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3393" documentId="8_{FC614086-F3AC-4FC4-8379-7FCF14318D6A}" xr6:coauthVersionLast="47" xr6:coauthVersionMax="47" xr10:uidLastSave="{029DD155-6F66-43D5-A743-B15D50B04E06}"/>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令和５年度!$A$1:$AY$310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45" i="6" l="1"/>
  <c r="AQ143" i="6"/>
  <c r="AN178" i="6"/>
  <c r="R178" i="6"/>
  <c r="AN181" i="6" l="1"/>
  <c r="R182" i="6" s="1"/>
  <c r="AN182" i="6" s="1"/>
  <c r="AL289" i="6"/>
  <c r="AL277" i="6"/>
  <c r="AV239" i="6"/>
  <c r="Y239" i="6"/>
  <c r="AQ149" i="6"/>
  <c r="AH149" i="6"/>
  <c r="X149" i="6"/>
  <c r="O149" i="6"/>
  <c r="O145" i="6"/>
  <c r="O146" i="6" s="1"/>
  <c r="AH143" i="6"/>
  <c r="X143" i="6"/>
  <c r="O143" i="6"/>
  <c r="AH141" i="6"/>
  <c r="AQ138" i="6"/>
  <c r="AH138" i="6"/>
  <c r="X138" i="6"/>
  <c r="O138" i="6"/>
  <c r="X131" i="6"/>
  <c r="X145" i="6" s="1"/>
  <c r="AN177" i="6"/>
  <c r="AV272" i="6"/>
  <c r="AV261" i="6"/>
  <c r="AV250" i="6"/>
  <c r="Y272" i="6"/>
  <c r="Y261" i="6"/>
  <c r="Y250" i="6"/>
  <c r="AB164" i="6"/>
  <c r="AL164" i="6"/>
  <c r="AU164" i="6" s="1"/>
  <c r="AB176" i="6"/>
  <c r="AL176" i="6" s="1"/>
  <c r="AU176" i="6" s="1"/>
  <c r="AB170" i="6"/>
  <c r="AL170" i="6" s="1"/>
  <c r="AU170" i="6" s="1"/>
  <c r="AH131" i="6" l="1"/>
  <c r="AH145" i="6" s="1"/>
  <c r="X146" i="6"/>
  <c r="AQ131" i="6" l="1"/>
  <c r="AQ146" i="6" s="1"/>
  <c r="AH146" i="6"/>
</calcChain>
</file>

<file path=xl/sharedStrings.xml><?xml version="1.0" encoding="utf-8"?>
<sst xmlns="http://schemas.openxmlformats.org/spreadsheetml/2006/main" count="851" uniqueCount="405">
  <si>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</si>
  <si>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</si>
  <si>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（経済産業省）</t>
    <rPh sb="1" eb="3">
      <t>ケイザイ</t>
    </rPh>
    <rPh sb="3" eb="5">
      <t>サンギョウ</t>
    </rPh>
    <rPh sb="5" eb="6">
      <t>ショウ</t>
    </rPh>
    <phoneticPr fontId="3"/>
  </si>
  <si>
    <t>基金の名称</t>
    <rPh sb="0" eb="2">
      <t>キキン</t>
    </rPh>
    <rPh sb="3" eb="5">
      <t>メイショウ</t>
    </rPh>
    <phoneticPr fontId="3"/>
  </si>
  <si>
    <t>自立・帰還支援雇用創出企業立地補助事業基金</t>
    <phoneticPr fontId="3"/>
  </si>
  <si>
    <t>担当部局</t>
    <rPh sb="0" eb="2">
      <t>タントウ</t>
    </rPh>
    <rPh sb="2" eb="4">
      <t>ブキョク</t>
    </rPh>
    <phoneticPr fontId="3"/>
  </si>
  <si>
    <t>復興庁
経済産業省大臣官房福島復興推進グループ</t>
  </si>
  <si>
    <t>基金事業の名称</t>
    <rPh sb="0" eb="2">
      <t>キキン</t>
    </rPh>
    <rPh sb="2" eb="4">
      <t>ジギョウ</t>
    </rPh>
    <rPh sb="5" eb="7">
      <t>メイショウ</t>
    </rPh>
    <phoneticPr fontId="3"/>
  </si>
  <si>
    <t>自立・帰還支援雇用創出企業立地補助事業</t>
    <phoneticPr fontId="3"/>
  </si>
  <si>
    <t>担当課室</t>
    <phoneticPr fontId="3"/>
  </si>
  <si>
    <t>統括官付参事官（予算会計担当）
福島新産業・雇用創出推進室</t>
  </si>
  <si>
    <t>基金の造成法人等の名称</t>
    <rPh sb="0" eb="2">
      <t>キキン</t>
    </rPh>
    <rPh sb="3" eb="5">
      <t>ゾウセイ</t>
    </rPh>
    <rPh sb="5" eb="7">
      <t>ホウジン</t>
    </rPh>
    <rPh sb="7" eb="8">
      <t>トウ</t>
    </rPh>
    <rPh sb="9" eb="11">
      <t>メイショウ</t>
    </rPh>
    <phoneticPr fontId="3"/>
  </si>
  <si>
    <t>公益財団法人福島県産業振興センター</t>
  </si>
  <si>
    <t>作成責任者</t>
    <rPh sb="0" eb="2">
      <t>サクセイ</t>
    </rPh>
    <rPh sb="2" eb="5">
      <t>セキニンシャ</t>
    </rPh>
    <phoneticPr fontId="3"/>
  </si>
  <si>
    <t>参事官　原　崇
室長　三牧　純一郎</t>
    <rPh sb="4" eb="5">
      <t>ハラ</t>
    </rPh>
    <rPh sb="6" eb="7">
      <t>タカシ</t>
    </rPh>
    <rPh sb="8" eb="10">
      <t>シツチョウ</t>
    </rPh>
    <rPh sb="11" eb="13">
      <t>ミマキ</t>
    </rPh>
    <rPh sb="14" eb="17">
      <t>ジュンイチロウ</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</si>
  <si>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</si>
  <si>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</si>
  <si>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</si>
  <si>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</si>
  <si>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</si>
  <si>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東日本大震災からの復興の基本方針
（「復興・創生期間」後における東日本大震災からの復興の基本方針の変更について[令和3年3月9日閣議決定]）</t>
  </si>
  <si>
    <t>事業の目的</t>
    <rPh sb="0" eb="2">
      <t>ジギョウ</t>
    </rPh>
    <rPh sb="3" eb="5">
      <t>モクテキ</t>
    </rPh>
    <phoneticPr fontId="3"/>
  </si>
  <si>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</si>
  <si>
    <r>
      <t xml:space="preserve">現状・課題
</t>
    </r>
    <r>
      <rPr>
        <sz val="10"/>
        <color theme="1"/>
        <rFont val="ＭＳ Ｐゴシック"/>
        <family val="3"/>
        <charset val="128"/>
      </rPr>
      <t>（5行程度以内）</t>
    </r>
    <rPh sb="8" eb="9">
      <t>ギョウ</t>
    </rPh>
    <rPh sb="9" eb="11">
      <t>テイド</t>
    </rPh>
    <rPh sb="11" eb="13">
      <t>イナイ</t>
    </rPh>
    <phoneticPr fontId="3"/>
  </si>
  <si>
    <t>被災者の「働く場」を確保し、今後の自立・帰還を加速させるため、福島県の避難指示区域等を対象に、工場等の新増設を行う企業を支援し、雇用の創出及び産業集積を図る。加えて、住民の帰還や産業の立地を促進するため、商業回復を進める。</t>
  </si>
  <si>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</si>
  <si>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</si>
  <si>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</si>
  <si>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</si>
  <si>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</si>
  <si>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</si>
  <si>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</si>
  <si>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</si>
  <si>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</si>
  <si>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</si>
  <si>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</si>
  <si>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</si>
  <si>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</si>
  <si>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</si>
  <si>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</si>
  <si>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被災者の「働く場」を確保し、今後の自立・帰還を加速させるため、以下の取組を行います。
　Ⅰ　製造・サービス業等立地支援事業
　Ⅱ　地域経済効果立地支援事業
　Ⅲ　商業施設等立地支援事業
　対象経費：用地の取得、建設から設備までの初期の立地経費　等</t>
    <phoneticPr fontId="3"/>
  </si>
  <si>
    <t>事業概要URL</t>
    <rPh sb="0" eb="4">
      <t>ジギョウガイヨウ</t>
    </rPh>
    <phoneticPr fontId="3"/>
  </si>
  <si>
    <t>https://www.meti.go.jp/main/yosan/yosan_fy2023/pr/fu/fukko_10.pdf</t>
    <phoneticPr fontId="3"/>
  </si>
  <si>
    <t>基金事業の
これまでの取組とその成果</t>
    <rPh sb="0" eb="2">
      <t>キキン</t>
    </rPh>
    <rPh sb="2" eb="4">
      <t>ジギョウ</t>
    </rPh>
    <rPh sb="11" eb="13">
      <t>トリクミ</t>
    </rPh>
    <rPh sb="16" eb="18">
      <t>セイカ</t>
    </rPh>
    <phoneticPr fontId="3"/>
  </si>
  <si>
    <t>制度創設時（H28）から令和4年度までに、累計166件の事業を採択し、約1600人の新規地元雇用を創出。
また、５箇所の商業施設を被災地に整備し、同施設の利用者は、目標値の約5万人を上回る約13万人が利用している。（令和4年度時点）</t>
    <rPh sb="12" eb="14">
      <t>レイワ</t>
    </rPh>
    <rPh sb="57" eb="59">
      <t>カショ</t>
    </rPh>
    <rPh sb="60" eb="62">
      <t>ショウギョウ</t>
    </rPh>
    <rPh sb="62" eb="64">
      <t>シセツ</t>
    </rPh>
    <rPh sb="65" eb="68">
      <t>ヒサイチ</t>
    </rPh>
    <rPh sb="69" eb="71">
      <t>セイビ</t>
    </rPh>
    <rPh sb="73" eb="74">
      <t>ドウ</t>
    </rPh>
    <rPh sb="74" eb="76">
      <t>シセツ</t>
    </rPh>
    <rPh sb="77" eb="80">
      <t>リヨウシャ</t>
    </rPh>
    <rPh sb="82" eb="85">
      <t>モクヒョウチ</t>
    </rPh>
    <rPh sb="86" eb="87">
      <t>ヤク</t>
    </rPh>
    <rPh sb="88" eb="90">
      <t>マンニン</t>
    </rPh>
    <rPh sb="91" eb="93">
      <t>ウワマワ</t>
    </rPh>
    <rPh sb="94" eb="95">
      <t>ヤク</t>
    </rPh>
    <rPh sb="97" eb="99">
      <t>マンニン</t>
    </rPh>
    <rPh sb="100" eb="102">
      <t>リヨウ</t>
    </rPh>
    <rPh sb="108" eb="110">
      <t>レイワ</t>
    </rPh>
    <rPh sb="111" eb="113">
      <t>ネンド</t>
    </rPh>
    <rPh sb="113" eb="115">
      <t>ジテン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</si>
  <si>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</si>
  <si>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</si>
  <si>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</si>
  <si>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</si>
  <si>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</si>
  <si>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</si>
  <si>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</si>
  <si>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</si>
  <si>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</si>
  <si>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</si>
  <si>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</si>
  <si>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平成28年度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</si>
  <si>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</si>
  <si>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</si>
  <si>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</si>
  <si>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</si>
  <si>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</si>
  <si>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</si>
  <si>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</si>
  <si>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</si>
  <si>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rPh sb="1" eb="2">
      <t>コウ</t>
    </rPh>
    <rPh sb="28" eb="29">
      <t>メ</t>
    </rPh>
    <rPh sb="30" eb="32">
      <t>コクナイ</t>
    </rPh>
    <rPh sb="32" eb="34">
      <t>リッチ</t>
    </rPh>
    <rPh sb="34" eb="36">
      <t>スイシン</t>
    </rPh>
    <rPh sb="36" eb="39">
      <t>ジギョウヒ</t>
    </rPh>
    <rPh sb="39" eb="42">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</si>
  <si>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</si>
  <si>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</si>
  <si>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</si>
  <si>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</si>
  <si>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</si>
  <si>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</si>
  <si>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新28-0009</t>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</si>
  <si>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</si>
  <si>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</si>
  <si>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</si>
  <si>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</si>
  <si>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</si>
  <si>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</si>
  <si>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</si>
  <si>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</si>
  <si>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平成29年度</t>
    <rPh sb="0" eb="2">
      <t>ヘイセイ</t>
    </rPh>
    <rPh sb="4" eb="5">
      <t>ネン</t>
    </rPh>
    <rPh sb="5" eb="6">
      <t>ド</t>
    </rPh>
    <phoneticPr fontId="3"/>
  </si>
  <si>
    <t>自立・帰還支援雇用創出企業立地補助事業</t>
  </si>
  <si>
    <t>0137</t>
    <phoneticPr fontId="3"/>
  </si>
  <si>
    <t>基金の造成の
経緯③</t>
    <phoneticPr fontId="3"/>
  </si>
  <si>
    <t>平成30年度</t>
    <rPh sb="0" eb="2">
      <t>ヘイセイ</t>
    </rPh>
    <rPh sb="4" eb="5">
      <t>ネン</t>
    </rPh>
    <rPh sb="5" eb="6">
      <t>ド</t>
    </rPh>
    <phoneticPr fontId="3"/>
  </si>
  <si>
    <t>0128</t>
    <phoneticPr fontId="3"/>
  </si>
  <si>
    <t>基金の造成の
経緯④</t>
    <phoneticPr fontId="3"/>
  </si>
  <si>
    <t>令和元年度</t>
    <rPh sb="0" eb="2">
      <t>レイワ</t>
    </rPh>
    <rPh sb="2" eb="4">
      <t>ガンネン</t>
    </rPh>
    <rPh sb="3" eb="5">
      <t>ネンド</t>
    </rPh>
    <phoneticPr fontId="3"/>
  </si>
  <si>
    <t>復興庁-128</t>
    <phoneticPr fontId="3"/>
  </si>
  <si>
    <t>基金の造成の
経緯⑤</t>
    <phoneticPr fontId="3"/>
  </si>
  <si>
    <t>令和3年度</t>
    <rPh sb="0" eb="2">
      <t>レイワ</t>
    </rPh>
    <rPh sb="3" eb="5">
      <t>ネンド</t>
    </rPh>
    <phoneticPr fontId="3"/>
  </si>
  <si>
    <t>2021復興200122</t>
    <rPh sb="4" eb="6">
      <t>フッコウ</t>
    </rPh>
    <phoneticPr fontId="3"/>
  </si>
  <si>
    <t>基金の造成の
経緯⑥</t>
    <phoneticPr fontId="3"/>
  </si>
  <si>
    <t>令和4年度</t>
    <rPh sb="0" eb="2">
      <t>レイワ</t>
    </rPh>
    <rPh sb="3" eb="5">
      <t>ネンド</t>
    </rPh>
    <phoneticPr fontId="3"/>
  </si>
  <si>
    <t>2022復興210105</t>
    <rPh sb="4" eb="6">
      <t>フッコウ</t>
    </rPh>
    <phoneticPr fontId="3"/>
  </si>
  <si>
    <t>基金の造成の
経緯⑦</t>
    <phoneticPr fontId="3"/>
  </si>
  <si>
    <t>令和5年度</t>
    <rPh sb="0" eb="2">
      <t>レイワ</t>
    </rPh>
    <rPh sb="3" eb="5">
      <t>ネンド</t>
    </rPh>
    <phoneticPr fontId="3"/>
  </si>
  <si>
    <t>(項)経済・産業及エネルギー安定供給確保等復興政策費 (目)地域経済政策推進事業費補助金</t>
  </si>
  <si>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</si>
  <si>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</si>
  <si>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令和11年３月
令和6年度採択事業の事業完了期限は令和8年度末（令和9年3月末）であるが、やむを得ない事由による事故繰越により最大１年間の事業期間延長を認める可能性がある。この場合の事業完了期限は令和9年度末（令和10年3月）となる。当該事業完了後、額の確定作業、補助金の支払い手続き等が生じるため、上記予定時期となる。</t>
    <rPh sb="0" eb="2">
      <t>レイワ</t>
    </rPh>
    <rPh sb="4" eb="5">
      <t>ネン</t>
    </rPh>
    <rPh sb="6" eb="7">
      <t>ガツ</t>
    </rPh>
    <rPh sb="8" eb="10">
      <t>レイワ</t>
    </rPh>
    <rPh sb="11" eb="13">
      <t>ネンド</t>
    </rPh>
    <rPh sb="13" eb="15">
      <t>サイタク</t>
    </rPh>
    <rPh sb="15" eb="17">
      <t>ジギョウ</t>
    </rPh>
    <rPh sb="18" eb="20">
      <t>ジギョウ</t>
    </rPh>
    <rPh sb="20" eb="22">
      <t>カンリョウ</t>
    </rPh>
    <rPh sb="22" eb="24">
      <t>キゲン</t>
    </rPh>
    <rPh sb="25" eb="27">
      <t>レイワ</t>
    </rPh>
    <rPh sb="28" eb="30">
      <t>ネンド</t>
    </rPh>
    <rPh sb="30" eb="31">
      <t>マツ</t>
    </rPh>
    <rPh sb="32" eb="34">
      <t>レイワ</t>
    </rPh>
    <rPh sb="35" eb="36">
      <t>ネン</t>
    </rPh>
    <rPh sb="37" eb="39">
      <t>ガツマツ</t>
    </rPh>
    <rPh sb="48" eb="49">
      <t>エ</t>
    </rPh>
    <rPh sb="51" eb="53">
      <t>ジユウ</t>
    </rPh>
    <rPh sb="56" eb="58">
      <t>ジコ</t>
    </rPh>
    <rPh sb="58" eb="60">
      <t>クリコ</t>
    </rPh>
    <rPh sb="63" eb="65">
      <t>サイダイ</t>
    </rPh>
    <rPh sb="66" eb="68">
      <t>ネンカン</t>
    </rPh>
    <rPh sb="69" eb="71">
      <t>ジギョウ</t>
    </rPh>
    <rPh sb="71" eb="73">
      <t>キカン</t>
    </rPh>
    <rPh sb="73" eb="75">
      <t>エンチョウ</t>
    </rPh>
    <rPh sb="76" eb="77">
      <t>ミト</t>
    </rPh>
    <rPh sb="79" eb="82">
      <t>カノウセイ</t>
    </rPh>
    <rPh sb="88" eb="90">
      <t>バアイ</t>
    </rPh>
    <rPh sb="91" eb="93">
      <t>ジギョウ</t>
    </rPh>
    <rPh sb="93" eb="95">
      <t>カンリョウ</t>
    </rPh>
    <rPh sb="95" eb="97">
      <t>キゲン</t>
    </rPh>
    <rPh sb="98" eb="100">
      <t>レイワ</t>
    </rPh>
    <rPh sb="101" eb="103">
      <t>ネンド</t>
    </rPh>
    <rPh sb="103" eb="104">
      <t>マツ</t>
    </rPh>
    <rPh sb="105" eb="107">
      <t>レイワ</t>
    </rPh>
    <rPh sb="109" eb="110">
      <t>ネン</t>
    </rPh>
    <rPh sb="111" eb="112">
      <t>ガツ</t>
    </rPh>
    <rPh sb="117" eb="119">
      <t>トウガイ</t>
    </rPh>
    <rPh sb="119" eb="121">
      <t>ジギョウ</t>
    </rPh>
    <rPh sb="121" eb="124">
      <t>カンリョウゴ</t>
    </rPh>
    <rPh sb="125" eb="126">
      <t>ガク</t>
    </rPh>
    <rPh sb="127" eb="129">
      <t>カクテイ</t>
    </rPh>
    <rPh sb="129" eb="131">
      <t>サギョウ</t>
    </rPh>
    <rPh sb="132" eb="135">
      <t>ホジョキン</t>
    </rPh>
    <rPh sb="136" eb="138">
      <t>シハラ</t>
    </rPh>
    <rPh sb="139" eb="141">
      <t>テツヅ</t>
    </rPh>
    <rPh sb="142" eb="143">
      <t>トウ</t>
    </rPh>
    <rPh sb="144" eb="145">
      <t>ショウ</t>
    </rPh>
    <rPh sb="150" eb="152">
      <t>ジョウキ</t>
    </rPh>
    <rPh sb="152" eb="154">
      <t>ヨテイ</t>
    </rPh>
    <rPh sb="154" eb="156">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</si>
  <si>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</si>
  <si>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</si>
  <si>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</si>
  <si>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自立・帰還支援雇用創出企業立地補助事業実施要領第２の４．に基づき、令和６年度末までとする。
　※現行規程上は、令和5年度末までだが、年度内に令和6年度末までへ改正の準備中。</t>
    <rPh sb="48" eb="50">
      <t>ゲンコウ</t>
    </rPh>
    <rPh sb="50" eb="52">
      <t>キテイ</t>
    </rPh>
    <rPh sb="52" eb="53">
      <t>ジョウ</t>
    </rPh>
    <rPh sb="55" eb="57">
      <t>レイワ</t>
    </rPh>
    <rPh sb="58" eb="60">
      <t>ネンド</t>
    </rPh>
    <rPh sb="60" eb="61">
      <t>マツ</t>
    </rPh>
    <rPh sb="66" eb="69">
      <t>ネンドナイ</t>
    </rPh>
    <rPh sb="70" eb="72">
      <t>レイワ</t>
    </rPh>
    <rPh sb="73" eb="76">
      <t>ネンドマツ</t>
    </rPh>
    <rPh sb="79" eb="81">
      <t>カイセイ</t>
    </rPh>
    <rPh sb="82" eb="84">
      <t>ジュンビ</t>
    </rPh>
    <rPh sb="84" eb="85">
      <t>チュウ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</si>
  <si>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</si>
  <si>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</si>
  <si>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（交付の条件）
第９条　基金設置法人は、補助金の交付を受け、基金を造成するものとする。また、補助金の交付決定には、次の条件が付されるものとする。
（１）　交付対象事業を中止し、又は廃止する場合には、大臣の承認を受けなければならない。
（２）　交付対象事業が予定期間内に完了しない場合又は交付対象事業の遂行が困難となった場合には、速やかに大臣に報告して、その指示を受けなければならない。
（３）　基金設置法人は、基金事業（基金を活用して行う実施要領に定める事業をいう。以下同じ。）が適正かつ円滑に実施されるよう、委託事業者を十分に指導監督しなければならない。
（４）　交付対象事業の遂行及び支出状況並びに基金設置法人により行う実施要領に定める事業について大臣から報告を求められた場合には、速やかにその状況についての報告を記載した書面を作成し、大臣に提出しなければならない。
（５）　交付対象事業に係る予算と決算との関係を明らかにした調書（様式第４号）を作成し、これを交付対象事業の完了した日（交付対象事業の中止又は廃止の承認を受けた場合には、その承認を受けた日）の属する年度の終了後５年間保管しておかなければならない。
（６）　基金の経理について、他の基金事業の経理と明確に区分して収入額及び支出額を記載し、基金の使途を明らかにしておかなければならない。
（７）　基金の設置後、速やかに、基金事業に係る運営及び管理に関する基本的事項として、実施要領第２の２．及び第４の５．（１０）に定める事項について公表しなければならない。
（８）　基金を廃止するまでの間、毎年度、基金の額及び基金事業の実施状況報告について、翌年度の４月３０日までに実施要領第２の１０．に定める事項を大臣に報告しなければならない。
（９）　基金の額が基金事業の実施の状況その他の事情に照らして過大であると大臣が認めた場合又は大臣が定めた基金の廃止の時期が到来したことその他の事情により基金を廃止した場合は、速やかに、交付を受けた補助金の全部又は一部に相当する金額を国庫に納付しなければならない。
</t>
    <phoneticPr fontId="3"/>
  </si>
  <si>
    <r>
      <t xml:space="preserve">活動内容①
</t>
    </r>
    <r>
      <rPr>
        <sz val="9"/>
        <color theme="1"/>
        <rFont val="ＭＳ Ｐゴシック"/>
        <family val="3"/>
        <charset val="128"/>
      </rPr>
      <t>（アクティビティ）</t>
    </r>
    <phoneticPr fontId="3"/>
  </si>
  <si>
    <t>被災した福島浜通り地域等における工場等の新増設の支援（補助）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</si>
  <si>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</si>
  <si>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</si>
  <si>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</si>
  <si>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</si>
  <si>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</si>
  <si>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</si>
  <si>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</si>
  <si>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</si>
  <si>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</si>
  <si>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企業誘致</t>
    <rPh sb="0" eb="2">
      <t>キギョウ</t>
    </rPh>
    <rPh sb="2" eb="4">
      <t>ユウチ</t>
    </rPh>
    <phoneticPr fontId="3"/>
  </si>
  <si>
    <r>
      <t>企業立地件数（採択ベース）
（注）本事業は複数年に渉る基金事業であり</t>
    </r>
    <r>
      <rPr>
        <sz val="10"/>
        <color rgb="FFFF0000"/>
        <rFont val="ＭＳ Ｐゴシック"/>
        <family val="3"/>
        <charset val="128"/>
      </rPr>
      <t>、</t>
    </r>
    <r>
      <rPr>
        <sz val="10"/>
        <color theme="1"/>
        <rFont val="ＭＳ Ｐゴシック"/>
        <family val="3"/>
        <charset val="128"/>
      </rPr>
      <t>活動実績値への反映は予算措置年度より後になる場合がある。</t>
    </r>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</si>
  <si>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</si>
  <si>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</si>
  <si>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</si>
  <si>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</si>
  <si>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補助金は、工場等の新増設を支援し企業立地を促進することにより、被災者の「働く場」を確保し、雇用の創出及び産業集積を図り、自治体及び住民の自立・帰還を加速させる事を目的としている。その「働く場」が企業立地によりどれだけ創出されたかを成果目標とする。</t>
    <rPh sb="61" eb="64">
      <t>ジチタイ</t>
    </rPh>
    <rPh sb="64" eb="65">
      <t>オヨ</t>
    </rPh>
    <rPh sb="66" eb="68">
      <t>ジュウミン</t>
    </rPh>
    <rPh sb="98" eb="100">
      <t>キギョウ</t>
    </rPh>
    <rPh sb="100" eb="102">
      <t>リッチ</t>
    </rPh>
    <rPh sb="109" eb="111">
      <t>ソウシュツ</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</si>
  <si>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</si>
  <si>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</si>
  <si>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</si>
  <si>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</si>
  <si>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</si>
  <si>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「働く場」の確保（雇用創出）</t>
    <phoneticPr fontId="3"/>
  </si>
  <si>
    <t>新規地元雇用創出数（採択ベース）
（注）本事業は複数年に渉る基金事業であり、活動実績値への反映は予算措置年度より後になる場合がある。</t>
    <phoneticPr fontId="3"/>
  </si>
  <si>
    <t>成果実績</t>
    <rPh sb="0" eb="2">
      <t>セイカ</t>
    </rPh>
    <rPh sb="2" eb="4">
      <t>ジッセキ</t>
    </rPh>
    <phoneticPr fontId="3"/>
  </si>
  <si>
    <t>人</t>
    <rPh sb="0" eb="1">
      <t>ニン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</si>
  <si>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</si>
  <si>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</si>
  <si>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</si>
  <si>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</si>
  <si>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自立・帰還支援雇用創出企業立地補助金（商業施設等復興整備補助事業を除く）の応募申請書</t>
    <rPh sb="33" eb="34">
      <t>ノゾ</t>
    </rPh>
    <rPh sb="37" eb="39">
      <t>オウボ</t>
    </rPh>
    <rPh sb="39" eb="42">
      <t>シンセイショ</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</si>
  <si>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</si>
  <si>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補助金は、工場等の新増設を支援し企業立地を促進することにより、被災者の「働く場」を確保し、雇用の創出及び産業集積を図り、自治体及び住民の自立・帰還を加速させる事を目的としている。その「働く場」が企業立地によりどれだけ創出・維持されたかを成果目標とする。</t>
    <rPh sb="61" eb="64">
      <t>ジチタイ</t>
    </rPh>
    <rPh sb="64" eb="65">
      <t>オヨ</t>
    </rPh>
    <rPh sb="66" eb="68">
      <t>ジュウミン</t>
    </rPh>
    <rPh sb="98" eb="100">
      <t>キギョウ</t>
    </rPh>
    <rPh sb="100" eb="102">
      <t>リッチ</t>
    </rPh>
    <rPh sb="109" eb="111">
      <t>ソウシュツ</t>
    </rPh>
    <rPh sb="112" eb="114">
      <t>イジ</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</si>
  <si>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</si>
  <si>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</si>
  <si>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</si>
  <si>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</si>
  <si>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「働く場」の確保（雇用創出）</t>
  </si>
  <si>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</si>
  <si>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</si>
  <si>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</si>
  <si>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</si>
  <si>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被災した福島浜通り地域等における住民の帰還や産業の立地を促進するため、商業回復を進める。</t>
  </si>
  <si>
    <r>
      <t xml:space="preserve">活動目標及び
活動実績②
</t>
    </r>
    <r>
      <rPr>
        <sz val="9"/>
        <color theme="1"/>
        <rFont val="ＭＳ Ｐゴシック"/>
        <family val="3"/>
        <charset val="128"/>
      </rPr>
      <t>（アウトプット）</t>
    </r>
    <phoneticPr fontId="3"/>
  </si>
  <si>
    <t>商業活動の回復</t>
    <rPh sb="0" eb="2">
      <t>ショウギョウ</t>
    </rPh>
    <rPh sb="2" eb="4">
      <t>カツドウ</t>
    </rPh>
    <rPh sb="5" eb="7">
      <t>カイフク</t>
    </rPh>
    <phoneticPr fontId="5"/>
  </si>
  <si>
    <t>商業施設数
（採択決定した数）</t>
    <rPh sb="0" eb="2">
      <t>ショウギョウ</t>
    </rPh>
    <rPh sb="2" eb="5">
      <t>シセツスウ</t>
    </rPh>
    <rPh sb="7" eb="9">
      <t>サイタク</t>
    </rPh>
    <rPh sb="9" eb="11">
      <t>ケッテイ</t>
    </rPh>
    <rPh sb="13" eb="14">
      <t>カズ</t>
    </rPh>
    <phoneticPr fontId="5"/>
  </si>
  <si>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</si>
  <si>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地域の復興、住民帰還には、買い物環境の整備や交流人口の促進も重要である。そのため、商業施設の整備を支援することでこれらの目的を達成する。その成果測定のために、本事業により整備した商業施設の1日あたりの利用者数を地方圏スーパーの１日平均利用者数中央値である1300人（※）と同程度を成果目標として設定する。
　（※）2021年「スーパーマーケット年次統計調査報告書」から</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</si>
  <si>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</si>
  <si>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商業回復</t>
    <rPh sb="0" eb="2">
      <t>ショウギョウ</t>
    </rPh>
    <rPh sb="2" eb="4">
      <t>カイフク</t>
    </rPh>
    <phoneticPr fontId="5"/>
  </si>
  <si>
    <t>一日当たりの客数</t>
    <rPh sb="0" eb="1">
      <t>ヒト</t>
    </rPh>
    <rPh sb="1" eb="3">
      <t>ヒア</t>
    </rPh>
    <rPh sb="6" eb="8">
      <t>キャクスウ</t>
    </rPh>
    <phoneticPr fontId="5"/>
  </si>
  <si>
    <t>自立・帰還支援雇用創出企業立地補助金（商業施設等復興整備補助事業）の状況報告書</t>
    <rPh sb="34" eb="36">
      <t>ジョウキョウ</t>
    </rPh>
    <rPh sb="36" eb="39">
      <t>ホウコクショ</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</si>
  <si>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</si>
  <si>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被災地域の復興、住民帰還には、買い物環境の整備や交流人口の促進も重要である。そのため、商業施設の整備を支援することでこれらの目的を達成する。その成果測定のために、本事業により整備した商業施設の1日あたりの利用者数を地方圏スーパーの１日平均利用者数中央値である1300人（※）と同程度を成果目標として設定する。
　（※）2021年「スーパーマーケット年次統計調査報告書」から</t>
  </si>
  <si>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</si>
  <si>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</si>
  <si>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</si>
  <si>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</si>
  <si>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</si>
  <si>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</si>
  <si>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</si>
  <si>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</si>
  <si>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</si>
  <si>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</si>
  <si>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</si>
  <si>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</si>
  <si>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</si>
  <si>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</si>
  <si>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</si>
  <si>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</si>
  <si>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</si>
  <si>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</si>
  <si>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</si>
  <si>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</si>
  <si>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</si>
  <si>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</si>
  <si>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</si>
  <si>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</si>
  <si>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</si>
  <si>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</si>
  <si>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</si>
  <si>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</si>
  <si>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</si>
  <si>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</si>
  <si>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</si>
  <si>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</si>
  <si>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</si>
  <si>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</si>
  <si>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</si>
  <si>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</si>
  <si>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</si>
  <si>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</si>
  <si>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</si>
  <si>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</si>
  <si>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</si>
  <si>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</si>
  <si>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</si>
  <si>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</si>
  <si>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</si>
  <si>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</si>
  <si>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</si>
  <si>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</si>
  <si>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</si>
  <si>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</si>
  <si>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</si>
  <si>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</si>
  <si>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</si>
  <si>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</si>
  <si>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</si>
  <si>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</si>
  <si>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</si>
  <si>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</si>
  <si>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</si>
  <si>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</si>
  <si>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</si>
  <si>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</si>
  <si>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補助金確定等により減額が生じたことに加え、本事業は、土地の取得から工場等の新設、設備の導入、雇用確保が完了するまでに時間を要することから事業実施期間が複数年にわたる場合が多く、被災地の復興の進捗状況等によって立地時期も変化するため。
また、新型コロナウイルス感染症が収束せず、
①工場建設に必要な建築資材の納品の滞りや資材価格の高騰があり、工事スケジュールの遅延が発生。
②感染防止のため、現地確定検査の実施を見合わせ。
③未だインフラ整備途上による土地造成や工場建設に必要な資材輸送に相当の時間を要するため、工期が他地域より長期化。
④被災地の居住率は３割にとどまり、現地の働き手不足が深刻で企業の雇用確保が困難。
⑤一部、補助事業者の都合により当初事業計画の変更を行い、補助事業完了予定を延長。
という事態が生じたため。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</si>
  <si>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</si>
  <si>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</si>
  <si>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</si>
  <si>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0.82
※0.98</t>
    <phoneticPr fontId="3"/>
  </si>
  <si>
    <t>算出根拠</t>
    <rPh sb="0" eb="2">
      <t>サンシュツ</t>
    </rPh>
    <rPh sb="2" eb="4">
      <t>コンキョ</t>
    </rPh>
    <phoneticPr fontId="3"/>
  </si>
  <si>
    <t>計算式</t>
    <rPh sb="0" eb="3">
      <t>ケイサンシキ</t>
    </rPh>
    <phoneticPr fontId="3"/>
  </si>
  <si>
    <t>70,831,041,201円…①
86,005,938,194円…②
保有割合＝①／②＝0.82
※84,921,041,201円（70,831,041,201円＋14,090,000,000円）…①
　86,005,938,194円…②
　 保有割合＝①／②＝0.98</t>
    <rPh sb="66" eb="67">
      <t>エン</t>
    </rPh>
    <rPh sb="98" eb="99">
      <t>エン</t>
    </rPh>
    <phoneticPr fontId="3"/>
  </si>
  <si>
    <t>各項の
内容</t>
    <rPh sb="0" eb="1">
      <t>カク</t>
    </rPh>
    <rPh sb="1" eb="2">
      <t>コウ</t>
    </rPh>
    <rPh sb="4" eb="6">
      <t>ナイヨウ</t>
    </rPh>
    <phoneticPr fontId="3"/>
  </si>
  <si>
    <t>①令和４年度末基金残高
②令和４年度末時点での執行見込額（下記のＡ＋Ｂ）
※①令和４年度末基金残高＋令和5年度当初予算額
　 ②令和４年度末時点での執行見込額（下記のＡ＋Ｂ）</t>
    <rPh sb="51" eb="53">
      <t>レイワ</t>
    </rPh>
    <rPh sb="54" eb="56">
      <t>ネンド</t>
    </rPh>
    <rPh sb="56" eb="58">
      <t>トウショ</t>
    </rPh>
    <rPh sb="58" eb="61">
      <t>ヨサンガク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</si>
  <si>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</si>
  <si>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【令和4年度末時点での執行見込額】
85,075,900,126円…Ａ
930,038,068円…B</t>
    <phoneticPr fontId="3"/>
  </si>
  <si>
    <t>各項の
内容</t>
    <rPh sb="0" eb="2">
      <t>カクコウ</t>
    </rPh>
    <rPh sb="4" eb="6">
      <t>ナイヨウ</t>
    </rPh>
    <phoneticPr fontId="3"/>
  </si>
  <si>
    <t>Ａ：今後支出する採択済みの補助事業者に係る交付決定額
Ｂ：今後の管理費（過去の実績及び基金管理団体から事務局事業委託契約額を勘案し算出した見込み額）</t>
    <phoneticPr fontId="3"/>
  </si>
  <si>
    <t>事業見込みに用いた指標の積算根拠</t>
    <rPh sb="0" eb="2">
      <t>ジギョウ</t>
    </rPh>
    <rPh sb="2" eb="4">
      <t>ミコ</t>
    </rPh>
    <rPh sb="6" eb="7">
      <t>モチ</t>
    </rPh>
    <rPh sb="9" eb="11">
      <t>シヒョウ</t>
    </rPh>
    <rPh sb="12" eb="14">
      <t>セキサン</t>
    </rPh>
    <phoneticPr fontId="3"/>
  </si>
  <si>
    <r>
      <t>【事業費】
・採択・交付決定済み額／直近の公募・採択予定額等
①採択・交付決定済み：90,628,880,244円（令和5年度11月末まで）
②未採択で直近の公募・採択</t>
    </r>
    <r>
      <rPr>
        <sz val="11"/>
        <color theme="1"/>
        <rFont val="Microsoft JhengHei UI"/>
        <family val="3"/>
        <charset val="134"/>
      </rPr>
      <t>⾒</t>
    </r>
    <r>
      <rPr>
        <sz val="11"/>
        <color theme="1"/>
        <rFont val="ＭＳ Ｐゴシック"/>
        <family val="3"/>
        <charset val="128"/>
      </rPr>
      <t>込み：直近の令和5年度分で該当はなく、すべて採択済み。（①に計上済み）
③未採択で今後の公募・採択</t>
    </r>
    <r>
      <rPr>
        <sz val="11"/>
        <color theme="1"/>
        <rFont val="Microsoft JhengHei UI"/>
        <family val="3"/>
        <charset val="134"/>
      </rPr>
      <t>⾒</t>
    </r>
    <r>
      <rPr>
        <sz val="11"/>
        <color theme="1"/>
        <rFont val="ＭＳ Ｐゴシック"/>
        <family val="3"/>
        <charset val="128"/>
      </rPr>
      <t>込み：令和6年度以降25,700,000,000円（12,180,000,000円＋14,020,000,000円）
今後支出が予定されている金額：85,075,900,126円
　＜内訳＞
　令和５年度：17,024,490,914円
　令和６年度：41,851,409,212円
　令和７年度：15,680,000,000円
　令和８年度：10,520,000,000円
【管理費】
今後支出が予定されている金額：930,038,068円
　＜内訳＞
　令和５年度見込み：193,966,572円
　令和６年度見込み：204,750,736円
　令和７年度見込み：242,802,487円
　令和８年度見込み：288,518,272円</t>
    </r>
    <rPh sb="1" eb="4">
      <t>ジギョウヒ</t>
    </rPh>
    <rPh sb="65" eb="66">
      <t>ガツ</t>
    </rPh>
    <rPh sb="66" eb="67">
      <t>マツ</t>
    </rPh>
    <rPh sb="88" eb="90">
      <t>チョッキン</t>
    </rPh>
    <rPh sb="91" eb="93">
      <t>レイワ</t>
    </rPh>
    <rPh sb="94" eb="97">
      <t>ネンドブン</t>
    </rPh>
    <rPh sb="98" eb="100">
      <t>ガイトウ</t>
    </rPh>
    <rPh sb="107" eb="109">
      <t>サイタク</t>
    </rPh>
    <rPh sb="109" eb="110">
      <t>ズ</t>
    </rPh>
    <rPh sb="115" eb="117">
      <t>ケイジョウ</t>
    </rPh>
    <rPh sb="117" eb="118">
      <t>ズ</t>
    </rPh>
    <rPh sb="138" eb="140">
      <t>レイワ</t>
    </rPh>
    <rPh sb="141" eb="143">
      <t>ネンド</t>
    </rPh>
    <rPh sb="143" eb="145">
      <t>イコウ</t>
    </rPh>
    <rPh sb="159" eb="160">
      <t>エン</t>
    </rPh>
    <rPh sb="175" eb="176">
      <t>エン</t>
    </rPh>
    <rPh sb="191" eb="192">
      <t>エン</t>
    </rPh>
    <rPh sb="194" eb="196">
      <t>コンゴ</t>
    </rPh>
    <rPh sb="196" eb="198">
      <t>シシュツ</t>
    </rPh>
    <rPh sb="199" eb="201">
      <t>ヨテイ</t>
    </rPh>
    <rPh sb="206" eb="208">
      <t>キンガク</t>
    </rPh>
    <rPh sb="223" eb="224">
      <t>エン</t>
    </rPh>
    <rPh sb="227" eb="229">
      <t>ウチワケ</t>
    </rPh>
    <rPh sb="232" eb="234">
      <t>レイワ</t>
    </rPh>
    <rPh sb="235" eb="237">
      <t>ネンド</t>
    </rPh>
    <rPh sb="252" eb="253">
      <t>エン</t>
    </rPh>
    <rPh sb="255" eb="257">
      <t>レイワ</t>
    </rPh>
    <rPh sb="258" eb="260">
      <t>ネンド</t>
    </rPh>
    <rPh sb="275" eb="276">
      <t>エン</t>
    </rPh>
    <rPh sb="278" eb="280">
      <t>レイワ</t>
    </rPh>
    <rPh sb="281" eb="283">
      <t>ネンド</t>
    </rPh>
    <rPh sb="298" eb="299">
      <t>エン</t>
    </rPh>
    <rPh sb="301" eb="303">
      <t>レイワ</t>
    </rPh>
    <rPh sb="304" eb="306">
      <t>ネンド</t>
    </rPh>
    <rPh sb="321" eb="322">
      <t>エン</t>
    </rPh>
    <rPh sb="324" eb="327">
      <t>カンリヒ</t>
    </rPh>
    <rPh sb="329" eb="331">
      <t>コンゴ</t>
    </rPh>
    <rPh sb="331" eb="333">
      <t>シシュツ</t>
    </rPh>
    <rPh sb="334" eb="336">
      <t>ヨテイ</t>
    </rPh>
    <rPh sb="341" eb="343">
      <t>キンガク</t>
    </rPh>
    <rPh sb="355" eb="356">
      <t>エン</t>
    </rPh>
    <rPh sb="359" eb="361">
      <t>ウチワケ</t>
    </rPh>
    <rPh sb="364" eb="366">
      <t>レイワ</t>
    </rPh>
    <rPh sb="367" eb="369">
      <t>ネンド</t>
    </rPh>
    <rPh sb="369" eb="371">
      <t>ミコ</t>
    </rPh>
    <rPh sb="384" eb="385">
      <t>エン</t>
    </rPh>
    <rPh sb="387" eb="389">
      <t>レイワ</t>
    </rPh>
    <rPh sb="390" eb="392">
      <t>ネンド</t>
    </rPh>
    <rPh sb="392" eb="394">
      <t>ミコ</t>
    </rPh>
    <rPh sb="407" eb="408">
      <t>エン</t>
    </rPh>
    <rPh sb="410" eb="412">
      <t>レイワ</t>
    </rPh>
    <rPh sb="413" eb="415">
      <t>ネンド</t>
    </rPh>
    <rPh sb="415" eb="417">
      <t>ミコ</t>
    </rPh>
    <rPh sb="430" eb="431">
      <t>エン</t>
    </rPh>
    <rPh sb="433" eb="435">
      <t>レイワ</t>
    </rPh>
    <rPh sb="436" eb="438">
      <t>ネンド</t>
    </rPh>
    <rPh sb="438" eb="440">
      <t>ミコ</t>
    </rPh>
    <rPh sb="453" eb="454">
      <t>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</si>
  <si>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</si>
  <si>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○令和４年度における実績
・自立・帰還支援雇用創出企業立地補助事業  11,215百万円（交付決定額（見込含む））
　（うち、製造・サービス業等立地支援事業等　10,583百万円）　　
　（うち、商業施設等整備支援事業  　　　　　　    483百万円）
　（うち、ｻﾌﾟﾗｲﾁｪｰﾝ対策投資促進事業    　 　　　149百万円）  </t>
    <rPh sb="78" eb="79">
      <t>トウ</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</si>
  <si>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</si>
  <si>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</si>
  <si>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</si>
  <si>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</si>
  <si>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</si>
  <si>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</si>
  <si>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</si>
  <si>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</si>
  <si>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</si>
  <si>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</si>
  <si>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</si>
  <si>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</si>
  <si>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被災地域の迅速な復興のためには、可能な限り早く事業を実施することが重要であり、早期に一括交付を行うことで事業執行を担保するため。</t>
    <rPh sb="0" eb="2">
      <t>ヒサイ</t>
    </rPh>
    <rPh sb="2" eb="4">
      <t>チイキ</t>
    </rPh>
    <rPh sb="5" eb="7">
      <t>ジンソク</t>
    </rPh>
    <rPh sb="8" eb="10">
      <t>フッコウ</t>
    </rPh>
    <rPh sb="16" eb="18">
      <t>カノウ</t>
    </rPh>
    <rPh sb="19" eb="20">
      <t>カギ</t>
    </rPh>
    <rPh sb="21" eb="22">
      <t>ハヤ</t>
    </rPh>
    <rPh sb="23" eb="25">
      <t>ジギョウ</t>
    </rPh>
    <rPh sb="26" eb="28">
      <t>ジッシ</t>
    </rPh>
    <rPh sb="33" eb="35">
      <t>ジュウヨウ</t>
    </rPh>
    <rPh sb="39" eb="41">
      <t>ソウキ</t>
    </rPh>
    <rPh sb="42" eb="44">
      <t>イッカツ</t>
    </rPh>
    <rPh sb="44" eb="46">
      <t>コウフ</t>
    </rPh>
    <rPh sb="47" eb="48">
      <t>オコナ</t>
    </rPh>
    <rPh sb="52" eb="54">
      <t>ジギョウ</t>
    </rPh>
    <rPh sb="54" eb="56">
      <t>シッコウ</t>
    </rPh>
    <rPh sb="57" eb="59">
      <t>タンポ</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</si>
  <si>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</si>
  <si>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t>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</si>
  <si>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</si>
  <si>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基金設置法人及び事務局と定期的な打合せ機会を設けるとともに、それ以外にも適時密に連絡・打合せを行い、基金の管理状況や事業の進捗状況の確認を行っている。</t>
    <rPh sb="12" eb="15">
      <t>テイキテキ</t>
    </rPh>
    <rPh sb="16" eb="18">
      <t>ウチアワ</t>
    </rPh>
    <rPh sb="19" eb="21">
      <t>キカイ</t>
    </rPh>
    <rPh sb="22" eb="23">
      <t>モウ</t>
    </rPh>
    <rPh sb="32" eb="34">
      <t>イガイ</t>
    </rPh>
    <rPh sb="36" eb="38">
      <t>テキジ</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</si>
  <si>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</si>
  <si>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</si>
  <si>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基金設置法人については、創設時に公募を行い、外部有識者による第三者委員会において厳正な審査を行った結果、選定（採択）した。</t>
    <rPh sb="0" eb="2">
      <t>キキン</t>
    </rPh>
    <rPh sb="2" eb="4">
      <t>セッチ</t>
    </rPh>
    <rPh sb="4" eb="6">
      <t>ホウジン</t>
    </rPh>
    <rPh sb="12" eb="15">
      <t>ソウセツジ</t>
    </rPh>
    <rPh sb="16" eb="18">
      <t>コウボ</t>
    </rPh>
    <rPh sb="19" eb="20">
      <t>オコナ</t>
    </rPh>
    <rPh sb="22" eb="24">
      <t>ガイブ</t>
    </rPh>
    <rPh sb="24" eb="27">
      <t>ユウシキシャ</t>
    </rPh>
    <rPh sb="30" eb="33">
      <t>ダイサンシャ</t>
    </rPh>
    <rPh sb="33" eb="36">
      <t>イインカイ</t>
    </rPh>
    <rPh sb="40" eb="42">
      <t>ゲンセイ</t>
    </rPh>
    <rPh sb="43" eb="45">
      <t>シンサ</t>
    </rPh>
    <rPh sb="46" eb="47">
      <t>オコナ</t>
    </rPh>
    <rPh sb="49" eb="51">
      <t>ケッカ</t>
    </rPh>
    <rPh sb="52" eb="54">
      <t>センテイ</t>
    </rPh>
    <rPh sb="55" eb="57">
      <t>サイタク</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</si>
  <si>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</si>
  <si>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基金設置法人等は基金が積み増されても、業務は円滑に運営されている。</t>
    <rPh sb="0" eb="2">
      <t>キキン</t>
    </rPh>
    <rPh sb="2" eb="4">
      <t>セッチ</t>
    </rPh>
    <rPh sb="4" eb="6">
      <t>ホウジン</t>
    </rPh>
    <rPh sb="6" eb="7">
      <t>トウ</t>
    </rPh>
    <rPh sb="8" eb="10">
      <t>キキン</t>
    </rPh>
    <rPh sb="11" eb="12">
      <t>ツ</t>
    </rPh>
    <rPh sb="13" eb="14">
      <t>マ</t>
    </rPh>
    <rPh sb="19" eb="21">
      <t>ギョウム</t>
    </rPh>
    <rPh sb="22" eb="24">
      <t>エンカツ</t>
    </rPh>
    <rPh sb="25" eb="27">
      <t>ウンエイ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</si>
  <si>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</si>
  <si>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</si>
  <si>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　アクティビティ①については、順調に事業採択及びこれに伴う新規雇用、民間投資が行われている。事業創設時から、令和4年度までに、約1600人の新規地元雇用を創出見込みであり、本事業による総投資額は、1500億円を超える。
アクティビティ②については、目標を超える数値で推移している。
令和５年12月20日付行政改革推進会議「基金の点検・見直しの横断的な方針」を踏まえ、改善の方向は以下のとおり。</t>
    <phoneticPr fontId="3"/>
  </si>
  <si>
    <t>目標年度（令和６、７年度）における効果測定に関する評価</t>
    <phoneticPr fontId="3"/>
  </si>
  <si>
    <t>改善の方向性</t>
    <rPh sb="0" eb="2">
      <t>カイゼン</t>
    </rPh>
    <rPh sb="3" eb="6">
      <t>ホウコウセイ</t>
    </rPh>
    <phoneticPr fontId="3"/>
  </si>
  <si>
    <t>アクティビティ①について、避難指示解除がされた特定復興再生拠点での工場等立地も念頭に置き、引き続き「働く場」の確保、企業誘致に取り組む。
アクティビティ②については、今後も被災の商業回復、交流人口の増加に資する事業を採択するよう努める。
令和５年12月20日付行政改革推進会議「基金の点検・見直しの横断的な方針」を踏まえ、基金の終期を再設定し、足下の執行状況を踏まえた保有割合の再精査を行った。</t>
    <rPh sb="169" eb="172">
      <t>サイセッテイ</t>
    </rPh>
    <phoneticPr fontId="3"/>
  </si>
  <si>
    <t>外部有識者の所見</t>
    <rPh sb="0" eb="2">
      <t>ガイブ</t>
    </rPh>
    <rPh sb="2" eb="5">
      <t>ユウシキシャ</t>
    </rPh>
    <rPh sb="6" eb="8">
      <t>ショケン</t>
    </rPh>
    <phoneticPr fontId="3"/>
  </si>
  <si>
    <t>新たに定められた基金終了予定時期は妥当である。保有割合についても，再精査がなされている。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</si>
  <si>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</si>
  <si>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令和５年12月20日付行政改革推進会議決定「基金の点検・見直しの横断的な方針について」に基づき適切に対応している。引き続き不断の見直しを行うこと。</t>
    <rPh sb="44" eb="45">
      <t>モト</t>
    </rPh>
    <rPh sb="47" eb="49">
      <t>テキセツ</t>
    </rPh>
    <rPh sb="50" eb="52">
      <t>タイオウ</t>
    </rPh>
    <rPh sb="57" eb="58">
      <t>ヒ</t>
    </rPh>
    <rPh sb="59" eb="60">
      <t>ツヅ</t>
    </rPh>
    <rPh sb="61" eb="63">
      <t>フダン</t>
    </rPh>
    <rPh sb="64" eb="66">
      <t>ミナオ</t>
    </rPh>
    <rPh sb="68" eb="69">
      <t>オコナ</t>
    </rPh>
    <phoneticPr fontId="3"/>
  </si>
  <si>
    <t>所見を踏まえた改善点</t>
    <phoneticPr fontId="3"/>
  </si>
  <si>
    <t>引き続き以下の点に取り組み、不断の見直しを行う。
○交付決定済み事業者の事業進捗状況をより精緻に把握し、執行の乖離が生じないように努める。
○基金設置法人及び事務局と定期的な打ち合わせ等により執行状況等を管理し、懸案実行の可能性が生じる場合等は即座に共有・対応ができるようにガバナンス体制を整備することとする。</t>
    <rPh sb="0" eb="1">
      <t>ヒ</t>
    </rPh>
    <rPh sb="2" eb="3">
      <t>ツヅ</t>
    </rPh>
    <rPh sb="4" eb="6">
      <t>イカ</t>
    </rPh>
    <rPh sb="7" eb="8">
      <t>テン</t>
    </rPh>
    <rPh sb="9" eb="10">
      <t>ト</t>
    </rPh>
    <rPh sb="11" eb="12">
      <t>ク</t>
    </rPh>
    <rPh sb="14" eb="16">
      <t>フダン</t>
    </rPh>
    <rPh sb="17" eb="19">
      <t>ミナオ</t>
    </rPh>
    <rPh sb="21" eb="22">
      <t>オコナ</t>
    </rPh>
    <rPh sb="26" eb="28">
      <t>コウフ</t>
    </rPh>
    <rPh sb="28" eb="30">
      <t>ケッテイ</t>
    </rPh>
    <rPh sb="30" eb="31">
      <t>ズ</t>
    </rPh>
    <rPh sb="32" eb="35">
      <t>ジギョウシャ</t>
    </rPh>
    <rPh sb="36" eb="38">
      <t>ジギョウ</t>
    </rPh>
    <rPh sb="38" eb="40">
      <t>シンチョク</t>
    </rPh>
    <rPh sb="40" eb="42">
      <t>ジョウキョウ</t>
    </rPh>
    <rPh sb="45" eb="47">
      <t>セイチ</t>
    </rPh>
    <rPh sb="48" eb="50">
      <t>ハアク</t>
    </rPh>
    <rPh sb="52" eb="54">
      <t>シッコウ</t>
    </rPh>
    <rPh sb="55" eb="57">
      <t>カイリ</t>
    </rPh>
    <rPh sb="58" eb="59">
      <t>ショウ</t>
    </rPh>
    <rPh sb="65" eb="66">
      <t>ツト</t>
    </rPh>
    <rPh sb="77" eb="78">
      <t>オヨ</t>
    </rPh>
    <rPh sb="79" eb="82">
      <t>ジムキョク</t>
    </rPh>
    <rPh sb="83" eb="86">
      <t>テイキテキ</t>
    </rPh>
    <rPh sb="87" eb="88">
      <t>ウ</t>
    </rPh>
    <rPh sb="89" eb="90">
      <t>ア</t>
    </rPh>
    <rPh sb="92" eb="93">
      <t>トウ</t>
    </rPh>
    <rPh sb="106" eb="108">
      <t>ケンアン</t>
    </rPh>
    <rPh sb="108" eb="110">
      <t>ジッコウ</t>
    </rPh>
    <rPh sb="111" eb="114">
      <t>カノウセイ</t>
    </rPh>
    <rPh sb="115" eb="116">
      <t>ショウ</t>
    </rPh>
    <rPh sb="118" eb="120">
      <t>バアイ</t>
    </rPh>
    <rPh sb="120" eb="121">
      <t>トウ</t>
    </rPh>
    <rPh sb="122" eb="124">
      <t>ソクザ</t>
    </rPh>
    <rPh sb="125" eb="127">
      <t>キョウユウ</t>
    </rPh>
    <rPh sb="128" eb="130">
      <t>タイオウ</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</si>
  <si>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</si>
  <si>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</si>
  <si>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</si>
  <si>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</si>
  <si>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</si>
  <si>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</si>
  <si>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</si>
  <si>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</si>
  <si>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</si>
  <si>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</si>
  <si>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</si>
  <si>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管理費（人件費等）</t>
    <rPh sb="0" eb="3">
      <t>カンリヒ</t>
    </rPh>
    <phoneticPr fontId="3"/>
  </si>
  <si>
    <t>事業執行に係る費用</t>
    <rPh sb="0" eb="2">
      <t>ジギョウ</t>
    </rPh>
    <rPh sb="2" eb="4">
      <t>シッコウ</t>
    </rPh>
    <rPh sb="5" eb="6">
      <t>カカ</t>
    </rPh>
    <rPh sb="7" eb="9">
      <t>ヒヨウ</t>
    </rPh>
    <phoneticPr fontId="3"/>
  </si>
  <si>
    <t>管理費（委託費）</t>
    <rPh sb="0" eb="3">
      <t>カンリヒ</t>
    </rPh>
    <rPh sb="4" eb="7">
      <t>イタクヒ</t>
    </rPh>
    <phoneticPr fontId="3"/>
  </si>
  <si>
    <t>基金管理に係る費用</t>
    <rPh sb="0" eb="2">
      <t>キキン</t>
    </rPh>
    <rPh sb="2" eb="4">
      <t>カンリ</t>
    </rPh>
    <rPh sb="5" eb="6">
      <t>カカ</t>
    </rPh>
    <rPh sb="7" eb="9">
      <t>ヒヨウ</t>
    </rPh>
    <phoneticPr fontId="3"/>
  </si>
  <si>
    <t>土地・建屋・設備等の取得に係る費用補助</t>
    <rPh sb="17" eb="19">
      <t>ホジョ</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</si>
  <si>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</si>
  <si>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</si>
  <si>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</si>
  <si>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</si>
  <si>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</si>
  <si>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</si>
  <si>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</si>
  <si>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</si>
  <si>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</si>
  <si>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</si>
  <si>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</si>
  <si>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</si>
  <si>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公益財団法人福島県産業振興センター</t>
    <phoneticPr fontId="3"/>
  </si>
  <si>
    <t>基金の運用、管理及び事業実施に係る諸手続</t>
    <phoneticPr fontId="3"/>
  </si>
  <si>
    <t>みずほリサーチ＆テクノロジーズ株式会社</t>
    <phoneticPr fontId="3"/>
  </si>
  <si>
    <t>事業執行に係る費用（基金設置法人との委託契約）</t>
    <phoneticPr fontId="3"/>
  </si>
  <si>
    <t>豊通リチウム株式会社</t>
    <phoneticPr fontId="3"/>
  </si>
  <si>
    <t>土地・建屋・設備等の取得に係る費用</t>
    <phoneticPr fontId="3"/>
  </si>
  <si>
    <t>ロボコム・アンド・エフエイコム株式会社</t>
    <phoneticPr fontId="3"/>
  </si>
  <si>
    <t>株式会社フタバ・ライフサポート</t>
    <phoneticPr fontId="3"/>
  </si>
  <si>
    <t>LEシステム株式会社</t>
    <phoneticPr fontId="3"/>
  </si>
  <si>
    <t>浪江町</t>
    <phoneticPr fontId="3"/>
  </si>
  <si>
    <t>浜通り交通株式会社</t>
    <phoneticPr fontId="3"/>
  </si>
  <si>
    <t>株式会社アルムシステム</t>
    <phoneticPr fontId="3"/>
  </si>
  <si>
    <t>太洋化学工業株式会社</t>
    <phoneticPr fontId="3"/>
  </si>
  <si>
    <t>株式会社伊藤商店</t>
    <phoneticPr fontId="3"/>
  </si>
  <si>
    <t>株式会社高良</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</si>
  <si>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</si>
  <si>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</si>
  <si>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</si>
  <si>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</si>
  <si>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</si>
  <si>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</si>
  <si>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</si>
  <si>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</si>
  <si>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</si>
  <si>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</si>
  <si>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</si>
  <si>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</si>
  <si>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</si>
  <si>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</si>
  <si>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</si>
  <si>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</si>
  <si>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</si>
  <si>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</si>
  <si>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</si>
  <si>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</si>
  <si>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</si>
  <si>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</si>
  <si>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</si>
  <si>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</si>
  <si>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</si>
  <si>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</si>
  <si>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</si>
  <si>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</si>
  <si>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</si>
  <si>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</si>
  <si>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</si>
  <si>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</si>
  <si>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</si>
  <si>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</si>
  <si>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</si>
  <si>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</si>
  <si>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</si>
  <si>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</si>
  <si>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</si>
  <si>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</si>
  <si>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</si>
  <si>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</si>
  <si>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</si>
  <si>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</si>
  <si>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</si>
  <si>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</si>
  <si>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</si>
  <si>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</si>
  <si>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</si>
  <si>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</si>
  <si>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</si>
  <si>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</si>
  <si>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</si>
  <si>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</si>
  <si>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</si>
  <si>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</si>
  <si>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</si>
  <si>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</si>
  <si>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</si>
  <si>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</si>
  <si>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</si>
  <si>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</si>
  <si>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</si>
  <si>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</si>
  <si>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</si>
  <si>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</si>
  <si>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</si>
  <si>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</si>
  <si>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</si>
  <si>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</si>
  <si>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</si>
  <si>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</si>
  <si>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</si>
  <si>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</si>
  <si>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</si>
  <si>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</si>
  <si>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</si>
  <si>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</si>
  <si>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</si>
  <si>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</si>
  <si>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</si>
  <si>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</si>
  <si>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</si>
  <si>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令和2年度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</si>
</sst>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0_ ;_ * \-#,##0.0000000_ ;_ * &quot;-&quot;_ ;_ @_ "/>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u/>
      <sz val="11"/>
      <color theme="10"/>
      <name val="ＭＳ Ｐゴシック"/>
      <family val="3"/>
      <charset val="128"/>
    </font>
    <font>
      <sz val="9"/>
      <name val="Meiryo UI"/>
      <family val="3"/>
      <charset val="128"/>
    </font>
    <font>
      <sz val="10"/>
      <color rgb="FFFF0000"/>
      <name val="ＭＳ Ｐゴシック"/>
      <family val="3"/>
      <charset val="128"/>
    </font>
    <font>
      <b/>
      <sz val="12"/>
      <color theme="4"/>
      <name val="ＭＳ Ｐゴシック"/>
      <family val="3"/>
      <charset val="128"/>
    </font>
    <font>
      <sz val="12"/>
      <color theme="4"/>
      <name val="ＭＳ Ｐゴシック"/>
      <family val="3"/>
      <charset val="128"/>
    </font>
    <font>
      <strike/>
      <sz val="11"/>
      <color theme="1"/>
      <name val="ＭＳ Ｐゴシック"/>
      <family val="3"/>
      <charset val="128"/>
    </font>
    <font>
      <sz val="11"/>
      <color theme="1"/>
      <name val="Microsoft JhengHei UI"/>
      <family val="3"/>
      <charset val="134"/>
    </font>
    <font>
      <sz val="11"/>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7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0" fontId="19" fillId="0" borderId="0" xfId="0" applyFont="1">
      <alignment vertical="center"/>
    </xf>
    <xf numFmtId="0" fontId="10" fillId="6" borderId="0" xfId="1" applyFont="1" applyFill="1" applyAlignment="1">
      <alignment vertical="top"/>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10" fillId="6" borderId="24" xfId="1" applyFont="1" applyFill="1" applyBorder="1">
      <alignment vertical="center"/>
    </xf>
    <xf numFmtId="0" fontId="10" fillId="6" borderId="71" xfId="1" applyFont="1" applyFill="1" applyBorder="1">
      <alignment vertical="center"/>
    </xf>
    <xf numFmtId="41" fontId="5" fillId="6" borderId="64" xfId="0" applyNumberFormat="1" applyFont="1" applyFill="1" applyBorder="1">
      <alignment vertical="center"/>
    </xf>
    <xf numFmtId="41" fontId="5" fillId="6" borderId="107" xfId="0" applyNumberFormat="1" applyFont="1" applyFill="1" applyBorder="1">
      <alignment vertical="center"/>
    </xf>
    <xf numFmtId="41" fontId="5" fillId="6" borderId="111" xfId="0" applyNumberFormat="1" applyFont="1" applyFill="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182" fontId="5" fillId="0" borderId="0" xfId="0" applyNumberFormat="1" applyFont="1">
      <alignment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41" fontId="5" fillId="6" borderId="36" xfId="0" applyNumberFormat="1" applyFont="1" applyFill="1" applyBorder="1">
      <alignment vertical="center"/>
    </xf>
    <xf numFmtId="0" fontId="5" fillId="6" borderId="20" xfId="0" applyFont="1" applyFill="1" applyBorder="1" applyAlignment="1">
      <alignment horizontal="center" vertical="center"/>
    </xf>
    <xf numFmtId="0" fontId="5" fillId="6" borderId="98" xfId="0" applyFont="1" applyFill="1" applyBorder="1" applyAlignment="1">
      <alignment horizontal="center" vertical="center"/>
    </xf>
    <xf numFmtId="0" fontId="10" fillId="6" borderId="98" xfId="0" applyFont="1" applyFill="1" applyBorder="1" applyAlignment="1">
      <alignment horizontal="center" vertical="center" wrapText="1"/>
    </xf>
    <xf numFmtId="0" fontId="10" fillId="6" borderId="19" xfId="0" applyFont="1" applyFill="1" applyBorder="1" applyAlignment="1">
      <alignment horizontal="center" vertical="center"/>
    </xf>
    <xf numFmtId="0" fontId="10" fillId="6" borderId="66" xfId="0" applyFont="1" applyFill="1" applyBorder="1" applyAlignment="1">
      <alignment horizontal="center" vertical="center"/>
    </xf>
    <xf numFmtId="0" fontId="25" fillId="6" borderId="24" xfId="0" applyFont="1" applyFill="1" applyBorder="1">
      <alignment vertical="center"/>
    </xf>
    <xf numFmtId="0" fontId="25" fillId="6" borderId="25" xfId="0" applyFont="1" applyFill="1" applyBorder="1">
      <alignment vertical="center"/>
    </xf>
    <xf numFmtId="0" fontId="25" fillId="6" borderId="26" xfId="0" applyFont="1" applyFill="1" applyBorder="1">
      <alignment vertical="center"/>
    </xf>
    <xf numFmtId="0" fontId="5" fillId="6" borderId="2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8" fillId="6" borderId="7" xfId="5" applyFill="1" applyBorder="1" applyAlignment="1" applyProtection="1">
      <alignment horizontal="left" vertical="center" wrapText="1"/>
      <protection locked="0"/>
    </xf>
    <xf numFmtId="0" fontId="10" fillId="6" borderId="1" xfId="1" applyFont="1" applyFill="1" applyBorder="1" applyAlignment="1" applyProtection="1">
      <alignment horizontal="left" vertical="center" wrapText="1"/>
      <protection locked="0"/>
    </xf>
    <xf numFmtId="0" fontId="10" fillId="6"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5" fillId="0" borderId="116" xfId="0" applyFont="1" applyBorder="1" applyAlignment="1">
      <alignment horizontal="left" vertical="center" wrapText="1" shrinkToFit="1"/>
    </xf>
    <xf numFmtId="0" fontId="5"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6" borderId="6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45" xfId="0" applyFont="1" applyBorder="1" applyAlignment="1">
      <alignment horizontal="left" vertical="center" wrapText="1"/>
    </xf>
    <xf numFmtId="0" fontId="23" fillId="0" borderId="1" xfId="0" applyFont="1" applyBorder="1" applyAlignment="1">
      <alignment horizontal="left" vertical="center" wrapText="1"/>
    </xf>
    <xf numFmtId="0" fontId="23"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41" xfId="0" applyFont="1" applyBorder="1" applyAlignment="1">
      <alignment horizontal="left" vertical="center" wrapText="1"/>
    </xf>
    <xf numFmtId="0" fontId="23" fillId="0" borderId="25" xfId="0" applyFont="1" applyBorder="1" applyAlignment="1">
      <alignment horizontal="left" vertical="center" wrapText="1"/>
    </xf>
    <xf numFmtId="0" fontId="23"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Border="1" applyAlignment="1">
      <alignment horizontal="left" vertical="center" wrapText="1"/>
    </xf>
    <xf numFmtId="0" fontId="10" fillId="0" borderId="131" xfId="1" applyFont="1" applyBorder="1" applyAlignment="1">
      <alignment horizontal="left" vertical="center" wrapText="1"/>
    </xf>
    <xf numFmtId="0" fontId="1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6" borderId="139" xfId="1" applyFont="1" applyFill="1" applyBorder="1" applyAlignment="1">
      <alignment horizontal="left" vertical="center" wrapText="1"/>
    </xf>
    <xf numFmtId="0" fontId="5" fillId="6" borderId="137" xfId="1" applyFont="1" applyFill="1" applyBorder="1" applyAlignment="1">
      <alignment horizontal="left" vertical="center" wrapText="1"/>
    </xf>
    <xf numFmtId="0" fontId="5" fillId="6" borderId="165" xfId="1" applyFont="1" applyFill="1" applyBorder="1" applyAlignment="1">
      <alignment horizontal="left" vertical="center" wrapText="1"/>
    </xf>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6" borderId="24" xfId="1" applyFont="1" applyFill="1" applyBorder="1" applyAlignment="1">
      <alignment horizontal="left" vertical="center" wrapText="1"/>
    </xf>
    <xf numFmtId="0" fontId="5" fillId="6" borderId="25" xfId="1" applyFont="1" applyFill="1" applyBorder="1" applyAlignment="1">
      <alignment horizontal="left" vertical="center" wrapText="1"/>
    </xf>
    <xf numFmtId="0" fontId="5" fillId="6" borderId="44" xfId="1" applyFont="1" applyFill="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5" fillId="6" borderId="107" xfId="0" applyNumberFormat="1" applyFont="1" applyFill="1" applyBorder="1" applyAlignment="1">
      <alignment horizontal="right" vertical="center"/>
    </xf>
    <xf numFmtId="41" fontId="5" fillId="6" borderId="109" xfId="0" applyNumberFormat="1" applyFont="1" applyFill="1" applyBorder="1" applyAlignment="1">
      <alignment horizontal="right" vertical="center"/>
    </xf>
    <xf numFmtId="176" fontId="5" fillId="6" borderId="110" xfId="0" applyNumberFormat="1" applyFont="1" applyFill="1" applyBorder="1" applyAlignment="1">
      <alignment horizontal="right" vertical="center"/>
    </xf>
    <xf numFmtId="176" fontId="5" fillId="6" borderId="111" xfId="0" applyNumberFormat="1" applyFont="1" applyFill="1" applyBorder="1" applyAlignment="1">
      <alignment horizontal="right" vertical="center"/>
    </xf>
    <xf numFmtId="176" fontId="5" fillId="6" borderId="113" xfId="0" applyNumberFormat="1" applyFont="1" applyFill="1" applyBorder="1" applyAlignment="1">
      <alignment horizontal="right" vertical="center"/>
    </xf>
    <xf numFmtId="41" fontId="5" fillId="6" borderId="106" xfId="0" applyNumberFormat="1" applyFont="1" applyFill="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6" borderId="112" xfId="0" applyNumberFormat="1" applyFont="1" applyFill="1" applyBorder="1" applyAlignment="1">
      <alignment horizontal="right"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0" fontId="5" fillId="9" borderId="98" xfId="1" applyFont="1" applyFill="1" applyBorder="1" applyAlignment="1">
      <alignment horizontal="center" vertical="center" wrapText="1"/>
    </xf>
    <xf numFmtId="0" fontId="5" fillId="9" borderId="19" xfId="1" applyFont="1" applyFill="1" applyBorder="1" applyAlignment="1">
      <alignment horizontal="center" vertical="center" wrapText="1"/>
    </xf>
    <xf numFmtId="0" fontId="5" fillId="9" borderId="66" xfId="1"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6" borderId="71"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6" borderId="116" xfId="0" applyNumberFormat="1" applyFont="1" applyFill="1" applyBorder="1" applyAlignment="1">
      <alignment horizontal="right" vertical="center"/>
    </xf>
    <xf numFmtId="176" fontId="5" fillId="6" borderId="155" xfId="0" applyNumberFormat="1" applyFont="1" applyFill="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6" borderId="142" xfId="0" applyNumberFormat="1" applyFont="1" applyFill="1" applyBorder="1" applyAlignment="1">
      <alignment horizontal="right" vertical="center"/>
    </xf>
    <xf numFmtId="176" fontId="5" fillId="6" borderId="157" xfId="0" applyNumberFormat="1" applyFont="1" applyFill="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6" borderId="158" xfId="0" applyNumberFormat="1" applyFont="1" applyFill="1" applyBorder="1" applyAlignment="1">
      <alignment horizontal="right" vertical="center"/>
    </xf>
    <xf numFmtId="41" fontId="5" fillId="6" borderId="159" xfId="0" applyNumberFormat="1" applyFont="1" applyFill="1" applyBorder="1" applyAlignment="1">
      <alignment horizontal="right" vertical="center"/>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41" fontId="5" fillId="6" borderId="25" xfId="0" applyNumberFormat="1" applyFont="1" applyFill="1" applyBorder="1" applyAlignment="1">
      <alignment horizontal="right" vertical="center"/>
    </xf>
    <xf numFmtId="41" fontId="5" fillId="6" borderId="26" xfId="0" applyNumberFormat="1" applyFont="1" applyFill="1" applyBorder="1" applyAlignment="1">
      <alignment horizontal="right" vertical="center"/>
    </xf>
    <xf numFmtId="41" fontId="5" fillId="6" borderId="44"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6" borderId="19" xfId="0" applyNumberFormat="1" applyFont="1" applyFill="1" applyBorder="1" applyAlignment="1">
      <alignment horizontal="right" vertical="center"/>
    </xf>
    <xf numFmtId="41" fontId="5" fillId="6" borderId="20" xfId="0" applyNumberFormat="1" applyFont="1" applyFill="1" applyBorder="1" applyAlignment="1">
      <alignment horizontal="right" vertical="center"/>
    </xf>
    <xf numFmtId="41" fontId="5" fillId="6" borderId="35" xfId="0" applyNumberFormat="1" applyFont="1" applyFill="1" applyBorder="1" applyAlignment="1">
      <alignment horizontal="right" vertical="center"/>
    </xf>
    <xf numFmtId="41" fontId="5" fillId="6" borderId="36" xfId="0" applyNumberFormat="1" applyFont="1" applyFill="1" applyBorder="1" applyAlignment="1">
      <alignment horizontal="right" vertical="center"/>
    </xf>
    <xf numFmtId="41" fontId="5" fillId="6" borderId="54"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41" fontId="5" fillId="6" borderId="108" xfId="0" applyNumberFormat="1" applyFont="1" applyFill="1" applyBorder="1" applyAlignment="1">
      <alignment horizontal="right" vertical="center"/>
    </xf>
    <xf numFmtId="41" fontId="5" fillId="6" borderId="67" xfId="0" applyNumberFormat="1" applyFont="1" applyFill="1" applyBorder="1" applyAlignment="1">
      <alignment horizontal="right" vertical="center"/>
    </xf>
    <xf numFmtId="41" fontId="5" fillId="6" borderId="49" xfId="0" applyNumberFormat="1" applyFont="1" applyFill="1" applyBorder="1" applyAlignment="1">
      <alignment horizontal="right" vertical="center"/>
    </xf>
    <xf numFmtId="41" fontId="5" fillId="6"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6" borderId="62"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6" borderId="50" xfId="0" applyNumberFormat="1" applyFont="1" applyFill="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9" borderId="62" xfId="1" applyNumberFormat="1" applyFont="1" applyFill="1" applyBorder="1" applyAlignment="1">
      <alignment horizontal="right" vertical="center" wrapText="1"/>
    </xf>
    <xf numFmtId="41" fontId="5" fillId="9" borderId="41" xfId="1" applyNumberFormat="1" applyFont="1" applyFill="1" applyBorder="1" applyAlignment="1">
      <alignment horizontal="right" vertical="center" wrapText="1"/>
    </xf>
    <xf numFmtId="41" fontId="5" fillId="9" borderId="59" xfId="1" applyNumberFormat="1" applyFont="1" applyFill="1" applyBorder="1" applyAlignment="1">
      <alignment horizontal="right" vertical="center" wrapText="1"/>
    </xf>
    <xf numFmtId="0" fontId="5" fillId="9" borderId="35" xfId="1" applyFont="1" applyFill="1" applyBorder="1" applyAlignment="1">
      <alignment horizontal="left" vertical="center" wrapText="1"/>
    </xf>
    <xf numFmtId="0" fontId="5" fillId="9" borderId="36" xfId="1" applyFont="1" applyFill="1" applyBorder="1" applyAlignment="1">
      <alignment horizontal="left" vertical="center" wrapText="1"/>
    </xf>
    <xf numFmtId="0" fontId="5" fillId="9" borderId="54" xfId="1" applyFont="1" applyFill="1" applyBorder="1" applyAlignment="1">
      <alignment horizontal="left" vertical="center" wrapText="1"/>
    </xf>
    <xf numFmtId="41" fontId="5" fillId="9" borderId="71" xfId="1" applyNumberFormat="1" applyFont="1" applyFill="1" applyBorder="1" applyAlignment="1">
      <alignment horizontal="right" vertical="center" wrapText="1"/>
    </xf>
    <xf numFmtId="41" fontId="5" fillId="9" borderId="0" xfId="1" applyNumberFormat="1" applyFont="1" applyFill="1" applyAlignment="1">
      <alignment horizontal="right" vertical="center" wrapText="1"/>
    </xf>
    <xf numFmtId="41" fontId="5" fillId="9" borderId="4" xfId="1" applyNumberFormat="1" applyFont="1" applyFill="1" applyBorder="1" applyAlignment="1">
      <alignment horizontal="right" vertical="center" wrapText="1"/>
    </xf>
    <xf numFmtId="180" fontId="5" fillId="6" borderId="9" xfId="0" applyNumberFormat="1" applyFont="1" applyFill="1" applyBorder="1" applyAlignment="1" applyProtection="1">
      <alignment horizontal="center" vertical="center" shrinkToFit="1"/>
      <protection locked="0"/>
    </xf>
    <xf numFmtId="0" fontId="5" fillId="6" borderId="16" xfId="1" applyFont="1" applyFill="1" applyBorder="1" applyAlignment="1" applyProtection="1">
      <alignment horizontal="left" vertical="center" wrapText="1"/>
      <protection locked="0"/>
    </xf>
    <xf numFmtId="0" fontId="5" fillId="6" borderId="34" xfId="1" applyFont="1" applyFill="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5" fillId="0" borderId="40"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59" xfId="0" applyFont="1" applyBorder="1" applyAlignment="1" applyProtection="1">
      <alignment horizontal="left"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26" xfId="0" applyNumberFormat="1" applyFont="1" applyFill="1" applyBorder="1" applyAlignment="1" applyProtection="1">
      <alignment horizontal="center" vertical="center" shrinkToFit="1"/>
      <protection locked="0"/>
    </xf>
    <xf numFmtId="0" fontId="5" fillId="6" borderId="40" xfId="0" applyFont="1" applyFill="1" applyBorder="1" applyAlignment="1" applyProtection="1">
      <alignment horizontal="left" vertical="center" wrapText="1" shrinkToFit="1"/>
      <protection locked="0"/>
    </xf>
    <xf numFmtId="0" fontId="5" fillId="6" borderId="41" xfId="0" applyFont="1" applyFill="1" applyBorder="1" applyAlignment="1" applyProtection="1">
      <alignment horizontal="left" vertical="center" wrapText="1" shrinkToFit="1"/>
      <protection locked="0"/>
    </xf>
    <xf numFmtId="0" fontId="5" fillId="6"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22" fillId="11" borderId="40" xfId="0" applyFont="1" applyFill="1" applyBorder="1" applyAlignment="1" applyProtection="1">
      <alignment horizontal="left" vertical="center" wrapText="1"/>
      <protection locked="0"/>
    </xf>
    <xf numFmtId="0" fontId="22" fillId="11" borderId="41" xfId="0" applyFont="1" applyFill="1" applyBorder="1" applyAlignment="1" applyProtection="1">
      <alignment horizontal="left" vertical="center" wrapText="1"/>
      <protection locked="0"/>
    </xf>
    <xf numFmtId="0" fontId="22" fillId="11" borderId="59" xfId="0" applyFont="1" applyFill="1" applyBorder="1" applyAlignment="1" applyProtection="1">
      <alignment horizontal="left" vertical="center" wrapText="1"/>
      <protection locked="0"/>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6" borderId="40" xfId="1" applyFont="1" applyFill="1" applyBorder="1" applyAlignment="1">
      <alignment horizontal="center" vertical="center" wrapText="1" shrinkToFit="1"/>
    </xf>
    <xf numFmtId="0" fontId="5" fillId="6" borderId="41" xfId="1" applyFont="1" applyFill="1" applyBorder="1" applyAlignment="1">
      <alignment horizontal="center" vertical="center" wrapText="1" shrinkToFit="1"/>
    </xf>
    <xf numFmtId="0" fontId="5" fillId="6" borderId="42" xfId="1" applyFont="1" applyFill="1" applyBorder="1" applyAlignment="1">
      <alignment horizontal="center" vertical="center" wrapText="1"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5" fillId="6" borderId="18" xfId="0" applyFont="1" applyFill="1" applyBorder="1" applyAlignment="1" applyProtection="1">
      <alignment vertical="center" wrapText="1"/>
      <protection locked="0"/>
    </xf>
    <xf numFmtId="0" fontId="5" fillId="6" borderId="19"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40" xfId="0" applyFont="1" applyFill="1" applyBorder="1" applyAlignment="1" applyProtection="1">
      <alignment vertical="center" wrapText="1"/>
      <protection locked="0"/>
    </xf>
    <xf numFmtId="0" fontId="5" fillId="6" borderId="41" xfId="0" applyFont="1" applyFill="1" applyBorder="1" applyAlignment="1" applyProtection="1">
      <alignment vertical="center" wrapText="1"/>
      <protection locked="0"/>
    </xf>
    <xf numFmtId="0" fontId="5" fillId="6" borderId="42" xfId="0" applyFont="1" applyFill="1" applyBorder="1" applyAlignment="1" applyProtection="1">
      <alignment vertical="center" wrapText="1"/>
      <protection locked="0"/>
    </xf>
    <xf numFmtId="0" fontId="10" fillId="0" borderId="9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66"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6" borderId="35" xfId="0" applyFont="1" applyFill="1" applyBorder="1" applyAlignment="1">
      <alignment horizontal="left" vertical="center" wrapText="1" shrinkToFit="1"/>
    </xf>
    <xf numFmtId="0" fontId="5" fillId="6" borderId="36" xfId="0" applyFont="1" applyFill="1" applyBorder="1" applyAlignment="1">
      <alignment horizontal="left" vertical="center" wrapText="1" shrinkToFit="1"/>
    </xf>
    <xf numFmtId="0" fontId="5" fillId="6"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5" fillId="0" borderId="117" xfId="0" applyFont="1" applyBorder="1" applyAlignment="1">
      <alignment horizontal="left" vertical="center" wrapText="1" shrinkToFit="1"/>
    </xf>
    <xf numFmtId="0" fontId="5" fillId="0" borderId="117" xfId="0" applyFont="1" applyBorder="1" applyAlignment="1">
      <alignment horizontal="left" vertical="center" shrinkToFit="1"/>
    </xf>
    <xf numFmtId="0" fontId="5"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5" fillId="0" borderId="106" xfId="0" applyFont="1" applyBorder="1" applyAlignment="1">
      <alignment horizontal="left" vertical="center" wrapText="1" shrinkToFit="1"/>
    </xf>
    <xf numFmtId="0" fontId="5" fillId="0" borderId="106" xfId="0" applyFont="1" applyBorder="1" applyAlignment="1">
      <alignment horizontal="left" vertical="center" shrinkToFit="1"/>
    </xf>
    <xf numFmtId="0" fontId="5"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5" fillId="0" borderId="190" xfId="0" applyFont="1" applyBorder="1" applyAlignment="1">
      <alignment horizontal="left" vertical="center" wrapText="1" shrinkToFit="1"/>
    </xf>
    <xf numFmtId="0" fontId="5" fillId="0" borderId="191" xfId="0" applyFont="1" applyBorder="1" applyAlignment="1">
      <alignment horizontal="left" vertical="center" wrapText="1" shrinkToFit="1"/>
    </xf>
    <xf numFmtId="0" fontId="5" fillId="0" borderId="192" xfId="0" applyFont="1" applyBorder="1" applyAlignment="1">
      <alignment horizontal="left" vertical="center" wrapText="1" shrinkToFit="1"/>
    </xf>
    <xf numFmtId="0" fontId="5" fillId="0" borderId="142" xfId="0" applyFont="1" applyBorder="1" applyAlignment="1">
      <alignment horizontal="left" vertical="center" wrapText="1" shrinkToFit="1"/>
    </xf>
    <xf numFmtId="0" fontId="5" fillId="0" borderId="142" xfId="0" applyFont="1" applyBorder="1" applyAlignment="1">
      <alignment horizontal="left" vertical="center" shrinkToFit="1"/>
    </xf>
    <xf numFmtId="0" fontId="5"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6" borderId="30" xfId="1" applyFont="1" applyFill="1" applyBorder="1" applyAlignment="1">
      <alignment horizontal="center" vertical="center" wrapText="1" shrinkToFit="1"/>
    </xf>
    <xf numFmtId="0" fontId="5" fillId="6" borderId="25" xfId="1" applyFont="1" applyFill="1" applyBorder="1" applyAlignment="1">
      <alignment horizontal="center" vertical="center" wrapText="1" shrinkToFit="1"/>
    </xf>
    <xf numFmtId="0" fontId="5" fillId="6" borderId="26" xfId="1" applyFont="1" applyFill="1" applyBorder="1" applyAlignment="1">
      <alignment horizontal="center" vertical="center" wrapText="1"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6" borderId="141"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9" borderId="110" xfId="1" applyFont="1" applyFill="1" applyBorder="1" applyAlignment="1">
      <alignment horizontal="center" vertical="center" wrapText="1"/>
    </xf>
    <xf numFmtId="0" fontId="5" fillId="9" borderId="111" xfId="1" applyFont="1" applyFill="1" applyBorder="1" applyAlignment="1">
      <alignment horizontal="center" vertical="center" wrapText="1"/>
    </xf>
    <xf numFmtId="0" fontId="5" fillId="9" borderId="112"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9"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9" borderId="187" xfId="1" applyFont="1" applyFill="1" applyBorder="1" applyAlignment="1">
      <alignment horizontal="center" vertical="center" wrapText="1"/>
    </xf>
    <xf numFmtId="0" fontId="5" fillId="9" borderId="188" xfId="1" applyFont="1" applyFill="1" applyBorder="1" applyAlignment="1">
      <alignment horizontal="center" vertical="center" wrapText="1"/>
    </xf>
    <xf numFmtId="0" fontId="5" fillId="9" borderId="189"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9" borderId="62" xfId="1" applyFont="1" applyFill="1" applyBorder="1" applyAlignment="1">
      <alignment horizontal="center" vertical="center" wrapText="1"/>
    </xf>
    <xf numFmtId="0" fontId="5" fillId="9" borderId="41" xfId="1" applyFont="1" applyFill="1" applyBorder="1" applyAlignment="1">
      <alignment horizontal="center" vertical="center" wrapText="1"/>
    </xf>
    <xf numFmtId="0" fontId="5" fillId="9" borderId="4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6" borderId="1" xfId="0" applyFont="1" applyFill="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6" borderId="5" xfId="1" applyFont="1" applyFill="1" applyBorder="1" applyAlignment="1">
      <alignment horizontal="center" vertical="center" wrapText="1" shrinkToFit="1"/>
    </xf>
    <xf numFmtId="0" fontId="5" fillId="6" borderId="2" xfId="1" applyFont="1" applyFill="1" applyBorder="1" applyAlignment="1">
      <alignment horizontal="center" vertical="center" wrapText="1" shrinkToFit="1"/>
    </xf>
    <xf numFmtId="0" fontId="5" fillId="6" borderId="29" xfId="1" applyFont="1" applyFill="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6" borderId="38" xfId="1" applyNumberFormat="1" applyFont="1" applyFill="1" applyBorder="1" applyAlignment="1">
      <alignment horizontal="right" vertical="center" wrapText="1"/>
    </xf>
    <xf numFmtId="41" fontId="5" fillId="6" borderId="2" xfId="1" applyNumberFormat="1" applyFont="1" applyFill="1" applyBorder="1" applyAlignment="1">
      <alignment horizontal="right" vertical="center" wrapText="1"/>
    </xf>
    <xf numFmtId="41" fontId="5" fillId="6" borderId="6"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16" fillId="0" borderId="110" xfId="1" applyFont="1" applyBorder="1" applyAlignment="1">
      <alignment horizontal="center" vertical="center" shrinkToFit="1"/>
    </xf>
    <xf numFmtId="0" fontId="16" fillId="0" borderId="111" xfId="1" applyFont="1" applyBorder="1" applyAlignment="1">
      <alignment horizontal="center" vertical="center" shrinkToFit="1"/>
    </xf>
    <xf numFmtId="0" fontId="16" fillId="0" borderId="112" xfId="1" applyFont="1" applyBorder="1" applyAlignment="1">
      <alignment horizontal="center" vertical="center" shrinkToFi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6" borderId="40" xfId="1" applyFont="1" applyFill="1" applyBorder="1" applyAlignment="1">
      <alignment vertical="center" wrapText="1"/>
    </xf>
    <xf numFmtId="0" fontId="5" fillId="6" borderId="41" xfId="1" applyFont="1" applyFill="1" applyBorder="1" applyAlignment="1">
      <alignment vertical="center" wrapText="1"/>
    </xf>
    <xf numFmtId="0" fontId="5" fillId="6" borderId="59" xfId="1" applyFont="1" applyFill="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0" fillId="6" borderId="38"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29" xfId="1" applyFont="1" applyFill="1" applyBorder="1" applyAlignment="1">
      <alignment horizontal="center" vertical="center" wrapText="1"/>
    </xf>
    <xf numFmtId="0" fontId="1" fillId="6" borderId="62" xfId="1" applyFont="1" applyFill="1" applyBorder="1" applyAlignment="1">
      <alignment horizontal="center" vertical="center" wrapText="1"/>
    </xf>
    <xf numFmtId="0" fontId="1" fillId="6" borderId="41" xfId="1" applyFont="1" applyFill="1" applyBorder="1" applyAlignment="1">
      <alignment horizontal="center" vertical="center" wrapText="1"/>
    </xf>
    <xf numFmtId="0" fontId="1" fillId="6" borderId="42"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6" borderId="63" xfId="1" applyFont="1" applyFill="1" applyBorder="1" applyAlignment="1">
      <alignment horizontal="center" vertical="center" wrapText="1"/>
    </xf>
    <xf numFmtId="0" fontId="5" fillId="6" borderId="64" xfId="1" applyFont="1" applyFill="1" applyBorder="1" applyAlignment="1">
      <alignment horizontal="center" vertical="center" wrapText="1"/>
    </xf>
    <xf numFmtId="0" fontId="5" fillId="6" borderId="114"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3"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0" fillId="6" borderId="30" xfId="1" applyFont="1" applyFill="1" applyBorder="1" applyAlignment="1">
      <alignment horizontal="left" vertical="center" wrapText="1" shrinkToFit="1"/>
    </xf>
    <xf numFmtId="0" fontId="0" fillId="6" borderId="25" xfId="1" applyFont="1" applyFill="1" applyBorder="1" applyAlignment="1">
      <alignment horizontal="left" vertical="center" wrapText="1" shrinkToFit="1"/>
    </xf>
    <xf numFmtId="0" fontId="0" fillId="6" borderId="44" xfId="1" applyFont="1" applyFill="1" applyBorder="1" applyAlignment="1">
      <alignment horizontal="left" vertical="center" wrapText="1" shrinkToFit="1"/>
    </xf>
    <xf numFmtId="0" fontId="1" fillId="6" borderId="98"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98"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6" borderId="24" xfId="1" applyFont="1" applyFill="1" applyBorder="1" applyAlignment="1">
      <alignment horizontal="center" vertical="center" wrapText="1"/>
    </xf>
    <xf numFmtId="0" fontId="5" fillId="6" borderId="25" xfId="1" applyFont="1" applyFill="1" applyBorder="1" applyAlignment="1">
      <alignment horizontal="center" vertical="center" wrapText="1"/>
    </xf>
    <xf numFmtId="0" fontId="5" fillId="6" borderId="44"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41" fontId="5" fillId="6" borderId="63" xfId="0" applyNumberFormat="1" applyFont="1" applyFill="1" applyBorder="1" applyAlignment="1">
      <alignment horizontal="center" vertical="center"/>
    </xf>
    <xf numFmtId="41" fontId="5" fillId="6" borderId="64" xfId="0" applyNumberFormat="1"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6" borderId="0" xfId="0" applyNumberFormat="1" applyFont="1" applyFill="1" applyAlignment="1">
      <alignment horizontal="right" vertical="center"/>
    </xf>
    <xf numFmtId="41" fontId="5" fillId="6" borderId="70" xfId="0" applyNumberFormat="1" applyFont="1" applyFill="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6" borderId="64" xfId="0" applyNumberFormat="1" applyFont="1" applyFill="1" applyBorder="1" applyAlignment="1">
      <alignment horizontal="right" vertical="center"/>
    </xf>
    <xf numFmtId="41" fontId="5" fillId="6" borderId="65" xfId="0" applyNumberFormat="1" applyFont="1" applyFill="1" applyBorder="1" applyAlignment="1">
      <alignment horizontal="right" vertical="center"/>
    </xf>
    <xf numFmtId="0" fontId="5" fillId="0" borderId="117" xfId="0" applyFont="1" applyBorder="1" applyAlignment="1">
      <alignment horizontal="center" vertical="center"/>
    </xf>
    <xf numFmtId="41" fontId="5" fillId="6" borderId="110" xfId="0" applyNumberFormat="1" applyFont="1" applyFill="1" applyBorder="1" applyAlignment="1">
      <alignment horizontal="center" vertical="center"/>
    </xf>
    <xf numFmtId="41" fontId="5" fillId="6" borderId="111" xfId="0" applyNumberFormat="1" applyFont="1" applyFill="1" applyBorder="1" applyAlignment="1">
      <alignment horizontal="center" vertical="center"/>
    </xf>
    <xf numFmtId="41" fontId="5" fillId="6" borderId="111" xfId="0" applyNumberFormat="1" applyFont="1" applyFill="1" applyBorder="1" applyAlignment="1">
      <alignment horizontal="right" vertical="center"/>
    </xf>
    <xf numFmtId="41" fontId="5" fillId="6" borderId="112" xfId="0" applyNumberFormat="1" applyFont="1" applyFill="1" applyBorder="1" applyAlignment="1">
      <alignment horizontal="right" vertical="center"/>
    </xf>
    <xf numFmtId="41" fontId="5" fillId="6" borderId="119" xfId="0" applyNumberFormat="1" applyFont="1" applyFill="1" applyBorder="1" applyAlignment="1">
      <alignment horizontal="center" vertical="center"/>
    </xf>
    <xf numFmtId="41" fontId="5" fillId="6" borderId="122" xfId="0" applyNumberFormat="1" applyFont="1" applyFill="1" applyBorder="1" applyAlignment="1">
      <alignment horizontal="center" vertical="center"/>
    </xf>
    <xf numFmtId="41" fontId="5" fillId="6" borderId="2" xfId="0" applyNumberFormat="1" applyFont="1" applyFill="1" applyBorder="1" applyAlignment="1">
      <alignment horizontal="right" vertical="center"/>
    </xf>
    <xf numFmtId="41" fontId="5" fillId="6" borderId="29" xfId="0" applyNumberFormat="1" applyFont="1" applyFill="1" applyBorder="1" applyAlignment="1">
      <alignment horizontal="right" vertical="center"/>
    </xf>
    <xf numFmtId="41" fontId="5" fillId="6" borderId="63" xfId="0" applyNumberFormat="1" applyFont="1" applyFill="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6" borderId="1" xfId="0" applyNumberFormat="1" applyFont="1" applyFill="1" applyBorder="1" applyAlignment="1">
      <alignment horizontal="right" vertical="center"/>
    </xf>
    <xf numFmtId="41" fontId="5" fillId="6" borderId="21" xfId="0" applyNumberFormat="1" applyFont="1" applyFill="1" applyBorder="1" applyAlignment="1">
      <alignment horizontal="right" vertical="center"/>
    </xf>
    <xf numFmtId="0" fontId="12" fillId="3" borderId="117" xfId="0" applyFont="1" applyFill="1" applyBorder="1" applyAlignment="1">
      <alignment horizontal="center" vertical="center" wrapText="1"/>
    </xf>
    <xf numFmtId="176" fontId="5" fillId="6" borderId="117" xfId="0" applyNumberFormat="1" applyFont="1" applyFill="1" applyBorder="1" applyAlignment="1">
      <alignment horizontal="right" vertical="center"/>
    </xf>
    <xf numFmtId="41" fontId="5" fillId="6" borderId="115" xfId="0" applyNumberFormat="1" applyFont="1" applyFill="1" applyBorder="1" applyAlignment="1">
      <alignment horizontal="center" vertical="center"/>
    </xf>
    <xf numFmtId="41" fontId="5" fillId="6" borderId="107" xfId="0" applyNumberFormat="1"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5" fillId="6" borderId="114"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6" borderId="145" xfId="0" applyNumberFormat="1" applyFont="1" applyFill="1" applyBorder="1" applyAlignment="1">
      <alignment horizontal="right" vertical="center"/>
    </xf>
    <xf numFmtId="176" fontId="5" fillId="6" borderId="144" xfId="0" applyNumberFormat="1" applyFont="1" applyFill="1" applyBorder="1" applyAlignment="1">
      <alignment horizontal="right" vertical="center"/>
    </xf>
    <xf numFmtId="176" fontId="5" fillId="6" borderId="146" xfId="0" applyNumberFormat="1" applyFont="1" applyFill="1" applyBorder="1" applyAlignment="1">
      <alignment horizontal="right" vertical="center"/>
    </xf>
    <xf numFmtId="176" fontId="5" fillId="6" borderId="147" xfId="0" applyNumberFormat="1" applyFont="1" applyFill="1" applyBorder="1" applyAlignment="1">
      <alignment horizontal="right" vertical="center"/>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0" borderId="23"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6" borderId="120" xfId="0" applyNumberFormat="1" applyFont="1" applyFill="1" applyBorder="1" applyAlignment="1">
      <alignment horizontal="center" vertical="center"/>
    </xf>
    <xf numFmtId="0" fontId="5" fillId="0" borderId="50" xfId="0" applyFon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41" fontId="5" fillId="6" borderId="35" xfId="0" applyNumberFormat="1" applyFont="1" applyFill="1" applyBorder="1" applyAlignment="1">
      <alignment horizontal="center" vertical="center"/>
    </xf>
    <xf numFmtId="41" fontId="5" fillId="6" borderId="36" xfId="0" applyNumberFormat="1" applyFont="1" applyFill="1" applyBorder="1" applyAlignment="1">
      <alignment horizontal="center" vertical="center"/>
    </xf>
    <xf numFmtId="41" fontId="5" fillId="6" borderId="37" xfId="0" applyNumberFormat="1" applyFont="1" applyFill="1" applyBorder="1" applyAlignment="1">
      <alignment horizontal="right" vertical="center"/>
    </xf>
    <xf numFmtId="41" fontId="5" fillId="6" borderId="121" xfId="0" applyNumberFormat="1" applyFont="1" applyFill="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10" fillId="6" borderId="36" xfId="0" applyNumberFormat="1" applyFont="1" applyFill="1" applyBorder="1" applyAlignment="1">
      <alignment horizontal="right" vertical="center"/>
    </xf>
    <xf numFmtId="41" fontId="10" fillId="6" borderId="54" xfId="0" applyNumberFormat="1" applyFont="1" applyFill="1" applyBorder="1" applyAlignment="1">
      <alignment horizontal="right" vertical="center"/>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7" xfId="0" applyFont="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0" borderId="4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9" xfId="0" applyFont="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5" fillId="0" borderId="31" xfId="0"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0" fontId="10" fillId="0" borderId="43" xfId="0" applyFont="1" applyBorder="1" applyAlignment="1">
      <alignment horizontal="center" vertical="center"/>
    </xf>
    <xf numFmtId="0" fontId="10"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97" xfId="0" applyFont="1" applyFill="1" applyBorder="1" applyAlignment="1">
      <alignment horizontal="center" vertical="center"/>
    </xf>
    <xf numFmtId="0" fontId="15" fillId="6" borderId="34" xfId="0" applyFont="1" applyFill="1" applyBorder="1" applyAlignment="1">
      <alignment horizontal="center" vertical="center"/>
    </xf>
    <xf numFmtId="0" fontId="5" fillId="6" borderId="30"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xf>
    <xf numFmtId="0" fontId="10" fillId="6" borderId="26"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10" fillId="6" borderId="44" xfId="0" applyFont="1" applyFill="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6" borderId="99" xfId="0" applyFont="1" applyFill="1" applyBorder="1" applyAlignment="1">
      <alignment horizontal="left" vertical="center"/>
    </xf>
    <xf numFmtId="0" fontId="5" fillId="6" borderId="100" xfId="0" applyFont="1" applyFill="1" applyBorder="1" applyAlignment="1">
      <alignment horizontal="left" vertical="center"/>
    </xf>
    <xf numFmtId="0" fontId="5" fillId="6" borderId="101" xfId="0" applyFont="1" applyFill="1" applyBorder="1" applyAlignment="1">
      <alignment horizontal="left" vertical="center"/>
    </xf>
    <xf numFmtId="0" fontId="10" fillId="6" borderId="83" xfId="0" applyFont="1" applyFill="1" applyBorder="1" applyAlignment="1">
      <alignment horizontal="left" vertical="center" wrapText="1"/>
    </xf>
    <xf numFmtId="0" fontId="5" fillId="6" borderId="81" xfId="0" applyFont="1" applyFill="1" applyBorder="1" applyAlignment="1">
      <alignment horizontal="left" vertical="center"/>
    </xf>
    <xf numFmtId="0" fontId="5" fillId="6" borderId="82" xfId="0" applyFont="1" applyFill="1" applyBorder="1" applyAlignment="1">
      <alignment horizontal="left" vertical="center"/>
    </xf>
    <xf numFmtId="41" fontId="5" fillId="6" borderId="83" xfId="0" applyNumberFormat="1" applyFont="1" applyFill="1" applyBorder="1" applyAlignment="1">
      <alignment horizontal="right" vertical="center"/>
    </xf>
    <xf numFmtId="41" fontId="5" fillId="6" borderId="81" xfId="0" applyNumberFormat="1" applyFont="1" applyFill="1" applyBorder="1" applyAlignment="1">
      <alignment horizontal="right" vertical="center"/>
    </xf>
    <xf numFmtId="41" fontId="5" fillId="6" borderId="84" xfId="0" applyNumberFormat="1" applyFont="1" applyFill="1" applyBorder="1" applyAlignment="1">
      <alignment horizontal="right" vertical="center"/>
    </xf>
    <xf numFmtId="0" fontId="5" fillId="6" borderId="80" xfId="0" applyFont="1" applyFill="1" applyBorder="1" applyAlignment="1">
      <alignment horizontal="left" vertical="center"/>
    </xf>
    <xf numFmtId="41" fontId="5" fillId="6" borderId="85" xfId="0" applyNumberFormat="1" applyFont="1" applyFill="1" applyBorder="1" applyAlignment="1">
      <alignment horizontal="right" vertical="center"/>
    </xf>
    <xf numFmtId="41" fontId="5" fillId="6" borderId="71" xfId="0" applyNumberFormat="1" applyFont="1" applyFill="1" applyBorder="1" applyAlignment="1">
      <alignment horizontal="right" vertical="center"/>
    </xf>
    <xf numFmtId="0" fontId="5" fillId="6" borderId="86" xfId="0" applyFont="1" applyFill="1" applyBorder="1" applyAlignment="1">
      <alignment horizontal="left" vertical="center"/>
    </xf>
    <xf numFmtId="0" fontId="5" fillId="6" borderId="87" xfId="0" applyFont="1" applyFill="1" applyBorder="1" applyAlignment="1">
      <alignment horizontal="left" vertical="center"/>
    </xf>
    <xf numFmtId="0" fontId="5" fillId="6" borderId="88" xfId="0" applyFont="1" applyFill="1" applyBorder="1" applyAlignment="1">
      <alignment horizontal="left" vertical="center"/>
    </xf>
    <xf numFmtId="0" fontId="10" fillId="6" borderId="89" xfId="0" applyFont="1" applyFill="1" applyBorder="1" applyAlignment="1">
      <alignment horizontal="left" vertical="center" wrapText="1"/>
    </xf>
    <xf numFmtId="41" fontId="5" fillId="6" borderId="98" xfId="0" applyNumberFormat="1" applyFont="1" applyFill="1" applyBorder="1" applyAlignment="1">
      <alignment horizontal="right" vertical="center"/>
    </xf>
    <xf numFmtId="41" fontId="5" fillId="6" borderId="66" xfId="0" applyNumberFormat="1" applyFont="1" applyFill="1" applyBorder="1" applyAlignment="1">
      <alignment horizontal="right" vertical="center"/>
    </xf>
    <xf numFmtId="0" fontId="10" fillId="6" borderId="81" xfId="0" applyFont="1" applyFill="1" applyBorder="1" applyAlignment="1">
      <alignment horizontal="left" vertical="center" wrapText="1"/>
    </xf>
    <xf numFmtId="0" fontId="10" fillId="6" borderId="82" xfId="0" applyFont="1" applyFill="1" applyBorder="1" applyAlignment="1">
      <alignment horizontal="left" vertical="center" wrapText="1"/>
    </xf>
    <xf numFmtId="0" fontId="10" fillId="6" borderId="91" xfId="0" applyFont="1" applyFill="1" applyBorder="1" applyAlignment="1">
      <alignment horizontal="center" vertical="center" wrapText="1"/>
    </xf>
    <xf numFmtId="0" fontId="5" fillId="6" borderId="92" xfId="0" applyFont="1" applyFill="1" applyBorder="1" applyAlignment="1">
      <alignment horizontal="center" vertical="center"/>
    </xf>
    <xf numFmtId="0" fontId="5" fillId="6" borderId="93" xfId="0" applyFont="1" applyFill="1" applyBorder="1" applyAlignment="1">
      <alignment horizontal="center" vertical="center"/>
    </xf>
    <xf numFmtId="41" fontId="5" fillId="6" borderId="24" xfId="0" applyNumberFormat="1" applyFont="1" applyFill="1" applyBorder="1" applyAlignment="1">
      <alignment horizontal="right" vertical="center"/>
    </xf>
    <xf numFmtId="0" fontId="5" fillId="6" borderId="75" xfId="0" applyFont="1" applyFill="1" applyBorder="1" applyAlignment="1">
      <alignment horizontal="left" vertical="center"/>
    </xf>
    <xf numFmtId="0" fontId="5" fillId="6" borderId="76" xfId="0" applyFont="1" applyFill="1" applyBorder="1" applyAlignment="1">
      <alignment horizontal="left" vertical="center"/>
    </xf>
    <xf numFmtId="0" fontId="5" fillId="6" borderId="77" xfId="0" applyFont="1" applyFill="1" applyBorder="1" applyAlignment="1">
      <alignment horizontal="left" vertical="center"/>
    </xf>
    <xf numFmtId="0" fontId="10" fillId="6" borderId="78" xfId="0" applyFont="1" applyFill="1" applyBorder="1" applyAlignment="1">
      <alignment horizontal="left" vertical="center" wrapText="1"/>
    </xf>
    <xf numFmtId="41" fontId="5" fillId="6" borderId="78" xfId="0" applyNumberFormat="1" applyFont="1" applyFill="1" applyBorder="1" applyAlignment="1">
      <alignment horizontal="right" vertical="center"/>
    </xf>
    <xf numFmtId="41" fontId="5" fillId="6" borderId="76" xfId="0" applyNumberFormat="1" applyFont="1" applyFill="1" applyBorder="1" applyAlignment="1">
      <alignment horizontal="right" vertical="center"/>
    </xf>
    <xf numFmtId="41" fontId="5" fillId="6" borderId="79" xfId="0" applyNumberFormat="1" applyFont="1" applyFill="1" applyBorder="1" applyAlignment="1">
      <alignment horizontal="right" vertical="center"/>
    </xf>
    <xf numFmtId="0" fontId="10" fillId="6" borderId="94" xfId="0" applyFont="1" applyFill="1" applyBorder="1" applyAlignment="1">
      <alignment horizontal="left" vertical="center" wrapText="1"/>
    </xf>
    <xf numFmtId="0" fontId="10" fillId="6" borderId="95" xfId="0" applyFont="1" applyFill="1" applyBorder="1" applyAlignment="1">
      <alignment horizontal="left" vertical="center" wrapText="1"/>
    </xf>
    <xf numFmtId="0" fontId="10" fillId="6" borderId="96" xfId="0" applyFont="1" applyFill="1" applyBorder="1" applyAlignment="1">
      <alignment horizontal="left" vertical="center" wrapText="1"/>
    </xf>
    <xf numFmtId="41" fontId="5" fillId="6" borderId="89" xfId="0" applyNumberFormat="1" applyFont="1" applyFill="1" applyBorder="1" applyAlignment="1">
      <alignment horizontal="right" vertical="center"/>
    </xf>
    <xf numFmtId="41" fontId="5" fillId="6" borderId="87" xfId="0" applyNumberFormat="1" applyFont="1" applyFill="1" applyBorder="1" applyAlignment="1">
      <alignment horizontal="right" vertical="center"/>
    </xf>
    <xf numFmtId="41" fontId="5" fillId="6" borderId="90" xfId="0" applyNumberFormat="1" applyFont="1" applyFill="1" applyBorder="1" applyAlignment="1">
      <alignment horizontal="right" vertical="center"/>
    </xf>
    <xf numFmtId="0" fontId="15" fillId="6" borderId="30"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44" xfId="0" applyFont="1" applyFill="1" applyBorder="1" applyAlignment="1">
      <alignment horizontal="center" vertical="center"/>
    </xf>
    <xf numFmtId="0" fontId="10" fillId="6" borderId="87" xfId="0" applyFont="1" applyFill="1" applyBorder="1" applyAlignment="1">
      <alignment horizontal="left" vertical="center" wrapText="1"/>
    </xf>
    <xf numFmtId="0" fontId="10" fillId="6" borderId="88" xfId="0" applyFont="1" applyFill="1" applyBorder="1" applyAlignment="1">
      <alignment horizontal="left"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92" xfId="0" applyFont="1" applyFill="1" applyBorder="1" applyAlignment="1">
      <alignment horizontal="center" vertical="center" wrapText="1"/>
    </xf>
    <xf numFmtId="0" fontId="10" fillId="6" borderId="93" xfId="0" applyFont="1" applyFill="1" applyBorder="1" applyAlignment="1">
      <alignment horizontal="center" vertical="center" wrapText="1"/>
    </xf>
    <xf numFmtId="0" fontId="10" fillId="6" borderId="76" xfId="0" applyFont="1" applyFill="1" applyBorder="1" applyAlignment="1">
      <alignment horizontal="left" vertical="center" wrapText="1"/>
    </xf>
    <xf numFmtId="0" fontId="10" fillId="6" borderId="77" xfId="0" applyFont="1" applyFill="1" applyBorder="1" applyAlignment="1">
      <alignment horizontal="left" vertical="center" wrapText="1"/>
    </xf>
    <xf numFmtId="0" fontId="5" fillId="6" borderId="53"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5" fillId="10" borderId="24" xfId="0" applyFont="1" applyFill="1" applyBorder="1" applyAlignment="1">
      <alignment vertical="center" wrapText="1"/>
    </xf>
    <xf numFmtId="0" fontId="5" fillId="10" borderId="25" xfId="0" applyFont="1" applyFill="1" applyBorder="1" applyAlignment="1">
      <alignment vertical="center" wrapText="1"/>
    </xf>
    <xf numFmtId="179" fontId="5" fillId="10" borderId="125" xfId="0" applyNumberFormat="1" applyFont="1" applyFill="1" applyBorder="1" applyAlignment="1">
      <alignment horizontal="center" vertical="center"/>
    </xf>
    <xf numFmtId="0" fontId="5" fillId="10" borderId="25" xfId="0" applyFont="1" applyFill="1" applyBorder="1" applyAlignment="1">
      <alignment horizontal="left" vertical="center" wrapText="1"/>
    </xf>
    <xf numFmtId="0" fontId="5" fillId="10" borderId="26" xfId="0" applyFont="1" applyFill="1" applyBorder="1" applyAlignment="1">
      <alignment horizontal="left" vertical="center" wrapText="1"/>
    </xf>
    <xf numFmtId="41" fontId="5" fillId="10" borderId="24" xfId="0" applyNumberFormat="1" applyFont="1" applyFill="1" applyBorder="1" applyAlignment="1">
      <alignment horizontal="right" vertical="center" wrapText="1"/>
    </xf>
    <xf numFmtId="41" fontId="5" fillId="10" borderId="25" xfId="0" applyNumberFormat="1" applyFont="1" applyFill="1" applyBorder="1" applyAlignment="1">
      <alignment horizontal="right" vertical="center" wrapText="1"/>
    </xf>
    <xf numFmtId="41" fontId="5" fillId="10" borderId="26" xfId="0" applyNumberFormat="1" applyFont="1" applyFill="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6" borderId="24" xfId="0" applyFont="1" applyFill="1" applyBorder="1" applyAlignment="1">
      <alignment vertical="center" wrapText="1"/>
    </xf>
    <xf numFmtId="0" fontId="5" fillId="6" borderId="25" xfId="0" applyFont="1" applyFill="1" applyBorder="1" applyAlignment="1">
      <alignment vertical="center" wrapText="1"/>
    </xf>
    <xf numFmtId="179" fontId="5" fillId="6" borderId="125" xfId="0" applyNumberFormat="1" applyFont="1" applyFill="1" applyBorder="1" applyAlignment="1">
      <alignment horizontal="center" vertical="center"/>
    </xf>
    <xf numFmtId="0" fontId="5" fillId="6" borderId="25" xfId="0" applyFont="1" applyFill="1" applyBorder="1" applyAlignment="1">
      <alignment horizontal="left" vertical="center" wrapText="1"/>
    </xf>
    <xf numFmtId="0" fontId="5" fillId="6" borderId="26" xfId="0" applyFont="1" applyFill="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41" fontId="5" fillId="6" borderId="24" xfId="0" applyNumberFormat="1" applyFont="1" applyFill="1" applyBorder="1" applyAlignment="1">
      <alignment horizontal="right" vertical="center" wrapText="1"/>
    </xf>
    <xf numFmtId="41" fontId="5" fillId="6" borderId="25" xfId="0" applyNumberFormat="1" applyFont="1" applyFill="1" applyBorder="1" applyAlignment="1">
      <alignment horizontal="right" vertical="center" wrapText="1"/>
    </xf>
    <xf numFmtId="41" fontId="5" fillId="6" borderId="26" xfId="0" applyNumberFormat="1" applyFont="1" applyFill="1" applyBorder="1" applyAlignment="1">
      <alignment horizontal="right" vertical="center" wrapText="1"/>
    </xf>
    <xf numFmtId="0" fontId="5" fillId="10" borderId="126" xfId="0" applyFont="1" applyFill="1" applyBorder="1" applyAlignment="1">
      <alignment horizontal="left" vertical="center" wrapText="1"/>
    </xf>
    <xf numFmtId="0" fontId="5" fillId="10" borderId="19"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127"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9" borderId="35" xfId="1" applyFont="1" applyFill="1" applyBorder="1" applyAlignment="1">
      <alignment horizontal="center" vertical="center" wrapText="1"/>
    </xf>
    <xf numFmtId="0" fontId="5" fillId="9" borderId="36" xfId="1" applyFont="1" applyFill="1" applyBorder="1" applyAlignment="1">
      <alignment horizontal="center" vertical="center" wrapText="1"/>
    </xf>
    <xf numFmtId="0" fontId="5" fillId="9"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5" fillId="9" borderId="35" xfId="0" applyNumberFormat="1" applyFont="1" applyFill="1" applyBorder="1" applyAlignment="1">
      <alignment horizontal="left" vertical="center"/>
    </xf>
    <xf numFmtId="41" fontId="5" fillId="9" borderId="36" xfId="0" applyNumberFormat="1" applyFont="1" applyFill="1" applyBorder="1" applyAlignment="1">
      <alignment horizontal="left" vertical="center"/>
    </xf>
    <xf numFmtId="41" fontId="5" fillId="9" borderId="37" xfId="0" applyNumberFormat="1" applyFont="1" applyFill="1" applyBorder="1" applyAlignment="1">
      <alignment horizontal="left" vertical="center"/>
    </xf>
    <xf numFmtId="0" fontId="5" fillId="9" borderId="54" xfId="1"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9" borderId="71" xfId="1" applyFont="1" applyFill="1" applyBorder="1" applyAlignment="1">
      <alignment horizontal="center" vertical="center" wrapText="1"/>
    </xf>
    <xf numFmtId="0" fontId="5" fillId="9" borderId="0" xfId="1" applyFont="1" applyFill="1" applyAlignment="1">
      <alignment horizontal="center" vertical="center" wrapText="1"/>
    </xf>
    <xf numFmtId="0" fontId="5" fillId="9" borderId="70" xfId="1" applyFont="1" applyFill="1" applyBorder="1" applyAlignment="1">
      <alignment horizontal="center" vertical="center" wrapText="1"/>
    </xf>
    <xf numFmtId="0" fontId="5" fillId="6" borderId="35" xfId="1" applyFont="1" applyFill="1" applyBorder="1" applyAlignment="1">
      <alignment horizontal="center" vertical="center"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41" fontId="5" fillId="6" borderId="35" xfId="0" applyNumberFormat="1" applyFont="1" applyFill="1" applyBorder="1" applyAlignment="1">
      <alignment horizontal="left" vertical="center"/>
    </xf>
    <xf numFmtId="41" fontId="5" fillId="6" borderId="36" xfId="0" applyNumberFormat="1" applyFont="1" applyFill="1" applyBorder="1" applyAlignment="1">
      <alignment horizontal="left" vertical="center"/>
    </xf>
    <xf numFmtId="41" fontId="5" fillId="6" borderId="37" xfId="0" applyNumberFormat="1" applyFont="1" applyFill="1" applyBorder="1" applyAlignment="1">
      <alignment horizontal="left" vertical="center"/>
    </xf>
    <xf numFmtId="0" fontId="5" fillId="6" borderId="54"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6" borderId="41" xfId="1" applyFont="1" applyFill="1" applyBorder="1" applyAlignment="1">
      <alignment horizontal="left" vertical="center"/>
    </xf>
    <xf numFmtId="0" fontId="10" fillId="6" borderId="42"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6" borderId="30" xfId="1" applyFont="1" applyFill="1" applyBorder="1" applyAlignment="1" applyProtection="1">
      <alignment horizontal="left" vertical="center" wrapText="1"/>
      <protection locked="0"/>
    </xf>
    <xf numFmtId="0" fontId="10" fillId="6" borderId="25" xfId="1" applyFont="1" applyFill="1" applyBorder="1" applyAlignment="1" applyProtection="1">
      <alignment horizontal="left" vertical="center" wrapText="1"/>
      <protection locked="0"/>
    </xf>
    <xf numFmtId="0" fontId="10" fillId="6" borderId="44" xfId="1" applyFont="1" applyFill="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6" borderId="182" xfId="0" applyFont="1" applyFill="1" applyBorder="1" applyAlignment="1" applyProtection="1">
      <alignment horizontal="left" vertical="center" wrapText="1"/>
      <protection locked="0"/>
    </xf>
    <xf numFmtId="0" fontId="5" fillId="6" borderId="25"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59" xfId="0" applyFont="1" applyFill="1" applyBorder="1" applyAlignment="1" applyProtection="1">
      <alignment horizontal="left" vertical="center" wrapText="1"/>
      <protection locked="0"/>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3" fillId="0" borderId="25" xfId="2" applyFont="1" applyBorder="1" applyAlignment="1">
      <alignment horizontal="center" vertical="center" wrapText="1"/>
    </xf>
    <xf numFmtId="0" fontId="13" fillId="0" borderId="33" xfId="2" applyFont="1" applyBorder="1" applyAlignment="1">
      <alignment horizontal="center" vertical="center" wrapText="1"/>
    </xf>
    <xf numFmtId="0" fontId="5" fillId="7" borderId="26" xfId="0" applyFont="1" applyFill="1" applyBorder="1" applyAlignment="1">
      <alignment horizontal="center" vertical="center"/>
    </xf>
    <xf numFmtId="0" fontId="5" fillId="7" borderId="24"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6" borderId="30"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41" fontId="5" fillId="6" borderId="71" xfId="1" applyNumberFormat="1" applyFont="1" applyFill="1" applyBorder="1" applyAlignment="1">
      <alignment horizontal="right" vertical="center" wrapText="1"/>
    </xf>
    <xf numFmtId="41" fontId="5" fillId="6" borderId="0" xfId="1" applyNumberFormat="1" applyFont="1" applyFill="1" applyAlignment="1">
      <alignment horizontal="right" vertical="center" wrapText="1"/>
    </xf>
    <xf numFmtId="41" fontId="5" fillId="6" borderId="4" xfId="1" applyNumberFormat="1" applyFont="1" applyFill="1" applyBorder="1" applyAlignment="1">
      <alignment horizontal="right" vertical="center" wrapText="1"/>
    </xf>
    <xf numFmtId="0" fontId="5" fillId="6" borderId="26" xfId="1"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2" fillId="2" borderId="24" xfId="0" applyFont="1" applyFill="1" applyBorder="1" applyAlignment="1">
      <alignment horizontal="center" vertical="center" wrapText="1" shrinkToFit="1"/>
    </xf>
    <xf numFmtId="0" fontId="12" fillId="2" borderId="25" xfId="0" applyFont="1" applyFill="1" applyBorder="1" applyAlignment="1">
      <alignment horizontal="center" vertical="center" wrapText="1" shrinkToFit="1"/>
    </xf>
    <xf numFmtId="0" fontId="12" fillId="2" borderId="26" xfId="0" applyFont="1" applyFill="1" applyBorder="1" applyAlignment="1">
      <alignment horizontal="center" vertical="center" wrapText="1" shrinkToFit="1"/>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6" borderId="141"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68" xfId="0" applyFont="1" applyFill="1" applyBorder="1" applyAlignment="1">
      <alignment horizontal="left" vertical="center" wrapText="1"/>
    </xf>
    <xf numFmtId="181" fontId="5" fillId="6" borderId="41" xfId="0" applyNumberFormat="1" applyFont="1" applyFill="1" applyBorder="1" applyAlignment="1" applyProtection="1">
      <alignment horizontal="center" vertical="center" shrinkToFit="1"/>
      <protection locked="0"/>
    </xf>
    <xf numFmtId="0" fontId="5" fillId="6" borderId="110" xfId="1" applyFont="1" applyFill="1" applyBorder="1" applyAlignment="1">
      <alignment horizontal="center" vertical="center" shrinkToFit="1"/>
    </xf>
    <xf numFmtId="0" fontId="5" fillId="6" borderId="111" xfId="1" applyFont="1" applyFill="1" applyBorder="1" applyAlignment="1">
      <alignment horizontal="center" vertical="center" shrinkToFit="1"/>
    </xf>
    <xf numFmtId="0" fontId="5" fillId="6" borderId="112" xfId="1" applyFont="1" applyFill="1" applyBorder="1" applyAlignment="1">
      <alignment horizontal="center" vertical="center" shrinkToFit="1"/>
    </xf>
    <xf numFmtId="0" fontId="16" fillId="6" borderId="98" xfId="1" applyFont="1" applyFill="1" applyBorder="1" applyAlignment="1">
      <alignment horizontal="center" vertical="center" wrapText="1"/>
    </xf>
    <xf numFmtId="0" fontId="16" fillId="6"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49" fontId="5" fillId="6" borderId="35" xfId="1" applyNumberFormat="1" applyFont="1" applyFill="1" applyBorder="1" applyAlignment="1">
      <alignment horizontal="center" vertical="center" wrapText="1"/>
    </xf>
    <xf numFmtId="49" fontId="5" fillId="6" borderId="36" xfId="1" applyNumberFormat="1" applyFont="1" applyFill="1" applyBorder="1" applyAlignment="1">
      <alignment horizontal="center" vertical="center" wrapText="1"/>
    </xf>
    <xf numFmtId="49" fontId="5" fillId="6" borderId="54" xfId="1" applyNumberFormat="1" applyFont="1" applyFill="1" applyBorder="1" applyAlignment="1">
      <alignment horizontal="center" vertical="center" wrapText="1"/>
    </xf>
    <xf numFmtId="0" fontId="5" fillId="6" borderId="71"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70" xfId="1" applyFont="1" applyFill="1" applyBorder="1" applyAlignment="1">
      <alignment horizontal="center" vertical="center" wrapText="1"/>
    </xf>
    <xf numFmtId="0" fontId="5" fillId="6" borderId="62"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6" borderId="42" xfId="1" applyFont="1" applyFill="1" applyBorder="1" applyAlignment="1">
      <alignment horizontal="center" vertical="center" wrapText="1"/>
    </xf>
    <xf numFmtId="0" fontId="5" fillId="6" borderId="98" xfId="1" applyFont="1" applyFill="1" applyBorder="1" applyAlignment="1">
      <alignment horizontal="center" vertical="center" wrapText="1"/>
    </xf>
    <xf numFmtId="0" fontId="5" fillId="6" borderId="19"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6" borderId="66" xfId="1" applyFont="1" applyFill="1" applyBorder="1" applyAlignment="1">
      <alignment horizontal="center" vertical="center" wrapText="1"/>
    </xf>
    <xf numFmtId="0" fontId="16" fillId="6" borderId="24" xfId="1" applyFont="1" applyFill="1" applyBorder="1" applyAlignment="1">
      <alignment horizontal="center" vertical="center" wrapText="1"/>
    </xf>
    <xf numFmtId="0" fontId="16" fillId="6" borderId="25" xfId="1" applyFont="1" applyFill="1" applyBorder="1" applyAlignment="1">
      <alignment horizontal="center" vertical="center" wrapText="1"/>
    </xf>
    <xf numFmtId="0" fontId="16" fillId="6" borderId="26"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10"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66" xfId="1" applyFont="1" applyBorder="1" applyAlignment="1">
      <alignment horizontal="center" vertical="center" wrapTex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21" fillId="11" borderId="40" xfId="0" applyFont="1" applyFill="1" applyBorder="1" applyAlignment="1" applyProtection="1">
      <alignment horizontal="left" vertical="center" wrapText="1"/>
      <protection locked="0"/>
    </xf>
    <xf numFmtId="0" fontId="21" fillId="11" borderId="41" xfId="0" applyFont="1" applyFill="1" applyBorder="1" applyAlignment="1" applyProtection="1">
      <alignment horizontal="left" vertical="center" wrapText="1"/>
      <protection locked="0"/>
    </xf>
    <xf numFmtId="0" fontId="21" fillId="11" borderId="59" xfId="0" applyFont="1" applyFill="1" applyBorder="1" applyAlignment="1" applyProtection="1">
      <alignment horizontal="left" vertical="center" wrapText="1"/>
      <protection locked="0"/>
    </xf>
    <xf numFmtId="0" fontId="25" fillId="6" borderId="86" xfId="0" applyFont="1" applyFill="1" applyBorder="1" applyAlignment="1">
      <alignment horizontal="left" vertical="center" wrapText="1"/>
    </xf>
    <xf numFmtId="0" fontId="25" fillId="6" borderId="87" xfId="0" applyFont="1" applyFill="1" applyBorder="1" applyAlignment="1">
      <alignment horizontal="left" vertical="center" wrapText="1"/>
    </xf>
    <xf numFmtId="0" fontId="25" fillId="6" borderId="88" xfId="0" applyFont="1" applyFill="1" applyBorder="1" applyAlignment="1">
      <alignment horizontal="left" vertical="center" wrapText="1"/>
    </xf>
    <xf numFmtId="0" fontId="25" fillId="6" borderId="99" xfId="0" applyFont="1" applyFill="1" applyBorder="1" applyAlignment="1">
      <alignment horizontal="left" vertical="center" wrapText="1"/>
    </xf>
    <xf numFmtId="0" fontId="25" fillId="6" borderId="100" xfId="0" applyFont="1" applyFill="1" applyBorder="1" applyAlignment="1">
      <alignment horizontal="left" vertical="center" wrapText="1"/>
    </xf>
    <xf numFmtId="0" fontId="25" fillId="6" borderId="101" xfId="0" applyFont="1" applyFill="1" applyBorder="1" applyAlignment="1">
      <alignment horizontal="left" vertical="center" wrapText="1"/>
    </xf>
    <xf numFmtId="0" fontId="20" fillId="6" borderId="98" xfId="0" applyFont="1" applyFill="1" applyBorder="1" applyAlignment="1">
      <alignment horizontal="left" vertical="center" wrapText="1"/>
    </xf>
    <xf numFmtId="0" fontId="25" fillId="6" borderId="19" xfId="0" applyFont="1" applyFill="1" applyBorder="1" applyAlignment="1">
      <alignment horizontal="left" vertical="center"/>
    </xf>
    <xf numFmtId="0" fontId="25" fillId="6" borderId="20" xfId="0" applyFont="1" applyFill="1" applyBorder="1" applyAlignment="1">
      <alignment horizontal="left" vertical="center"/>
    </xf>
    <xf numFmtId="0" fontId="20" fillId="6" borderId="83" xfId="0" applyFont="1" applyFill="1" applyBorder="1" applyAlignment="1">
      <alignment horizontal="left" vertical="center" wrapText="1"/>
    </xf>
    <xf numFmtId="0" fontId="25" fillId="6" borderId="81" xfId="0" applyFont="1" applyFill="1" applyBorder="1" applyAlignment="1">
      <alignment horizontal="left" vertical="center"/>
    </xf>
    <xf numFmtId="0" fontId="25" fillId="6" borderId="82" xfId="0" applyFont="1" applyFill="1" applyBorder="1" applyAlignment="1">
      <alignment horizontal="left" vertical="center"/>
    </xf>
    <xf numFmtId="41" fontId="25" fillId="6" borderId="89" xfId="0" applyNumberFormat="1" applyFont="1" applyFill="1" applyBorder="1" applyAlignment="1">
      <alignment horizontal="right" vertical="center"/>
    </xf>
    <xf numFmtId="41" fontId="25" fillId="6" borderId="87" xfId="0" applyNumberFormat="1" applyFont="1" applyFill="1" applyBorder="1" applyAlignment="1">
      <alignment horizontal="right" vertical="center"/>
    </xf>
    <xf numFmtId="41" fontId="25" fillId="6" borderId="90" xfId="0" applyNumberFormat="1" applyFont="1" applyFill="1" applyBorder="1" applyAlignment="1">
      <alignment horizontal="right" vertical="center"/>
    </xf>
    <xf numFmtId="41" fontId="25" fillId="6" borderId="71" xfId="0" applyNumberFormat="1" applyFont="1" applyFill="1" applyBorder="1" applyAlignment="1">
      <alignment horizontal="right" vertical="center"/>
    </xf>
    <xf numFmtId="41" fontId="25" fillId="6" borderId="0" xfId="0" applyNumberFormat="1" applyFont="1" applyFill="1" applyAlignment="1">
      <alignment horizontal="right" vertical="center"/>
    </xf>
    <xf numFmtId="41" fontId="25" fillId="6" borderId="70" xfId="0" applyNumberFormat="1" applyFont="1" applyFill="1" applyBorder="1" applyAlignment="1">
      <alignment horizontal="right" vertical="center"/>
    </xf>
    <xf numFmtId="0" fontId="25" fillId="6" borderId="86" xfId="0" applyFont="1" applyFill="1" applyBorder="1" applyAlignment="1">
      <alignment horizontal="left" vertical="center"/>
    </xf>
    <xf numFmtId="0" fontId="25" fillId="6" borderId="87" xfId="0" applyFont="1" applyFill="1" applyBorder="1" applyAlignment="1">
      <alignment horizontal="left" vertical="center"/>
    </xf>
    <xf numFmtId="41" fontId="25" fillId="6" borderId="98" xfId="0" applyNumberFormat="1" applyFont="1" applyFill="1" applyBorder="1" applyAlignment="1">
      <alignment horizontal="right" vertical="center"/>
    </xf>
    <xf numFmtId="41" fontId="25" fillId="6" borderId="19" xfId="0" applyNumberFormat="1" applyFont="1" applyFill="1" applyBorder="1" applyAlignment="1">
      <alignment horizontal="right" vertical="center"/>
    </xf>
    <xf numFmtId="41" fontId="25" fillId="6" borderId="66" xfId="0" applyNumberFormat="1" applyFont="1" applyFill="1" applyBorder="1" applyAlignment="1">
      <alignment horizontal="right"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55668</xdr:colOff>
      <xdr:row>214</xdr:row>
      <xdr:rowOff>244471</xdr:rowOff>
    </xdr:from>
    <xdr:to>
      <xdr:col>34</xdr:col>
      <xdr:colOff>135444</xdr:colOff>
      <xdr:row>215</xdr:row>
      <xdr:rowOff>436229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530388" y="82692871"/>
          <a:ext cx="2822976" cy="709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ja-JP" altLang="en-US" sz="1100"/>
            <a:t>（令和</a:t>
          </a:r>
          <a:r>
            <a:rPr kumimoji="1" lang="en-US" altLang="ja-JP" sz="1100"/>
            <a:t>4</a:t>
          </a:r>
          <a:r>
            <a:rPr kumimoji="1" lang="ja-JP" altLang="en-US" sz="1100"/>
            <a:t>年度当初予算　１４，０９０百万円）</a:t>
          </a:r>
          <a:endParaRPr kumimoji="1" lang="en-US" altLang="ja-JP" sz="1100"/>
        </a:p>
        <a:p>
          <a:pPr algn="ctr"/>
          <a:r>
            <a:rPr kumimoji="1" lang="ja-JP" altLang="en-US" sz="1100"/>
            <a:t>（</a:t>
          </a:r>
          <a:r>
            <a:rPr kumimoji="1" lang="ja-JP" altLang="en-US" sz="1100">
              <a:solidFill>
                <a:sysClr val="windowText" lastClr="000000"/>
              </a:solidFill>
            </a:rPr>
            <a:t>前年度基金残高：６６，３４８百万円</a:t>
          </a:r>
          <a:r>
            <a:rPr kumimoji="1" lang="ja-JP" altLang="en-US" sz="1100"/>
            <a:t>）</a:t>
          </a:r>
        </a:p>
      </xdr:txBody>
    </xdr:sp>
    <xdr:clientData/>
  </xdr:twoCellAnchor>
  <xdr:twoCellAnchor>
    <xdr:from>
      <xdr:col>19</xdr:col>
      <xdr:colOff>92394</xdr:colOff>
      <xdr:row>215</xdr:row>
      <xdr:rowOff>587039</xdr:rowOff>
    </xdr:from>
    <xdr:to>
      <xdr:col>34</xdr:col>
      <xdr:colOff>94206</xdr:colOff>
      <xdr:row>216</xdr:row>
      <xdr:rowOff>130848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567114" y="83553599"/>
          <a:ext cx="2745012" cy="496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経済産業省へ移管</a:t>
          </a:r>
        </a:p>
      </xdr:txBody>
    </xdr:sp>
    <xdr:clientData/>
  </xdr:twoCellAnchor>
  <xdr:twoCellAnchor>
    <xdr:from>
      <xdr:col>19</xdr:col>
      <xdr:colOff>59478</xdr:colOff>
      <xdr:row>216</xdr:row>
      <xdr:rowOff>677903</xdr:rowOff>
    </xdr:from>
    <xdr:to>
      <xdr:col>34</xdr:col>
      <xdr:colOff>131634</xdr:colOff>
      <xdr:row>216</xdr:row>
      <xdr:rowOff>1384994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34198" y="84596963"/>
          <a:ext cx="2815356" cy="7070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経済産業省</a:t>
          </a:r>
          <a:endParaRPr kumimoji="1" lang="en-US" altLang="ja-JP" sz="1100"/>
        </a:p>
        <a:p>
          <a:pPr algn="ctr"/>
          <a:r>
            <a:rPr kumimoji="1" lang="ja-JP" altLang="en-US" sz="1100"/>
            <a:t>（令和</a:t>
          </a:r>
          <a:r>
            <a:rPr kumimoji="1" lang="en-US" altLang="ja-JP" sz="1100"/>
            <a:t>4</a:t>
          </a:r>
          <a:r>
            <a:rPr kumimoji="1" lang="ja-JP" altLang="en-US" sz="1100"/>
            <a:t>年度当初予算　１４，０９０百万円）</a:t>
          </a:r>
          <a:endParaRPr kumimoji="1" lang="en-US" altLang="ja-JP" sz="1100"/>
        </a:p>
        <a:p>
          <a:pPr algn="ctr"/>
          <a:r>
            <a:rPr kumimoji="1" lang="ja-JP" altLang="en-US" sz="1100"/>
            <a:t>（</a:t>
          </a:r>
          <a:r>
            <a:rPr kumimoji="1" lang="ja-JP" altLang="en-US" sz="1100">
              <a:solidFill>
                <a:sysClr val="windowText" lastClr="000000"/>
              </a:solidFill>
            </a:rPr>
            <a:t>前年度基金残高：６６，３４８百万円</a:t>
          </a:r>
          <a:r>
            <a:rPr kumimoji="1" lang="ja-JP" altLang="en-US" sz="1100"/>
            <a:t>）</a:t>
          </a:r>
        </a:p>
      </xdr:txBody>
    </xdr:sp>
    <xdr:clientData/>
  </xdr:twoCellAnchor>
  <xdr:twoCellAnchor>
    <xdr:from>
      <xdr:col>27</xdr:col>
      <xdr:colOff>3178</xdr:colOff>
      <xdr:row>216</xdr:row>
      <xdr:rowOff>103702</xdr:rowOff>
    </xdr:from>
    <xdr:to>
      <xdr:col>27</xdr:col>
      <xdr:colOff>3178</xdr:colOff>
      <xdr:row>216</xdr:row>
      <xdr:rowOff>560902</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940938" y="84022762"/>
          <a:ext cx="0" cy="4572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17994</xdr:colOff>
      <xdr:row>216</xdr:row>
      <xdr:rowOff>1491338</xdr:rowOff>
    </xdr:from>
    <xdr:to>
      <xdr:col>27</xdr:col>
      <xdr:colOff>17994</xdr:colOff>
      <xdr:row>216</xdr:row>
      <xdr:rowOff>1935203</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955754" y="85410398"/>
          <a:ext cx="0" cy="44386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108856</xdr:colOff>
      <xdr:row>216</xdr:row>
      <xdr:rowOff>1951143</xdr:rowOff>
    </xdr:from>
    <xdr:to>
      <xdr:col>39</xdr:col>
      <xdr:colOff>120954</xdr:colOff>
      <xdr:row>220</xdr:row>
      <xdr:rowOff>1721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939142" y="86791679"/>
          <a:ext cx="4080633" cy="3030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Ａ：公益財団法人福島県産業振興センター</a:t>
          </a:r>
          <a:br>
            <a:rPr kumimoji="1" lang="en-US" altLang="ja-JP" sz="1100"/>
          </a:br>
          <a:r>
            <a:rPr kumimoji="1" lang="ja-JP" altLang="en-US" sz="1100"/>
            <a:t>（基金設置法人）</a:t>
          </a: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令和４年度末基金残高　７０，８３１百万円</a:t>
          </a:r>
        </a:p>
      </xdr:txBody>
    </xdr:sp>
    <xdr:clientData/>
  </xdr:twoCellAnchor>
  <xdr:twoCellAnchor>
    <xdr:from>
      <xdr:col>25</xdr:col>
      <xdr:colOff>129263</xdr:colOff>
      <xdr:row>222</xdr:row>
      <xdr:rowOff>120312</xdr:rowOff>
    </xdr:from>
    <xdr:to>
      <xdr:col>30</xdr:col>
      <xdr:colOff>136851</xdr:colOff>
      <xdr:row>224</xdr:row>
      <xdr:rowOff>5572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701263" y="89495292"/>
          <a:ext cx="921988" cy="372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clientData/>
  </xdr:twoCellAnchor>
  <xdr:twoCellAnchor>
    <xdr:from>
      <xdr:col>15</xdr:col>
      <xdr:colOff>136071</xdr:colOff>
      <xdr:row>225</xdr:row>
      <xdr:rowOff>410470</xdr:rowOff>
    </xdr:from>
    <xdr:to>
      <xdr:col>30</xdr:col>
      <xdr:colOff>95780</xdr:colOff>
      <xdr:row>225</xdr:row>
      <xdr:rowOff>1077220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89464" y="91455863"/>
          <a:ext cx="261310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Ｂ：みずほリサーチ＆テクノロジーズ株式会社</a:t>
          </a:r>
          <a:endParaRPr kumimoji="1" lang="en-US" altLang="ja-JP" sz="1100">
            <a:solidFill>
              <a:schemeClr val="tx1"/>
            </a:solidFill>
          </a:endParaRPr>
        </a:p>
        <a:p>
          <a:pPr algn="ctr"/>
          <a:r>
            <a:rPr kumimoji="1" lang="ja-JP" altLang="en-US" sz="1100">
              <a:solidFill>
                <a:schemeClr val="tx1"/>
              </a:solidFill>
            </a:rPr>
            <a:t>（事務局）</a:t>
          </a:r>
        </a:p>
      </xdr:txBody>
    </xdr:sp>
    <xdr:clientData/>
  </xdr:twoCellAnchor>
  <xdr:twoCellAnchor>
    <xdr:from>
      <xdr:col>31</xdr:col>
      <xdr:colOff>161496</xdr:colOff>
      <xdr:row>225</xdr:row>
      <xdr:rowOff>474959</xdr:rowOff>
    </xdr:from>
    <xdr:to>
      <xdr:col>42</xdr:col>
      <xdr:colOff>86852</xdr:colOff>
      <xdr:row>225</xdr:row>
      <xdr:rowOff>983426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830776" y="90581459"/>
          <a:ext cx="1937036" cy="508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Ｃ：民間事業者等</a:t>
          </a:r>
          <a:endParaRPr kumimoji="1" lang="en-US" altLang="ja-JP" sz="1100"/>
        </a:p>
        <a:p>
          <a:pPr algn="ctr"/>
          <a:r>
            <a:rPr kumimoji="1" lang="ja-JP" altLang="en-US" sz="1100"/>
            <a:t>（１３件）</a:t>
          </a:r>
        </a:p>
      </xdr:txBody>
    </xdr:sp>
    <xdr:clientData/>
  </xdr:twoCellAnchor>
  <xdr:twoCellAnchor>
    <xdr:from>
      <xdr:col>19</xdr:col>
      <xdr:colOff>117756</xdr:colOff>
      <xdr:row>220</xdr:row>
      <xdr:rowOff>76743</xdr:rowOff>
    </xdr:from>
    <xdr:to>
      <xdr:col>19</xdr:col>
      <xdr:colOff>125152</xdr:colOff>
      <xdr:row>225</xdr:row>
      <xdr:rowOff>362901</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3592476" y="88964043"/>
          <a:ext cx="7396" cy="1505358"/>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85397</xdr:colOff>
      <xdr:row>222</xdr:row>
      <xdr:rowOff>125802</xdr:rowOff>
    </xdr:from>
    <xdr:to>
      <xdr:col>24</xdr:col>
      <xdr:colOff>25445</xdr:colOff>
      <xdr:row>224</xdr:row>
      <xdr:rowOff>20587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828597" y="89500782"/>
          <a:ext cx="1585968" cy="3824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管理費</a:t>
          </a:r>
          <a:r>
            <a:rPr kumimoji="1" lang="en-US" altLang="ja-JP" sz="1100">
              <a:solidFill>
                <a:schemeClr val="tx1"/>
              </a:solidFill>
            </a:rPr>
            <a:t>】</a:t>
          </a:r>
          <a:r>
            <a:rPr kumimoji="1" lang="ja-JP" altLang="en-US" sz="1100">
              <a:solidFill>
                <a:schemeClr val="tx1"/>
              </a:solidFill>
            </a:rPr>
            <a:t>１４３百万円</a:t>
          </a:r>
        </a:p>
      </xdr:txBody>
    </xdr:sp>
    <xdr:clientData/>
  </xdr:twoCellAnchor>
  <xdr:twoCellAnchor>
    <xdr:from>
      <xdr:col>36</xdr:col>
      <xdr:colOff>85406</xdr:colOff>
      <xdr:row>220</xdr:row>
      <xdr:rowOff>76743</xdr:rowOff>
    </xdr:from>
    <xdr:to>
      <xdr:col>36</xdr:col>
      <xdr:colOff>85406</xdr:colOff>
      <xdr:row>225</xdr:row>
      <xdr:rowOff>362901</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669086" y="88964043"/>
          <a:ext cx="0" cy="150535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54531</xdr:colOff>
      <xdr:row>222</xdr:row>
      <xdr:rowOff>82884</xdr:rowOff>
    </xdr:from>
    <xdr:to>
      <xdr:col>42</xdr:col>
      <xdr:colOff>89430</xdr:colOff>
      <xdr:row>223</xdr:row>
      <xdr:rowOff>213409</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906691" y="89457864"/>
          <a:ext cx="1863699" cy="3743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r>
            <a:rPr kumimoji="1" lang="ja-JP" altLang="en-US" sz="1100"/>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４５１</a:t>
          </a:r>
          <a:r>
            <a:rPr kumimoji="1" lang="ja-JP" altLang="en-US" sz="1100"/>
            <a:t>百万円</a:t>
          </a:r>
        </a:p>
      </xdr:txBody>
    </xdr:sp>
    <xdr:clientData/>
  </xdr:twoCellAnchor>
  <xdr:twoCellAnchor>
    <xdr:from>
      <xdr:col>28</xdr:col>
      <xdr:colOff>54010</xdr:colOff>
      <xdr:row>224</xdr:row>
      <xdr:rowOff>5572</xdr:rowOff>
    </xdr:from>
    <xdr:to>
      <xdr:col>28</xdr:col>
      <xdr:colOff>54010</xdr:colOff>
      <xdr:row>225</xdr:row>
      <xdr:rowOff>394170</xdr:rowOff>
    </xdr:to>
    <xdr:cxnSp macro="">
      <xdr:nvCxnSpPr>
        <xdr:cNvPr id="23" name="直線矢印コネクタ 22">
          <a:extLst>
            <a:ext uri="{FF2B5EF4-FFF2-40B4-BE49-F238E27FC236}">
              <a16:creationId xmlns:a16="http://schemas.microsoft.com/office/drawing/2014/main" id="{00000000-0008-0000-0000-000017000000}"/>
            </a:ext>
          </a:extLst>
        </xdr:cNvPr>
        <xdr:cNvCxnSpPr>
          <a:stCxn id="15" idx="2"/>
        </xdr:cNvCxnSpPr>
      </xdr:nvCxnSpPr>
      <xdr:spPr>
        <a:xfrm>
          <a:off x="5174650" y="89868232"/>
          <a:ext cx="0" cy="632438"/>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49625</xdr:colOff>
      <xdr:row>219</xdr:row>
      <xdr:rowOff>834385</xdr:rowOff>
    </xdr:from>
    <xdr:to>
      <xdr:col>28</xdr:col>
      <xdr:colOff>49626</xdr:colOff>
      <xdr:row>222</xdr:row>
      <xdr:rowOff>120312</xdr:rowOff>
    </xdr:to>
    <xdr:cxnSp macro="">
      <xdr:nvCxnSpPr>
        <xdr:cNvPr id="24" name="直線矢印コネクタ 23">
          <a:extLst>
            <a:ext uri="{FF2B5EF4-FFF2-40B4-BE49-F238E27FC236}">
              <a16:creationId xmlns:a16="http://schemas.microsoft.com/office/drawing/2014/main" id="{00000000-0008-0000-0000-000018000000}"/>
            </a:ext>
          </a:extLst>
        </xdr:cNvPr>
        <xdr:cNvCxnSpPr>
          <a:stCxn id="15" idx="0"/>
        </xdr:cNvCxnSpPr>
      </xdr:nvCxnSpPr>
      <xdr:spPr>
        <a:xfrm flipH="1" flipV="1">
          <a:off x="5170265" y="88883485"/>
          <a:ext cx="1" cy="61180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84015</xdr:colOff>
      <xdr:row>225</xdr:row>
      <xdr:rowOff>1201073</xdr:rowOff>
    </xdr:from>
    <xdr:to>
      <xdr:col>43</xdr:col>
      <xdr:colOff>15834</xdr:colOff>
      <xdr:row>225</xdr:row>
      <xdr:rowOff>1696429</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567694" y="92246466"/>
          <a:ext cx="2054533" cy="495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事業用用地・建屋・設備の取得</a:t>
          </a:r>
        </a:p>
      </xdr:txBody>
    </xdr:sp>
    <xdr:clientData/>
  </xdr:twoCellAnchor>
  <xdr:twoCellAnchor>
    <xdr:from>
      <xdr:col>17</xdr:col>
      <xdr:colOff>112396</xdr:colOff>
      <xdr:row>217</xdr:row>
      <xdr:rowOff>632244</xdr:rowOff>
    </xdr:from>
    <xdr:to>
      <xdr:col>39</xdr:col>
      <xdr:colOff>30735</xdr:colOff>
      <xdr:row>219</xdr:row>
      <xdr:rowOff>341221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221356" y="86837304"/>
          <a:ext cx="3941699" cy="1553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収入</a:t>
          </a:r>
          <a:r>
            <a:rPr kumimoji="1" lang="en-US" altLang="ja-JP" sz="1100"/>
            <a:t>】</a:t>
          </a:r>
          <a:r>
            <a:rPr kumimoji="1" lang="ja-JP" altLang="en-US" sz="1100"/>
            <a:t>　　　　　　　　　　　　　　　</a:t>
          </a:r>
          <a:r>
            <a:rPr kumimoji="1" lang="en-US" altLang="ja-JP" sz="1100"/>
            <a:t>【</a:t>
          </a:r>
          <a:r>
            <a:rPr kumimoji="1" lang="ja-JP" altLang="en-US" sz="1100"/>
            <a:t>支出額</a:t>
          </a:r>
          <a:r>
            <a:rPr kumimoji="1" lang="en-US" altLang="ja-JP" sz="1100"/>
            <a:t>】</a:t>
          </a:r>
        </a:p>
        <a:p>
          <a:pPr algn="l"/>
          <a:r>
            <a:rPr kumimoji="1" lang="ja-JP" altLang="en-US" sz="1100"/>
            <a:t>　交付額　　　　　　　　　　　　　　　事業費： ９，４５１百万円</a:t>
          </a:r>
          <a:endParaRPr kumimoji="1" lang="en-US" altLang="ja-JP" sz="1100"/>
        </a:p>
        <a:p>
          <a:pPr algn="l"/>
          <a:r>
            <a:rPr kumimoji="1" lang="ja-JP" altLang="en-US" sz="1100"/>
            <a:t>　　１４，０９０百万円　　　　　　　　</a:t>
          </a:r>
          <a:r>
            <a:rPr kumimoji="1" lang="ja-JP" altLang="en-US" sz="1100">
              <a:solidFill>
                <a:srgbClr val="FF0000"/>
              </a:solidFill>
            </a:rPr>
            <a:t>管理費： 　　１５６百万円</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　前年度基金残額</a:t>
          </a:r>
          <a:endParaRPr kumimoji="1" lang="en-US" altLang="ja-JP" sz="1100">
            <a:solidFill>
              <a:schemeClr val="tx1"/>
            </a:solidFill>
          </a:endParaRPr>
        </a:p>
        <a:p>
          <a:pPr algn="l"/>
          <a:r>
            <a:rPr kumimoji="1" lang="ja-JP" altLang="en-US" sz="1100">
              <a:solidFill>
                <a:schemeClr val="tx1"/>
              </a:solidFill>
            </a:rPr>
            <a:t>　　６６，３４８百万円</a:t>
          </a:r>
        </a:p>
      </xdr:txBody>
    </xdr:sp>
    <xdr:clientData/>
  </xdr:twoCellAnchor>
  <xdr:twoCellAnchor>
    <xdr:from>
      <xdr:col>26</xdr:col>
      <xdr:colOff>17146</xdr:colOff>
      <xdr:row>218</xdr:row>
      <xdr:rowOff>427350</xdr:rowOff>
    </xdr:from>
    <xdr:to>
      <xdr:col>38</xdr:col>
      <xdr:colOff>134622</xdr:colOff>
      <xdr:row>219</xdr:row>
      <xdr:rowOff>84402</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772026" y="87554430"/>
          <a:ext cx="2312036" cy="579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内訳　基金設置法人 １３百万円</a:t>
          </a:r>
          <a:endParaRPr kumimoji="1" lang="en-US" altLang="ja-JP" sz="1100">
            <a:solidFill>
              <a:schemeClr val="tx1"/>
            </a:solidFill>
          </a:endParaRPr>
        </a:p>
        <a:p>
          <a:pPr algn="ctr"/>
          <a:r>
            <a:rPr kumimoji="1" lang="ja-JP" altLang="en-US" sz="1100">
              <a:solidFill>
                <a:schemeClr val="tx1"/>
              </a:solidFill>
            </a:rPr>
            <a:t>　　　　事務局　　　　１４３百万円</a:t>
          </a:r>
        </a:p>
      </xdr:txBody>
    </xdr:sp>
    <xdr:clientData/>
  </xdr:twoCellAnchor>
  <xdr:twoCellAnchor>
    <xdr:from>
      <xdr:col>42</xdr:col>
      <xdr:colOff>167174</xdr:colOff>
      <xdr:row>222</xdr:row>
      <xdr:rowOff>71626</xdr:rowOff>
    </xdr:from>
    <xdr:to>
      <xdr:col>50</xdr:col>
      <xdr:colOff>59503</xdr:colOff>
      <xdr:row>225</xdr:row>
      <xdr:rowOff>371797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97527" y="90424655"/>
          <a:ext cx="1326682" cy="1039760"/>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chemeClr val="tx1"/>
              </a:solidFill>
            </a:rPr>
            <a:t>審査委員会</a:t>
          </a:r>
          <a:br>
            <a:rPr kumimoji="1" lang="ja-JP" altLang="en-US" sz="1100" b="1">
              <a:solidFill>
                <a:schemeClr val="tx1"/>
              </a:solidFill>
            </a:rPr>
          </a:br>
          <a:r>
            <a:rPr kumimoji="1" lang="ja-JP" altLang="en-US" sz="1100" b="1">
              <a:solidFill>
                <a:schemeClr val="tx1"/>
              </a:solidFill>
            </a:rPr>
            <a:t>（国、設置法人において設置）</a:t>
          </a:r>
        </a:p>
      </xdr:txBody>
    </xdr:sp>
    <xdr:clientData/>
  </xdr:twoCellAnchor>
  <xdr:twoCellAnchor>
    <xdr:from>
      <xdr:col>36</xdr:col>
      <xdr:colOff>133894</xdr:colOff>
      <xdr:row>225</xdr:row>
      <xdr:rowOff>69673</xdr:rowOff>
    </xdr:from>
    <xdr:to>
      <xdr:col>42</xdr:col>
      <xdr:colOff>96883</xdr:colOff>
      <xdr:row>225</xdr:row>
      <xdr:rowOff>69673</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502037" y="91115066"/>
          <a:ext cx="102434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0</xdr:colOff>
      <xdr:row>225</xdr:row>
      <xdr:rowOff>81375</xdr:rowOff>
    </xdr:from>
    <xdr:ext cx="819455"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721929" y="91126768"/>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審査・採択</a:t>
          </a:r>
        </a:p>
      </xdr:txBody>
    </xdr:sp>
    <xdr:clientData/>
  </xdr:oneCellAnchor>
  <xdr:twoCellAnchor>
    <xdr:from>
      <xdr:col>35</xdr:col>
      <xdr:colOff>101845</xdr:colOff>
      <xdr:row>214</xdr:row>
      <xdr:rowOff>207422</xdr:rowOff>
    </xdr:from>
    <xdr:to>
      <xdr:col>50</xdr:col>
      <xdr:colOff>89646</xdr:colOff>
      <xdr:row>215</xdr:row>
      <xdr:rowOff>918882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377139" y="83635216"/>
          <a:ext cx="2677213" cy="1226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国、基金設置法人（Ａ）、事務局（Ｂ）に記載している業務（赤字部分）は、令和</a:t>
          </a:r>
          <a:r>
            <a:rPr kumimoji="1" lang="en-US" altLang="ja-JP" sz="1100">
              <a:solidFill>
                <a:schemeClr val="tx1"/>
              </a:solidFill>
            </a:rPr>
            <a:t>6</a:t>
          </a:r>
          <a:r>
            <a:rPr kumimoji="1" lang="ja-JP" altLang="en-US" sz="1100">
              <a:solidFill>
                <a:schemeClr val="tx1"/>
              </a:solidFill>
            </a:rPr>
            <a:t>年度以降予定している執行体制を既述している。</a:t>
          </a:r>
        </a:p>
      </xdr:txBody>
    </xdr:sp>
    <xdr:clientData/>
  </xdr:twoCellAnchor>
  <xdr:oneCellAnchor>
    <xdr:from>
      <xdr:col>36</xdr:col>
      <xdr:colOff>51035</xdr:colOff>
      <xdr:row>215</xdr:row>
      <xdr:rowOff>852751</xdr:rowOff>
    </xdr:from>
    <xdr:ext cx="2282190" cy="19319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505623" y="84796016"/>
          <a:ext cx="2282190" cy="193194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国に関する業務</a:t>
          </a:r>
          <a:r>
            <a:rPr kumimoji="1" lang="en-US" altLang="ja-JP" sz="1100">
              <a:solidFill>
                <a:schemeClr val="tx1"/>
              </a:solidFill>
            </a:rPr>
            <a:t>】</a:t>
          </a:r>
        </a:p>
        <a:p>
          <a:r>
            <a:rPr kumimoji="1" lang="ja-JP" altLang="en-US" sz="1100">
              <a:solidFill>
                <a:schemeClr val="tx1"/>
              </a:solidFill>
            </a:rPr>
            <a:t>・交付要綱、実施要領の策定</a:t>
          </a:r>
          <a:endParaRPr kumimoji="1" lang="en-US" altLang="ja-JP" sz="1100">
            <a:solidFill>
              <a:schemeClr val="tx1"/>
            </a:solidFill>
          </a:endParaRPr>
        </a:p>
        <a:p>
          <a:r>
            <a:rPr kumimoji="1" lang="ja-JP" altLang="en-US" sz="1100">
              <a:solidFill>
                <a:schemeClr val="tx1"/>
              </a:solidFill>
            </a:rPr>
            <a:t>・交付規程の承認</a:t>
          </a:r>
          <a:endParaRPr kumimoji="1" lang="en-US" altLang="ja-JP" sz="1100">
            <a:solidFill>
              <a:schemeClr val="tx1"/>
            </a:solidFill>
          </a:endParaRPr>
        </a:p>
        <a:p>
          <a:r>
            <a:rPr kumimoji="1" lang="ja-JP" altLang="en-US" sz="1100">
              <a:solidFill>
                <a:schemeClr val="tx1"/>
              </a:solidFill>
            </a:rPr>
            <a:t>・基金設置法人等の指導・監督</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・補助事業者の採択及び補助事業執行管理</a:t>
          </a:r>
          <a:r>
            <a:rPr kumimoji="1" lang="ja-JP" altLang="ja-JP" sz="1100">
              <a:solidFill>
                <a:schemeClr val="tx1"/>
              </a:solidFill>
              <a:effectLst/>
              <a:latin typeface="+mn-lt"/>
              <a:ea typeface="+mn-ea"/>
              <a:cs typeface="+mn-cs"/>
            </a:rPr>
            <a:t>（第三者委員会の設置）</a:t>
          </a:r>
          <a:r>
            <a:rPr kumimoji="1" lang="ja-JP" altLang="en-US" sz="1100">
              <a:solidFill>
                <a:schemeClr val="tx1"/>
              </a:solidFill>
            </a:rPr>
            <a:t>　等</a:t>
          </a:r>
        </a:p>
      </xdr:txBody>
    </xdr:sp>
    <xdr:clientData/>
  </xdr:oneCellAnchor>
  <xdr:oneCellAnchor>
    <xdr:from>
      <xdr:col>39</xdr:col>
      <xdr:colOff>159092</xdr:colOff>
      <xdr:row>216</xdr:row>
      <xdr:rowOff>2108306</xdr:rowOff>
    </xdr:from>
    <xdr:ext cx="1973835" cy="2758856"/>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151563" y="87004071"/>
          <a:ext cx="1973835" cy="275885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基金設置法人に関する業務</a:t>
          </a:r>
          <a:r>
            <a:rPr kumimoji="1" lang="en-US" altLang="ja-JP" sz="1100">
              <a:solidFill>
                <a:schemeClr val="tx1"/>
              </a:solidFill>
            </a:rPr>
            <a:t>】</a:t>
          </a:r>
        </a:p>
        <a:p>
          <a:r>
            <a:rPr kumimoji="1" lang="ja-JP" altLang="en-US" sz="1100">
              <a:solidFill>
                <a:schemeClr val="tx1"/>
              </a:solidFill>
            </a:rPr>
            <a:t>・基金の管理・運用</a:t>
          </a:r>
          <a:endParaRPr kumimoji="1" lang="en-US" altLang="ja-JP" sz="1100">
            <a:solidFill>
              <a:schemeClr val="tx1"/>
            </a:solidFill>
          </a:endParaRPr>
        </a:p>
        <a:p>
          <a:r>
            <a:rPr kumimoji="1" lang="ja-JP" altLang="en-US" sz="1100">
              <a:solidFill>
                <a:schemeClr val="tx1"/>
              </a:solidFill>
            </a:rPr>
            <a:t>・補助事業者の採択及び補助事業の執行管理（第三者委員会の設置）</a:t>
          </a:r>
          <a:endParaRPr kumimoji="1" lang="en-US" altLang="ja-JP" sz="1100">
            <a:solidFill>
              <a:schemeClr val="tx1"/>
            </a:solidFill>
          </a:endParaRPr>
        </a:p>
        <a:p>
          <a:r>
            <a:rPr kumimoji="1" lang="ja-JP" altLang="en-US" sz="1100">
              <a:solidFill>
                <a:schemeClr val="tx1"/>
              </a:solidFill>
            </a:rPr>
            <a:t>・事務局の指導・監督</a:t>
          </a:r>
          <a:endParaRPr kumimoji="1" lang="en-US" altLang="ja-JP" sz="1100">
            <a:solidFill>
              <a:schemeClr val="tx1"/>
            </a:solidFill>
          </a:endParaRPr>
        </a:p>
        <a:p>
          <a:r>
            <a:rPr kumimoji="1" lang="ja-JP" altLang="en-US" sz="1100">
              <a:solidFill>
                <a:schemeClr val="tx1"/>
              </a:solidFill>
            </a:rPr>
            <a:t>・交付規程の策定</a:t>
          </a:r>
          <a:endParaRPr kumimoji="1" lang="en-US" altLang="ja-JP" sz="1100">
            <a:solidFill>
              <a:schemeClr val="tx1"/>
            </a:solidFill>
          </a:endParaRPr>
        </a:p>
        <a:p>
          <a:r>
            <a:rPr kumimoji="1" lang="ja-JP" altLang="en-US" sz="1100">
              <a:solidFill>
                <a:schemeClr val="tx1"/>
              </a:solidFill>
            </a:rPr>
            <a:t>・補助金の支払等　等</a:t>
          </a:r>
        </a:p>
      </xdr:txBody>
    </xdr:sp>
    <xdr:clientData/>
  </xdr:oneCellAnchor>
  <xdr:oneCellAnchor>
    <xdr:from>
      <xdr:col>6</xdr:col>
      <xdr:colOff>130660</xdr:colOff>
      <xdr:row>225</xdr:row>
      <xdr:rowOff>1163730</xdr:rowOff>
    </xdr:from>
    <xdr:ext cx="4226523" cy="115588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206425" y="92256348"/>
          <a:ext cx="4226523" cy="115588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事務局に関する業務</a:t>
          </a:r>
          <a:r>
            <a:rPr kumimoji="1" lang="en-US" altLang="ja-JP" sz="1100">
              <a:solidFill>
                <a:schemeClr val="tx1"/>
              </a:solidFill>
            </a:rPr>
            <a:t>】</a:t>
          </a:r>
          <a:br>
            <a:rPr kumimoji="1" lang="en-US" altLang="ja-JP" sz="1100">
              <a:solidFill>
                <a:schemeClr val="tx1"/>
              </a:solidFill>
            </a:rPr>
          </a:br>
          <a:r>
            <a:rPr kumimoji="1" lang="en-US" altLang="ja-JP" sz="1100">
              <a:solidFill>
                <a:schemeClr val="tx1"/>
              </a:solidFill>
            </a:rPr>
            <a:t>※</a:t>
          </a:r>
          <a:r>
            <a:rPr kumimoji="1" lang="ja-JP" altLang="en-US" sz="1100">
              <a:solidFill>
                <a:schemeClr val="tx1"/>
              </a:solidFill>
            </a:rPr>
            <a:t>国、基金設置法人が基準策定し規程に基づく事務補助業務</a:t>
          </a:r>
          <a:endParaRPr kumimoji="1" lang="en-US" altLang="ja-JP" sz="1100">
            <a:solidFill>
              <a:schemeClr val="tx1"/>
            </a:solidFill>
          </a:endParaRPr>
        </a:p>
        <a:p>
          <a:r>
            <a:rPr kumimoji="1" lang="ja-JP" altLang="en-US" sz="1100">
              <a:solidFill>
                <a:schemeClr val="tx1"/>
              </a:solidFill>
            </a:rPr>
            <a:t>・補助事業の公募における事務補助</a:t>
          </a:r>
          <a:endParaRPr kumimoji="1" lang="en-US" altLang="ja-JP" sz="1100">
            <a:solidFill>
              <a:schemeClr val="tx1"/>
            </a:solidFill>
          </a:endParaRPr>
        </a:p>
        <a:p>
          <a:r>
            <a:rPr kumimoji="1" lang="ja-JP" altLang="en-US" sz="1100">
              <a:solidFill>
                <a:schemeClr val="tx1"/>
              </a:solidFill>
            </a:rPr>
            <a:t>・審査委員会の運営補助</a:t>
          </a:r>
          <a:endParaRPr kumimoji="1" lang="en-US" altLang="ja-JP" sz="1100">
            <a:solidFill>
              <a:schemeClr val="tx1"/>
            </a:solidFill>
          </a:endParaRPr>
        </a:p>
        <a:p>
          <a:r>
            <a:rPr kumimoji="1" lang="ja-JP" altLang="en-US" sz="1100">
              <a:solidFill>
                <a:schemeClr val="tx1"/>
              </a:solidFill>
            </a:rPr>
            <a:t>・補助事業の交付及び執行管理に係る事務補助</a:t>
          </a:r>
          <a:endParaRPr kumimoji="1" lang="en-US" altLang="ja-JP" sz="1100">
            <a:solidFill>
              <a:schemeClr val="tx1"/>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ti.go.jp/main/yosan/yosan_fy2023/pr/fu/fukko_1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323"/>
  <sheetViews>
    <sheetView tabSelected="1" view="pageBreakPreview" zoomScale="85" zoomScaleNormal="10" zoomScaleSheetLayoutView="85" zoomScalePageLayoutView="70" workbookViewId="0"/>
  </sheetViews>
  <sheetFormatPr defaultColWidth="9" defaultRowHeight="13.2" outlineLevelRow="1" x14ac:dyDescent="0.2"/>
  <cols>
    <col min="1" max="51" width="2.6640625" style="10" customWidth="1"/>
    <col min="52" max="52" width="16.44140625" style="10" bestFit="1" customWidth="1"/>
    <col min="53" max="53" width="9" style="10" bestFit="1"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20" t="s">
        <v>0</v>
      </c>
      <c r="AK2" s="521"/>
      <c r="AL2" s="521"/>
      <c r="AM2" s="521"/>
      <c r="AN2" s="521"/>
      <c r="AO2" s="521"/>
      <c r="AP2" s="521"/>
      <c r="AQ2" s="521"/>
      <c r="AR2" s="522">
        <v>10</v>
      </c>
      <c r="AS2" s="522"/>
      <c r="AT2" s="522"/>
      <c r="AU2" s="522"/>
      <c r="AV2" s="522"/>
      <c r="AW2" s="522"/>
      <c r="AX2" s="522"/>
      <c r="AY2" s="522"/>
    </row>
    <row r="3" spans="1:51" ht="32.1" customHeight="1" thickBot="1" x14ac:dyDescent="0.25">
      <c r="A3" s="579" t="s">
        <v>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78"/>
      <c r="AM3" s="578"/>
      <c r="AN3" s="578"/>
      <c r="AO3" s="578"/>
      <c r="AP3" s="523" t="s">
        <v>2</v>
      </c>
      <c r="AQ3" s="524"/>
      <c r="AR3" s="524"/>
      <c r="AS3" s="524"/>
      <c r="AT3" s="524"/>
      <c r="AU3" s="524"/>
      <c r="AV3" s="524"/>
      <c r="AW3" s="524"/>
      <c r="AX3" s="524"/>
      <c r="AY3" s="525"/>
    </row>
    <row r="4" spans="1:51" ht="28.5" customHeight="1" x14ac:dyDescent="0.2">
      <c r="A4" s="526" t="s">
        <v>3</v>
      </c>
      <c r="B4" s="527"/>
      <c r="C4" s="527"/>
      <c r="D4" s="527"/>
      <c r="E4" s="527"/>
      <c r="F4" s="527"/>
      <c r="G4" s="528" t="s">
        <v>4</v>
      </c>
      <c r="H4" s="529"/>
      <c r="I4" s="529"/>
      <c r="J4" s="529"/>
      <c r="K4" s="529"/>
      <c r="L4" s="529"/>
      <c r="M4" s="529"/>
      <c r="N4" s="529"/>
      <c r="O4" s="529"/>
      <c r="P4" s="529"/>
      <c r="Q4" s="529"/>
      <c r="R4" s="529"/>
      <c r="S4" s="529"/>
      <c r="T4" s="529"/>
      <c r="U4" s="529"/>
      <c r="V4" s="529"/>
      <c r="W4" s="529"/>
      <c r="X4" s="529"/>
      <c r="Y4" s="529"/>
      <c r="Z4" s="530"/>
      <c r="AA4" s="531" t="s">
        <v>5</v>
      </c>
      <c r="AB4" s="532"/>
      <c r="AC4" s="532"/>
      <c r="AD4" s="532"/>
      <c r="AE4" s="532"/>
      <c r="AF4" s="532"/>
      <c r="AG4" s="62" t="s">
        <v>6</v>
      </c>
      <c r="AH4" s="63"/>
      <c r="AI4" s="63"/>
      <c r="AJ4" s="63"/>
      <c r="AK4" s="63"/>
      <c r="AL4" s="63"/>
      <c r="AM4" s="63"/>
      <c r="AN4" s="63"/>
      <c r="AO4" s="63"/>
      <c r="AP4" s="63"/>
      <c r="AQ4" s="63"/>
      <c r="AR4" s="63"/>
      <c r="AS4" s="63"/>
      <c r="AT4" s="63"/>
      <c r="AU4" s="63"/>
      <c r="AV4" s="63"/>
      <c r="AW4" s="63"/>
      <c r="AX4" s="63"/>
      <c r="AY4" s="64"/>
    </row>
    <row r="5" spans="1:51" ht="28.5" customHeight="1" x14ac:dyDescent="0.2">
      <c r="A5" s="596" t="s">
        <v>7</v>
      </c>
      <c r="B5" s="597"/>
      <c r="C5" s="597"/>
      <c r="D5" s="597"/>
      <c r="E5" s="597"/>
      <c r="F5" s="598"/>
      <c r="G5" s="461" t="s">
        <v>8</v>
      </c>
      <c r="H5" s="462"/>
      <c r="I5" s="462"/>
      <c r="J5" s="462"/>
      <c r="K5" s="462"/>
      <c r="L5" s="462"/>
      <c r="M5" s="462"/>
      <c r="N5" s="462"/>
      <c r="O5" s="462"/>
      <c r="P5" s="462"/>
      <c r="Q5" s="462"/>
      <c r="R5" s="462"/>
      <c r="S5" s="462"/>
      <c r="T5" s="462"/>
      <c r="U5" s="462"/>
      <c r="V5" s="462"/>
      <c r="W5" s="462"/>
      <c r="X5" s="462"/>
      <c r="Y5" s="462"/>
      <c r="Z5" s="463"/>
      <c r="AA5" s="383" t="s">
        <v>9</v>
      </c>
      <c r="AB5" s="384"/>
      <c r="AC5" s="384"/>
      <c r="AD5" s="384"/>
      <c r="AE5" s="384"/>
      <c r="AF5" s="385"/>
      <c r="AG5" s="386" t="s">
        <v>10</v>
      </c>
      <c r="AH5" s="387"/>
      <c r="AI5" s="387"/>
      <c r="AJ5" s="387"/>
      <c r="AK5" s="387"/>
      <c r="AL5" s="387"/>
      <c r="AM5" s="387"/>
      <c r="AN5" s="387"/>
      <c r="AO5" s="387"/>
      <c r="AP5" s="387"/>
      <c r="AQ5" s="387"/>
      <c r="AR5" s="387"/>
      <c r="AS5" s="387"/>
      <c r="AT5" s="387"/>
      <c r="AU5" s="387"/>
      <c r="AV5" s="387"/>
      <c r="AW5" s="387"/>
      <c r="AX5" s="387"/>
      <c r="AY5" s="388"/>
    </row>
    <row r="6" spans="1:51" ht="28.5" customHeight="1" x14ac:dyDescent="0.2">
      <c r="A6" s="389" t="s">
        <v>11</v>
      </c>
      <c r="B6" s="390"/>
      <c r="C6" s="390"/>
      <c r="D6" s="390"/>
      <c r="E6" s="390"/>
      <c r="F6" s="391"/>
      <c r="G6" s="392" t="s">
        <v>12</v>
      </c>
      <c r="H6" s="393"/>
      <c r="I6" s="393"/>
      <c r="J6" s="393"/>
      <c r="K6" s="393"/>
      <c r="L6" s="393"/>
      <c r="M6" s="393"/>
      <c r="N6" s="393"/>
      <c r="O6" s="393"/>
      <c r="P6" s="393"/>
      <c r="Q6" s="393"/>
      <c r="R6" s="393"/>
      <c r="S6" s="393"/>
      <c r="T6" s="393"/>
      <c r="U6" s="393"/>
      <c r="V6" s="393"/>
      <c r="W6" s="393"/>
      <c r="X6" s="393"/>
      <c r="Y6" s="393"/>
      <c r="Z6" s="394"/>
      <c r="AA6" s="383" t="s">
        <v>13</v>
      </c>
      <c r="AB6" s="384"/>
      <c r="AC6" s="384"/>
      <c r="AD6" s="384"/>
      <c r="AE6" s="384"/>
      <c r="AF6" s="385"/>
      <c r="AG6" s="395" t="s">
        <v>14</v>
      </c>
      <c r="AH6" s="396"/>
      <c r="AI6" s="396"/>
      <c r="AJ6" s="396"/>
      <c r="AK6" s="396"/>
      <c r="AL6" s="396"/>
      <c r="AM6" s="396"/>
      <c r="AN6" s="396"/>
      <c r="AO6" s="396"/>
      <c r="AP6" s="396"/>
      <c r="AQ6" s="396"/>
      <c r="AR6" s="396"/>
      <c r="AS6" s="396"/>
      <c r="AT6" s="396"/>
      <c r="AU6" s="396"/>
      <c r="AV6" s="396"/>
      <c r="AW6" s="396"/>
      <c r="AX6" s="396"/>
      <c r="AY6" s="397"/>
    </row>
    <row r="7" spans="1:51" ht="28.5" customHeight="1" x14ac:dyDescent="0.2">
      <c r="A7" s="572" t="s">
        <v>15</v>
      </c>
      <c r="B7" s="573"/>
      <c r="C7" s="573"/>
      <c r="D7" s="573"/>
      <c r="E7" s="573"/>
      <c r="F7" s="574"/>
      <c r="G7" s="461" t="s">
        <v>16</v>
      </c>
      <c r="H7" s="462"/>
      <c r="I7" s="462"/>
      <c r="J7" s="462"/>
      <c r="K7" s="462"/>
      <c r="L7" s="462"/>
      <c r="M7" s="462"/>
      <c r="N7" s="462"/>
      <c r="O7" s="462"/>
      <c r="P7" s="462"/>
      <c r="Q7" s="462"/>
      <c r="R7" s="462"/>
      <c r="S7" s="462"/>
      <c r="T7" s="462"/>
      <c r="U7" s="462"/>
      <c r="V7" s="462"/>
      <c r="W7" s="462"/>
      <c r="X7" s="462"/>
      <c r="Y7" s="462"/>
      <c r="Z7" s="463"/>
      <c r="AA7" s="822" t="s">
        <v>17</v>
      </c>
      <c r="AB7" s="823"/>
      <c r="AC7" s="823"/>
      <c r="AD7" s="823"/>
      <c r="AE7" s="823"/>
      <c r="AF7" s="824"/>
      <c r="AG7" s="828" t="s">
        <v>18</v>
      </c>
      <c r="AH7" s="829"/>
      <c r="AI7" s="829"/>
      <c r="AJ7" s="829"/>
      <c r="AK7" s="829"/>
      <c r="AL7" s="829"/>
      <c r="AM7" s="829"/>
      <c r="AN7" s="829"/>
      <c r="AO7" s="829"/>
      <c r="AP7" s="829"/>
      <c r="AQ7" s="829"/>
      <c r="AR7" s="829"/>
      <c r="AS7" s="829"/>
      <c r="AT7" s="829"/>
      <c r="AU7" s="829"/>
      <c r="AV7" s="829"/>
      <c r="AW7" s="829"/>
      <c r="AX7" s="829"/>
      <c r="AY7" s="830"/>
    </row>
    <row r="8" spans="1:51" ht="46.2" customHeight="1" x14ac:dyDescent="0.2">
      <c r="A8" s="575" t="s">
        <v>19</v>
      </c>
      <c r="B8" s="576"/>
      <c r="C8" s="576"/>
      <c r="D8" s="576"/>
      <c r="E8" s="576"/>
      <c r="F8" s="577"/>
      <c r="G8" s="461" t="s">
        <v>20</v>
      </c>
      <c r="H8" s="462"/>
      <c r="I8" s="462"/>
      <c r="J8" s="462"/>
      <c r="K8" s="462"/>
      <c r="L8" s="462"/>
      <c r="M8" s="462"/>
      <c r="N8" s="462"/>
      <c r="O8" s="462"/>
      <c r="P8" s="462"/>
      <c r="Q8" s="462"/>
      <c r="R8" s="462"/>
      <c r="S8" s="462"/>
      <c r="T8" s="462"/>
      <c r="U8" s="462"/>
      <c r="V8" s="462"/>
      <c r="W8" s="462"/>
      <c r="X8" s="462"/>
      <c r="Y8" s="462"/>
      <c r="Z8" s="463"/>
      <c r="AA8" s="825"/>
      <c r="AB8" s="826"/>
      <c r="AC8" s="826"/>
      <c r="AD8" s="826"/>
      <c r="AE8" s="826"/>
      <c r="AF8" s="827"/>
      <c r="AG8" s="121"/>
      <c r="AH8" s="122"/>
      <c r="AI8" s="122"/>
      <c r="AJ8" s="122"/>
      <c r="AK8" s="122"/>
      <c r="AL8" s="122"/>
      <c r="AM8" s="122"/>
      <c r="AN8" s="122"/>
      <c r="AO8" s="122"/>
      <c r="AP8" s="122"/>
      <c r="AQ8" s="122"/>
      <c r="AR8" s="122"/>
      <c r="AS8" s="122"/>
      <c r="AT8" s="122"/>
      <c r="AU8" s="122"/>
      <c r="AV8" s="122"/>
      <c r="AW8" s="122"/>
      <c r="AX8" s="122"/>
      <c r="AY8" s="123"/>
    </row>
    <row r="9" spans="1:51" ht="58.2" customHeight="1" x14ac:dyDescent="0.2">
      <c r="A9" s="575" t="s">
        <v>21</v>
      </c>
      <c r="B9" s="576"/>
      <c r="C9" s="576"/>
      <c r="D9" s="576"/>
      <c r="E9" s="576"/>
      <c r="F9" s="577"/>
      <c r="G9" s="581" t="s">
        <v>22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3"/>
    </row>
    <row r="10" spans="1:51" s="11" customFormat="1" ht="56.4" customHeight="1" x14ac:dyDescent="0.2">
      <c r="A10" s="882" t="s">
        <v>23</v>
      </c>
      <c r="B10" s="883"/>
      <c r="C10" s="883"/>
      <c r="D10" s="883"/>
      <c r="E10" s="883"/>
      <c r="F10" s="884"/>
      <c r="G10" s="885" t="s">
        <v>24</v>
      </c>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6"/>
      <c r="AY10" s="887"/>
    </row>
    <row r="11" spans="1:51" ht="24.9" customHeight="1" x14ac:dyDescent="0.2">
      <c r="A11" s="542" t="s">
        <v>25</v>
      </c>
      <c r="B11" s="543"/>
      <c r="C11" s="543"/>
      <c r="D11" s="543"/>
      <c r="E11" s="543"/>
      <c r="F11" s="544"/>
      <c r="G11" s="30" t="s">
        <v>26</v>
      </c>
      <c r="H11" s="31"/>
      <c r="I11" s="31"/>
      <c r="J11" s="32" t="s">
        <v>27</v>
      </c>
      <c r="K11" s="31"/>
      <c r="L11" s="31"/>
      <c r="M11" s="31"/>
      <c r="N11" s="31"/>
      <c r="O11" s="31"/>
      <c r="P11" s="32" t="s">
        <v>28</v>
      </c>
      <c r="Q11" s="33"/>
      <c r="R11" s="33"/>
      <c r="S11" s="31"/>
      <c r="T11" s="31"/>
      <c r="U11" s="31"/>
      <c r="V11" s="32" t="s">
        <v>29</v>
      </c>
      <c r="W11" s="31"/>
      <c r="X11" s="31"/>
      <c r="Y11" s="33"/>
      <c r="Z11" s="33"/>
      <c r="AA11" s="33"/>
      <c r="AB11" s="32" t="s">
        <v>30</v>
      </c>
      <c r="AC11" s="31"/>
      <c r="AD11" s="31"/>
      <c r="AE11" s="31"/>
      <c r="AF11" s="31"/>
      <c r="AG11" s="33"/>
      <c r="AH11" s="32" t="s">
        <v>31</v>
      </c>
      <c r="AI11" s="31"/>
      <c r="AJ11" s="31"/>
      <c r="AK11" s="31"/>
      <c r="AL11" s="31"/>
      <c r="AM11" s="31"/>
      <c r="AN11" s="31"/>
      <c r="AO11" s="33"/>
      <c r="AP11" s="33"/>
      <c r="AQ11" s="31"/>
      <c r="AR11" s="31"/>
      <c r="AS11" s="31"/>
      <c r="AT11" s="31"/>
      <c r="AU11" s="31"/>
      <c r="AV11" s="31"/>
      <c r="AW11" s="31"/>
      <c r="AX11" s="31"/>
      <c r="AY11" s="34"/>
    </row>
    <row r="12" spans="1:51" ht="24.9" customHeight="1" x14ac:dyDescent="0.2">
      <c r="A12" s="467"/>
      <c r="B12" s="468"/>
      <c r="C12" s="468"/>
      <c r="D12" s="468"/>
      <c r="E12" s="468"/>
      <c r="F12" s="469"/>
      <c r="G12" s="35" t="s">
        <v>32</v>
      </c>
      <c r="H12" s="36"/>
      <c r="I12" s="36"/>
      <c r="J12" s="37" t="s">
        <v>33</v>
      </c>
      <c r="K12" s="36"/>
      <c r="L12" s="36"/>
      <c r="M12" s="36"/>
      <c r="N12" s="37" t="s">
        <v>34</v>
      </c>
      <c r="O12" s="38"/>
      <c r="P12" s="36"/>
      <c r="Q12" s="36"/>
      <c r="R12" s="36"/>
      <c r="S12" s="37" t="s">
        <v>35</v>
      </c>
      <c r="T12" s="38"/>
      <c r="U12" s="38"/>
      <c r="V12" s="36"/>
      <c r="W12" s="36"/>
      <c r="X12" s="36"/>
      <c r="Y12" s="36"/>
      <c r="Z12" s="37" t="s">
        <v>36</v>
      </c>
      <c r="AA12" s="36"/>
      <c r="AB12" s="38"/>
      <c r="AC12" s="36"/>
      <c r="AD12" s="37" t="s">
        <v>37</v>
      </c>
      <c r="AE12" s="36"/>
      <c r="AF12" s="36"/>
      <c r="AG12" s="38"/>
      <c r="AH12" s="36"/>
      <c r="AI12" s="37" t="s">
        <v>38</v>
      </c>
      <c r="AJ12" s="36"/>
      <c r="AK12" s="36"/>
      <c r="AL12" s="36"/>
      <c r="AM12" s="37" t="s">
        <v>39</v>
      </c>
      <c r="AN12" s="38"/>
      <c r="AO12" s="36"/>
      <c r="AP12" s="36"/>
      <c r="AQ12" s="36"/>
      <c r="AR12" s="39" t="s">
        <v>31</v>
      </c>
      <c r="AS12" s="38"/>
      <c r="AT12" s="36"/>
      <c r="AU12" s="36"/>
      <c r="AV12" s="36"/>
      <c r="AW12" s="36"/>
      <c r="AX12" s="36"/>
      <c r="AY12" s="40"/>
    </row>
    <row r="13" spans="1:51" ht="85.2" customHeight="1" x14ac:dyDescent="0.2">
      <c r="A13" s="545"/>
      <c r="B13" s="546"/>
      <c r="C13" s="546"/>
      <c r="D13" s="546"/>
      <c r="E13" s="546"/>
      <c r="F13" s="547"/>
      <c r="G13" s="548" t="s">
        <v>40</v>
      </c>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50"/>
    </row>
    <row r="14" spans="1:51" s="11" customFormat="1" ht="30" customHeight="1" thickBot="1" x14ac:dyDescent="0.25">
      <c r="A14" s="65" t="s">
        <v>41</v>
      </c>
      <c r="B14" s="66"/>
      <c r="C14" s="66"/>
      <c r="D14" s="66"/>
      <c r="E14" s="66"/>
      <c r="F14" s="67"/>
      <c r="G14" s="68" t="s">
        <v>42</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70"/>
    </row>
    <row r="15" spans="1:51" ht="51" customHeight="1" thickBot="1" x14ac:dyDescent="0.25">
      <c r="A15" s="467" t="s">
        <v>43</v>
      </c>
      <c r="B15" s="468"/>
      <c r="C15" s="468"/>
      <c r="D15" s="468"/>
      <c r="E15" s="468"/>
      <c r="F15" s="469"/>
      <c r="G15" s="470" t="s">
        <v>44</v>
      </c>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2"/>
    </row>
    <row r="16" spans="1:51" ht="20.100000000000001" customHeight="1" x14ac:dyDescent="0.2">
      <c r="A16" s="877" t="s">
        <v>45</v>
      </c>
      <c r="B16" s="878"/>
      <c r="C16" s="878"/>
      <c r="D16" s="878"/>
      <c r="E16" s="878"/>
      <c r="F16" s="879"/>
      <c r="G16" s="874" t="s">
        <v>46</v>
      </c>
      <c r="H16" s="875"/>
      <c r="I16" s="875"/>
      <c r="J16" s="875"/>
      <c r="K16" s="875"/>
      <c r="L16" s="875"/>
      <c r="M16" s="875"/>
      <c r="N16" s="876"/>
      <c r="O16" s="42"/>
      <c r="P16" s="880" t="s">
        <v>47</v>
      </c>
      <c r="Q16" s="880"/>
      <c r="R16" s="880"/>
      <c r="S16" s="880"/>
      <c r="T16" s="880"/>
      <c r="U16" s="880"/>
      <c r="V16" s="880"/>
      <c r="W16" s="880"/>
      <c r="X16" s="880"/>
      <c r="Y16" s="880"/>
      <c r="Z16" s="880"/>
      <c r="AA16" s="880"/>
      <c r="AB16" s="880"/>
      <c r="AC16" s="880"/>
      <c r="AD16" s="880"/>
      <c r="AE16" s="880"/>
      <c r="AF16" s="881"/>
      <c r="AG16" s="871" t="s">
        <v>48</v>
      </c>
      <c r="AH16" s="872"/>
      <c r="AI16" s="872"/>
      <c r="AJ16" s="872"/>
      <c r="AK16" s="872"/>
      <c r="AL16" s="872"/>
      <c r="AM16" s="872"/>
      <c r="AN16" s="872"/>
      <c r="AO16" s="872"/>
      <c r="AP16" s="872"/>
      <c r="AQ16" s="872"/>
      <c r="AR16" s="872"/>
      <c r="AS16" s="872"/>
      <c r="AT16" s="872"/>
      <c r="AU16" s="872"/>
      <c r="AV16" s="872"/>
      <c r="AW16" s="872"/>
      <c r="AX16" s="872"/>
      <c r="AY16" s="873"/>
    </row>
    <row r="17" spans="1:51" ht="51.6" customHeight="1" x14ac:dyDescent="0.2">
      <c r="A17" s="467"/>
      <c r="B17" s="468"/>
      <c r="C17" s="468"/>
      <c r="D17" s="468"/>
      <c r="E17" s="468"/>
      <c r="F17" s="469"/>
      <c r="G17" s="874"/>
      <c r="H17" s="875"/>
      <c r="I17" s="875"/>
      <c r="J17" s="875"/>
      <c r="K17" s="875"/>
      <c r="L17" s="875"/>
      <c r="M17" s="875"/>
      <c r="N17" s="876"/>
      <c r="O17" s="41"/>
      <c r="P17" s="164" t="s">
        <v>49</v>
      </c>
      <c r="Q17" s="164"/>
      <c r="R17" s="164"/>
      <c r="S17" s="164"/>
      <c r="T17" s="164"/>
      <c r="U17" s="164"/>
      <c r="V17" s="164"/>
      <c r="W17" s="164"/>
      <c r="X17" s="164"/>
      <c r="Y17" s="164"/>
      <c r="Z17" s="164"/>
      <c r="AA17" s="164"/>
      <c r="AB17" s="164"/>
      <c r="AC17" s="164"/>
      <c r="AD17" s="164"/>
      <c r="AE17" s="164"/>
      <c r="AF17" s="165"/>
      <c r="AG17" s="238" t="s">
        <v>50</v>
      </c>
      <c r="AH17" s="239"/>
      <c r="AI17" s="239"/>
      <c r="AJ17" s="239"/>
      <c r="AK17" s="239"/>
      <c r="AL17" s="239"/>
      <c r="AM17" s="239"/>
      <c r="AN17" s="239"/>
      <c r="AO17" s="239"/>
      <c r="AP17" s="239"/>
      <c r="AQ17" s="239"/>
      <c r="AR17" s="239"/>
      <c r="AS17" s="239"/>
      <c r="AT17" s="239"/>
      <c r="AU17" s="239"/>
      <c r="AV17" s="239"/>
      <c r="AW17" s="239"/>
      <c r="AX17" s="239"/>
      <c r="AY17" s="240"/>
    </row>
    <row r="18" spans="1:51" ht="51.6" customHeight="1" x14ac:dyDescent="0.2">
      <c r="A18" s="467"/>
      <c r="B18" s="468"/>
      <c r="C18" s="468"/>
      <c r="D18" s="468"/>
      <c r="E18" s="468"/>
      <c r="F18" s="469"/>
      <c r="G18" s="874"/>
      <c r="H18" s="875"/>
      <c r="I18" s="875"/>
      <c r="J18" s="875"/>
      <c r="K18" s="875"/>
      <c r="L18" s="875"/>
      <c r="M18" s="875"/>
      <c r="N18" s="876"/>
      <c r="O18" s="41"/>
      <c r="P18" s="164" t="s">
        <v>51</v>
      </c>
      <c r="Q18" s="164"/>
      <c r="R18" s="164"/>
      <c r="S18" s="164"/>
      <c r="T18" s="164"/>
      <c r="U18" s="164"/>
      <c r="V18" s="164"/>
      <c r="W18" s="164"/>
      <c r="X18" s="164"/>
      <c r="Y18" s="164"/>
      <c r="Z18" s="164"/>
      <c r="AA18" s="164"/>
      <c r="AB18" s="164"/>
      <c r="AC18" s="164"/>
      <c r="AD18" s="164"/>
      <c r="AE18" s="164"/>
      <c r="AF18" s="165"/>
      <c r="AG18" s="238"/>
      <c r="AH18" s="239"/>
      <c r="AI18" s="239"/>
      <c r="AJ18" s="239"/>
      <c r="AK18" s="239"/>
      <c r="AL18" s="239"/>
      <c r="AM18" s="239"/>
      <c r="AN18" s="239"/>
      <c r="AO18" s="239"/>
      <c r="AP18" s="239"/>
      <c r="AQ18" s="239"/>
      <c r="AR18" s="239"/>
      <c r="AS18" s="239"/>
      <c r="AT18" s="239"/>
      <c r="AU18" s="239"/>
      <c r="AV18" s="239"/>
      <c r="AW18" s="239"/>
      <c r="AX18" s="239"/>
      <c r="AY18" s="240"/>
    </row>
    <row r="19" spans="1:51" ht="51.6" customHeight="1" x14ac:dyDescent="0.2">
      <c r="A19" s="467"/>
      <c r="B19" s="468"/>
      <c r="C19" s="468"/>
      <c r="D19" s="468"/>
      <c r="E19" s="468"/>
      <c r="F19" s="469"/>
      <c r="G19" s="874"/>
      <c r="H19" s="875"/>
      <c r="I19" s="875"/>
      <c r="J19" s="875"/>
      <c r="K19" s="875"/>
      <c r="L19" s="875"/>
      <c r="M19" s="875"/>
      <c r="N19" s="876"/>
      <c r="O19" s="41"/>
      <c r="P19" s="164" t="s">
        <v>52</v>
      </c>
      <c r="Q19" s="164"/>
      <c r="R19" s="164"/>
      <c r="S19" s="164"/>
      <c r="T19" s="164"/>
      <c r="U19" s="164"/>
      <c r="V19" s="164"/>
      <c r="W19" s="164"/>
      <c r="X19" s="164"/>
      <c r="Y19" s="164"/>
      <c r="Z19" s="164"/>
      <c r="AA19" s="164"/>
      <c r="AB19" s="164"/>
      <c r="AC19" s="164"/>
      <c r="AD19" s="164"/>
      <c r="AE19" s="164"/>
      <c r="AF19" s="165"/>
      <c r="AG19" s="238"/>
      <c r="AH19" s="239"/>
      <c r="AI19" s="239"/>
      <c r="AJ19" s="239"/>
      <c r="AK19" s="239"/>
      <c r="AL19" s="239"/>
      <c r="AM19" s="239"/>
      <c r="AN19" s="239"/>
      <c r="AO19" s="239"/>
      <c r="AP19" s="239"/>
      <c r="AQ19" s="239"/>
      <c r="AR19" s="239"/>
      <c r="AS19" s="239"/>
      <c r="AT19" s="239"/>
      <c r="AU19" s="239"/>
      <c r="AV19" s="239"/>
      <c r="AW19" s="239"/>
      <c r="AX19" s="239"/>
      <c r="AY19" s="240"/>
    </row>
    <row r="20" spans="1:51" ht="56.4" customHeight="1" thickBot="1" x14ac:dyDescent="0.25">
      <c r="A20" s="65"/>
      <c r="B20" s="66"/>
      <c r="C20" s="66"/>
      <c r="D20" s="66"/>
      <c r="E20" s="66"/>
      <c r="F20" s="67"/>
      <c r="G20" s="196" t="s">
        <v>53</v>
      </c>
      <c r="H20" s="197"/>
      <c r="I20" s="197"/>
      <c r="J20" s="197"/>
      <c r="K20" s="197"/>
      <c r="L20" s="197"/>
      <c r="M20" s="197"/>
      <c r="N20" s="197"/>
      <c r="O20" s="198" t="s">
        <v>18</v>
      </c>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200"/>
    </row>
    <row r="21" spans="1:51" ht="15.6" customHeight="1" x14ac:dyDescent="0.2">
      <c r="A21" s="272" t="s">
        <v>54</v>
      </c>
      <c r="B21" s="273"/>
      <c r="C21" s="273"/>
      <c r="D21" s="273"/>
      <c r="E21" s="273"/>
      <c r="F21" s="274"/>
      <c r="G21" s="554" t="s">
        <v>55</v>
      </c>
      <c r="H21" s="555"/>
      <c r="I21" s="555"/>
      <c r="J21" s="555"/>
      <c r="K21" s="555"/>
      <c r="L21" s="555"/>
      <c r="M21" s="555"/>
      <c r="N21" s="556"/>
      <c r="O21" s="557" t="s">
        <v>56</v>
      </c>
      <c r="P21" s="558"/>
      <c r="Q21" s="558"/>
      <c r="R21" s="558"/>
      <c r="S21" s="558"/>
      <c r="T21" s="558"/>
      <c r="U21" s="558"/>
      <c r="V21" s="559"/>
      <c r="W21" s="563" t="s">
        <v>57</v>
      </c>
      <c r="X21" s="564"/>
      <c r="Y21" s="564"/>
      <c r="Z21" s="564"/>
      <c r="AA21" s="564"/>
      <c r="AB21" s="564"/>
      <c r="AC21" s="564"/>
      <c r="AD21" s="565"/>
      <c r="AE21" s="566" t="s">
        <v>58</v>
      </c>
      <c r="AF21" s="567"/>
      <c r="AG21" s="567"/>
      <c r="AH21" s="567"/>
      <c r="AI21" s="567"/>
      <c r="AJ21" s="567"/>
      <c r="AK21" s="568"/>
      <c r="AL21" s="569" t="s">
        <v>59</v>
      </c>
      <c r="AM21" s="570"/>
      <c r="AN21" s="570"/>
      <c r="AO21" s="570"/>
      <c r="AP21" s="570"/>
      <c r="AQ21" s="570"/>
      <c r="AR21" s="571"/>
      <c r="AS21" s="533">
        <v>32000</v>
      </c>
      <c r="AT21" s="534"/>
      <c r="AU21" s="534"/>
      <c r="AV21" s="534"/>
      <c r="AW21" s="534"/>
      <c r="AX21" s="534"/>
      <c r="AY21" s="535"/>
    </row>
    <row r="22" spans="1:51" ht="15" customHeight="1" x14ac:dyDescent="0.2">
      <c r="A22" s="275"/>
      <c r="B22" s="276"/>
      <c r="C22" s="276"/>
      <c r="D22" s="276"/>
      <c r="E22" s="276"/>
      <c r="F22" s="277"/>
      <c r="G22" s="458"/>
      <c r="H22" s="459"/>
      <c r="I22" s="459"/>
      <c r="J22" s="459"/>
      <c r="K22" s="459"/>
      <c r="L22" s="459"/>
      <c r="M22" s="459"/>
      <c r="N22" s="460"/>
      <c r="O22" s="560"/>
      <c r="P22" s="561"/>
      <c r="Q22" s="561"/>
      <c r="R22" s="561"/>
      <c r="S22" s="561"/>
      <c r="T22" s="561"/>
      <c r="U22" s="561"/>
      <c r="V22" s="562"/>
      <c r="W22" s="201" t="s">
        <v>60</v>
      </c>
      <c r="X22" s="202"/>
      <c r="Y22" s="202"/>
      <c r="Z22" s="202"/>
      <c r="AA22" s="202"/>
      <c r="AB22" s="202"/>
      <c r="AC22" s="202"/>
      <c r="AD22" s="203"/>
      <c r="AE22" s="539" t="s">
        <v>61</v>
      </c>
      <c r="AF22" s="540"/>
      <c r="AG22" s="540"/>
      <c r="AH22" s="540"/>
      <c r="AI22" s="540"/>
      <c r="AJ22" s="540"/>
      <c r="AK22" s="541"/>
      <c r="AL22" s="323"/>
      <c r="AM22" s="324"/>
      <c r="AN22" s="324"/>
      <c r="AO22" s="324"/>
      <c r="AP22" s="324"/>
      <c r="AQ22" s="324"/>
      <c r="AR22" s="325"/>
      <c r="AS22" s="536"/>
      <c r="AT22" s="537"/>
      <c r="AU22" s="537"/>
      <c r="AV22" s="537"/>
      <c r="AW22" s="537"/>
      <c r="AX22" s="537"/>
      <c r="AY22" s="538"/>
    </row>
    <row r="23" spans="1:51" ht="52.95" customHeight="1" x14ac:dyDescent="0.2">
      <c r="A23" s="551"/>
      <c r="B23" s="552"/>
      <c r="C23" s="552"/>
      <c r="D23" s="552"/>
      <c r="E23" s="552"/>
      <c r="F23" s="553"/>
      <c r="G23" s="196" t="s">
        <v>62</v>
      </c>
      <c r="H23" s="197"/>
      <c r="I23" s="197"/>
      <c r="J23" s="197"/>
      <c r="K23" s="197"/>
      <c r="L23" s="197"/>
      <c r="M23" s="197"/>
      <c r="N23" s="490"/>
      <c r="O23" s="584" t="s">
        <v>63</v>
      </c>
      <c r="P23" s="585"/>
      <c r="Q23" s="585"/>
      <c r="R23" s="585"/>
      <c r="S23" s="585"/>
      <c r="T23" s="585"/>
      <c r="U23" s="585"/>
      <c r="V23" s="586"/>
      <c r="W23" s="587" t="s">
        <v>64</v>
      </c>
      <c r="X23" s="588"/>
      <c r="Y23" s="588"/>
      <c r="Z23" s="588"/>
      <c r="AA23" s="588"/>
      <c r="AB23" s="588"/>
      <c r="AC23" s="588"/>
      <c r="AD23" s="589"/>
      <c r="AE23" s="590" t="s">
        <v>65</v>
      </c>
      <c r="AF23" s="591"/>
      <c r="AG23" s="591"/>
      <c r="AH23" s="591"/>
      <c r="AI23" s="591"/>
      <c r="AJ23" s="591"/>
      <c r="AK23" s="592"/>
      <c r="AL23" s="489" t="s">
        <v>66</v>
      </c>
      <c r="AM23" s="197"/>
      <c r="AN23" s="197"/>
      <c r="AO23" s="197"/>
      <c r="AP23" s="197"/>
      <c r="AQ23" s="197"/>
      <c r="AR23" s="490"/>
      <c r="AS23" s="593" t="s">
        <v>67</v>
      </c>
      <c r="AT23" s="594"/>
      <c r="AU23" s="594"/>
      <c r="AV23" s="594"/>
      <c r="AW23" s="594"/>
      <c r="AX23" s="594"/>
      <c r="AY23" s="595"/>
    </row>
    <row r="24" spans="1:51" ht="35.1" customHeight="1" thickBot="1" x14ac:dyDescent="0.25">
      <c r="A24" s="831" t="s">
        <v>68</v>
      </c>
      <c r="B24" s="832"/>
      <c r="C24" s="832"/>
      <c r="D24" s="832"/>
      <c r="E24" s="832"/>
      <c r="F24" s="833"/>
      <c r="G24" s="226" t="s">
        <v>69</v>
      </c>
      <c r="H24" s="227"/>
      <c r="I24" s="227"/>
      <c r="J24" s="227"/>
      <c r="K24" s="228"/>
      <c r="L24" s="864" t="s">
        <v>56</v>
      </c>
      <c r="M24" s="865"/>
      <c r="N24" s="865"/>
      <c r="O24" s="865"/>
      <c r="P24" s="865"/>
      <c r="Q24" s="866"/>
      <c r="R24" s="837" t="s">
        <v>70</v>
      </c>
      <c r="S24" s="227"/>
      <c r="T24" s="227"/>
      <c r="U24" s="227"/>
      <c r="V24" s="228"/>
      <c r="W24" s="867" t="s">
        <v>8</v>
      </c>
      <c r="X24" s="868"/>
      <c r="Y24" s="868"/>
      <c r="Z24" s="868"/>
      <c r="AA24" s="868"/>
      <c r="AB24" s="868"/>
      <c r="AC24" s="868"/>
      <c r="AD24" s="868"/>
      <c r="AE24" s="868"/>
      <c r="AF24" s="868"/>
      <c r="AG24" s="868"/>
      <c r="AH24" s="868"/>
      <c r="AI24" s="868"/>
      <c r="AJ24" s="868"/>
      <c r="AK24" s="869"/>
      <c r="AL24" s="837" t="s">
        <v>71</v>
      </c>
      <c r="AM24" s="227"/>
      <c r="AN24" s="227"/>
      <c r="AO24" s="227"/>
      <c r="AP24" s="227"/>
      <c r="AQ24" s="227"/>
      <c r="AR24" s="228"/>
      <c r="AS24" s="864" t="s">
        <v>72</v>
      </c>
      <c r="AT24" s="865"/>
      <c r="AU24" s="865"/>
      <c r="AV24" s="865"/>
      <c r="AW24" s="865"/>
      <c r="AX24" s="865"/>
      <c r="AY24" s="870"/>
    </row>
    <row r="25" spans="1:51" ht="15" hidden="1" customHeight="1" x14ac:dyDescent="0.2">
      <c r="A25" s="464" t="s">
        <v>73</v>
      </c>
      <c r="B25" s="465"/>
      <c r="C25" s="465"/>
      <c r="D25" s="465"/>
      <c r="E25" s="465"/>
      <c r="F25" s="466"/>
      <c r="G25" s="455" t="s">
        <v>74</v>
      </c>
      <c r="H25" s="456"/>
      <c r="I25" s="456"/>
      <c r="J25" s="456"/>
      <c r="K25" s="456"/>
      <c r="L25" s="456"/>
      <c r="M25" s="456"/>
      <c r="N25" s="457"/>
      <c r="O25" s="861"/>
      <c r="P25" s="862"/>
      <c r="Q25" s="862"/>
      <c r="R25" s="862"/>
      <c r="S25" s="862"/>
      <c r="T25" s="862"/>
      <c r="U25" s="862"/>
      <c r="V25" s="863"/>
      <c r="W25" s="500" t="s">
        <v>57</v>
      </c>
      <c r="X25" s="501"/>
      <c r="Y25" s="501"/>
      <c r="Z25" s="501"/>
      <c r="AA25" s="501"/>
      <c r="AB25" s="501"/>
      <c r="AC25" s="501"/>
      <c r="AD25" s="502"/>
      <c r="AE25" s="492"/>
      <c r="AF25" s="493"/>
      <c r="AG25" s="493"/>
      <c r="AH25" s="493"/>
      <c r="AI25" s="493"/>
      <c r="AJ25" s="493"/>
      <c r="AK25" s="494"/>
      <c r="AL25" s="495" t="s">
        <v>75</v>
      </c>
      <c r="AM25" s="456"/>
      <c r="AN25" s="456"/>
      <c r="AO25" s="456"/>
      <c r="AP25" s="456"/>
      <c r="AQ25" s="456"/>
      <c r="AR25" s="457"/>
      <c r="AS25" s="332"/>
      <c r="AT25" s="333"/>
      <c r="AU25" s="333"/>
      <c r="AV25" s="333"/>
      <c r="AW25" s="333"/>
      <c r="AX25" s="333"/>
      <c r="AY25" s="334"/>
    </row>
    <row r="26" spans="1:51" ht="15" hidden="1" customHeight="1" x14ac:dyDescent="0.2">
      <c r="A26" s="275"/>
      <c r="B26" s="276"/>
      <c r="C26" s="276"/>
      <c r="D26" s="276"/>
      <c r="E26" s="276"/>
      <c r="F26" s="277"/>
      <c r="G26" s="458"/>
      <c r="H26" s="459"/>
      <c r="I26" s="459"/>
      <c r="J26" s="459"/>
      <c r="K26" s="459"/>
      <c r="L26" s="459"/>
      <c r="M26" s="459"/>
      <c r="N26" s="460"/>
      <c r="O26" s="497"/>
      <c r="P26" s="498"/>
      <c r="Q26" s="498"/>
      <c r="R26" s="498"/>
      <c r="S26" s="498"/>
      <c r="T26" s="498"/>
      <c r="U26" s="498"/>
      <c r="V26" s="499"/>
      <c r="W26" s="201" t="s">
        <v>60</v>
      </c>
      <c r="X26" s="202"/>
      <c r="Y26" s="202"/>
      <c r="Z26" s="202"/>
      <c r="AA26" s="202"/>
      <c r="AB26" s="202"/>
      <c r="AC26" s="202"/>
      <c r="AD26" s="203"/>
      <c r="AE26" s="482"/>
      <c r="AF26" s="483"/>
      <c r="AG26" s="483"/>
      <c r="AH26" s="483"/>
      <c r="AI26" s="483"/>
      <c r="AJ26" s="483"/>
      <c r="AK26" s="484"/>
      <c r="AL26" s="496"/>
      <c r="AM26" s="459"/>
      <c r="AN26" s="459"/>
      <c r="AO26" s="459"/>
      <c r="AP26" s="459"/>
      <c r="AQ26" s="459"/>
      <c r="AR26" s="460"/>
      <c r="AS26" s="326"/>
      <c r="AT26" s="327"/>
      <c r="AU26" s="327"/>
      <c r="AV26" s="327"/>
      <c r="AW26" s="327"/>
      <c r="AX26" s="327"/>
      <c r="AY26" s="328"/>
    </row>
    <row r="27" spans="1:51" ht="30" hidden="1" customHeight="1" x14ac:dyDescent="0.2">
      <c r="A27" s="551"/>
      <c r="B27" s="552"/>
      <c r="C27" s="552"/>
      <c r="D27" s="552"/>
      <c r="E27" s="552"/>
      <c r="F27" s="553"/>
      <c r="G27" s="485" t="s">
        <v>62</v>
      </c>
      <c r="H27" s="486"/>
      <c r="I27" s="486"/>
      <c r="J27" s="486"/>
      <c r="K27" s="486"/>
      <c r="L27" s="486"/>
      <c r="M27" s="486"/>
      <c r="N27" s="487"/>
      <c r="O27" s="223"/>
      <c r="P27" s="224"/>
      <c r="Q27" s="224"/>
      <c r="R27" s="224"/>
      <c r="S27" s="224"/>
      <c r="T27" s="224"/>
      <c r="U27" s="224"/>
      <c r="V27" s="488"/>
      <c r="W27" s="489" t="s">
        <v>76</v>
      </c>
      <c r="X27" s="197"/>
      <c r="Y27" s="197"/>
      <c r="Z27" s="197"/>
      <c r="AA27" s="197"/>
      <c r="AB27" s="197"/>
      <c r="AC27" s="197"/>
      <c r="AD27" s="490"/>
      <c r="AE27" s="223"/>
      <c r="AF27" s="224"/>
      <c r="AG27" s="224"/>
      <c r="AH27" s="224"/>
      <c r="AI27" s="224"/>
      <c r="AJ27" s="224"/>
      <c r="AK27" s="488"/>
      <c r="AL27" s="491" t="s">
        <v>66</v>
      </c>
      <c r="AM27" s="486"/>
      <c r="AN27" s="486"/>
      <c r="AO27" s="486"/>
      <c r="AP27" s="486"/>
      <c r="AQ27" s="486"/>
      <c r="AR27" s="487"/>
      <c r="AS27" s="223"/>
      <c r="AT27" s="224"/>
      <c r="AU27" s="224"/>
      <c r="AV27" s="224"/>
      <c r="AW27" s="224"/>
      <c r="AX27" s="224"/>
      <c r="AY27" s="225"/>
    </row>
    <row r="28" spans="1:51" ht="35.1" hidden="1" customHeight="1" thickBot="1" x14ac:dyDescent="0.25">
      <c r="A28" s="831" t="s">
        <v>68</v>
      </c>
      <c r="B28" s="832"/>
      <c r="C28" s="832"/>
      <c r="D28" s="832"/>
      <c r="E28" s="832"/>
      <c r="F28" s="833"/>
      <c r="G28" s="226" t="s">
        <v>69</v>
      </c>
      <c r="H28" s="227"/>
      <c r="I28" s="227"/>
      <c r="J28" s="227"/>
      <c r="K28" s="228"/>
      <c r="L28" s="834"/>
      <c r="M28" s="835"/>
      <c r="N28" s="835"/>
      <c r="O28" s="835"/>
      <c r="P28" s="835"/>
      <c r="Q28" s="836"/>
      <c r="R28" s="837" t="s">
        <v>70</v>
      </c>
      <c r="S28" s="227"/>
      <c r="T28" s="227"/>
      <c r="U28" s="227"/>
      <c r="V28" s="228"/>
      <c r="W28" s="838"/>
      <c r="X28" s="839"/>
      <c r="Y28" s="839"/>
      <c r="Z28" s="839"/>
      <c r="AA28" s="839"/>
      <c r="AB28" s="839"/>
      <c r="AC28" s="839"/>
      <c r="AD28" s="839"/>
      <c r="AE28" s="839"/>
      <c r="AF28" s="839"/>
      <c r="AG28" s="839"/>
      <c r="AH28" s="839"/>
      <c r="AI28" s="839"/>
      <c r="AJ28" s="839"/>
      <c r="AK28" s="840"/>
      <c r="AL28" s="837" t="s">
        <v>71</v>
      </c>
      <c r="AM28" s="227"/>
      <c r="AN28" s="227"/>
      <c r="AO28" s="227"/>
      <c r="AP28" s="227"/>
      <c r="AQ28" s="227"/>
      <c r="AR28" s="228"/>
      <c r="AS28" s="834"/>
      <c r="AT28" s="835"/>
      <c r="AU28" s="835"/>
      <c r="AV28" s="835"/>
      <c r="AW28" s="835"/>
      <c r="AX28" s="835"/>
      <c r="AY28" s="841"/>
    </row>
    <row r="29" spans="1:51" ht="30" hidden="1" customHeight="1" x14ac:dyDescent="0.2">
      <c r="A29" s="464" t="s">
        <v>77</v>
      </c>
      <c r="B29" s="465"/>
      <c r="C29" s="465"/>
      <c r="D29" s="465"/>
      <c r="E29" s="465"/>
      <c r="F29" s="466"/>
      <c r="G29" s="458" t="s">
        <v>78</v>
      </c>
      <c r="H29" s="459"/>
      <c r="I29" s="459"/>
      <c r="J29" s="459"/>
      <c r="K29" s="459"/>
      <c r="L29" s="459"/>
      <c r="M29" s="459"/>
      <c r="N29" s="460"/>
      <c r="O29" s="497"/>
      <c r="P29" s="498"/>
      <c r="Q29" s="498"/>
      <c r="R29" s="498"/>
      <c r="S29" s="498"/>
      <c r="T29" s="498"/>
      <c r="U29" s="498"/>
      <c r="V29" s="498"/>
      <c r="W29" s="498"/>
      <c r="X29" s="498"/>
      <c r="Y29" s="498"/>
      <c r="Z29" s="498"/>
      <c r="AA29" s="498"/>
      <c r="AB29" s="498"/>
      <c r="AC29" s="498"/>
      <c r="AD29" s="498"/>
      <c r="AE29" s="498"/>
      <c r="AF29" s="498"/>
      <c r="AG29" s="498"/>
      <c r="AH29" s="498"/>
      <c r="AI29" s="498"/>
      <c r="AJ29" s="498"/>
      <c r="AK29" s="499"/>
      <c r="AL29" s="323" t="s">
        <v>79</v>
      </c>
      <c r="AM29" s="324"/>
      <c r="AN29" s="324"/>
      <c r="AO29" s="324"/>
      <c r="AP29" s="324"/>
      <c r="AQ29" s="324"/>
      <c r="AR29" s="325"/>
      <c r="AS29" s="326"/>
      <c r="AT29" s="327"/>
      <c r="AU29" s="327"/>
      <c r="AV29" s="327"/>
      <c r="AW29" s="327"/>
      <c r="AX29" s="327"/>
      <c r="AY29" s="328"/>
    </row>
    <row r="30" spans="1:51" ht="30" hidden="1" customHeight="1" thickBot="1" x14ac:dyDescent="0.25">
      <c r="A30" s="413"/>
      <c r="B30" s="414"/>
      <c r="C30" s="414"/>
      <c r="D30" s="414"/>
      <c r="E30" s="414"/>
      <c r="F30" s="415"/>
      <c r="G30" s="226" t="s">
        <v>80</v>
      </c>
      <c r="H30" s="227"/>
      <c r="I30" s="227"/>
      <c r="J30" s="227"/>
      <c r="K30" s="227"/>
      <c r="L30" s="227"/>
      <c r="M30" s="227"/>
      <c r="N30" s="228"/>
      <c r="O30" s="329"/>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1"/>
    </row>
    <row r="31" spans="1:51" ht="15" customHeight="1" x14ac:dyDescent="0.2">
      <c r="A31" s="464" t="s">
        <v>73</v>
      </c>
      <c r="B31" s="465"/>
      <c r="C31" s="465"/>
      <c r="D31" s="465"/>
      <c r="E31" s="465"/>
      <c r="F31" s="466"/>
      <c r="G31" s="455" t="s">
        <v>74</v>
      </c>
      <c r="H31" s="456"/>
      <c r="I31" s="456"/>
      <c r="J31" s="456"/>
      <c r="K31" s="456"/>
      <c r="L31" s="456"/>
      <c r="M31" s="456"/>
      <c r="N31" s="457"/>
      <c r="O31" s="1012" t="s">
        <v>81</v>
      </c>
      <c r="P31" s="1013"/>
      <c r="Q31" s="1013"/>
      <c r="R31" s="1013"/>
      <c r="S31" s="1013"/>
      <c r="T31" s="1013"/>
      <c r="U31" s="1013"/>
      <c r="V31" s="1014"/>
      <c r="W31" s="500" t="s">
        <v>57</v>
      </c>
      <c r="X31" s="501"/>
      <c r="Y31" s="501"/>
      <c r="Z31" s="501"/>
      <c r="AA31" s="501"/>
      <c r="AB31" s="501"/>
      <c r="AC31" s="501"/>
      <c r="AD31" s="502"/>
      <c r="AE31" s="566" t="s">
        <v>58</v>
      </c>
      <c r="AF31" s="567"/>
      <c r="AG31" s="567"/>
      <c r="AH31" s="567"/>
      <c r="AI31" s="567"/>
      <c r="AJ31" s="567"/>
      <c r="AK31" s="568"/>
      <c r="AL31" s="495" t="s">
        <v>75</v>
      </c>
      <c r="AM31" s="456"/>
      <c r="AN31" s="456"/>
      <c r="AO31" s="456"/>
      <c r="AP31" s="456"/>
      <c r="AQ31" s="456"/>
      <c r="AR31" s="457"/>
      <c r="AS31" s="964">
        <v>18500</v>
      </c>
      <c r="AT31" s="965"/>
      <c r="AU31" s="965"/>
      <c r="AV31" s="965"/>
      <c r="AW31" s="965"/>
      <c r="AX31" s="965"/>
      <c r="AY31" s="966"/>
    </row>
    <row r="32" spans="1:51" ht="15" customHeight="1" x14ac:dyDescent="0.2">
      <c r="A32" s="275"/>
      <c r="B32" s="276"/>
      <c r="C32" s="276"/>
      <c r="D32" s="276"/>
      <c r="E32" s="276"/>
      <c r="F32" s="277"/>
      <c r="G32" s="458"/>
      <c r="H32" s="459"/>
      <c r="I32" s="459"/>
      <c r="J32" s="459"/>
      <c r="K32" s="459"/>
      <c r="L32" s="459"/>
      <c r="M32" s="459"/>
      <c r="N32" s="460"/>
      <c r="O32" s="1015"/>
      <c r="P32" s="1016"/>
      <c r="Q32" s="1016"/>
      <c r="R32" s="1016"/>
      <c r="S32" s="1016"/>
      <c r="T32" s="1016"/>
      <c r="U32" s="1016"/>
      <c r="V32" s="1017"/>
      <c r="W32" s="201" t="s">
        <v>60</v>
      </c>
      <c r="X32" s="202"/>
      <c r="Y32" s="202"/>
      <c r="Z32" s="202"/>
      <c r="AA32" s="202"/>
      <c r="AB32" s="202"/>
      <c r="AC32" s="202"/>
      <c r="AD32" s="203"/>
      <c r="AE32" s="1003" t="s">
        <v>61</v>
      </c>
      <c r="AF32" s="1004"/>
      <c r="AG32" s="1004"/>
      <c r="AH32" s="1004"/>
      <c r="AI32" s="1004"/>
      <c r="AJ32" s="1004"/>
      <c r="AK32" s="1005"/>
      <c r="AL32" s="496"/>
      <c r="AM32" s="459"/>
      <c r="AN32" s="459"/>
      <c r="AO32" s="459"/>
      <c r="AP32" s="459"/>
      <c r="AQ32" s="459"/>
      <c r="AR32" s="460"/>
      <c r="AS32" s="536"/>
      <c r="AT32" s="537"/>
      <c r="AU32" s="537"/>
      <c r="AV32" s="537"/>
      <c r="AW32" s="537"/>
      <c r="AX32" s="537"/>
      <c r="AY32" s="538"/>
    </row>
    <row r="33" spans="1:51" ht="42.9" customHeight="1" x14ac:dyDescent="0.2">
      <c r="A33" s="551"/>
      <c r="B33" s="552"/>
      <c r="C33" s="552"/>
      <c r="D33" s="552"/>
      <c r="E33" s="552"/>
      <c r="F33" s="553"/>
      <c r="G33" s="485" t="s">
        <v>62</v>
      </c>
      <c r="H33" s="486"/>
      <c r="I33" s="486"/>
      <c r="J33" s="486"/>
      <c r="K33" s="486"/>
      <c r="L33" s="486"/>
      <c r="M33" s="486"/>
      <c r="N33" s="487"/>
      <c r="O33" s="1018" t="s">
        <v>63</v>
      </c>
      <c r="P33" s="1019"/>
      <c r="Q33" s="1019"/>
      <c r="R33" s="1019"/>
      <c r="S33" s="1019"/>
      <c r="T33" s="1019"/>
      <c r="U33" s="1019"/>
      <c r="V33" s="1020"/>
      <c r="W33" s="489" t="s">
        <v>76</v>
      </c>
      <c r="X33" s="197"/>
      <c r="Y33" s="197"/>
      <c r="Z33" s="197"/>
      <c r="AA33" s="197"/>
      <c r="AB33" s="197"/>
      <c r="AC33" s="197"/>
      <c r="AD33" s="490"/>
      <c r="AE33" s="1006" t="s">
        <v>65</v>
      </c>
      <c r="AF33" s="1007"/>
      <c r="AG33" s="1007"/>
      <c r="AH33" s="1007"/>
      <c r="AI33" s="1007"/>
      <c r="AJ33" s="1007"/>
      <c r="AK33" s="1008"/>
      <c r="AL33" s="491" t="s">
        <v>66</v>
      </c>
      <c r="AM33" s="486"/>
      <c r="AN33" s="486"/>
      <c r="AO33" s="486"/>
      <c r="AP33" s="486"/>
      <c r="AQ33" s="486"/>
      <c r="AR33" s="487"/>
      <c r="AS33" s="1018" t="s">
        <v>67</v>
      </c>
      <c r="AT33" s="1019"/>
      <c r="AU33" s="1019"/>
      <c r="AV33" s="1019"/>
      <c r="AW33" s="1019"/>
      <c r="AX33" s="1019"/>
      <c r="AY33" s="1021"/>
    </row>
    <row r="34" spans="1:51" ht="35.1" customHeight="1" thickBot="1" x14ac:dyDescent="0.25">
      <c r="A34" s="831" t="s">
        <v>68</v>
      </c>
      <c r="B34" s="832"/>
      <c r="C34" s="832"/>
      <c r="D34" s="832"/>
      <c r="E34" s="832"/>
      <c r="F34" s="833"/>
      <c r="G34" s="226" t="s">
        <v>69</v>
      </c>
      <c r="H34" s="227"/>
      <c r="I34" s="227"/>
      <c r="J34" s="227"/>
      <c r="K34" s="228"/>
      <c r="L34" s="864" t="s">
        <v>81</v>
      </c>
      <c r="M34" s="865"/>
      <c r="N34" s="865"/>
      <c r="O34" s="865"/>
      <c r="P34" s="865"/>
      <c r="Q34" s="866"/>
      <c r="R34" s="837" t="s">
        <v>70</v>
      </c>
      <c r="S34" s="227"/>
      <c r="T34" s="227"/>
      <c r="U34" s="227"/>
      <c r="V34" s="228"/>
      <c r="W34" s="867" t="s">
        <v>82</v>
      </c>
      <c r="X34" s="868"/>
      <c r="Y34" s="868"/>
      <c r="Z34" s="868"/>
      <c r="AA34" s="868"/>
      <c r="AB34" s="868"/>
      <c r="AC34" s="868"/>
      <c r="AD34" s="868"/>
      <c r="AE34" s="868"/>
      <c r="AF34" s="868"/>
      <c r="AG34" s="868"/>
      <c r="AH34" s="868"/>
      <c r="AI34" s="868"/>
      <c r="AJ34" s="868"/>
      <c r="AK34" s="869"/>
      <c r="AL34" s="837" t="s">
        <v>71</v>
      </c>
      <c r="AM34" s="227"/>
      <c r="AN34" s="227"/>
      <c r="AO34" s="227"/>
      <c r="AP34" s="227"/>
      <c r="AQ34" s="227"/>
      <c r="AR34" s="228"/>
      <c r="AS34" s="1009" t="s">
        <v>83</v>
      </c>
      <c r="AT34" s="1010"/>
      <c r="AU34" s="1010"/>
      <c r="AV34" s="1010"/>
      <c r="AW34" s="1010"/>
      <c r="AX34" s="1010"/>
      <c r="AY34" s="1011"/>
    </row>
    <row r="35" spans="1:51" ht="15" customHeight="1" x14ac:dyDescent="0.2">
      <c r="A35" s="542" t="s">
        <v>84</v>
      </c>
      <c r="B35" s="543"/>
      <c r="C35" s="543"/>
      <c r="D35" s="543"/>
      <c r="E35" s="543"/>
      <c r="F35" s="544"/>
      <c r="G35" s="455" t="s">
        <v>74</v>
      </c>
      <c r="H35" s="456"/>
      <c r="I35" s="456"/>
      <c r="J35" s="456"/>
      <c r="K35" s="456"/>
      <c r="L35" s="456"/>
      <c r="M35" s="456"/>
      <c r="N35" s="457"/>
      <c r="O35" s="1012" t="s">
        <v>85</v>
      </c>
      <c r="P35" s="1013"/>
      <c r="Q35" s="1013"/>
      <c r="R35" s="1013"/>
      <c r="S35" s="1013"/>
      <c r="T35" s="1013"/>
      <c r="U35" s="1013"/>
      <c r="V35" s="1014"/>
      <c r="W35" s="500" t="s">
        <v>57</v>
      </c>
      <c r="X35" s="501"/>
      <c r="Y35" s="501"/>
      <c r="Z35" s="501"/>
      <c r="AA35" s="501"/>
      <c r="AB35" s="501"/>
      <c r="AC35" s="501"/>
      <c r="AD35" s="502"/>
      <c r="AE35" s="566" t="s">
        <v>58</v>
      </c>
      <c r="AF35" s="567"/>
      <c r="AG35" s="567"/>
      <c r="AH35" s="567"/>
      <c r="AI35" s="567"/>
      <c r="AJ35" s="567"/>
      <c r="AK35" s="568"/>
      <c r="AL35" s="495" t="s">
        <v>75</v>
      </c>
      <c r="AM35" s="456"/>
      <c r="AN35" s="456"/>
      <c r="AO35" s="456"/>
      <c r="AP35" s="456"/>
      <c r="AQ35" s="456"/>
      <c r="AR35" s="457"/>
      <c r="AS35" s="964">
        <v>8000</v>
      </c>
      <c r="AT35" s="965"/>
      <c r="AU35" s="965"/>
      <c r="AV35" s="965"/>
      <c r="AW35" s="965"/>
      <c r="AX35" s="965"/>
      <c r="AY35" s="966"/>
    </row>
    <row r="36" spans="1:51" ht="15" customHeight="1" x14ac:dyDescent="0.2">
      <c r="A36" s="467"/>
      <c r="B36" s="468"/>
      <c r="C36" s="468"/>
      <c r="D36" s="468"/>
      <c r="E36" s="468"/>
      <c r="F36" s="469"/>
      <c r="G36" s="458"/>
      <c r="H36" s="459"/>
      <c r="I36" s="459"/>
      <c r="J36" s="459"/>
      <c r="K36" s="459"/>
      <c r="L36" s="459"/>
      <c r="M36" s="459"/>
      <c r="N36" s="460"/>
      <c r="O36" s="1015"/>
      <c r="P36" s="1016"/>
      <c r="Q36" s="1016"/>
      <c r="R36" s="1016"/>
      <c r="S36" s="1016"/>
      <c r="T36" s="1016"/>
      <c r="U36" s="1016"/>
      <c r="V36" s="1017"/>
      <c r="W36" s="201" t="s">
        <v>60</v>
      </c>
      <c r="X36" s="202"/>
      <c r="Y36" s="202"/>
      <c r="Z36" s="202"/>
      <c r="AA36" s="202"/>
      <c r="AB36" s="202"/>
      <c r="AC36" s="202"/>
      <c r="AD36" s="203"/>
      <c r="AE36" s="1003" t="s">
        <v>61</v>
      </c>
      <c r="AF36" s="1004"/>
      <c r="AG36" s="1004"/>
      <c r="AH36" s="1004"/>
      <c r="AI36" s="1004"/>
      <c r="AJ36" s="1004"/>
      <c r="AK36" s="1005"/>
      <c r="AL36" s="496"/>
      <c r="AM36" s="459"/>
      <c r="AN36" s="459"/>
      <c r="AO36" s="459"/>
      <c r="AP36" s="459"/>
      <c r="AQ36" s="459"/>
      <c r="AR36" s="460"/>
      <c r="AS36" s="536"/>
      <c r="AT36" s="537"/>
      <c r="AU36" s="537"/>
      <c r="AV36" s="537"/>
      <c r="AW36" s="537"/>
      <c r="AX36" s="537"/>
      <c r="AY36" s="538"/>
    </row>
    <row r="37" spans="1:51" ht="42.9" customHeight="1" x14ac:dyDescent="0.2">
      <c r="A37" s="545"/>
      <c r="B37" s="546"/>
      <c r="C37" s="546"/>
      <c r="D37" s="546"/>
      <c r="E37" s="546"/>
      <c r="F37" s="547"/>
      <c r="G37" s="485" t="s">
        <v>62</v>
      </c>
      <c r="H37" s="486"/>
      <c r="I37" s="486"/>
      <c r="J37" s="486"/>
      <c r="K37" s="486"/>
      <c r="L37" s="486"/>
      <c r="M37" s="486"/>
      <c r="N37" s="487"/>
      <c r="O37" s="1018" t="s">
        <v>63</v>
      </c>
      <c r="P37" s="1019"/>
      <c r="Q37" s="1019"/>
      <c r="R37" s="1019"/>
      <c r="S37" s="1019"/>
      <c r="T37" s="1019"/>
      <c r="U37" s="1019"/>
      <c r="V37" s="1020"/>
      <c r="W37" s="489" t="s">
        <v>76</v>
      </c>
      <c r="X37" s="197"/>
      <c r="Y37" s="197"/>
      <c r="Z37" s="197"/>
      <c r="AA37" s="197"/>
      <c r="AB37" s="197"/>
      <c r="AC37" s="197"/>
      <c r="AD37" s="490"/>
      <c r="AE37" s="1006" t="s">
        <v>65</v>
      </c>
      <c r="AF37" s="1007"/>
      <c r="AG37" s="1007"/>
      <c r="AH37" s="1007"/>
      <c r="AI37" s="1007"/>
      <c r="AJ37" s="1007"/>
      <c r="AK37" s="1008"/>
      <c r="AL37" s="491" t="s">
        <v>66</v>
      </c>
      <c r="AM37" s="486"/>
      <c r="AN37" s="486"/>
      <c r="AO37" s="486"/>
      <c r="AP37" s="486"/>
      <c r="AQ37" s="486"/>
      <c r="AR37" s="487"/>
      <c r="AS37" s="1018" t="s">
        <v>67</v>
      </c>
      <c r="AT37" s="1019"/>
      <c r="AU37" s="1019"/>
      <c r="AV37" s="1019"/>
      <c r="AW37" s="1019"/>
      <c r="AX37" s="1019"/>
      <c r="AY37" s="1021"/>
    </row>
    <row r="38" spans="1:51" ht="35.1" customHeight="1" thickBot="1" x14ac:dyDescent="0.25">
      <c r="A38" s="831" t="s">
        <v>68</v>
      </c>
      <c r="B38" s="832"/>
      <c r="C38" s="832"/>
      <c r="D38" s="832"/>
      <c r="E38" s="832"/>
      <c r="F38" s="833"/>
      <c r="G38" s="226" t="s">
        <v>69</v>
      </c>
      <c r="H38" s="227"/>
      <c r="I38" s="227"/>
      <c r="J38" s="227"/>
      <c r="K38" s="228"/>
      <c r="L38" s="864" t="s">
        <v>85</v>
      </c>
      <c r="M38" s="865"/>
      <c r="N38" s="865"/>
      <c r="O38" s="865"/>
      <c r="P38" s="865"/>
      <c r="Q38" s="866"/>
      <c r="R38" s="837" t="s">
        <v>70</v>
      </c>
      <c r="S38" s="227"/>
      <c r="T38" s="227"/>
      <c r="U38" s="227"/>
      <c r="V38" s="228"/>
      <c r="W38" s="867" t="s">
        <v>82</v>
      </c>
      <c r="X38" s="868"/>
      <c r="Y38" s="868"/>
      <c r="Z38" s="868"/>
      <c r="AA38" s="868"/>
      <c r="AB38" s="868"/>
      <c r="AC38" s="868"/>
      <c r="AD38" s="868"/>
      <c r="AE38" s="868"/>
      <c r="AF38" s="868"/>
      <c r="AG38" s="868"/>
      <c r="AH38" s="868"/>
      <c r="AI38" s="868"/>
      <c r="AJ38" s="868"/>
      <c r="AK38" s="869"/>
      <c r="AL38" s="837" t="s">
        <v>71</v>
      </c>
      <c r="AM38" s="227"/>
      <c r="AN38" s="227"/>
      <c r="AO38" s="227"/>
      <c r="AP38" s="227"/>
      <c r="AQ38" s="227"/>
      <c r="AR38" s="228"/>
      <c r="AS38" s="1009" t="s">
        <v>86</v>
      </c>
      <c r="AT38" s="1010"/>
      <c r="AU38" s="1010"/>
      <c r="AV38" s="1010"/>
      <c r="AW38" s="1010"/>
      <c r="AX38" s="1010"/>
      <c r="AY38" s="1011"/>
    </row>
    <row r="39" spans="1:51" ht="15" customHeight="1" x14ac:dyDescent="0.2">
      <c r="A39" s="542" t="s">
        <v>87</v>
      </c>
      <c r="B39" s="543"/>
      <c r="C39" s="543"/>
      <c r="D39" s="543"/>
      <c r="E39" s="543"/>
      <c r="F39" s="544"/>
      <c r="G39" s="455" t="s">
        <v>74</v>
      </c>
      <c r="H39" s="456"/>
      <c r="I39" s="456"/>
      <c r="J39" s="456"/>
      <c r="K39" s="456"/>
      <c r="L39" s="456"/>
      <c r="M39" s="456"/>
      <c r="N39" s="457"/>
      <c r="O39" s="1012" t="s">
        <v>88</v>
      </c>
      <c r="P39" s="1013"/>
      <c r="Q39" s="1013"/>
      <c r="R39" s="1013"/>
      <c r="S39" s="1013"/>
      <c r="T39" s="1013"/>
      <c r="U39" s="1013"/>
      <c r="V39" s="1014"/>
      <c r="W39" s="500" t="s">
        <v>57</v>
      </c>
      <c r="X39" s="501"/>
      <c r="Y39" s="501"/>
      <c r="Z39" s="501"/>
      <c r="AA39" s="501"/>
      <c r="AB39" s="501"/>
      <c r="AC39" s="501"/>
      <c r="AD39" s="502"/>
      <c r="AE39" s="566" t="s">
        <v>58</v>
      </c>
      <c r="AF39" s="567"/>
      <c r="AG39" s="567"/>
      <c r="AH39" s="567"/>
      <c r="AI39" s="567"/>
      <c r="AJ39" s="567"/>
      <c r="AK39" s="568"/>
      <c r="AL39" s="495" t="s">
        <v>75</v>
      </c>
      <c r="AM39" s="456"/>
      <c r="AN39" s="456"/>
      <c r="AO39" s="456"/>
      <c r="AP39" s="456"/>
      <c r="AQ39" s="456"/>
      <c r="AR39" s="457"/>
      <c r="AS39" s="964">
        <v>8801</v>
      </c>
      <c r="AT39" s="965"/>
      <c r="AU39" s="965"/>
      <c r="AV39" s="965"/>
      <c r="AW39" s="965"/>
      <c r="AX39" s="965"/>
      <c r="AY39" s="966"/>
    </row>
    <row r="40" spans="1:51" ht="15" customHeight="1" x14ac:dyDescent="0.2">
      <c r="A40" s="467"/>
      <c r="B40" s="468"/>
      <c r="C40" s="468"/>
      <c r="D40" s="468"/>
      <c r="E40" s="468"/>
      <c r="F40" s="469"/>
      <c r="G40" s="458"/>
      <c r="H40" s="459"/>
      <c r="I40" s="459"/>
      <c r="J40" s="459"/>
      <c r="K40" s="459"/>
      <c r="L40" s="459"/>
      <c r="M40" s="459"/>
      <c r="N40" s="460"/>
      <c r="O40" s="1015"/>
      <c r="P40" s="1016"/>
      <c r="Q40" s="1016"/>
      <c r="R40" s="1016"/>
      <c r="S40" s="1016"/>
      <c r="T40" s="1016"/>
      <c r="U40" s="1016"/>
      <c r="V40" s="1017"/>
      <c r="W40" s="201" t="s">
        <v>60</v>
      </c>
      <c r="X40" s="202"/>
      <c r="Y40" s="202"/>
      <c r="Z40" s="202"/>
      <c r="AA40" s="202"/>
      <c r="AB40" s="202"/>
      <c r="AC40" s="202"/>
      <c r="AD40" s="203"/>
      <c r="AE40" s="1003" t="s">
        <v>61</v>
      </c>
      <c r="AF40" s="1004"/>
      <c r="AG40" s="1004"/>
      <c r="AH40" s="1004"/>
      <c r="AI40" s="1004"/>
      <c r="AJ40" s="1004"/>
      <c r="AK40" s="1005"/>
      <c r="AL40" s="496"/>
      <c r="AM40" s="459"/>
      <c r="AN40" s="459"/>
      <c r="AO40" s="459"/>
      <c r="AP40" s="459"/>
      <c r="AQ40" s="459"/>
      <c r="AR40" s="460"/>
      <c r="AS40" s="536"/>
      <c r="AT40" s="537"/>
      <c r="AU40" s="537"/>
      <c r="AV40" s="537"/>
      <c r="AW40" s="537"/>
      <c r="AX40" s="537"/>
      <c r="AY40" s="538"/>
    </row>
    <row r="41" spans="1:51" ht="42.9" customHeight="1" x14ac:dyDescent="0.2">
      <c r="A41" s="545"/>
      <c r="B41" s="546"/>
      <c r="C41" s="546"/>
      <c r="D41" s="546"/>
      <c r="E41" s="546"/>
      <c r="F41" s="547"/>
      <c r="G41" s="485" t="s">
        <v>62</v>
      </c>
      <c r="H41" s="486"/>
      <c r="I41" s="486"/>
      <c r="J41" s="486"/>
      <c r="K41" s="486"/>
      <c r="L41" s="486"/>
      <c r="M41" s="486"/>
      <c r="N41" s="487"/>
      <c r="O41" s="1018" t="s">
        <v>63</v>
      </c>
      <c r="P41" s="1019"/>
      <c r="Q41" s="1019"/>
      <c r="R41" s="1019"/>
      <c r="S41" s="1019"/>
      <c r="T41" s="1019"/>
      <c r="U41" s="1019"/>
      <c r="V41" s="1020"/>
      <c r="W41" s="489" t="s">
        <v>76</v>
      </c>
      <c r="X41" s="197"/>
      <c r="Y41" s="197"/>
      <c r="Z41" s="197"/>
      <c r="AA41" s="197"/>
      <c r="AB41" s="197"/>
      <c r="AC41" s="197"/>
      <c r="AD41" s="490"/>
      <c r="AE41" s="1006" t="s">
        <v>65</v>
      </c>
      <c r="AF41" s="1007"/>
      <c r="AG41" s="1007"/>
      <c r="AH41" s="1007"/>
      <c r="AI41" s="1007"/>
      <c r="AJ41" s="1007"/>
      <c r="AK41" s="1008"/>
      <c r="AL41" s="491" t="s">
        <v>66</v>
      </c>
      <c r="AM41" s="486"/>
      <c r="AN41" s="486"/>
      <c r="AO41" s="486"/>
      <c r="AP41" s="486"/>
      <c r="AQ41" s="486"/>
      <c r="AR41" s="487"/>
      <c r="AS41" s="1018" t="s">
        <v>67</v>
      </c>
      <c r="AT41" s="1019"/>
      <c r="AU41" s="1019"/>
      <c r="AV41" s="1019"/>
      <c r="AW41" s="1019"/>
      <c r="AX41" s="1019"/>
      <c r="AY41" s="1021"/>
    </row>
    <row r="42" spans="1:51" ht="35.1" customHeight="1" thickBot="1" x14ac:dyDescent="0.25">
      <c r="A42" s="831" t="s">
        <v>68</v>
      </c>
      <c r="B42" s="832"/>
      <c r="C42" s="832"/>
      <c r="D42" s="832"/>
      <c r="E42" s="832"/>
      <c r="F42" s="833"/>
      <c r="G42" s="226" t="s">
        <v>69</v>
      </c>
      <c r="H42" s="227"/>
      <c r="I42" s="227"/>
      <c r="J42" s="227"/>
      <c r="K42" s="228"/>
      <c r="L42" s="864" t="s">
        <v>88</v>
      </c>
      <c r="M42" s="865"/>
      <c r="N42" s="865"/>
      <c r="O42" s="865"/>
      <c r="P42" s="865"/>
      <c r="Q42" s="866"/>
      <c r="R42" s="837" t="s">
        <v>70</v>
      </c>
      <c r="S42" s="227"/>
      <c r="T42" s="227"/>
      <c r="U42" s="227"/>
      <c r="V42" s="228"/>
      <c r="W42" s="867" t="s">
        <v>82</v>
      </c>
      <c r="X42" s="868"/>
      <c r="Y42" s="868"/>
      <c r="Z42" s="868"/>
      <c r="AA42" s="868"/>
      <c r="AB42" s="868"/>
      <c r="AC42" s="868"/>
      <c r="AD42" s="868"/>
      <c r="AE42" s="868"/>
      <c r="AF42" s="868"/>
      <c r="AG42" s="868"/>
      <c r="AH42" s="868"/>
      <c r="AI42" s="868"/>
      <c r="AJ42" s="868"/>
      <c r="AK42" s="869"/>
      <c r="AL42" s="837" t="s">
        <v>71</v>
      </c>
      <c r="AM42" s="227"/>
      <c r="AN42" s="227"/>
      <c r="AO42" s="227"/>
      <c r="AP42" s="227"/>
      <c r="AQ42" s="227"/>
      <c r="AR42" s="228"/>
      <c r="AS42" s="864" t="s">
        <v>89</v>
      </c>
      <c r="AT42" s="865"/>
      <c r="AU42" s="865"/>
      <c r="AV42" s="865"/>
      <c r="AW42" s="865"/>
      <c r="AX42" s="865"/>
      <c r="AY42" s="870"/>
    </row>
    <row r="43" spans="1:51" ht="15" customHeight="1" x14ac:dyDescent="0.2">
      <c r="A43" s="542" t="s">
        <v>90</v>
      </c>
      <c r="B43" s="543"/>
      <c r="C43" s="543"/>
      <c r="D43" s="543"/>
      <c r="E43" s="543"/>
      <c r="F43" s="544"/>
      <c r="G43" s="455" t="s">
        <v>74</v>
      </c>
      <c r="H43" s="456"/>
      <c r="I43" s="456"/>
      <c r="J43" s="456"/>
      <c r="K43" s="456"/>
      <c r="L43" s="456"/>
      <c r="M43" s="456"/>
      <c r="N43" s="457"/>
      <c r="O43" s="1012" t="s">
        <v>91</v>
      </c>
      <c r="P43" s="1013"/>
      <c r="Q43" s="1013"/>
      <c r="R43" s="1013"/>
      <c r="S43" s="1013"/>
      <c r="T43" s="1013"/>
      <c r="U43" s="1013"/>
      <c r="V43" s="1014"/>
      <c r="W43" s="500" t="s">
        <v>57</v>
      </c>
      <c r="X43" s="501"/>
      <c r="Y43" s="501"/>
      <c r="Z43" s="501"/>
      <c r="AA43" s="501"/>
      <c r="AB43" s="501"/>
      <c r="AC43" s="501"/>
      <c r="AD43" s="502"/>
      <c r="AE43" s="566" t="s">
        <v>58</v>
      </c>
      <c r="AF43" s="567"/>
      <c r="AG43" s="567"/>
      <c r="AH43" s="567"/>
      <c r="AI43" s="567"/>
      <c r="AJ43" s="567"/>
      <c r="AK43" s="568"/>
      <c r="AL43" s="495" t="s">
        <v>75</v>
      </c>
      <c r="AM43" s="456"/>
      <c r="AN43" s="456"/>
      <c r="AO43" s="456"/>
      <c r="AP43" s="456"/>
      <c r="AQ43" s="456"/>
      <c r="AR43" s="457"/>
      <c r="AS43" s="964">
        <v>21510</v>
      </c>
      <c r="AT43" s="965"/>
      <c r="AU43" s="965"/>
      <c r="AV43" s="965"/>
      <c r="AW43" s="965"/>
      <c r="AX43" s="965"/>
      <c r="AY43" s="966"/>
    </row>
    <row r="44" spans="1:51" ht="15" customHeight="1" x14ac:dyDescent="0.2">
      <c r="A44" s="467"/>
      <c r="B44" s="468"/>
      <c r="C44" s="468"/>
      <c r="D44" s="468"/>
      <c r="E44" s="468"/>
      <c r="F44" s="469"/>
      <c r="G44" s="458"/>
      <c r="H44" s="459"/>
      <c r="I44" s="459"/>
      <c r="J44" s="459"/>
      <c r="K44" s="459"/>
      <c r="L44" s="459"/>
      <c r="M44" s="459"/>
      <c r="N44" s="460"/>
      <c r="O44" s="1015"/>
      <c r="P44" s="1016"/>
      <c r="Q44" s="1016"/>
      <c r="R44" s="1016"/>
      <c r="S44" s="1016"/>
      <c r="T44" s="1016"/>
      <c r="U44" s="1016"/>
      <c r="V44" s="1017"/>
      <c r="W44" s="201" t="s">
        <v>60</v>
      </c>
      <c r="X44" s="202"/>
      <c r="Y44" s="202"/>
      <c r="Z44" s="202"/>
      <c r="AA44" s="202"/>
      <c r="AB44" s="202"/>
      <c r="AC44" s="202"/>
      <c r="AD44" s="203"/>
      <c r="AE44" s="1003" t="s">
        <v>61</v>
      </c>
      <c r="AF44" s="1004"/>
      <c r="AG44" s="1004"/>
      <c r="AH44" s="1004"/>
      <c r="AI44" s="1004"/>
      <c r="AJ44" s="1004"/>
      <c r="AK44" s="1005"/>
      <c r="AL44" s="496"/>
      <c r="AM44" s="459"/>
      <c r="AN44" s="459"/>
      <c r="AO44" s="459"/>
      <c r="AP44" s="459"/>
      <c r="AQ44" s="459"/>
      <c r="AR44" s="460"/>
      <c r="AS44" s="536"/>
      <c r="AT44" s="537"/>
      <c r="AU44" s="537"/>
      <c r="AV44" s="537"/>
      <c r="AW44" s="537"/>
      <c r="AX44" s="537"/>
      <c r="AY44" s="538"/>
    </row>
    <row r="45" spans="1:51" ht="42.9" customHeight="1" x14ac:dyDescent="0.2">
      <c r="A45" s="545"/>
      <c r="B45" s="546"/>
      <c r="C45" s="546"/>
      <c r="D45" s="546"/>
      <c r="E45" s="546"/>
      <c r="F45" s="547"/>
      <c r="G45" s="485" t="s">
        <v>62</v>
      </c>
      <c r="H45" s="486"/>
      <c r="I45" s="486"/>
      <c r="J45" s="486"/>
      <c r="K45" s="486"/>
      <c r="L45" s="486"/>
      <c r="M45" s="486"/>
      <c r="N45" s="487"/>
      <c r="O45" s="593" t="s">
        <v>63</v>
      </c>
      <c r="P45" s="594"/>
      <c r="Q45" s="594"/>
      <c r="R45" s="594"/>
      <c r="S45" s="594"/>
      <c r="T45" s="594"/>
      <c r="U45" s="594"/>
      <c r="V45" s="967"/>
      <c r="W45" s="491" t="s">
        <v>76</v>
      </c>
      <c r="X45" s="486"/>
      <c r="Y45" s="486"/>
      <c r="Z45" s="486"/>
      <c r="AA45" s="486"/>
      <c r="AB45" s="486"/>
      <c r="AC45" s="486"/>
      <c r="AD45" s="487"/>
      <c r="AE45" s="1022" t="s">
        <v>65</v>
      </c>
      <c r="AF45" s="1023"/>
      <c r="AG45" s="1023"/>
      <c r="AH45" s="1023"/>
      <c r="AI45" s="1023"/>
      <c r="AJ45" s="1023"/>
      <c r="AK45" s="1024"/>
      <c r="AL45" s="491" t="s">
        <v>66</v>
      </c>
      <c r="AM45" s="486"/>
      <c r="AN45" s="486"/>
      <c r="AO45" s="486"/>
      <c r="AP45" s="486"/>
      <c r="AQ45" s="486"/>
      <c r="AR45" s="487"/>
      <c r="AS45" s="593" t="s">
        <v>67</v>
      </c>
      <c r="AT45" s="594"/>
      <c r="AU45" s="594"/>
      <c r="AV45" s="594"/>
      <c r="AW45" s="594"/>
      <c r="AX45" s="594"/>
      <c r="AY45" s="595"/>
    </row>
    <row r="46" spans="1:51" ht="35.1" customHeight="1" thickBot="1" x14ac:dyDescent="0.25">
      <c r="A46" s="831" t="s">
        <v>68</v>
      </c>
      <c r="B46" s="832"/>
      <c r="C46" s="832"/>
      <c r="D46" s="832"/>
      <c r="E46" s="832"/>
      <c r="F46" s="833"/>
      <c r="G46" s="226" t="s">
        <v>69</v>
      </c>
      <c r="H46" s="227"/>
      <c r="I46" s="227"/>
      <c r="J46" s="227"/>
      <c r="K46" s="228"/>
      <c r="L46" s="864" t="s">
        <v>91</v>
      </c>
      <c r="M46" s="865"/>
      <c r="N46" s="865"/>
      <c r="O46" s="865"/>
      <c r="P46" s="865"/>
      <c r="Q46" s="866"/>
      <c r="R46" s="837" t="s">
        <v>70</v>
      </c>
      <c r="S46" s="227"/>
      <c r="T46" s="227"/>
      <c r="U46" s="227"/>
      <c r="V46" s="228"/>
      <c r="W46" s="867" t="s">
        <v>82</v>
      </c>
      <c r="X46" s="868"/>
      <c r="Y46" s="868"/>
      <c r="Z46" s="868"/>
      <c r="AA46" s="868"/>
      <c r="AB46" s="868"/>
      <c r="AC46" s="868"/>
      <c r="AD46" s="868"/>
      <c r="AE46" s="868"/>
      <c r="AF46" s="868"/>
      <c r="AG46" s="868"/>
      <c r="AH46" s="868"/>
      <c r="AI46" s="868"/>
      <c r="AJ46" s="868"/>
      <c r="AK46" s="869"/>
      <c r="AL46" s="837" t="s">
        <v>71</v>
      </c>
      <c r="AM46" s="227"/>
      <c r="AN46" s="227"/>
      <c r="AO46" s="227"/>
      <c r="AP46" s="227"/>
      <c r="AQ46" s="227"/>
      <c r="AR46" s="228"/>
      <c r="AS46" s="864" t="s">
        <v>92</v>
      </c>
      <c r="AT46" s="865"/>
      <c r="AU46" s="865"/>
      <c r="AV46" s="865"/>
      <c r="AW46" s="865"/>
      <c r="AX46" s="865"/>
      <c r="AY46" s="870"/>
    </row>
    <row r="47" spans="1:51" ht="15" customHeight="1" x14ac:dyDescent="0.2">
      <c r="A47" s="542" t="s">
        <v>93</v>
      </c>
      <c r="B47" s="543"/>
      <c r="C47" s="543"/>
      <c r="D47" s="543"/>
      <c r="E47" s="543"/>
      <c r="F47" s="544"/>
      <c r="G47" s="455" t="s">
        <v>74</v>
      </c>
      <c r="H47" s="456"/>
      <c r="I47" s="456"/>
      <c r="J47" s="456"/>
      <c r="K47" s="456"/>
      <c r="L47" s="456"/>
      <c r="M47" s="456"/>
      <c r="N47" s="457"/>
      <c r="O47" s="1012" t="s">
        <v>94</v>
      </c>
      <c r="P47" s="1013"/>
      <c r="Q47" s="1013"/>
      <c r="R47" s="1013"/>
      <c r="S47" s="1013"/>
      <c r="T47" s="1013"/>
      <c r="U47" s="1013"/>
      <c r="V47" s="1014"/>
      <c r="W47" s="500" t="s">
        <v>57</v>
      </c>
      <c r="X47" s="501"/>
      <c r="Y47" s="501"/>
      <c r="Z47" s="501"/>
      <c r="AA47" s="501"/>
      <c r="AB47" s="501"/>
      <c r="AC47" s="501"/>
      <c r="AD47" s="502"/>
      <c r="AE47" s="566" t="s">
        <v>58</v>
      </c>
      <c r="AF47" s="567"/>
      <c r="AG47" s="567"/>
      <c r="AH47" s="567"/>
      <c r="AI47" s="567"/>
      <c r="AJ47" s="567"/>
      <c r="AK47" s="568"/>
      <c r="AL47" s="495" t="s">
        <v>75</v>
      </c>
      <c r="AM47" s="456"/>
      <c r="AN47" s="456"/>
      <c r="AO47" s="456"/>
      <c r="AP47" s="456"/>
      <c r="AQ47" s="456"/>
      <c r="AR47" s="457"/>
      <c r="AS47" s="964">
        <v>14090</v>
      </c>
      <c r="AT47" s="965"/>
      <c r="AU47" s="965"/>
      <c r="AV47" s="965"/>
      <c r="AW47" s="965"/>
      <c r="AX47" s="965"/>
      <c r="AY47" s="966"/>
    </row>
    <row r="48" spans="1:51" ht="15" customHeight="1" x14ac:dyDescent="0.2">
      <c r="A48" s="467"/>
      <c r="B48" s="468"/>
      <c r="C48" s="468"/>
      <c r="D48" s="468"/>
      <c r="E48" s="468"/>
      <c r="F48" s="469"/>
      <c r="G48" s="458"/>
      <c r="H48" s="459"/>
      <c r="I48" s="459"/>
      <c r="J48" s="459"/>
      <c r="K48" s="459"/>
      <c r="L48" s="459"/>
      <c r="M48" s="459"/>
      <c r="N48" s="460"/>
      <c r="O48" s="1015"/>
      <c r="P48" s="1016"/>
      <c r="Q48" s="1016"/>
      <c r="R48" s="1016"/>
      <c r="S48" s="1016"/>
      <c r="T48" s="1016"/>
      <c r="U48" s="1016"/>
      <c r="V48" s="1017"/>
      <c r="W48" s="201" t="s">
        <v>60</v>
      </c>
      <c r="X48" s="202"/>
      <c r="Y48" s="202"/>
      <c r="Z48" s="202"/>
      <c r="AA48" s="202"/>
      <c r="AB48" s="202"/>
      <c r="AC48" s="202"/>
      <c r="AD48" s="203"/>
      <c r="AE48" s="1003" t="s">
        <v>61</v>
      </c>
      <c r="AF48" s="1004"/>
      <c r="AG48" s="1004"/>
      <c r="AH48" s="1004"/>
      <c r="AI48" s="1004"/>
      <c r="AJ48" s="1004"/>
      <c r="AK48" s="1005"/>
      <c r="AL48" s="496"/>
      <c r="AM48" s="459"/>
      <c r="AN48" s="459"/>
      <c r="AO48" s="459"/>
      <c r="AP48" s="459"/>
      <c r="AQ48" s="459"/>
      <c r="AR48" s="460"/>
      <c r="AS48" s="536"/>
      <c r="AT48" s="537"/>
      <c r="AU48" s="537"/>
      <c r="AV48" s="537"/>
      <c r="AW48" s="537"/>
      <c r="AX48" s="537"/>
      <c r="AY48" s="538"/>
    </row>
    <row r="49" spans="1:51" ht="42.9" customHeight="1" x14ac:dyDescent="0.2">
      <c r="A49" s="545"/>
      <c r="B49" s="546"/>
      <c r="C49" s="546"/>
      <c r="D49" s="546"/>
      <c r="E49" s="546"/>
      <c r="F49" s="547"/>
      <c r="G49" s="485" t="s">
        <v>62</v>
      </c>
      <c r="H49" s="486"/>
      <c r="I49" s="486"/>
      <c r="J49" s="486"/>
      <c r="K49" s="486"/>
      <c r="L49" s="486"/>
      <c r="M49" s="486"/>
      <c r="N49" s="487"/>
      <c r="O49" s="1018" t="s">
        <v>63</v>
      </c>
      <c r="P49" s="1019"/>
      <c r="Q49" s="1019"/>
      <c r="R49" s="1019"/>
      <c r="S49" s="1019"/>
      <c r="T49" s="1019"/>
      <c r="U49" s="1019"/>
      <c r="V49" s="1020"/>
      <c r="W49" s="489" t="s">
        <v>76</v>
      </c>
      <c r="X49" s="197"/>
      <c r="Y49" s="197"/>
      <c r="Z49" s="197"/>
      <c r="AA49" s="197"/>
      <c r="AB49" s="197"/>
      <c r="AC49" s="197"/>
      <c r="AD49" s="490"/>
      <c r="AE49" s="1006" t="s">
        <v>65</v>
      </c>
      <c r="AF49" s="1007"/>
      <c r="AG49" s="1007"/>
      <c r="AH49" s="1007"/>
      <c r="AI49" s="1007"/>
      <c r="AJ49" s="1007"/>
      <c r="AK49" s="1008"/>
      <c r="AL49" s="491" t="s">
        <v>66</v>
      </c>
      <c r="AM49" s="486"/>
      <c r="AN49" s="486"/>
      <c r="AO49" s="486"/>
      <c r="AP49" s="486"/>
      <c r="AQ49" s="486"/>
      <c r="AR49" s="487"/>
      <c r="AS49" s="1018" t="s">
        <v>67</v>
      </c>
      <c r="AT49" s="1019"/>
      <c r="AU49" s="1019"/>
      <c r="AV49" s="1019"/>
      <c r="AW49" s="1019"/>
      <c r="AX49" s="1019"/>
      <c r="AY49" s="1021"/>
    </row>
    <row r="50" spans="1:51" ht="35.1" customHeight="1" thickBot="1" x14ac:dyDescent="0.25">
      <c r="A50" s="831" t="s">
        <v>68</v>
      </c>
      <c r="B50" s="832"/>
      <c r="C50" s="832"/>
      <c r="D50" s="832"/>
      <c r="E50" s="832"/>
      <c r="F50" s="833"/>
      <c r="G50" s="226" t="s">
        <v>69</v>
      </c>
      <c r="H50" s="227"/>
      <c r="I50" s="227"/>
      <c r="J50" s="227"/>
      <c r="K50" s="228"/>
      <c r="L50" s="864" t="s">
        <v>94</v>
      </c>
      <c r="M50" s="865"/>
      <c r="N50" s="865"/>
      <c r="O50" s="865"/>
      <c r="P50" s="865"/>
      <c r="Q50" s="866"/>
      <c r="R50" s="837" t="s">
        <v>70</v>
      </c>
      <c r="S50" s="227"/>
      <c r="T50" s="227"/>
      <c r="U50" s="227"/>
      <c r="V50" s="228"/>
      <c r="W50" s="867" t="s">
        <v>82</v>
      </c>
      <c r="X50" s="868"/>
      <c r="Y50" s="868"/>
      <c r="Z50" s="868"/>
      <c r="AA50" s="868"/>
      <c r="AB50" s="868"/>
      <c r="AC50" s="868"/>
      <c r="AD50" s="868"/>
      <c r="AE50" s="868"/>
      <c r="AF50" s="868"/>
      <c r="AG50" s="868"/>
      <c r="AH50" s="868"/>
      <c r="AI50" s="868"/>
      <c r="AJ50" s="868"/>
      <c r="AK50" s="869"/>
      <c r="AL50" s="837" t="s">
        <v>71</v>
      </c>
      <c r="AM50" s="227"/>
      <c r="AN50" s="227"/>
      <c r="AO50" s="227"/>
      <c r="AP50" s="227"/>
      <c r="AQ50" s="227"/>
      <c r="AR50" s="228"/>
      <c r="AS50" s="864" t="s">
        <v>95</v>
      </c>
      <c r="AT50" s="865"/>
      <c r="AU50" s="865"/>
      <c r="AV50" s="865"/>
      <c r="AW50" s="865"/>
      <c r="AX50" s="865"/>
      <c r="AY50" s="870"/>
    </row>
    <row r="51" spans="1:51" ht="15" customHeight="1" x14ac:dyDescent="0.2">
      <c r="A51" s="542" t="s">
        <v>96</v>
      </c>
      <c r="B51" s="543"/>
      <c r="C51" s="543"/>
      <c r="D51" s="543"/>
      <c r="E51" s="543"/>
      <c r="F51" s="544"/>
      <c r="G51" s="455" t="s">
        <v>74</v>
      </c>
      <c r="H51" s="456"/>
      <c r="I51" s="456"/>
      <c r="J51" s="456"/>
      <c r="K51" s="456"/>
      <c r="L51" s="456"/>
      <c r="M51" s="456"/>
      <c r="N51" s="457"/>
      <c r="O51" s="1025" t="s">
        <v>97</v>
      </c>
      <c r="P51" s="1026"/>
      <c r="Q51" s="1026"/>
      <c r="R51" s="1026"/>
      <c r="S51" s="1026"/>
      <c r="T51" s="1026"/>
      <c r="U51" s="1026"/>
      <c r="V51" s="1027"/>
      <c r="W51" s="500" t="s">
        <v>57</v>
      </c>
      <c r="X51" s="501"/>
      <c r="Y51" s="501"/>
      <c r="Z51" s="501"/>
      <c r="AA51" s="501"/>
      <c r="AB51" s="501"/>
      <c r="AC51" s="501"/>
      <c r="AD51" s="502"/>
      <c r="AE51" s="1031" t="s">
        <v>58</v>
      </c>
      <c r="AF51" s="1032"/>
      <c r="AG51" s="1032"/>
      <c r="AH51" s="1032"/>
      <c r="AI51" s="1032"/>
      <c r="AJ51" s="1032"/>
      <c r="AK51" s="1033"/>
      <c r="AL51" s="495" t="s">
        <v>75</v>
      </c>
      <c r="AM51" s="456"/>
      <c r="AN51" s="456"/>
      <c r="AO51" s="456"/>
      <c r="AP51" s="456"/>
      <c r="AQ51" s="456"/>
      <c r="AR51" s="457"/>
      <c r="AS51" s="1034">
        <v>14090</v>
      </c>
      <c r="AT51" s="1035"/>
      <c r="AU51" s="1035"/>
      <c r="AV51" s="1035"/>
      <c r="AW51" s="1035"/>
      <c r="AX51" s="1035"/>
      <c r="AY51" s="1036"/>
    </row>
    <row r="52" spans="1:51" ht="15" customHeight="1" x14ac:dyDescent="0.2">
      <c r="A52" s="467"/>
      <c r="B52" s="468"/>
      <c r="C52" s="468"/>
      <c r="D52" s="468"/>
      <c r="E52" s="468"/>
      <c r="F52" s="469"/>
      <c r="G52" s="458"/>
      <c r="H52" s="459"/>
      <c r="I52" s="459"/>
      <c r="J52" s="459"/>
      <c r="K52" s="459"/>
      <c r="L52" s="459"/>
      <c r="M52" s="459"/>
      <c r="N52" s="460"/>
      <c r="O52" s="1028"/>
      <c r="P52" s="1029"/>
      <c r="Q52" s="1029"/>
      <c r="R52" s="1029"/>
      <c r="S52" s="1029"/>
      <c r="T52" s="1029"/>
      <c r="U52" s="1029"/>
      <c r="V52" s="1030"/>
      <c r="W52" s="201" t="s">
        <v>60</v>
      </c>
      <c r="X52" s="202"/>
      <c r="Y52" s="202"/>
      <c r="Z52" s="202"/>
      <c r="AA52" s="202"/>
      <c r="AB52" s="202"/>
      <c r="AC52" s="202"/>
      <c r="AD52" s="203"/>
      <c r="AE52" s="1040" t="s">
        <v>61</v>
      </c>
      <c r="AF52" s="1041"/>
      <c r="AG52" s="1041"/>
      <c r="AH52" s="1041"/>
      <c r="AI52" s="1041"/>
      <c r="AJ52" s="1041"/>
      <c r="AK52" s="1042"/>
      <c r="AL52" s="496"/>
      <c r="AM52" s="459"/>
      <c r="AN52" s="459"/>
      <c r="AO52" s="459"/>
      <c r="AP52" s="459"/>
      <c r="AQ52" s="459"/>
      <c r="AR52" s="460"/>
      <c r="AS52" s="1037"/>
      <c r="AT52" s="1038"/>
      <c r="AU52" s="1038"/>
      <c r="AV52" s="1038"/>
      <c r="AW52" s="1038"/>
      <c r="AX52" s="1038"/>
      <c r="AY52" s="1039"/>
    </row>
    <row r="53" spans="1:51" ht="42.9" customHeight="1" thickBot="1" x14ac:dyDescent="0.25">
      <c r="A53" s="545"/>
      <c r="B53" s="546"/>
      <c r="C53" s="546"/>
      <c r="D53" s="546"/>
      <c r="E53" s="546"/>
      <c r="F53" s="547"/>
      <c r="G53" s="485" t="s">
        <v>62</v>
      </c>
      <c r="H53" s="486"/>
      <c r="I53" s="486"/>
      <c r="J53" s="486"/>
      <c r="K53" s="486"/>
      <c r="L53" s="486"/>
      <c r="M53" s="486"/>
      <c r="N53" s="487"/>
      <c r="O53" s="1043" t="s">
        <v>63</v>
      </c>
      <c r="P53" s="1044"/>
      <c r="Q53" s="1044"/>
      <c r="R53" s="1044"/>
      <c r="S53" s="1044"/>
      <c r="T53" s="1044"/>
      <c r="U53" s="1044"/>
      <c r="V53" s="1045"/>
      <c r="W53" s="489" t="s">
        <v>76</v>
      </c>
      <c r="X53" s="197"/>
      <c r="Y53" s="197"/>
      <c r="Z53" s="197"/>
      <c r="AA53" s="197"/>
      <c r="AB53" s="197"/>
      <c r="AC53" s="197"/>
      <c r="AD53" s="490"/>
      <c r="AE53" s="590" t="s">
        <v>98</v>
      </c>
      <c r="AF53" s="591"/>
      <c r="AG53" s="591"/>
      <c r="AH53" s="591"/>
      <c r="AI53" s="591"/>
      <c r="AJ53" s="591"/>
      <c r="AK53" s="592"/>
      <c r="AL53" s="491" t="s">
        <v>66</v>
      </c>
      <c r="AM53" s="486"/>
      <c r="AN53" s="486"/>
      <c r="AO53" s="486"/>
      <c r="AP53" s="486"/>
      <c r="AQ53" s="486"/>
      <c r="AR53" s="487"/>
      <c r="AS53" s="1043" t="s">
        <v>67</v>
      </c>
      <c r="AT53" s="1044"/>
      <c r="AU53" s="1044"/>
      <c r="AV53" s="1044"/>
      <c r="AW53" s="1044"/>
      <c r="AX53" s="1044"/>
      <c r="AY53" s="1046"/>
    </row>
    <row r="54" spans="1:51" ht="13.5" customHeight="1" x14ac:dyDescent="0.2">
      <c r="A54" s="272" t="s">
        <v>99</v>
      </c>
      <c r="B54" s="273"/>
      <c r="C54" s="273"/>
      <c r="D54" s="273"/>
      <c r="E54" s="273"/>
      <c r="F54" s="274"/>
      <c r="G54" s="220" t="s">
        <v>100</v>
      </c>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2"/>
    </row>
    <row r="55" spans="1:51" ht="77.25" customHeight="1" x14ac:dyDescent="0.2">
      <c r="A55" s="275"/>
      <c r="B55" s="276"/>
      <c r="C55" s="276"/>
      <c r="D55" s="276"/>
      <c r="E55" s="276"/>
      <c r="F55" s="277"/>
      <c r="G55" s="214" t="s">
        <v>101</v>
      </c>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6"/>
    </row>
    <row r="56" spans="1:51" ht="13.5" customHeight="1" x14ac:dyDescent="0.2">
      <c r="A56" s="275"/>
      <c r="B56" s="276"/>
      <c r="C56" s="276"/>
      <c r="D56" s="276"/>
      <c r="E56" s="276"/>
      <c r="F56" s="277"/>
      <c r="G56" s="416" t="s">
        <v>102</v>
      </c>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8"/>
    </row>
    <row r="57" spans="1:51" ht="13.5" customHeight="1" x14ac:dyDescent="0.2">
      <c r="A57" s="275"/>
      <c r="B57" s="276"/>
      <c r="C57" s="276"/>
      <c r="D57" s="276"/>
      <c r="E57" s="276"/>
      <c r="F57" s="277"/>
      <c r="G57" s="80" t="s">
        <v>103</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2"/>
    </row>
    <row r="58" spans="1:51" ht="30" customHeight="1" x14ac:dyDescent="0.2">
      <c r="A58" s="275"/>
      <c r="B58" s="276"/>
      <c r="C58" s="276"/>
      <c r="D58" s="276"/>
      <c r="E58" s="276"/>
      <c r="F58" s="277"/>
      <c r="G58" s="214"/>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6"/>
    </row>
    <row r="59" spans="1:51" x14ac:dyDescent="0.2">
      <c r="A59" s="275"/>
      <c r="B59" s="276"/>
      <c r="C59" s="276"/>
      <c r="D59" s="276"/>
      <c r="E59" s="276"/>
      <c r="F59" s="277"/>
      <c r="G59" s="217" t="s">
        <v>104</v>
      </c>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9"/>
    </row>
    <row r="60" spans="1:51" ht="30" customHeight="1" x14ac:dyDescent="0.2">
      <c r="A60" s="275"/>
      <c r="B60" s="276"/>
      <c r="C60" s="276"/>
      <c r="D60" s="276"/>
      <c r="E60" s="276"/>
      <c r="F60" s="277"/>
      <c r="G60" s="214" t="s">
        <v>105</v>
      </c>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6"/>
    </row>
    <row r="61" spans="1:51" ht="13.5" customHeight="1" x14ac:dyDescent="0.2">
      <c r="A61" s="275"/>
      <c r="B61" s="276"/>
      <c r="C61" s="276"/>
      <c r="D61" s="276"/>
      <c r="E61" s="276"/>
      <c r="F61" s="277"/>
      <c r="G61" s="253" t="s">
        <v>106</v>
      </c>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5"/>
    </row>
    <row r="62" spans="1:51" ht="30" customHeight="1" thickBot="1" x14ac:dyDescent="0.25">
      <c r="A62" s="413"/>
      <c r="B62" s="414"/>
      <c r="C62" s="414"/>
      <c r="D62" s="414"/>
      <c r="E62" s="414"/>
      <c r="F62" s="415"/>
      <c r="G62" s="256"/>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8"/>
    </row>
    <row r="63" spans="1:51" ht="237.6" customHeight="1" thickBot="1" x14ac:dyDescent="0.25">
      <c r="A63" s="996" t="s">
        <v>107</v>
      </c>
      <c r="B63" s="997"/>
      <c r="C63" s="997"/>
      <c r="D63" s="997"/>
      <c r="E63" s="997"/>
      <c r="F63" s="998"/>
      <c r="G63" s="999" t="s">
        <v>108</v>
      </c>
      <c r="H63" s="1000"/>
      <c r="I63" s="1000"/>
      <c r="J63" s="1000"/>
      <c r="K63" s="1000"/>
      <c r="L63" s="1000"/>
      <c r="M63" s="1000"/>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0"/>
      <c r="AY63" s="1001"/>
    </row>
    <row r="64" spans="1:51" s="11" customFormat="1" ht="61.5" customHeight="1" x14ac:dyDescent="0.2">
      <c r="A64" s="842" t="s">
        <v>109</v>
      </c>
      <c r="B64" s="843"/>
      <c r="C64" s="843"/>
      <c r="D64" s="843"/>
      <c r="E64" s="843"/>
      <c r="F64" s="844"/>
      <c r="G64" s="336" t="s">
        <v>110</v>
      </c>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7"/>
    </row>
    <row r="65" spans="1:51" s="11" customFormat="1" ht="41.25" customHeight="1" x14ac:dyDescent="0.2">
      <c r="A65" s="845" t="s">
        <v>111</v>
      </c>
      <c r="B65" s="846"/>
      <c r="C65" s="846"/>
      <c r="D65" s="846"/>
      <c r="E65" s="846"/>
      <c r="F65" s="847"/>
      <c r="G65" s="12"/>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9"/>
    </row>
    <row r="66" spans="1:51" s="11" customFormat="1" ht="27" customHeight="1" x14ac:dyDescent="0.2">
      <c r="A66" s="848" t="s">
        <v>112</v>
      </c>
      <c r="B66" s="849"/>
      <c r="C66" s="849"/>
      <c r="D66" s="849"/>
      <c r="E66" s="849"/>
      <c r="F66" s="850"/>
      <c r="G66" s="857" t="s">
        <v>113</v>
      </c>
      <c r="H66" s="858"/>
      <c r="I66" s="858"/>
      <c r="J66" s="858"/>
      <c r="K66" s="858"/>
      <c r="L66" s="858"/>
      <c r="M66" s="858"/>
      <c r="N66" s="858"/>
      <c r="O66" s="858"/>
      <c r="P66" s="859" t="s">
        <v>114</v>
      </c>
      <c r="Q66" s="858"/>
      <c r="R66" s="858"/>
      <c r="S66" s="858"/>
      <c r="T66" s="858"/>
      <c r="U66" s="858"/>
      <c r="V66" s="858"/>
      <c r="W66" s="858"/>
      <c r="X66" s="860"/>
      <c r="Y66" s="353"/>
      <c r="Z66" s="354"/>
      <c r="AA66" s="355"/>
      <c r="AB66" s="297" t="s">
        <v>115</v>
      </c>
      <c r="AC66" s="298"/>
      <c r="AD66" s="298"/>
      <c r="AE66" s="299"/>
      <c r="AF66" s="362" t="s">
        <v>116</v>
      </c>
      <c r="AG66" s="363"/>
      <c r="AH66" s="363"/>
      <c r="AI66" s="364"/>
      <c r="AJ66" s="362" t="s">
        <v>117</v>
      </c>
      <c r="AK66" s="363"/>
      <c r="AL66" s="363"/>
      <c r="AM66" s="364"/>
      <c r="AN66" s="362" t="s">
        <v>94</v>
      </c>
      <c r="AO66" s="363"/>
      <c r="AP66" s="363"/>
      <c r="AQ66" s="364"/>
      <c r="AR66" s="473" t="s">
        <v>118</v>
      </c>
      <c r="AS66" s="474"/>
      <c r="AT66" s="474"/>
      <c r="AU66" s="475"/>
      <c r="AV66" s="473" t="s">
        <v>119</v>
      </c>
      <c r="AW66" s="474"/>
      <c r="AX66" s="474"/>
      <c r="AY66" s="476"/>
    </row>
    <row r="67" spans="1:51" s="11" customFormat="1" ht="23.25" customHeight="1" x14ac:dyDescent="0.2">
      <c r="A67" s="851"/>
      <c r="B67" s="852"/>
      <c r="C67" s="852"/>
      <c r="D67" s="852"/>
      <c r="E67" s="852"/>
      <c r="F67" s="853"/>
      <c r="G67" s="398" t="s">
        <v>120</v>
      </c>
      <c r="H67" s="399"/>
      <c r="I67" s="399"/>
      <c r="J67" s="399"/>
      <c r="K67" s="399"/>
      <c r="L67" s="399"/>
      <c r="M67" s="399"/>
      <c r="N67" s="399"/>
      <c r="O67" s="400"/>
      <c r="P67" s="404" t="s">
        <v>121</v>
      </c>
      <c r="Q67" s="405"/>
      <c r="R67" s="405"/>
      <c r="S67" s="405"/>
      <c r="T67" s="405"/>
      <c r="U67" s="405"/>
      <c r="V67" s="405"/>
      <c r="W67" s="405"/>
      <c r="X67" s="406"/>
      <c r="Y67" s="410" t="s">
        <v>122</v>
      </c>
      <c r="Z67" s="411"/>
      <c r="AA67" s="412"/>
      <c r="AB67" s="936" t="s">
        <v>123</v>
      </c>
      <c r="AC67" s="937"/>
      <c r="AD67" s="937"/>
      <c r="AE67" s="938"/>
      <c r="AF67" s="335">
        <v>26</v>
      </c>
      <c r="AG67" s="335"/>
      <c r="AH67" s="335"/>
      <c r="AI67" s="335"/>
      <c r="AJ67" s="335">
        <v>22</v>
      </c>
      <c r="AK67" s="335"/>
      <c r="AL67" s="335"/>
      <c r="AM67" s="335"/>
      <c r="AN67" s="335">
        <v>17</v>
      </c>
      <c r="AO67" s="335"/>
      <c r="AP67" s="335"/>
      <c r="AQ67" s="335"/>
      <c r="AR67" s="477">
        <v>13</v>
      </c>
      <c r="AS67" s="477"/>
      <c r="AT67" s="477"/>
      <c r="AU67" s="477"/>
      <c r="AV67" s="368" t="s">
        <v>18</v>
      </c>
      <c r="AW67" s="369"/>
      <c r="AX67" s="369"/>
      <c r="AY67" s="478"/>
    </row>
    <row r="68" spans="1:51" s="11" customFormat="1" ht="49.5" customHeight="1" x14ac:dyDescent="0.2">
      <c r="A68" s="854"/>
      <c r="B68" s="855"/>
      <c r="C68" s="855"/>
      <c r="D68" s="855"/>
      <c r="E68" s="855"/>
      <c r="F68" s="856"/>
      <c r="G68" s="401"/>
      <c r="H68" s="402"/>
      <c r="I68" s="402"/>
      <c r="J68" s="402"/>
      <c r="K68" s="402"/>
      <c r="L68" s="402"/>
      <c r="M68" s="402"/>
      <c r="N68" s="402"/>
      <c r="O68" s="403"/>
      <c r="P68" s="407"/>
      <c r="Q68" s="408"/>
      <c r="R68" s="408"/>
      <c r="S68" s="408"/>
      <c r="T68" s="408"/>
      <c r="U68" s="408"/>
      <c r="V68" s="408"/>
      <c r="W68" s="408"/>
      <c r="X68" s="409"/>
      <c r="Y68" s="479" t="s">
        <v>124</v>
      </c>
      <c r="Z68" s="480"/>
      <c r="AA68" s="481"/>
      <c r="AB68" s="936" t="s">
        <v>123</v>
      </c>
      <c r="AC68" s="937"/>
      <c r="AD68" s="937"/>
      <c r="AE68" s="938"/>
      <c r="AF68" s="335" t="s">
        <v>18</v>
      </c>
      <c r="AG68" s="335"/>
      <c r="AH68" s="335"/>
      <c r="AI68" s="335"/>
      <c r="AJ68" s="335" t="s">
        <v>18</v>
      </c>
      <c r="AK68" s="335"/>
      <c r="AL68" s="335"/>
      <c r="AM68" s="335"/>
      <c r="AN68" s="335" t="s">
        <v>18</v>
      </c>
      <c r="AO68" s="335"/>
      <c r="AP68" s="335"/>
      <c r="AQ68" s="335"/>
      <c r="AR68" s="335" t="s">
        <v>18</v>
      </c>
      <c r="AS68" s="335"/>
      <c r="AT68" s="335"/>
      <c r="AU68" s="335"/>
      <c r="AV68" s="368" t="s">
        <v>18</v>
      </c>
      <c r="AW68" s="369"/>
      <c r="AX68" s="369"/>
      <c r="AY68" s="478"/>
    </row>
    <row r="69" spans="1:51" s="11" customFormat="1" ht="13.5" customHeight="1" x14ac:dyDescent="0.2">
      <c r="A69" s="14"/>
      <c r="B69" s="15"/>
      <c r="C69" s="15"/>
      <c r="D69" s="15"/>
      <c r="E69" s="15"/>
      <c r="F69" s="16"/>
      <c r="G69" s="947"/>
      <c r="H69" s="948"/>
      <c r="I69" s="948"/>
      <c r="J69" s="948"/>
      <c r="K69" s="948"/>
      <c r="L69" s="948"/>
      <c r="M69" s="948"/>
      <c r="N69" s="948"/>
      <c r="O69" s="948"/>
      <c r="P69" s="948"/>
      <c r="Q69" s="948"/>
      <c r="R69" s="948"/>
      <c r="S69" s="948"/>
      <c r="T69" s="948"/>
      <c r="U69" s="948"/>
      <c r="V69" s="948"/>
      <c r="W69" s="948"/>
      <c r="X69" s="948"/>
      <c r="Y69" s="948"/>
      <c r="Z69" s="948"/>
      <c r="AA69" s="948"/>
      <c r="AB69" s="948"/>
      <c r="AC69" s="948"/>
      <c r="AD69" s="948"/>
      <c r="AE69" s="948"/>
      <c r="AF69" s="948"/>
      <c r="AG69" s="948"/>
      <c r="AH69" s="948"/>
      <c r="AI69" s="948"/>
      <c r="AJ69" s="948"/>
      <c r="AK69" s="948"/>
      <c r="AL69" s="948"/>
      <c r="AM69" s="948"/>
      <c r="AN69" s="948"/>
      <c r="AO69" s="948"/>
      <c r="AP69" s="948"/>
      <c r="AQ69" s="948"/>
      <c r="AR69" s="948"/>
      <c r="AS69" s="948"/>
      <c r="AT69" s="948"/>
      <c r="AU69" s="948"/>
      <c r="AV69" s="948"/>
      <c r="AW69" s="948"/>
      <c r="AX69" s="948"/>
      <c r="AY69" s="949"/>
    </row>
    <row r="70" spans="1:51" s="11" customFormat="1" ht="79.5" customHeight="1" x14ac:dyDescent="0.2">
      <c r="A70" s="901" t="s">
        <v>111</v>
      </c>
      <c r="B70" s="902"/>
      <c r="C70" s="903" t="s">
        <v>125</v>
      </c>
      <c r="D70" s="903"/>
      <c r="E70" s="903"/>
      <c r="F70" s="904"/>
      <c r="G70" s="338" t="s">
        <v>126</v>
      </c>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c r="AY70" s="340"/>
    </row>
    <row r="71" spans="1:51" s="11" customFormat="1" ht="18.75" customHeight="1" x14ac:dyDescent="0.2">
      <c r="A71" s="905" t="s">
        <v>127</v>
      </c>
      <c r="B71" s="906"/>
      <c r="C71" s="906"/>
      <c r="D71" s="906"/>
      <c r="E71" s="906"/>
      <c r="F71" s="907"/>
      <c r="G71" s="915" t="s">
        <v>128</v>
      </c>
      <c r="H71" s="348"/>
      <c r="I71" s="348"/>
      <c r="J71" s="348"/>
      <c r="K71" s="348"/>
      <c r="L71" s="348"/>
      <c r="M71" s="348"/>
      <c r="N71" s="348"/>
      <c r="O71" s="349"/>
      <c r="P71" s="347" t="s">
        <v>129</v>
      </c>
      <c r="Q71" s="348"/>
      <c r="R71" s="348"/>
      <c r="S71" s="348"/>
      <c r="T71" s="348"/>
      <c r="U71" s="348"/>
      <c r="V71" s="348"/>
      <c r="W71" s="348"/>
      <c r="X71" s="349"/>
      <c r="Y71" s="353"/>
      <c r="Z71" s="354"/>
      <c r="AA71" s="355"/>
      <c r="AB71" s="985" t="s">
        <v>115</v>
      </c>
      <c r="AC71" s="986"/>
      <c r="AD71" s="986"/>
      <c r="AE71" s="987"/>
      <c r="AF71" s="359" t="s">
        <v>116</v>
      </c>
      <c r="AG71" s="360"/>
      <c r="AH71" s="360"/>
      <c r="AI71" s="361"/>
      <c r="AJ71" s="991" t="s">
        <v>117</v>
      </c>
      <c r="AK71" s="991"/>
      <c r="AL71" s="991"/>
      <c r="AM71" s="359"/>
      <c r="AN71" s="991" t="s">
        <v>94</v>
      </c>
      <c r="AO71" s="991"/>
      <c r="AP71" s="991"/>
      <c r="AQ71" s="359"/>
      <c r="AR71" s="993" t="s">
        <v>130</v>
      </c>
      <c r="AS71" s="994"/>
      <c r="AT71" s="994"/>
      <c r="AU71" s="994"/>
      <c r="AV71" s="994"/>
      <c r="AW71" s="994"/>
      <c r="AX71" s="994"/>
      <c r="AY71" s="995"/>
    </row>
    <row r="72" spans="1:51" s="11" customFormat="1" ht="18.75" customHeight="1" x14ac:dyDescent="0.2">
      <c r="A72" s="908"/>
      <c r="B72" s="909"/>
      <c r="C72" s="909"/>
      <c r="D72" s="909"/>
      <c r="E72" s="909"/>
      <c r="F72" s="910"/>
      <c r="G72" s="916"/>
      <c r="H72" s="351"/>
      <c r="I72" s="351"/>
      <c r="J72" s="351"/>
      <c r="K72" s="351"/>
      <c r="L72" s="351"/>
      <c r="M72" s="351"/>
      <c r="N72" s="351"/>
      <c r="O72" s="352"/>
      <c r="P72" s="350"/>
      <c r="Q72" s="351"/>
      <c r="R72" s="351"/>
      <c r="S72" s="351"/>
      <c r="T72" s="351"/>
      <c r="U72" s="351"/>
      <c r="V72" s="351"/>
      <c r="W72" s="351"/>
      <c r="X72" s="352"/>
      <c r="Y72" s="356"/>
      <c r="Z72" s="357"/>
      <c r="AA72" s="358"/>
      <c r="AB72" s="350"/>
      <c r="AC72" s="351"/>
      <c r="AD72" s="351"/>
      <c r="AE72" s="352"/>
      <c r="AF72" s="362"/>
      <c r="AG72" s="363"/>
      <c r="AH72" s="363"/>
      <c r="AI72" s="364"/>
      <c r="AJ72" s="992"/>
      <c r="AK72" s="992"/>
      <c r="AL72" s="992"/>
      <c r="AM72" s="362"/>
      <c r="AN72" s="992"/>
      <c r="AO72" s="992"/>
      <c r="AP72" s="992"/>
      <c r="AQ72" s="362"/>
      <c r="AR72" s="929"/>
      <c r="AS72" s="930"/>
      <c r="AT72" s="930"/>
      <c r="AU72" s="930"/>
      <c r="AV72" s="931">
        <v>7</v>
      </c>
      <c r="AW72" s="931"/>
      <c r="AX72" s="858" t="s">
        <v>131</v>
      </c>
      <c r="AY72" s="932"/>
    </row>
    <row r="73" spans="1:51" s="11" customFormat="1" ht="23.25" customHeight="1" x14ac:dyDescent="0.2">
      <c r="A73" s="911"/>
      <c r="B73" s="909"/>
      <c r="C73" s="909"/>
      <c r="D73" s="909"/>
      <c r="E73" s="909"/>
      <c r="F73" s="910"/>
      <c r="G73" s="283" t="s">
        <v>132</v>
      </c>
      <c r="H73" s="284"/>
      <c r="I73" s="284"/>
      <c r="J73" s="284"/>
      <c r="K73" s="284"/>
      <c r="L73" s="284"/>
      <c r="M73" s="284"/>
      <c r="N73" s="284"/>
      <c r="O73" s="285"/>
      <c r="P73" s="284" t="s">
        <v>133</v>
      </c>
      <c r="Q73" s="284"/>
      <c r="R73" s="284"/>
      <c r="S73" s="284"/>
      <c r="T73" s="284"/>
      <c r="U73" s="284"/>
      <c r="V73" s="284"/>
      <c r="W73" s="284"/>
      <c r="X73" s="285"/>
      <c r="Y73" s="291" t="s">
        <v>134</v>
      </c>
      <c r="Z73" s="292"/>
      <c r="AA73" s="293"/>
      <c r="AB73" s="960" t="s">
        <v>135</v>
      </c>
      <c r="AC73" s="480"/>
      <c r="AD73" s="480"/>
      <c r="AE73" s="481"/>
      <c r="AF73" s="294">
        <v>1123</v>
      </c>
      <c r="AG73" s="295"/>
      <c r="AH73" s="295"/>
      <c r="AI73" s="295"/>
      <c r="AJ73" s="294">
        <v>1311</v>
      </c>
      <c r="AK73" s="295"/>
      <c r="AL73" s="295"/>
      <c r="AM73" s="295"/>
      <c r="AN73" s="294">
        <v>1559</v>
      </c>
      <c r="AO73" s="295"/>
      <c r="AP73" s="295"/>
      <c r="AQ73" s="295"/>
      <c r="AR73" s="294" t="s">
        <v>18</v>
      </c>
      <c r="AS73" s="295"/>
      <c r="AT73" s="295"/>
      <c r="AU73" s="295"/>
      <c r="AV73" s="295"/>
      <c r="AW73" s="295"/>
      <c r="AX73" s="295"/>
      <c r="AY73" s="296"/>
    </row>
    <row r="74" spans="1:51" s="11" customFormat="1" ht="23.25" customHeight="1" x14ac:dyDescent="0.2">
      <c r="A74" s="912"/>
      <c r="B74" s="913"/>
      <c r="C74" s="913"/>
      <c r="D74" s="913"/>
      <c r="E74" s="913"/>
      <c r="F74" s="914"/>
      <c r="G74" s="286"/>
      <c r="H74" s="75"/>
      <c r="I74" s="75"/>
      <c r="J74" s="75"/>
      <c r="K74" s="75"/>
      <c r="L74" s="75"/>
      <c r="M74" s="75"/>
      <c r="N74" s="75"/>
      <c r="O74" s="287"/>
      <c r="P74" s="75"/>
      <c r="Q74" s="75"/>
      <c r="R74" s="75"/>
      <c r="S74" s="75"/>
      <c r="T74" s="75"/>
      <c r="U74" s="75"/>
      <c r="V74" s="75"/>
      <c r="W74" s="75"/>
      <c r="X74" s="287"/>
      <c r="Y74" s="297" t="s">
        <v>136</v>
      </c>
      <c r="Z74" s="298"/>
      <c r="AA74" s="299"/>
      <c r="AB74" s="957" t="s">
        <v>135</v>
      </c>
      <c r="AC74" s="958"/>
      <c r="AD74" s="958"/>
      <c r="AE74" s="959"/>
      <c r="AF74" s="294">
        <v>1133</v>
      </c>
      <c r="AG74" s="295"/>
      <c r="AH74" s="295"/>
      <c r="AI74" s="295"/>
      <c r="AJ74" s="294">
        <v>1311</v>
      </c>
      <c r="AK74" s="295"/>
      <c r="AL74" s="295"/>
      <c r="AM74" s="295"/>
      <c r="AN74" s="294">
        <v>1554</v>
      </c>
      <c r="AO74" s="295"/>
      <c r="AP74" s="295"/>
      <c r="AQ74" s="295"/>
      <c r="AR74" s="294">
        <v>1849</v>
      </c>
      <c r="AS74" s="295"/>
      <c r="AT74" s="295"/>
      <c r="AU74" s="295"/>
      <c r="AV74" s="295"/>
      <c r="AW74" s="295"/>
      <c r="AX74" s="295"/>
      <c r="AY74" s="296"/>
    </row>
    <row r="75" spans="1:51" s="11" customFormat="1" ht="61.5" customHeight="1" x14ac:dyDescent="0.2">
      <c r="A75" s="911"/>
      <c r="B75" s="909"/>
      <c r="C75" s="909"/>
      <c r="D75" s="909"/>
      <c r="E75" s="909"/>
      <c r="F75" s="910"/>
      <c r="G75" s="288"/>
      <c r="H75" s="289"/>
      <c r="I75" s="289"/>
      <c r="J75" s="289"/>
      <c r="K75" s="289"/>
      <c r="L75" s="289"/>
      <c r="M75" s="289"/>
      <c r="N75" s="289"/>
      <c r="O75" s="290"/>
      <c r="P75" s="289"/>
      <c r="Q75" s="289"/>
      <c r="R75" s="289"/>
      <c r="S75" s="289"/>
      <c r="T75" s="289"/>
      <c r="U75" s="289"/>
      <c r="V75" s="289"/>
      <c r="W75" s="289"/>
      <c r="X75" s="290"/>
      <c r="Y75" s="297" t="s">
        <v>137</v>
      </c>
      <c r="Z75" s="298"/>
      <c r="AA75" s="299"/>
      <c r="AB75" s="957" t="s">
        <v>138</v>
      </c>
      <c r="AC75" s="958"/>
      <c r="AD75" s="958"/>
      <c r="AE75" s="959"/>
      <c r="AF75" s="294">
        <v>99.117387466902031</v>
      </c>
      <c r="AG75" s="295"/>
      <c r="AH75" s="295"/>
      <c r="AI75" s="295"/>
      <c r="AJ75" s="294">
        <v>100</v>
      </c>
      <c r="AK75" s="295"/>
      <c r="AL75" s="295"/>
      <c r="AM75" s="295"/>
      <c r="AN75" s="294">
        <v>100.32175032175033</v>
      </c>
      <c r="AO75" s="295"/>
      <c r="AP75" s="295"/>
      <c r="AQ75" s="295"/>
      <c r="AR75" s="294" t="s">
        <v>18</v>
      </c>
      <c r="AS75" s="295"/>
      <c r="AT75" s="295"/>
      <c r="AU75" s="295"/>
      <c r="AV75" s="295"/>
      <c r="AW75" s="295"/>
      <c r="AX75" s="295"/>
      <c r="AY75" s="296"/>
    </row>
    <row r="76" spans="1:51" s="11" customFormat="1" ht="101.4" customHeight="1" x14ac:dyDescent="0.2">
      <c r="A76" s="575" t="s">
        <v>139</v>
      </c>
      <c r="B76" s="576"/>
      <c r="C76" s="576"/>
      <c r="D76" s="576"/>
      <c r="E76" s="576"/>
      <c r="F76" s="577"/>
      <c r="G76" s="338" t="s">
        <v>140</v>
      </c>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40"/>
    </row>
    <row r="77" spans="1:51" s="11" customFormat="1" ht="15" customHeight="1" x14ac:dyDescent="0.2">
      <c r="A77" s="14"/>
      <c r="B77" s="15"/>
      <c r="C77" s="15"/>
      <c r="D77" s="15"/>
      <c r="E77" s="15"/>
      <c r="F77" s="16"/>
      <c r="G77" s="341"/>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c r="AY77" s="343"/>
    </row>
    <row r="78" spans="1:51" s="11" customFormat="1" ht="81" customHeight="1" x14ac:dyDescent="0.2">
      <c r="A78" s="901" t="s">
        <v>111</v>
      </c>
      <c r="B78" s="902"/>
      <c r="C78" s="903" t="s">
        <v>141</v>
      </c>
      <c r="D78" s="903"/>
      <c r="E78" s="903"/>
      <c r="F78" s="904"/>
      <c r="G78" s="344" t="s">
        <v>142</v>
      </c>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6"/>
    </row>
    <row r="79" spans="1:51" s="11" customFormat="1" ht="18.75" hidden="1" customHeight="1" x14ac:dyDescent="0.2">
      <c r="A79" s="905" t="s">
        <v>143</v>
      </c>
      <c r="B79" s="906"/>
      <c r="C79" s="906"/>
      <c r="D79" s="906"/>
      <c r="E79" s="906"/>
      <c r="F79" s="907"/>
      <c r="G79" s="915" t="s">
        <v>128</v>
      </c>
      <c r="H79" s="348"/>
      <c r="I79" s="348"/>
      <c r="J79" s="348"/>
      <c r="K79" s="348"/>
      <c r="L79" s="348"/>
      <c r="M79" s="348"/>
      <c r="N79" s="348"/>
      <c r="O79" s="349"/>
      <c r="P79" s="347" t="s">
        <v>129</v>
      </c>
      <c r="Q79" s="348"/>
      <c r="R79" s="348"/>
      <c r="S79" s="348"/>
      <c r="T79" s="348"/>
      <c r="U79" s="348"/>
      <c r="V79" s="348"/>
      <c r="W79" s="348"/>
      <c r="X79" s="349"/>
      <c r="Y79" s="975"/>
      <c r="Z79" s="976"/>
      <c r="AA79" s="977"/>
      <c r="AB79" s="985" t="s">
        <v>115</v>
      </c>
      <c r="AC79" s="986"/>
      <c r="AD79" s="986"/>
      <c r="AE79" s="987"/>
      <c r="AF79" s="988" t="s">
        <v>116</v>
      </c>
      <c r="AG79" s="989"/>
      <c r="AH79" s="989"/>
      <c r="AI79" s="990"/>
      <c r="AJ79" s="988" t="s">
        <v>117</v>
      </c>
      <c r="AK79" s="989"/>
      <c r="AL79" s="989"/>
      <c r="AM79" s="990"/>
      <c r="AN79" s="988" t="s">
        <v>94</v>
      </c>
      <c r="AO79" s="989"/>
      <c r="AP79" s="989"/>
      <c r="AQ79" s="990"/>
      <c r="AR79" s="993" t="s">
        <v>130</v>
      </c>
      <c r="AS79" s="994"/>
      <c r="AT79" s="994"/>
      <c r="AU79" s="994"/>
      <c r="AV79" s="994"/>
      <c r="AW79" s="994"/>
      <c r="AX79" s="994"/>
      <c r="AY79" s="995"/>
    </row>
    <row r="80" spans="1:51" s="11" customFormat="1" ht="18.75" hidden="1" customHeight="1" x14ac:dyDescent="0.2">
      <c r="A80" s="908"/>
      <c r="B80" s="909"/>
      <c r="C80" s="909"/>
      <c r="D80" s="909"/>
      <c r="E80" s="909"/>
      <c r="F80" s="910"/>
      <c r="G80" s="916"/>
      <c r="H80" s="351"/>
      <c r="I80" s="351"/>
      <c r="J80" s="351"/>
      <c r="K80" s="351"/>
      <c r="L80" s="351"/>
      <c r="M80" s="351"/>
      <c r="N80" s="351"/>
      <c r="O80" s="352"/>
      <c r="P80" s="350"/>
      <c r="Q80" s="351"/>
      <c r="R80" s="351"/>
      <c r="S80" s="351"/>
      <c r="T80" s="351"/>
      <c r="U80" s="351"/>
      <c r="V80" s="351"/>
      <c r="W80" s="351"/>
      <c r="X80" s="352"/>
      <c r="Y80" s="353"/>
      <c r="Z80" s="354"/>
      <c r="AA80" s="355"/>
      <c r="AB80" s="350"/>
      <c r="AC80" s="351"/>
      <c r="AD80" s="351"/>
      <c r="AE80" s="352"/>
      <c r="AF80" s="362"/>
      <c r="AG80" s="363"/>
      <c r="AH80" s="363"/>
      <c r="AI80" s="364"/>
      <c r="AJ80" s="362"/>
      <c r="AK80" s="363"/>
      <c r="AL80" s="363"/>
      <c r="AM80" s="364"/>
      <c r="AN80" s="362"/>
      <c r="AO80" s="363"/>
      <c r="AP80" s="363"/>
      <c r="AQ80" s="364"/>
      <c r="AR80" s="929"/>
      <c r="AS80" s="930"/>
      <c r="AT80" s="930"/>
      <c r="AU80" s="930"/>
      <c r="AV80" s="1002"/>
      <c r="AW80" s="1002"/>
      <c r="AX80" s="858" t="s">
        <v>131</v>
      </c>
      <c r="AY80" s="932"/>
    </row>
    <row r="81" spans="1:51" s="11" customFormat="1" ht="23.25" hidden="1" customHeight="1" x14ac:dyDescent="0.2">
      <c r="A81" s="911"/>
      <c r="B81" s="909"/>
      <c r="C81" s="909"/>
      <c r="D81" s="909"/>
      <c r="E81" s="909"/>
      <c r="F81" s="910"/>
      <c r="G81" s="978"/>
      <c r="H81" s="979"/>
      <c r="I81" s="979"/>
      <c r="J81" s="979"/>
      <c r="K81" s="979"/>
      <c r="L81" s="979"/>
      <c r="M81" s="979"/>
      <c r="N81" s="979"/>
      <c r="O81" s="980"/>
      <c r="P81" s="979"/>
      <c r="Q81" s="979"/>
      <c r="R81" s="979"/>
      <c r="S81" s="979"/>
      <c r="T81" s="979"/>
      <c r="U81" s="979"/>
      <c r="V81" s="979"/>
      <c r="W81" s="979"/>
      <c r="X81" s="980"/>
      <c r="Y81" s="291" t="s">
        <v>134</v>
      </c>
      <c r="Z81" s="292"/>
      <c r="AA81" s="293"/>
      <c r="AB81" s="936"/>
      <c r="AC81" s="937"/>
      <c r="AD81" s="937"/>
      <c r="AE81" s="938"/>
      <c r="AF81" s="368"/>
      <c r="AG81" s="369"/>
      <c r="AH81" s="369"/>
      <c r="AI81" s="370"/>
      <c r="AJ81" s="368"/>
      <c r="AK81" s="369"/>
      <c r="AL81" s="369"/>
      <c r="AM81" s="370"/>
      <c r="AN81" s="368"/>
      <c r="AO81" s="369"/>
      <c r="AP81" s="369"/>
      <c r="AQ81" s="370"/>
      <c r="AR81" s="368"/>
      <c r="AS81" s="369"/>
      <c r="AT81" s="369"/>
      <c r="AU81" s="369"/>
      <c r="AV81" s="369"/>
      <c r="AW81" s="369"/>
      <c r="AX81" s="369"/>
      <c r="AY81" s="478"/>
    </row>
    <row r="82" spans="1:51" s="11" customFormat="1" ht="23.25" hidden="1" customHeight="1" x14ac:dyDescent="0.2">
      <c r="A82" s="912"/>
      <c r="B82" s="913"/>
      <c r="C82" s="913"/>
      <c r="D82" s="913"/>
      <c r="E82" s="913"/>
      <c r="F82" s="914"/>
      <c r="G82" s="981"/>
      <c r="H82" s="982"/>
      <c r="I82" s="982"/>
      <c r="J82" s="982"/>
      <c r="K82" s="982"/>
      <c r="L82" s="982"/>
      <c r="M82" s="982"/>
      <c r="N82" s="982"/>
      <c r="O82" s="983"/>
      <c r="P82" s="982"/>
      <c r="Q82" s="982"/>
      <c r="R82" s="982"/>
      <c r="S82" s="982"/>
      <c r="T82" s="982"/>
      <c r="U82" s="982"/>
      <c r="V82" s="982"/>
      <c r="W82" s="982"/>
      <c r="X82" s="983"/>
      <c r="Y82" s="297" t="s">
        <v>136</v>
      </c>
      <c r="Z82" s="298"/>
      <c r="AA82" s="299"/>
      <c r="AB82" s="365"/>
      <c r="AC82" s="366"/>
      <c r="AD82" s="366"/>
      <c r="AE82" s="367"/>
      <c r="AF82" s="368"/>
      <c r="AG82" s="369"/>
      <c r="AH82" s="369"/>
      <c r="AI82" s="370"/>
      <c r="AJ82" s="368"/>
      <c r="AK82" s="369"/>
      <c r="AL82" s="369"/>
      <c r="AM82" s="370"/>
      <c r="AN82" s="368"/>
      <c r="AO82" s="369"/>
      <c r="AP82" s="369"/>
      <c r="AQ82" s="370"/>
      <c r="AR82" s="368"/>
      <c r="AS82" s="369"/>
      <c r="AT82" s="369"/>
      <c r="AU82" s="369"/>
      <c r="AV82" s="369"/>
      <c r="AW82" s="369"/>
      <c r="AX82" s="369"/>
      <c r="AY82" s="478"/>
    </row>
    <row r="83" spans="1:51" s="11" customFormat="1" ht="23.25" hidden="1" customHeight="1" x14ac:dyDescent="0.2">
      <c r="A83" s="911"/>
      <c r="B83" s="909"/>
      <c r="C83" s="909"/>
      <c r="D83" s="909"/>
      <c r="E83" s="909"/>
      <c r="F83" s="910"/>
      <c r="G83" s="933"/>
      <c r="H83" s="934"/>
      <c r="I83" s="934"/>
      <c r="J83" s="934"/>
      <c r="K83" s="934"/>
      <c r="L83" s="934"/>
      <c r="M83" s="934"/>
      <c r="N83" s="934"/>
      <c r="O83" s="984"/>
      <c r="P83" s="934"/>
      <c r="Q83" s="934"/>
      <c r="R83" s="934"/>
      <c r="S83" s="934"/>
      <c r="T83" s="934"/>
      <c r="U83" s="934"/>
      <c r="V83" s="934"/>
      <c r="W83" s="934"/>
      <c r="X83" s="984"/>
      <c r="Y83" s="297" t="s">
        <v>137</v>
      </c>
      <c r="Z83" s="298"/>
      <c r="AA83" s="299"/>
      <c r="AB83" s="365" t="s">
        <v>138</v>
      </c>
      <c r="AC83" s="366"/>
      <c r="AD83" s="366"/>
      <c r="AE83" s="367"/>
      <c r="AF83" s="368"/>
      <c r="AG83" s="369"/>
      <c r="AH83" s="369"/>
      <c r="AI83" s="370"/>
      <c r="AJ83" s="368"/>
      <c r="AK83" s="369"/>
      <c r="AL83" s="369"/>
      <c r="AM83" s="370"/>
      <c r="AN83" s="368"/>
      <c r="AO83" s="369"/>
      <c r="AP83" s="369"/>
      <c r="AQ83" s="370"/>
      <c r="AR83" s="368"/>
      <c r="AS83" s="369"/>
      <c r="AT83" s="369"/>
      <c r="AU83" s="369"/>
      <c r="AV83" s="369"/>
      <c r="AW83" s="369"/>
      <c r="AX83" s="369"/>
      <c r="AY83" s="478"/>
    </row>
    <row r="84" spans="1:51" s="11" customFormat="1" ht="106.5" hidden="1" customHeight="1" x14ac:dyDescent="0.2">
      <c r="A84" s="575" t="s">
        <v>139</v>
      </c>
      <c r="B84" s="576"/>
      <c r="C84" s="576"/>
      <c r="D84" s="576"/>
      <c r="E84" s="576"/>
      <c r="F84" s="577"/>
      <c r="G84" s="961"/>
      <c r="H84" s="962"/>
      <c r="I84" s="962"/>
      <c r="J84" s="962"/>
      <c r="K84" s="962"/>
      <c r="L84" s="962"/>
      <c r="M84" s="962"/>
      <c r="N84" s="962"/>
      <c r="O84" s="962"/>
      <c r="P84" s="962"/>
      <c r="Q84" s="962"/>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3"/>
    </row>
    <row r="85" spans="1:51" s="11" customFormat="1" ht="15" hidden="1" customHeight="1" x14ac:dyDescent="0.2">
      <c r="A85" s="14"/>
      <c r="B85" s="15"/>
      <c r="C85" s="15"/>
      <c r="D85" s="15"/>
      <c r="E85" s="15"/>
      <c r="F85" s="16"/>
      <c r="G85" s="947"/>
      <c r="H85" s="948"/>
      <c r="I85" s="948"/>
      <c r="J85" s="948"/>
      <c r="K85" s="948"/>
      <c r="L85" s="948"/>
      <c r="M85" s="948"/>
      <c r="N85" s="948"/>
      <c r="O85" s="948"/>
      <c r="P85" s="948"/>
      <c r="Q85" s="948"/>
      <c r="R85" s="948"/>
      <c r="S85" s="948"/>
      <c r="T85" s="948"/>
      <c r="U85" s="948"/>
      <c r="V85" s="948"/>
      <c r="W85" s="948"/>
      <c r="X85" s="948"/>
      <c r="Y85" s="948"/>
      <c r="Z85" s="948"/>
      <c r="AA85" s="948"/>
      <c r="AB85" s="948"/>
      <c r="AC85" s="948"/>
      <c r="AD85" s="948"/>
      <c r="AE85" s="948"/>
      <c r="AF85" s="948"/>
      <c r="AG85" s="948"/>
      <c r="AH85" s="948"/>
      <c r="AI85" s="948"/>
      <c r="AJ85" s="948"/>
      <c r="AK85" s="948"/>
      <c r="AL85" s="948"/>
      <c r="AM85" s="948"/>
      <c r="AN85" s="948"/>
      <c r="AO85" s="948"/>
      <c r="AP85" s="948"/>
      <c r="AQ85" s="948"/>
      <c r="AR85" s="948"/>
      <c r="AS85" s="948"/>
      <c r="AT85" s="948"/>
      <c r="AU85" s="948"/>
      <c r="AV85" s="948"/>
      <c r="AW85" s="948"/>
      <c r="AX85" s="948"/>
      <c r="AY85" s="949"/>
    </row>
    <row r="86" spans="1:51" s="11" customFormat="1" ht="85.5" hidden="1" customHeight="1" x14ac:dyDescent="0.2">
      <c r="A86" s="901" t="s">
        <v>111</v>
      </c>
      <c r="B86" s="902"/>
      <c r="C86" s="903" t="s">
        <v>144</v>
      </c>
      <c r="D86" s="903"/>
      <c r="E86" s="903"/>
      <c r="F86" s="904"/>
      <c r="G86" s="933"/>
      <c r="H86" s="934"/>
      <c r="I86" s="934"/>
      <c r="J86" s="934"/>
      <c r="K86" s="934"/>
      <c r="L86" s="934"/>
      <c r="M86" s="934"/>
      <c r="N86" s="934"/>
      <c r="O86" s="934"/>
      <c r="P86" s="934"/>
      <c r="Q86" s="934"/>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5"/>
    </row>
    <row r="87" spans="1:51" s="11" customFormat="1" ht="18.600000000000001" customHeight="1" x14ac:dyDescent="0.2">
      <c r="A87" s="905" t="s">
        <v>145</v>
      </c>
      <c r="B87" s="906"/>
      <c r="C87" s="906"/>
      <c r="D87" s="906"/>
      <c r="E87" s="906"/>
      <c r="F87" s="907"/>
      <c r="G87" s="915" t="s">
        <v>128</v>
      </c>
      <c r="H87" s="348"/>
      <c r="I87" s="348"/>
      <c r="J87" s="348"/>
      <c r="K87" s="348"/>
      <c r="L87" s="348"/>
      <c r="M87" s="348"/>
      <c r="N87" s="348"/>
      <c r="O87" s="349"/>
      <c r="P87" s="347" t="s">
        <v>129</v>
      </c>
      <c r="Q87" s="348"/>
      <c r="R87" s="348"/>
      <c r="S87" s="348"/>
      <c r="T87" s="348"/>
      <c r="U87" s="348"/>
      <c r="V87" s="348"/>
      <c r="W87" s="348"/>
      <c r="X87" s="349"/>
      <c r="Y87" s="917"/>
      <c r="Z87" s="918"/>
      <c r="AA87" s="919"/>
      <c r="AB87" s="347" t="s">
        <v>115</v>
      </c>
      <c r="AC87" s="348"/>
      <c r="AD87" s="348"/>
      <c r="AE87" s="349"/>
      <c r="AF87" s="359" t="s">
        <v>116</v>
      </c>
      <c r="AG87" s="360"/>
      <c r="AH87" s="360"/>
      <c r="AI87" s="361"/>
      <c r="AJ87" s="359" t="s">
        <v>117</v>
      </c>
      <c r="AK87" s="360"/>
      <c r="AL87" s="360"/>
      <c r="AM87" s="361"/>
      <c r="AN87" s="359" t="s">
        <v>94</v>
      </c>
      <c r="AO87" s="360"/>
      <c r="AP87" s="360"/>
      <c r="AQ87" s="361"/>
      <c r="AR87" s="950" t="s">
        <v>146</v>
      </c>
      <c r="AS87" s="951"/>
      <c r="AT87" s="951"/>
      <c r="AU87" s="951"/>
      <c r="AV87" s="951"/>
      <c r="AW87" s="951"/>
      <c r="AX87" s="951"/>
      <c r="AY87" s="952"/>
    </row>
    <row r="88" spans="1:51" s="11" customFormat="1" ht="18.75" customHeight="1" x14ac:dyDescent="0.2">
      <c r="A88" s="908"/>
      <c r="B88" s="909"/>
      <c r="C88" s="909"/>
      <c r="D88" s="909"/>
      <c r="E88" s="909"/>
      <c r="F88" s="910"/>
      <c r="G88" s="916"/>
      <c r="H88" s="351"/>
      <c r="I88" s="351"/>
      <c r="J88" s="351"/>
      <c r="K88" s="351"/>
      <c r="L88" s="351"/>
      <c r="M88" s="351"/>
      <c r="N88" s="351"/>
      <c r="O88" s="352"/>
      <c r="P88" s="350"/>
      <c r="Q88" s="351"/>
      <c r="R88" s="351"/>
      <c r="S88" s="351"/>
      <c r="T88" s="351"/>
      <c r="U88" s="351"/>
      <c r="V88" s="351"/>
      <c r="W88" s="351"/>
      <c r="X88" s="352"/>
      <c r="Y88" s="353"/>
      <c r="Z88" s="354"/>
      <c r="AA88" s="355"/>
      <c r="AB88" s="350"/>
      <c r="AC88" s="351"/>
      <c r="AD88" s="351"/>
      <c r="AE88" s="352"/>
      <c r="AF88" s="362"/>
      <c r="AG88" s="363"/>
      <c r="AH88" s="363"/>
      <c r="AI88" s="364"/>
      <c r="AJ88" s="362"/>
      <c r="AK88" s="363"/>
      <c r="AL88" s="363"/>
      <c r="AM88" s="364"/>
      <c r="AN88" s="362"/>
      <c r="AO88" s="363"/>
      <c r="AP88" s="363"/>
      <c r="AQ88" s="364"/>
      <c r="AR88" s="929"/>
      <c r="AS88" s="930"/>
      <c r="AT88" s="930"/>
      <c r="AU88" s="930"/>
      <c r="AV88" s="931">
        <v>10</v>
      </c>
      <c r="AW88" s="931"/>
      <c r="AX88" s="858" t="s">
        <v>131</v>
      </c>
      <c r="AY88" s="932"/>
    </row>
    <row r="89" spans="1:51" s="11" customFormat="1" ht="23.25" customHeight="1" x14ac:dyDescent="0.2">
      <c r="A89" s="911"/>
      <c r="B89" s="909"/>
      <c r="C89" s="909"/>
      <c r="D89" s="909"/>
      <c r="E89" s="909"/>
      <c r="F89" s="910"/>
      <c r="G89" s="283" t="s">
        <v>147</v>
      </c>
      <c r="H89" s="284"/>
      <c r="I89" s="284"/>
      <c r="J89" s="284"/>
      <c r="K89" s="284"/>
      <c r="L89" s="284"/>
      <c r="M89" s="284"/>
      <c r="N89" s="284"/>
      <c r="O89" s="285"/>
      <c r="P89" s="284" t="s">
        <v>133</v>
      </c>
      <c r="Q89" s="284"/>
      <c r="R89" s="284"/>
      <c r="S89" s="284"/>
      <c r="T89" s="284"/>
      <c r="U89" s="284"/>
      <c r="V89" s="284"/>
      <c r="W89" s="284"/>
      <c r="X89" s="285"/>
      <c r="Y89" s="291" t="s">
        <v>134</v>
      </c>
      <c r="Z89" s="292"/>
      <c r="AA89" s="293"/>
      <c r="AB89" s="960" t="s">
        <v>135</v>
      </c>
      <c r="AC89" s="480"/>
      <c r="AD89" s="480"/>
      <c r="AE89" s="481"/>
      <c r="AF89" s="294">
        <v>1123</v>
      </c>
      <c r="AG89" s="295"/>
      <c r="AH89" s="295"/>
      <c r="AI89" s="295"/>
      <c r="AJ89" s="294">
        <v>1311</v>
      </c>
      <c r="AK89" s="295"/>
      <c r="AL89" s="295"/>
      <c r="AM89" s="295"/>
      <c r="AN89" s="294">
        <v>1559</v>
      </c>
      <c r="AO89" s="295"/>
      <c r="AP89" s="295"/>
      <c r="AQ89" s="295"/>
      <c r="AR89" s="294" t="s">
        <v>18</v>
      </c>
      <c r="AS89" s="295"/>
      <c r="AT89" s="295"/>
      <c r="AU89" s="295"/>
      <c r="AV89" s="295"/>
      <c r="AW89" s="295"/>
      <c r="AX89" s="295"/>
      <c r="AY89" s="296"/>
    </row>
    <row r="90" spans="1:51" s="11" customFormat="1" ht="23.25" customHeight="1" x14ac:dyDescent="0.2">
      <c r="A90" s="912"/>
      <c r="B90" s="913"/>
      <c r="C90" s="913"/>
      <c r="D90" s="913"/>
      <c r="E90" s="913"/>
      <c r="F90" s="914"/>
      <c r="G90" s="286"/>
      <c r="H90" s="75"/>
      <c r="I90" s="75"/>
      <c r="J90" s="75"/>
      <c r="K90" s="75"/>
      <c r="L90" s="75"/>
      <c r="M90" s="75"/>
      <c r="N90" s="75"/>
      <c r="O90" s="287"/>
      <c r="P90" s="75"/>
      <c r="Q90" s="75"/>
      <c r="R90" s="75"/>
      <c r="S90" s="75"/>
      <c r="T90" s="75"/>
      <c r="U90" s="75"/>
      <c r="V90" s="75"/>
      <c r="W90" s="75"/>
      <c r="X90" s="287"/>
      <c r="Y90" s="297" t="s">
        <v>136</v>
      </c>
      <c r="Z90" s="298"/>
      <c r="AA90" s="299"/>
      <c r="AB90" s="957" t="s">
        <v>135</v>
      </c>
      <c r="AC90" s="958"/>
      <c r="AD90" s="958"/>
      <c r="AE90" s="959"/>
      <c r="AF90" s="294">
        <v>1133</v>
      </c>
      <c r="AG90" s="295"/>
      <c r="AH90" s="295"/>
      <c r="AI90" s="295"/>
      <c r="AJ90" s="294">
        <v>1311</v>
      </c>
      <c r="AK90" s="295"/>
      <c r="AL90" s="295"/>
      <c r="AM90" s="295"/>
      <c r="AN90" s="294">
        <v>1554</v>
      </c>
      <c r="AO90" s="295"/>
      <c r="AP90" s="295"/>
      <c r="AQ90" s="295"/>
      <c r="AR90" s="294">
        <v>1849</v>
      </c>
      <c r="AS90" s="295"/>
      <c r="AT90" s="295"/>
      <c r="AU90" s="295"/>
      <c r="AV90" s="295"/>
      <c r="AW90" s="295"/>
      <c r="AX90" s="295"/>
      <c r="AY90" s="296"/>
    </row>
    <row r="91" spans="1:51" s="11" customFormat="1" ht="54.6" customHeight="1" x14ac:dyDescent="0.2">
      <c r="A91" s="911"/>
      <c r="B91" s="909"/>
      <c r="C91" s="909"/>
      <c r="D91" s="909"/>
      <c r="E91" s="909"/>
      <c r="F91" s="910"/>
      <c r="G91" s="288"/>
      <c r="H91" s="289"/>
      <c r="I91" s="289"/>
      <c r="J91" s="289"/>
      <c r="K91" s="289"/>
      <c r="L91" s="289"/>
      <c r="M91" s="289"/>
      <c r="N91" s="289"/>
      <c r="O91" s="290"/>
      <c r="P91" s="289"/>
      <c r="Q91" s="289"/>
      <c r="R91" s="289"/>
      <c r="S91" s="289"/>
      <c r="T91" s="289"/>
      <c r="U91" s="289"/>
      <c r="V91" s="289"/>
      <c r="W91" s="289"/>
      <c r="X91" s="290"/>
      <c r="Y91" s="297" t="s">
        <v>137</v>
      </c>
      <c r="Z91" s="298"/>
      <c r="AA91" s="299"/>
      <c r="AB91" s="957" t="s">
        <v>138</v>
      </c>
      <c r="AC91" s="958"/>
      <c r="AD91" s="958"/>
      <c r="AE91" s="959"/>
      <c r="AF91" s="294">
        <v>99.117387466902031</v>
      </c>
      <c r="AG91" s="295"/>
      <c r="AH91" s="295"/>
      <c r="AI91" s="295"/>
      <c r="AJ91" s="294">
        <v>100</v>
      </c>
      <c r="AK91" s="295"/>
      <c r="AL91" s="295"/>
      <c r="AM91" s="295"/>
      <c r="AN91" s="294">
        <v>100.32175032175033</v>
      </c>
      <c r="AO91" s="295"/>
      <c r="AP91" s="295"/>
      <c r="AQ91" s="295"/>
      <c r="AR91" s="294" t="s">
        <v>18</v>
      </c>
      <c r="AS91" s="295"/>
      <c r="AT91" s="295"/>
      <c r="AU91" s="295"/>
      <c r="AV91" s="295"/>
      <c r="AW91" s="295"/>
      <c r="AX91" s="295"/>
      <c r="AY91" s="296"/>
    </row>
    <row r="92" spans="1:51" s="11" customFormat="1" ht="106.2" customHeight="1" thickBot="1" x14ac:dyDescent="0.25">
      <c r="A92" s="575" t="s">
        <v>139</v>
      </c>
      <c r="B92" s="576"/>
      <c r="C92" s="576"/>
      <c r="D92" s="576"/>
      <c r="E92" s="576"/>
      <c r="F92" s="577"/>
      <c r="G92" s="338" t="s">
        <v>140</v>
      </c>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40"/>
    </row>
    <row r="93" spans="1:51" s="11" customFormat="1" ht="22.5" hidden="1" customHeight="1" x14ac:dyDescent="0.2">
      <c r="A93" s="920" t="s">
        <v>148</v>
      </c>
      <c r="B93" s="921"/>
      <c r="C93" s="921"/>
      <c r="D93" s="921"/>
      <c r="E93" s="921"/>
      <c r="F93" s="922"/>
      <c r="G93" s="374" t="s">
        <v>149</v>
      </c>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6"/>
    </row>
    <row r="94" spans="1:51" s="11" customFormat="1" ht="47.25" hidden="1" customHeight="1" x14ac:dyDescent="0.2">
      <c r="A94" s="923"/>
      <c r="B94" s="924"/>
      <c r="C94" s="924"/>
      <c r="D94" s="924"/>
      <c r="E94" s="924"/>
      <c r="F94" s="925"/>
      <c r="G94" s="371" t="s">
        <v>18</v>
      </c>
      <c r="H94" s="372"/>
      <c r="I94" s="372"/>
      <c r="J94" s="372"/>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3"/>
    </row>
    <row r="95" spans="1:51" s="11" customFormat="1" ht="22.5" hidden="1" customHeight="1" x14ac:dyDescent="0.2">
      <c r="A95" s="923"/>
      <c r="B95" s="924"/>
      <c r="C95" s="924"/>
      <c r="D95" s="924"/>
      <c r="E95" s="924"/>
      <c r="F95" s="925"/>
      <c r="G95" s="374" t="s">
        <v>150</v>
      </c>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6"/>
    </row>
    <row r="96" spans="1:51" s="11" customFormat="1" ht="57" hidden="1" customHeight="1" thickBot="1" x14ac:dyDescent="0.25">
      <c r="A96" s="926"/>
      <c r="B96" s="927"/>
      <c r="C96" s="927"/>
      <c r="D96" s="927"/>
      <c r="E96" s="927"/>
      <c r="F96" s="928"/>
      <c r="G96" s="377"/>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9"/>
    </row>
    <row r="97" spans="1:51" s="11" customFormat="1" ht="37.200000000000003" customHeight="1" x14ac:dyDescent="0.2">
      <c r="A97" s="842" t="s">
        <v>151</v>
      </c>
      <c r="B97" s="843"/>
      <c r="C97" s="843"/>
      <c r="D97" s="843"/>
      <c r="E97" s="843"/>
      <c r="F97" s="844"/>
      <c r="G97" s="336" t="s">
        <v>152</v>
      </c>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7"/>
    </row>
    <row r="98" spans="1:51" s="11" customFormat="1" ht="15" customHeight="1" x14ac:dyDescent="0.2">
      <c r="A98" s="845" t="s">
        <v>111</v>
      </c>
      <c r="B98" s="953"/>
      <c r="C98" s="953"/>
      <c r="D98" s="953"/>
      <c r="E98" s="953"/>
      <c r="F98" s="954"/>
      <c r="G98" s="12"/>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9"/>
    </row>
    <row r="99" spans="1:51" s="11" customFormat="1" ht="42.9" customHeight="1" x14ac:dyDescent="0.2">
      <c r="A99" s="848" t="s">
        <v>153</v>
      </c>
      <c r="B99" s="849"/>
      <c r="C99" s="849"/>
      <c r="D99" s="849"/>
      <c r="E99" s="849"/>
      <c r="F99" s="850"/>
      <c r="G99" s="374" t="s">
        <v>113</v>
      </c>
      <c r="H99" s="375"/>
      <c r="I99" s="375"/>
      <c r="J99" s="375"/>
      <c r="K99" s="375"/>
      <c r="L99" s="375"/>
      <c r="M99" s="375"/>
      <c r="N99" s="375"/>
      <c r="O99" s="955"/>
      <c r="P99" s="956" t="s">
        <v>114</v>
      </c>
      <c r="Q99" s="375"/>
      <c r="R99" s="375"/>
      <c r="S99" s="375"/>
      <c r="T99" s="375"/>
      <c r="U99" s="375"/>
      <c r="V99" s="375"/>
      <c r="W99" s="375"/>
      <c r="X99" s="955"/>
      <c r="Y99" s="356"/>
      <c r="Z99" s="357"/>
      <c r="AA99" s="358"/>
      <c r="AB99" s="297" t="s">
        <v>115</v>
      </c>
      <c r="AC99" s="298"/>
      <c r="AD99" s="298"/>
      <c r="AE99" s="299"/>
      <c r="AF99" s="297" t="s">
        <v>116</v>
      </c>
      <c r="AG99" s="298"/>
      <c r="AH99" s="298"/>
      <c r="AI99" s="299"/>
      <c r="AJ99" s="297" t="s">
        <v>117</v>
      </c>
      <c r="AK99" s="298"/>
      <c r="AL99" s="298"/>
      <c r="AM99" s="299"/>
      <c r="AN99" s="297" t="s">
        <v>94</v>
      </c>
      <c r="AO99" s="298"/>
      <c r="AP99" s="298"/>
      <c r="AQ99" s="299"/>
      <c r="AR99" s="968" t="s">
        <v>118</v>
      </c>
      <c r="AS99" s="969"/>
      <c r="AT99" s="969"/>
      <c r="AU99" s="970"/>
      <c r="AV99" s="968" t="s">
        <v>119</v>
      </c>
      <c r="AW99" s="969"/>
      <c r="AX99" s="969"/>
      <c r="AY99" s="971"/>
    </row>
    <row r="100" spans="1:51" s="11" customFormat="1" ht="35.1" customHeight="1" x14ac:dyDescent="0.2">
      <c r="A100" s="851"/>
      <c r="B100" s="852"/>
      <c r="C100" s="852"/>
      <c r="D100" s="852"/>
      <c r="E100" s="852"/>
      <c r="F100" s="853"/>
      <c r="G100" s="398" t="s">
        <v>154</v>
      </c>
      <c r="H100" s="399"/>
      <c r="I100" s="399"/>
      <c r="J100" s="399"/>
      <c r="K100" s="399"/>
      <c r="L100" s="399"/>
      <c r="M100" s="399"/>
      <c r="N100" s="399"/>
      <c r="O100" s="400"/>
      <c r="P100" s="404" t="s">
        <v>155</v>
      </c>
      <c r="Q100" s="405"/>
      <c r="R100" s="405"/>
      <c r="S100" s="405"/>
      <c r="T100" s="405"/>
      <c r="U100" s="405"/>
      <c r="V100" s="405"/>
      <c r="W100" s="405"/>
      <c r="X100" s="406"/>
      <c r="Y100" s="972" t="s">
        <v>122</v>
      </c>
      <c r="Z100" s="973"/>
      <c r="AA100" s="974"/>
      <c r="AB100" s="936" t="s">
        <v>123</v>
      </c>
      <c r="AC100" s="937"/>
      <c r="AD100" s="937"/>
      <c r="AE100" s="938"/>
      <c r="AF100" s="335" t="s">
        <v>16</v>
      </c>
      <c r="AG100" s="335"/>
      <c r="AH100" s="335"/>
      <c r="AI100" s="335"/>
      <c r="AJ100" s="335" t="s">
        <v>16</v>
      </c>
      <c r="AK100" s="335"/>
      <c r="AL100" s="335"/>
      <c r="AM100" s="335"/>
      <c r="AN100" s="335">
        <v>3</v>
      </c>
      <c r="AO100" s="335"/>
      <c r="AP100" s="335"/>
      <c r="AQ100" s="335"/>
      <c r="AR100" s="477">
        <v>1</v>
      </c>
      <c r="AS100" s="477"/>
      <c r="AT100" s="477"/>
      <c r="AU100" s="477"/>
      <c r="AV100" s="294">
        <v>1</v>
      </c>
      <c r="AW100" s="295"/>
      <c r="AX100" s="295"/>
      <c r="AY100" s="296"/>
    </row>
    <row r="101" spans="1:51" s="11" customFormat="1" ht="29.4" customHeight="1" x14ac:dyDescent="0.2">
      <c r="A101" s="854"/>
      <c r="B101" s="855"/>
      <c r="C101" s="855"/>
      <c r="D101" s="855"/>
      <c r="E101" s="855"/>
      <c r="F101" s="856"/>
      <c r="G101" s="401"/>
      <c r="H101" s="402"/>
      <c r="I101" s="402"/>
      <c r="J101" s="402"/>
      <c r="K101" s="402"/>
      <c r="L101" s="402"/>
      <c r="M101" s="402"/>
      <c r="N101" s="402"/>
      <c r="O101" s="403"/>
      <c r="P101" s="407"/>
      <c r="Q101" s="408"/>
      <c r="R101" s="408"/>
      <c r="S101" s="408"/>
      <c r="T101" s="408"/>
      <c r="U101" s="408"/>
      <c r="V101" s="408"/>
      <c r="W101" s="408"/>
      <c r="X101" s="409"/>
      <c r="Y101" s="479" t="s">
        <v>124</v>
      </c>
      <c r="Z101" s="1047"/>
      <c r="AA101" s="1048"/>
      <c r="AB101" s="936" t="s">
        <v>123</v>
      </c>
      <c r="AC101" s="937"/>
      <c r="AD101" s="937"/>
      <c r="AE101" s="938"/>
      <c r="AF101" s="335" t="s">
        <v>16</v>
      </c>
      <c r="AG101" s="335"/>
      <c r="AH101" s="335"/>
      <c r="AI101" s="335"/>
      <c r="AJ101" s="335" t="s">
        <v>16</v>
      </c>
      <c r="AK101" s="335"/>
      <c r="AL101" s="335"/>
      <c r="AM101" s="335"/>
      <c r="AN101" s="335">
        <v>3</v>
      </c>
      <c r="AO101" s="335"/>
      <c r="AP101" s="335"/>
      <c r="AQ101" s="335"/>
      <c r="AR101" s="477">
        <v>2</v>
      </c>
      <c r="AS101" s="477"/>
      <c r="AT101" s="477"/>
      <c r="AU101" s="477"/>
      <c r="AV101" s="294">
        <v>1</v>
      </c>
      <c r="AW101" s="295"/>
      <c r="AX101" s="295"/>
      <c r="AY101" s="296"/>
    </row>
    <row r="102" spans="1:51" s="11" customFormat="1" ht="15" customHeight="1" x14ac:dyDescent="0.2">
      <c r="A102" s="14"/>
      <c r="B102" s="15"/>
      <c r="C102" s="15"/>
      <c r="D102" s="15"/>
      <c r="E102" s="15"/>
      <c r="F102" s="16"/>
      <c r="G102" s="947"/>
      <c r="H102" s="948"/>
      <c r="I102" s="948"/>
      <c r="J102" s="948"/>
      <c r="K102" s="948"/>
      <c r="L102" s="948"/>
      <c r="M102" s="948"/>
      <c r="N102" s="948"/>
      <c r="O102" s="948"/>
      <c r="P102" s="948"/>
      <c r="Q102" s="948"/>
      <c r="R102" s="948"/>
      <c r="S102" s="948"/>
      <c r="T102" s="948"/>
      <c r="U102" s="948"/>
      <c r="V102" s="948"/>
      <c r="W102" s="948"/>
      <c r="X102" s="948"/>
      <c r="Y102" s="948"/>
      <c r="Z102" s="948"/>
      <c r="AA102" s="948"/>
      <c r="AB102" s="948"/>
      <c r="AC102" s="948"/>
      <c r="AD102" s="948"/>
      <c r="AE102" s="948"/>
      <c r="AF102" s="948"/>
      <c r="AG102" s="948"/>
      <c r="AH102" s="948"/>
      <c r="AI102" s="948"/>
      <c r="AJ102" s="948"/>
      <c r="AK102" s="948"/>
      <c r="AL102" s="948"/>
      <c r="AM102" s="948"/>
      <c r="AN102" s="948"/>
      <c r="AO102" s="948"/>
      <c r="AP102" s="948"/>
      <c r="AQ102" s="948"/>
      <c r="AR102" s="948"/>
      <c r="AS102" s="948"/>
      <c r="AT102" s="948"/>
      <c r="AU102" s="948"/>
      <c r="AV102" s="948"/>
      <c r="AW102" s="948"/>
      <c r="AX102" s="948"/>
      <c r="AY102" s="949"/>
    </row>
    <row r="103" spans="1:51" s="11" customFormat="1" ht="81" customHeight="1" x14ac:dyDescent="0.2">
      <c r="A103" s="901" t="s">
        <v>111</v>
      </c>
      <c r="B103" s="1049"/>
      <c r="C103" s="1050" t="s">
        <v>156</v>
      </c>
      <c r="D103" s="903"/>
      <c r="E103" s="903"/>
      <c r="F103" s="904"/>
      <c r="G103" s="338" t="s">
        <v>157</v>
      </c>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339"/>
      <c r="AT103" s="339"/>
      <c r="AU103" s="339"/>
      <c r="AV103" s="339"/>
      <c r="AW103" s="339"/>
      <c r="AX103" s="339"/>
      <c r="AY103" s="340"/>
    </row>
    <row r="104" spans="1:51" s="11" customFormat="1" ht="18.75" customHeight="1" x14ac:dyDescent="0.2">
      <c r="A104" s="905" t="s">
        <v>158</v>
      </c>
      <c r="B104" s="906"/>
      <c r="C104" s="906"/>
      <c r="D104" s="906"/>
      <c r="E104" s="906"/>
      <c r="F104" s="907"/>
      <c r="G104" s="915" t="s">
        <v>128</v>
      </c>
      <c r="H104" s="348"/>
      <c r="I104" s="348"/>
      <c r="J104" s="348"/>
      <c r="K104" s="348"/>
      <c r="L104" s="348"/>
      <c r="M104" s="348"/>
      <c r="N104" s="348"/>
      <c r="O104" s="349"/>
      <c r="P104" s="347" t="s">
        <v>129</v>
      </c>
      <c r="Q104" s="348"/>
      <c r="R104" s="348"/>
      <c r="S104" s="348"/>
      <c r="T104" s="348"/>
      <c r="U104" s="348"/>
      <c r="V104" s="348"/>
      <c r="W104" s="348"/>
      <c r="X104" s="349"/>
      <c r="Y104" s="353"/>
      <c r="Z104" s="354"/>
      <c r="AA104" s="355"/>
      <c r="AB104" s="985" t="s">
        <v>115</v>
      </c>
      <c r="AC104" s="986"/>
      <c r="AD104" s="986"/>
      <c r="AE104" s="987"/>
      <c r="AF104" s="359" t="s">
        <v>116</v>
      </c>
      <c r="AG104" s="360"/>
      <c r="AH104" s="360"/>
      <c r="AI104" s="361"/>
      <c r="AJ104" s="991" t="s">
        <v>117</v>
      </c>
      <c r="AK104" s="991"/>
      <c r="AL104" s="991"/>
      <c r="AM104" s="359"/>
      <c r="AN104" s="991" t="s">
        <v>94</v>
      </c>
      <c r="AO104" s="991"/>
      <c r="AP104" s="991"/>
      <c r="AQ104" s="359"/>
      <c r="AR104" s="993" t="s">
        <v>130</v>
      </c>
      <c r="AS104" s="994"/>
      <c r="AT104" s="994"/>
      <c r="AU104" s="994"/>
      <c r="AV104" s="994"/>
      <c r="AW104" s="994"/>
      <c r="AX104" s="994"/>
      <c r="AY104" s="995"/>
    </row>
    <row r="105" spans="1:51" s="11" customFormat="1" ht="18.75" customHeight="1" x14ac:dyDescent="0.2">
      <c r="A105" s="908"/>
      <c r="B105" s="909"/>
      <c r="C105" s="909"/>
      <c r="D105" s="909"/>
      <c r="E105" s="909"/>
      <c r="F105" s="910"/>
      <c r="G105" s="916"/>
      <c r="H105" s="351"/>
      <c r="I105" s="351"/>
      <c r="J105" s="351"/>
      <c r="K105" s="351"/>
      <c r="L105" s="351"/>
      <c r="M105" s="351"/>
      <c r="N105" s="351"/>
      <c r="O105" s="352"/>
      <c r="P105" s="350"/>
      <c r="Q105" s="351"/>
      <c r="R105" s="351"/>
      <c r="S105" s="351"/>
      <c r="T105" s="351"/>
      <c r="U105" s="351"/>
      <c r="V105" s="351"/>
      <c r="W105" s="351"/>
      <c r="X105" s="352"/>
      <c r="Y105" s="356"/>
      <c r="Z105" s="357"/>
      <c r="AA105" s="358"/>
      <c r="AB105" s="350"/>
      <c r="AC105" s="351"/>
      <c r="AD105" s="351"/>
      <c r="AE105" s="352"/>
      <c r="AF105" s="362"/>
      <c r="AG105" s="363"/>
      <c r="AH105" s="363"/>
      <c r="AI105" s="364"/>
      <c r="AJ105" s="992"/>
      <c r="AK105" s="992"/>
      <c r="AL105" s="992"/>
      <c r="AM105" s="362"/>
      <c r="AN105" s="992"/>
      <c r="AO105" s="992"/>
      <c r="AP105" s="992"/>
      <c r="AQ105" s="362"/>
      <c r="AR105" s="929"/>
      <c r="AS105" s="930"/>
      <c r="AT105" s="930"/>
      <c r="AU105" s="930"/>
      <c r="AV105" s="931">
        <v>7</v>
      </c>
      <c r="AW105" s="931"/>
      <c r="AX105" s="858" t="s">
        <v>131</v>
      </c>
      <c r="AY105" s="932"/>
    </row>
    <row r="106" spans="1:51" s="11" customFormat="1" ht="23.25" customHeight="1" x14ac:dyDescent="0.2">
      <c r="A106" s="911"/>
      <c r="B106" s="909"/>
      <c r="C106" s="909"/>
      <c r="D106" s="909"/>
      <c r="E106" s="909"/>
      <c r="F106" s="910"/>
      <c r="G106" s="283" t="s">
        <v>159</v>
      </c>
      <c r="H106" s="284"/>
      <c r="I106" s="284"/>
      <c r="J106" s="284"/>
      <c r="K106" s="284"/>
      <c r="L106" s="284"/>
      <c r="M106" s="284"/>
      <c r="N106" s="284"/>
      <c r="O106" s="285"/>
      <c r="P106" s="284" t="s">
        <v>160</v>
      </c>
      <c r="Q106" s="284"/>
      <c r="R106" s="284"/>
      <c r="S106" s="284"/>
      <c r="T106" s="284"/>
      <c r="U106" s="284"/>
      <c r="V106" s="284"/>
      <c r="W106" s="284"/>
      <c r="X106" s="285"/>
      <c r="Y106" s="291" t="s">
        <v>134</v>
      </c>
      <c r="Z106" s="292"/>
      <c r="AA106" s="293"/>
      <c r="AB106" s="936" t="s">
        <v>135</v>
      </c>
      <c r="AC106" s="937"/>
      <c r="AD106" s="937"/>
      <c r="AE106" s="938"/>
      <c r="AF106" s="368">
        <v>1929</v>
      </c>
      <c r="AG106" s="369"/>
      <c r="AH106" s="369"/>
      <c r="AI106" s="369"/>
      <c r="AJ106" s="368">
        <v>3494</v>
      </c>
      <c r="AK106" s="369"/>
      <c r="AL106" s="369"/>
      <c r="AM106" s="369"/>
      <c r="AN106" s="294">
        <v>4109</v>
      </c>
      <c r="AO106" s="295"/>
      <c r="AP106" s="295"/>
      <c r="AQ106" s="295"/>
      <c r="AR106" s="368" t="s">
        <v>18</v>
      </c>
      <c r="AS106" s="369"/>
      <c r="AT106" s="369"/>
      <c r="AU106" s="369"/>
      <c r="AV106" s="369"/>
      <c r="AW106" s="369"/>
      <c r="AX106" s="369"/>
      <c r="AY106" s="478"/>
    </row>
    <row r="107" spans="1:51" s="11" customFormat="1" ht="23.25" customHeight="1" x14ac:dyDescent="0.2">
      <c r="A107" s="912"/>
      <c r="B107" s="913"/>
      <c r="C107" s="913"/>
      <c r="D107" s="913"/>
      <c r="E107" s="913"/>
      <c r="F107" s="914"/>
      <c r="G107" s="286"/>
      <c r="H107" s="75"/>
      <c r="I107" s="75"/>
      <c r="J107" s="75"/>
      <c r="K107" s="75"/>
      <c r="L107" s="75"/>
      <c r="M107" s="75"/>
      <c r="N107" s="75"/>
      <c r="O107" s="287"/>
      <c r="P107" s="75"/>
      <c r="Q107" s="75"/>
      <c r="R107" s="75"/>
      <c r="S107" s="75"/>
      <c r="T107" s="75"/>
      <c r="U107" s="75"/>
      <c r="V107" s="75"/>
      <c r="W107" s="75"/>
      <c r="X107" s="287"/>
      <c r="Y107" s="297" t="s">
        <v>136</v>
      </c>
      <c r="Z107" s="298"/>
      <c r="AA107" s="299"/>
      <c r="AB107" s="365" t="s">
        <v>135</v>
      </c>
      <c r="AC107" s="366"/>
      <c r="AD107" s="366"/>
      <c r="AE107" s="367"/>
      <c r="AF107" s="368">
        <v>1300</v>
      </c>
      <c r="AG107" s="369"/>
      <c r="AH107" s="369"/>
      <c r="AI107" s="369"/>
      <c r="AJ107" s="368">
        <v>1300</v>
      </c>
      <c r="AK107" s="369"/>
      <c r="AL107" s="369"/>
      <c r="AM107" s="369"/>
      <c r="AN107" s="368">
        <v>1300</v>
      </c>
      <c r="AO107" s="369"/>
      <c r="AP107" s="369"/>
      <c r="AQ107" s="369"/>
      <c r="AR107" s="368">
        <v>1300</v>
      </c>
      <c r="AS107" s="369"/>
      <c r="AT107" s="369"/>
      <c r="AU107" s="369"/>
      <c r="AV107" s="369"/>
      <c r="AW107" s="369"/>
      <c r="AX107" s="369"/>
      <c r="AY107" s="478"/>
    </row>
    <row r="108" spans="1:51" s="11" customFormat="1" ht="23.25" customHeight="1" x14ac:dyDescent="0.2">
      <c r="A108" s="911"/>
      <c r="B108" s="909"/>
      <c r="C108" s="909"/>
      <c r="D108" s="909"/>
      <c r="E108" s="909"/>
      <c r="F108" s="910"/>
      <c r="G108" s="288"/>
      <c r="H108" s="289"/>
      <c r="I108" s="289"/>
      <c r="J108" s="289"/>
      <c r="K108" s="289"/>
      <c r="L108" s="289"/>
      <c r="M108" s="289"/>
      <c r="N108" s="289"/>
      <c r="O108" s="290"/>
      <c r="P108" s="289"/>
      <c r="Q108" s="289"/>
      <c r="R108" s="289"/>
      <c r="S108" s="289"/>
      <c r="T108" s="289"/>
      <c r="U108" s="289"/>
      <c r="V108" s="289"/>
      <c r="W108" s="289"/>
      <c r="X108" s="290"/>
      <c r="Y108" s="297" t="s">
        <v>137</v>
      </c>
      <c r="Z108" s="298"/>
      <c r="AA108" s="299"/>
      <c r="AB108" s="365" t="s">
        <v>138</v>
      </c>
      <c r="AC108" s="366"/>
      <c r="AD108" s="366"/>
      <c r="AE108" s="367"/>
      <c r="AF108" s="368">
        <v>148.38461538461539</v>
      </c>
      <c r="AG108" s="369"/>
      <c r="AH108" s="369"/>
      <c r="AI108" s="369"/>
      <c r="AJ108" s="368">
        <v>268.76923076923077</v>
      </c>
      <c r="AK108" s="369"/>
      <c r="AL108" s="369"/>
      <c r="AM108" s="369"/>
      <c r="AN108" s="368" t="s">
        <v>18</v>
      </c>
      <c r="AO108" s="369"/>
      <c r="AP108" s="369"/>
      <c r="AQ108" s="369"/>
      <c r="AR108" s="368" t="s">
        <v>18</v>
      </c>
      <c r="AS108" s="369"/>
      <c r="AT108" s="369"/>
      <c r="AU108" s="369"/>
      <c r="AV108" s="369"/>
      <c r="AW108" s="369"/>
      <c r="AX108" s="369"/>
      <c r="AY108" s="478"/>
    </row>
    <row r="109" spans="1:51" s="11" customFormat="1" ht="101.4" customHeight="1" x14ac:dyDescent="0.2">
      <c r="A109" s="575" t="s">
        <v>139</v>
      </c>
      <c r="B109" s="576"/>
      <c r="C109" s="576"/>
      <c r="D109" s="576"/>
      <c r="E109" s="576"/>
      <c r="F109" s="577"/>
      <c r="G109" s="338" t="s">
        <v>161</v>
      </c>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39"/>
      <c r="AY109" s="340"/>
    </row>
    <row r="110" spans="1:51" s="11" customFormat="1" ht="15" customHeight="1" x14ac:dyDescent="0.2">
      <c r="A110" s="14"/>
      <c r="B110" s="15"/>
      <c r="C110" s="15"/>
      <c r="D110" s="15"/>
      <c r="E110" s="15"/>
      <c r="F110" s="16"/>
      <c r="G110" s="341"/>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3"/>
    </row>
    <row r="111" spans="1:51" s="11" customFormat="1" ht="81" customHeight="1" x14ac:dyDescent="0.2">
      <c r="A111" s="901" t="s">
        <v>111</v>
      </c>
      <c r="B111" s="902"/>
      <c r="C111" s="903" t="s">
        <v>162</v>
      </c>
      <c r="D111" s="903"/>
      <c r="E111" s="903"/>
      <c r="F111" s="904"/>
      <c r="G111" s="344" t="s">
        <v>163</v>
      </c>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6"/>
    </row>
    <row r="112" spans="1:51" s="11" customFormat="1" ht="18.75" hidden="1" customHeight="1" x14ac:dyDescent="0.2">
      <c r="A112" s="905" t="s">
        <v>143</v>
      </c>
      <c r="B112" s="906"/>
      <c r="C112" s="906"/>
      <c r="D112" s="906"/>
      <c r="E112" s="906"/>
      <c r="F112" s="907"/>
      <c r="G112" s="915" t="s">
        <v>128</v>
      </c>
      <c r="H112" s="348"/>
      <c r="I112" s="348"/>
      <c r="J112" s="348"/>
      <c r="K112" s="348"/>
      <c r="L112" s="348"/>
      <c r="M112" s="348"/>
      <c r="N112" s="348"/>
      <c r="O112" s="349"/>
      <c r="P112" s="347" t="s">
        <v>129</v>
      </c>
      <c r="Q112" s="348"/>
      <c r="R112" s="348"/>
      <c r="S112" s="348"/>
      <c r="T112" s="348"/>
      <c r="U112" s="348"/>
      <c r="V112" s="348"/>
      <c r="W112" s="348"/>
      <c r="X112" s="349"/>
      <c r="Y112" s="975"/>
      <c r="Z112" s="976"/>
      <c r="AA112" s="977"/>
      <c r="AB112" s="985" t="s">
        <v>115</v>
      </c>
      <c r="AC112" s="986"/>
      <c r="AD112" s="986"/>
      <c r="AE112" s="987"/>
      <c r="AF112" s="988" t="s">
        <v>116</v>
      </c>
      <c r="AG112" s="989"/>
      <c r="AH112" s="989"/>
      <c r="AI112" s="990"/>
      <c r="AJ112" s="988" t="s">
        <v>117</v>
      </c>
      <c r="AK112" s="989"/>
      <c r="AL112" s="989"/>
      <c r="AM112" s="990"/>
      <c r="AN112" s="988" t="s">
        <v>94</v>
      </c>
      <c r="AO112" s="989"/>
      <c r="AP112" s="989"/>
      <c r="AQ112" s="990"/>
      <c r="AR112" s="993" t="s">
        <v>130</v>
      </c>
      <c r="AS112" s="994"/>
      <c r="AT112" s="994"/>
      <c r="AU112" s="994"/>
      <c r="AV112" s="994"/>
      <c r="AW112" s="994"/>
      <c r="AX112" s="994"/>
      <c r="AY112" s="995"/>
    </row>
    <row r="113" spans="1:51" s="11" customFormat="1" ht="18.75" hidden="1" customHeight="1" x14ac:dyDescent="0.2">
      <c r="A113" s="908"/>
      <c r="B113" s="909"/>
      <c r="C113" s="909"/>
      <c r="D113" s="909"/>
      <c r="E113" s="909"/>
      <c r="F113" s="910"/>
      <c r="G113" s="916"/>
      <c r="H113" s="351"/>
      <c r="I113" s="351"/>
      <c r="J113" s="351"/>
      <c r="K113" s="351"/>
      <c r="L113" s="351"/>
      <c r="M113" s="351"/>
      <c r="N113" s="351"/>
      <c r="O113" s="352"/>
      <c r="P113" s="350"/>
      <c r="Q113" s="351"/>
      <c r="R113" s="351"/>
      <c r="S113" s="351"/>
      <c r="T113" s="351"/>
      <c r="U113" s="351"/>
      <c r="V113" s="351"/>
      <c r="W113" s="351"/>
      <c r="X113" s="352"/>
      <c r="Y113" s="353"/>
      <c r="Z113" s="354"/>
      <c r="AA113" s="355"/>
      <c r="AB113" s="350"/>
      <c r="AC113" s="351"/>
      <c r="AD113" s="351"/>
      <c r="AE113" s="352"/>
      <c r="AF113" s="362"/>
      <c r="AG113" s="363"/>
      <c r="AH113" s="363"/>
      <c r="AI113" s="364"/>
      <c r="AJ113" s="362"/>
      <c r="AK113" s="363"/>
      <c r="AL113" s="363"/>
      <c r="AM113" s="364"/>
      <c r="AN113" s="362"/>
      <c r="AO113" s="363"/>
      <c r="AP113" s="363"/>
      <c r="AQ113" s="364"/>
      <c r="AR113" s="929"/>
      <c r="AS113" s="930"/>
      <c r="AT113" s="930"/>
      <c r="AU113" s="930"/>
      <c r="AV113" s="1002"/>
      <c r="AW113" s="1002"/>
      <c r="AX113" s="858" t="s">
        <v>131</v>
      </c>
      <c r="AY113" s="932"/>
    </row>
    <row r="114" spans="1:51" s="11" customFormat="1" ht="23.25" hidden="1" customHeight="1" x14ac:dyDescent="0.2">
      <c r="A114" s="911"/>
      <c r="B114" s="909"/>
      <c r="C114" s="909"/>
      <c r="D114" s="909"/>
      <c r="E114" s="909"/>
      <c r="F114" s="910"/>
      <c r="G114" s="978"/>
      <c r="H114" s="979"/>
      <c r="I114" s="979"/>
      <c r="J114" s="979"/>
      <c r="K114" s="979"/>
      <c r="L114" s="979"/>
      <c r="M114" s="979"/>
      <c r="N114" s="979"/>
      <c r="O114" s="980"/>
      <c r="P114" s="979"/>
      <c r="Q114" s="979"/>
      <c r="R114" s="979"/>
      <c r="S114" s="979"/>
      <c r="T114" s="979"/>
      <c r="U114" s="979"/>
      <c r="V114" s="979"/>
      <c r="W114" s="979"/>
      <c r="X114" s="980"/>
      <c r="Y114" s="291" t="s">
        <v>134</v>
      </c>
      <c r="Z114" s="292"/>
      <c r="AA114" s="293"/>
      <c r="AB114" s="936"/>
      <c r="AC114" s="937"/>
      <c r="AD114" s="937"/>
      <c r="AE114" s="938"/>
      <c r="AF114" s="368"/>
      <c r="AG114" s="369"/>
      <c r="AH114" s="369"/>
      <c r="AI114" s="370"/>
      <c r="AJ114" s="368"/>
      <c r="AK114" s="369"/>
      <c r="AL114" s="369"/>
      <c r="AM114" s="370"/>
      <c r="AN114" s="368"/>
      <c r="AO114" s="369"/>
      <c r="AP114" s="369"/>
      <c r="AQ114" s="370"/>
      <c r="AR114" s="368"/>
      <c r="AS114" s="369"/>
      <c r="AT114" s="369"/>
      <c r="AU114" s="369"/>
      <c r="AV114" s="369"/>
      <c r="AW114" s="369"/>
      <c r="AX114" s="369"/>
      <c r="AY114" s="478"/>
    </row>
    <row r="115" spans="1:51" s="11" customFormat="1" ht="23.25" hidden="1" customHeight="1" x14ac:dyDescent="0.2">
      <c r="A115" s="912"/>
      <c r="B115" s="913"/>
      <c r="C115" s="913"/>
      <c r="D115" s="913"/>
      <c r="E115" s="913"/>
      <c r="F115" s="914"/>
      <c r="G115" s="981"/>
      <c r="H115" s="982"/>
      <c r="I115" s="982"/>
      <c r="J115" s="982"/>
      <c r="K115" s="982"/>
      <c r="L115" s="982"/>
      <c r="M115" s="982"/>
      <c r="N115" s="982"/>
      <c r="O115" s="983"/>
      <c r="P115" s="982"/>
      <c r="Q115" s="982"/>
      <c r="R115" s="982"/>
      <c r="S115" s="982"/>
      <c r="T115" s="982"/>
      <c r="U115" s="982"/>
      <c r="V115" s="982"/>
      <c r="W115" s="982"/>
      <c r="X115" s="983"/>
      <c r="Y115" s="297" t="s">
        <v>136</v>
      </c>
      <c r="Z115" s="298"/>
      <c r="AA115" s="299"/>
      <c r="AB115" s="365"/>
      <c r="AC115" s="366"/>
      <c r="AD115" s="366"/>
      <c r="AE115" s="367"/>
      <c r="AF115" s="368"/>
      <c r="AG115" s="369"/>
      <c r="AH115" s="369"/>
      <c r="AI115" s="370"/>
      <c r="AJ115" s="368"/>
      <c r="AK115" s="369"/>
      <c r="AL115" s="369"/>
      <c r="AM115" s="370"/>
      <c r="AN115" s="368"/>
      <c r="AO115" s="369"/>
      <c r="AP115" s="369"/>
      <c r="AQ115" s="370"/>
      <c r="AR115" s="368"/>
      <c r="AS115" s="369"/>
      <c r="AT115" s="369"/>
      <c r="AU115" s="369"/>
      <c r="AV115" s="369"/>
      <c r="AW115" s="369"/>
      <c r="AX115" s="369"/>
      <c r="AY115" s="478"/>
    </row>
    <row r="116" spans="1:51" s="11" customFormat="1" ht="23.25" hidden="1" customHeight="1" x14ac:dyDescent="0.2">
      <c r="A116" s="911"/>
      <c r="B116" s="909"/>
      <c r="C116" s="909"/>
      <c r="D116" s="909"/>
      <c r="E116" s="909"/>
      <c r="F116" s="910"/>
      <c r="G116" s="933"/>
      <c r="H116" s="934"/>
      <c r="I116" s="934"/>
      <c r="J116" s="934"/>
      <c r="K116" s="934"/>
      <c r="L116" s="934"/>
      <c r="M116" s="934"/>
      <c r="N116" s="934"/>
      <c r="O116" s="984"/>
      <c r="P116" s="934"/>
      <c r="Q116" s="934"/>
      <c r="R116" s="934"/>
      <c r="S116" s="934"/>
      <c r="T116" s="934"/>
      <c r="U116" s="934"/>
      <c r="V116" s="934"/>
      <c r="W116" s="934"/>
      <c r="X116" s="984"/>
      <c r="Y116" s="297" t="s">
        <v>137</v>
      </c>
      <c r="Z116" s="298"/>
      <c r="AA116" s="299"/>
      <c r="AB116" s="365" t="s">
        <v>138</v>
      </c>
      <c r="AC116" s="366"/>
      <c r="AD116" s="366"/>
      <c r="AE116" s="367"/>
      <c r="AF116" s="368"/>
      <c r="AG116" s="369"/>
      <c r="AH116" s="369"/>
      <c r="AI116" s="370"/>
      <c r="AJ116" s="368"/>
      <c r="AK116" s="369"/>
      <c r="AL116" s="369"/>
      <c r="AM116" s="370"/>
      <c r="AN116" s="368"/>
      <c r="AO116" s="369"/>
      <c r="AP116" s="369"/>
      <c r="AQ116" s="370"/>
      <c r="AR116" s="368"/>
      <c r="AS116" s="369"/>
      <c r="AT116" s="369"/>
      <c r="AU116" s="369"/>
      <c r="AV116" s="369"/>
      <c r="AW116" s="369"/>
      <c r="AX116" s="369"/>
      <c r="AY116" s="478"/>
    </row>
    <row r="117" spans="1:51" s="11" customFormat="1" ht="106.5" hidden="1" customHeight="1" x14ac:dyDescent="0.2">
      <c r="A117" s="575" t="s">
        <v>139</v>
      </c>
      <c r="B117" s="576"/>
      <c r="C117" s="576"/>
      <c r="D117" s="576"/>
      <c r="E117" s="576"/>
      <c r="F117" s="577"/>
      <c r="G117" s="961"/>
      <c r="H117" s="962"/>
      <c r="I117" s="962"/>
      <c r="J117" s="962"/>
      <c r="K117" s="962"/>
      <c r="L117" s="962"/>
      <c r="M117" s="962"/>
      <c r="N117" s="962"/>
      <c r="O117" s="962"/>
      <c r="P117" s="962"/>
      <c r="Q117" s="962"/>
      <c r="R117" s="962"/>
      <c r="S117" s="962"/>
      <c r="T117" s="962"/>
      <c r="U117" s="962"/>
      <c r="V117" s="962"/>
      <c r="W117" s="962"/>
      <c r="X117" s="962"/>
      <c r="Y117" s="962"/>
      <c r="Z117" s="962"/>
      <c r="AA117" s="962"/>
      <c r="AB117" s="962"/>
      <c r="AC117" s="962"/>
      <c r="AD117" s="962"/>
      <c r="AE117" s="962"/>
      <c r="AF117" s="962"/>
      <c r="AG117" s="962"/>
      <c r="AH117" s="962"/>
      <c r="AI117" s="962"/>
      <c r="AJ117" s="962"/>
      <c r="AK117" s="962"/>
      <c r="AL117" s="962"/>
      <c r="AM117" s="962"/>
      <c r="AN117" s="962"/>
      <c r="AO117" s="962"/>
      <c r="AP117" s="962"/>
      <c r="AQ117" s="962"/>
      <c r="AR117" s="962"/>
      <c r="AS117" s="962"/>
      <c r="AT117" s="962"/>
      <c r="AU117" s="962"/>
      <c r="AV117" s="962"/>
      <c r="AW117" s="962"/>
      <c r="AX117" s="962"/>
      <c r="AY117" s="963"/>
    </row>
    <row r="118" spans="1:51" s="11" customFormat="1" ht="15" hidden="1" customHeight="1" x14ac:dyDescent="0.2">
      <c r="A118" s="14"/>
      <c r="B118" s="15"/>
      <c r="C118" s="15"/>
      <c r="D118" s="15"/>
      <c r="E118" s="15"/>
      <c r="F118" s="16"/>
      <c r="G118" s="947"/>
      <c r="H118" s="948"/>
      <c r="I118" s="948"/>
      <c r="J118" s="948"/>
      <c r="K118" s="948"/>
      <c r="L118" s="948"/>
      <c r="M118" s="948"/>
      <c r="N118" s="948"/>
      <c r="O118" s="948"/>
      <c r="P118" s="948"/>
      <c r="Q118" s="948"/>
      <c r="R118" s="948"/>
      <c r="S118" s="948"/>
      <c r="T118" s="948"/>
      <c r="U118" s="948"/>
      <c r="V118" s="948"/>
      <c r="W118" s="948"/>
      <c r="X118" s="948"/>
      <c r="Y118" s="948"/>
      <c r="Z118" s="948"/>
      <c r="AA118" s="948"/>
      <c r="AB118" s="948"/>
      <c r="AC118" s="948"/>
      <c r="AD118" s="948"/>
      <c r="AE118" s="948"/>
      <c r="AF118" s="948"/>
      <c r="AG118" s="948"/>
      <c r="AH118" s="948"/>
      <c r="AI118" s="948"/>
      <c r="AJ118" s="948"/>
      <c r="AK118" s="948"/>
      <c r="AL118" s="948"/>
      <c r="AM118" s="948"/>
      <c r="AN118" s="948"/>
      <c r="AO118" s="948"/>
      <c r="AP118" s="948"/>
      <c r="AQ118" s="948"/>
      <c r="AR118" s="948"/>
      <c r="AS118" s="948"/>
      <c r="AT118" s="948"/>
      <c r="AU118" s="948"/>
      <c r="AV118" s="948"/>
      <c r="AW118" s="948"/>
      <c r="AX118" s="948"/>
      <c r="AY118" s="949"/>
    </row>
    <row r="119" spans="1:51" s="11" customFormat="1" ht="85.5" hidden="1" customHeight="1" x14ac:dyDescent="0.2">
      <c r="A119" s="901" t="s">
        <v>111</v>
      </c>
      <c r="B119" s="902"/>
      <c r="C119" s="903" t="s">
        <v>144</v>
      </c>
      <c r="D119" s="903"/>
      <c r="E119" s="903"/>
      <c r="F119" s="904"/>
      <c r="G119" s="933"/>
      <c r="H119" s="934"/>
      <c r="I119" s="934"/>
      <c r="J119" s="934"/>
      <c r="K119" s="934"/>
      <c r="L119" s="934"/>
      <c r="M119" s="934"/>
      <c r="N119" s="934"/>
      <c r="O119" s="934"/>
      <c r="P119" s="934"/>
      <c r="Q119" s="934"/>
      <c r="R119" s="934"/>
      <c r="S119" s="934"/>
      <c r="T119" s="934"/>
      <c r="U119" s="934"/>
      <c r="V119" s="934"/>
      <c r="W119" s="934"/>
      <c r="X119" s="934"/>
      <c r="Y119" s="934"/>
      <c r="Z119" s="934"/>
      <c r="AA119" s="934"/>
      <c r="AB119" s="934"/>
      <c r="AC119" s="934"/>
      <c r="AD119" s="934"/>
      <c r="AE119" s="934"/>
      <c r="AF119" s="934"/>
      <c r="AG119" s="934"/>
      <c r="AH119" s="934"/>
      <c r="AI119" s="934"/>
      <c r="AJ119" s="934"/>
      <c r="AK119" s="934"/>
      <c r="AL119" s="934"/>
      <c r="AM119" s="934"/>
      <c r="AN119" s="934"/>
      <c r="AO119" s="934"/>
      <c r="AP119" s="934"/>
      <c r="AQ119" s="934"/>
      <c r="AR119" s="934"/>
      <c r="AS119" s="934"/>
      <c r="AT119" s="934"/>
      <c r="AU119" s="934"/>
      <c r="AV119" s="934"/>
      <c r="AW119" s="934"/>
      <c r="AX119" s="934"/>
      <c r="AY119" s="935"/>
    </row>
    <row r="120" spans="1:51" s="11" customFormat="1" ht="18.600000000000001" customHeight="1" x14ac:dyDescent="0.2">
      <c r="A120" s="905" t="s">
        <v>145</v>
      </c>
      <c r="B120" s="906"/>
      <c r="C120" s="906"/>
      <c r="D120" s="906"/>
      <c r="E120" s="906"/>
      <c r="F120" s="907"/>
      <c r="G120" s="915" t="s">
        <v>128</v>
      </c>
      <c r="H120" s="348"/>
      <c r="I120" s="348"/>
      <c r="J120" s="348"/>
      <c r="K120" s="348"/>
      <c r="L120" s="348"/>
      <c r="M120" s="348"/>
      <c r="N120" s="348"/>
      <c r="O120" s="349"/>
      <c r="P120" s="347" t="s">
        <v>129</v>
      </c>
      <c r="Q120" s="348"/>
      <c r="R120" s="348"/>
      <c r="S120" s="348"/>
      <c r="T120" s="348"/>
      <c r="U120" s="348"/>
      <c r="V120" s="348"/>
      <c r="W120" s="348"/>
      <c r="X120" s="349"/>
      <c r="Y120" s="917"/>
      <c r="Z120" s="918"/>
      <c r="AA120" s="919"/>
      <c r="AB120" s="347" t="s">
        <v>115</v>
      </c>
      <c r="AC120" s="348"/>
      <c r="AD120" s="348"/>
      <c r="AE120" s="349"/>
      <c r="AF120" s="359" t="s">
        <v>116</v>
      </c>
      <c r="AG120" s="360"/>
      <c r="AH120" s="360"/>
      <c r="AI120" s="361"/>
      <c r="AJ120" s="359" t="s">
        <v>117</v>
      </c>
      <c r="AK120" s="360"/>
      <c r="AL120" s="360"/>
      <c r="AM120" s="361"/>
      <c r="AN120" s="359" t="s">
        <v>94</v>
      </c>
      <c r="AO120" s="360"/>
      <c r="AP120" s="360"/>
      <c r="AQ120" s="361"/>
      <c r="AR120" s="950" t="s">
        <v>146</v>
      </c>
      <c r="AS120" s="951"/>
      <c r="AT120" s="951"/>
      <c r="AU120" s="951"/>
      <c r="AV120" s="951"/>
      <c r="AW120" s="951"/>
      <c r="AX120" s="951"/>
      <c r="AY120" s="952"/>
    </row>
    <row r="121" spans="1:51" s="11" customFormat="1" ht="18.75" customHeight="1" x14ac:dyDescent="0.2">
      <c r="A121" s="908"/>
      <c r="B121" s="909"/>
      <c r="C121" s="909"/>
      <c r="D121" s="909"/>
      <c r="E121" s="909"/>
      <c r="F121" s="910"/>
      <c r="G121" s="916"/>
      <c r="H121" s="351"/>
      <c r="I121" s="351"/>
      <c r="J121" s="351"/>
      <c r="K121" s="351"/>
      <c r="L121" s="351"/>
      <c r="M121" s="351"/>
      <c r="N121" s="351"/>
      <c r="O121" s="352"/>
      <c r="P121" s="350"/>
      <c r="Q121" s="351"/>
      <c r="R121" s="351"/>
      <c r="S121" s="351"/>
      <c r="T121" s="351"/>
      <c r="U121" s="351"/>
      <c r="V121" s="351"/>
      <c r="W121" s="351"/>
      <c r="X121" s="352"/>
      <c r="Y121" s="353"/>
      <c r="Z121" s="354"/>
      <c r="AA121" s="355"/>
      <c r="AB121" s="350"/>
      <c r="AC121" s="351"/>
      <c r="AD121" s="351"/>
      <c r="AE121" s="352"/>
      <c r="AF121" s="362"/>
      <c r="AG121" s="363"/>
      <c r="AH121" s="363"/>
      <c r="AI121" s="364"/>
      <c r="AJ121" s="362"/>
      <c r="AK121" s="363"/>
      <c r="AL121" s="363"/>
      <c r="AM121" s="364"/>
      <c r="AN121" s="362"/>
      <c r="AO121" s="363"/>
      <c r="AP121" s="363"/>
      <c r="AQ121" s="364"/>
      <c r="AR121" s="929"/>
      <c r="AS121" s="930"/>
      <c r="AT121" s="930"/>
      <c r="AU121" s="930"/>
      <c r="AV121" s="931">
        <v>10</v>
      </c>
      <c r="AW121" s="931"/>
      <c r="AX121" s="858" t="s">
        <v>131</v>
      </c>
      <c r="AY121" s="932"/>
    </row>
    <row r="122" spans="1:51" s="11" customFormat="1" ht="23.25" customHeight="1" x14ac:dyDescent="0.2">
      <c r="A122" s="911"/>
      <c r="B122" s="909"/>
      <c r="C122" s="909"/>
      <c r="D122" s="909"/>
      <c r="E122" s="909"/>
      <c r="F122" s="910"/>
      <c r="G122" s="283" t="s">
        <v>159</v>
      </c>
      <c r="H122" s="284"/>
      <c r="I122" s="284"/>
      <c r="J122" s="284"/>
      <c r="K122" s="284"/>
      <c r="L122" s="284"/>
      <c r="M122" s="284"/>
      <c r="N122" s="284"/>
      <c r="O122" s="285"/>
      <c r="P122" s="284" t="s">
        <v>160</v>
      </c>
      <c r="Q122" s="284"/>
      <c r="R122" s="284"/>
      <c r="S122" s="284"/>
      <c r="T122" s="284"/>
      <c r="U122" s="284"/>
      <c r="V122" s="284"/>
      <c r="W122" s="284"/>
      <c r="X122" s="285"/>
      <c r="Y122" s="291" t="s">
        <v>134</v>
      </c>
      <c r="Z122" s="292"/>
      <c r="AA122" s="293"/>
      <c r="AB122" s="960" t="s">
        <v>135</v>
      </c>
      <c r="AC122" s="480"/>
      <c r="AD122" s="480"/>
      <c r="AE122" s="481"/>
      <c r="AF122" s="294">
        <v>1929</v>
      </c>
      <c r="AG122" s="295"/>
      <c r="AH122" s="295"/>
      <c r="AI122" s="295"/>
      <c r="AJ122" s="294">
        <v>3494</v>
      </c>
      <c r="AK122" s="295"/>
      <c r="AL122" s="295"/>
      <c r="AM122" s="295"/>
      <c r="AN122" s="294">
        <v>4109</v>
      </c>
      <c r="AO122" s="295"/>
      <c r="AP122" s="295"/>
      <c r="AQ122" s="295"/>
      <c r="AR122" s="294" t="s">
        <v>18</v>
      </c>
      <c r="AS122" s="295"/>
      <c r="AT122" s="295"/>
      <c r="AU122" s="295"/>
      <c r="AV122" s="295"/>
      <c r="AW122" s="295"/>
      <c r="AX122" s="295"/>
      <c r="AY122" s="296"/>
    </row>
    <row r="123" spans="1:51" s="11" customFormat="1" ht="23.25" customHeight="1" x14ac:dyDescent="0.2">
      <c r="A123" s="912"/>
      <c r="B123" s="913"/>
      <c r="C123" s="913"/>
      <c r="D123" s="913"/>
      <c r="E123" s="913"/>
      <c r="F123" s="914"/>
      <c r="G123" s="286"/>
      <c r="H123" s="75"/>
      <c r="I123" s="75"/>
      <c r="J123" s="75"/>
      <c r="K123" s="75"/>
      <c r="L123" s="75"/>
      <c r="M123" s="75"/>
      <c r="N123" s="75"/>
      <c r="O123" s="287"/>
      <c r="P123" s="75"/>
      <c r="Q123" s="75"/>
      <c r="R123" s="75"/>
      <c r="S123" s="75"/>
      <c r="T123" s="75"/>
      <c r="U123" s="75"/>
      <c r="V123" s="75"/>
      <c r="W123" s="75"/>
      <c r="X123" s="287"/>
      <c r="Y123" s="297" t="s">
        <v>136</v>
      </c>
      <c r="Z123" s="298"/>
      <c r="AA123" s="299"/>
      <c r="AB123" s="957" t="s">
        <v>135</v>
      </c>
      <c r="AC123" s="958"/>
      <c r="AD123" s="958"/>
      <c r="AE123" s="959"/>
      <c r="AF123" s="294">
        <v>1300</v>
      </c>
      <c r="AG123" s="295"/>
      <c r="AH123" s="295"/>
      <c r="AI123" s="295"/>
      <c r="AJ123" s="294">
        <v>1300</v>
      </c>
      <c r="AK123" s="295"/>
      <c r="AL123" s="295"/>
      <c r="AM123" s="295"/>
      <c r="AN123" s="294">
        <v>1300</v>
      </c>
      <c r="AO123" s="295"/>
      <c r="AP123" s="295"/>
      <c r="AQ123" s="295"/>
      <c r="AR123" s="294">
        <v>1300</v>
      </c>
      <c r="AS123" s="295"/>
      <c r="AT123" s="295"/>
      <c r="AU123" s="295"/>
      <c r="AV123" s="295"/>
      <c r="AW123" s="295"/>
      <c r="AX123" s="295"/>
      <c r="AY123" s="296"/>
    </row>
    <row r="124" spans="1:51" s="11" customFormat="1" ht="23.25" customHeight="1" x14ac:dyDescent="0.2">
      <c r="A124" s="911"/>
      <c r="B124" s="909"/>
      <c r="C124" s="909"/>
      <c r="D124" s="909"/>
      <c r="E124" s="909"/>
      <c r="F124" s="910"/>
      <c r="G124" s="288"/>
      <c r="H124" s="289"/>
      <c r="I124" s="289"/>
      <c r="J124" s="289"/>
      <c r="K124" s="289"/>
      <c r="L124" s="289"/>
      <c r="M124" s="289"/>
      <c r="N124" s="289"/>
      <c r="O124" s="290"/>
      <c r="P124" s="289"/>
      <c r="Q124" s="289"/>
      <c r="R124" s="289"/>
      <c r="S124" s="289"/>
      <c r="T124" s="289"/>
      <c r="U124" s="289"/>
      <c r="V124" s="289"/>
      <c r="W124" s="289"/>
      <c r="X124" s="290"/>
      <c r="Y124" s="297" t="s">
        <v>137</v>
      </c>
      <c r="Z124" s="298"/>
      <c r="AA124" s="299"/>
      <c r="AB124" s="957" t="s">
        <v>138</v>
      </c>
      <c r="AC124" s="958"/>
      <c r="AD124" s="958"/>
      <c r="AE124" s="959"/>
      <c r="AF124" s="294">
        <v>148.38461538461539</v>
      </c>
      <c r="AG124" s="295"/>
      <c r="AH124" s="295"/>
      <c r="AI124" s="295"/>
      <c r="AJ124" s="294">
        <v>268.76923076923077</v>
      </c>
      <c r="AK124" s="295"/>
      <c r="AL124" s="295"/>
      <c r="AM124" s="295"/>
      <c r="AN124" s="294" t="s">
        <v>18</v>
      </c>
      <c r="AO124" s="295"/>
      <c r="AP124" s="295"/>
      <c r="AQ124" s="295"/>
      <c r="AR124" s="294" t="s">
        <v>18</v>
      </c>
      <c r="AS124" s="295"/>
      <c r="AT124" s="295"/>
      <c r="AU124" s="295"/>
      <c r="AV124" s="295"/>
      <c r="AW124" s="295"/>
      <c r="AX124" s="295"/>
      <c r="AY124" s="296"/>
    </row>
    <row r="125" spans="1:51" s="11" customFormat="1" ht="106.5" customHeight="1" thickBot="1" x14ac:dyDescent="0.25">
      <c r="A125" s="575" t="s">
        <v>139</v>
      </c>
      <c r="B125" s="576"/>
      <c r="C125" s="576"/>
      <c r="D125" s="576"/>
      <c r="E125" s="576"/>
      <c r="F125" s="577"/>
      <c r="G125" s="338" t="s">
        <v>161</v>
      </c>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39"/>
      <c r="AK125" s="339"/>
      <c r="AL125" s="339"/>
      <c r="AM125" s="339"/>
      <c r="AN125" s="339"/>
      <c r="AO125" s="339"/>
      <c r="AP125" s="339"/>
      <c r="AQ125" s="339"/>
      <c r="AR125" s="339"/>
      <c r="AS125" s="339"/>
      <c r="AT125" s="339"/>
      <c r="AU125" s="339"/>
      <c r="AV125" s="339"/>
      <c r="AW125" s="339"/>
      <c r="AX125" s="339"/>
      <c r="AY125" s="340"/>
    </row>
    <row r="126" spans="1:51" s="11" customFormat="1" ht="22.5" hidden="1" customHeight="1" x14ac:dyDescent="0.2">
      <c r="A126" s="920" t="s">
        <v>148</v>
      </c>
      <c r="B126" s="921"/>
      <c r="C126" s="921"/>
      <c r="D126" s="921"/>
      <c r="E126" s="921"/>
      <c r="F126" s="922"/>
      <c r="G126" s="374" t="s">
        <v>149</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5"/>
      <c r="AY126" s="376"/>
    </row>
    <row r="127" spans="1:51" s="11" customFormat="1" ht="47.25" hidden="1" customHeight="1" x14ac:dyDescent="0.2">
      <c r="A127" s="923"/>
      <c r="B127" s="924"/>
      <c r="C127" s="924"/>
      <c r="D127" s="924"/>
      <c r="E127" s="924"/>
      <c r="F127" s="925"/>
      <c r="G127" s="371" t="s">
        <v>18</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2"/>
      <c r="AY127" s="373"/>
    </row>
    <row r="128" spans="1:51" s="11" customFormat="1" ht="22.5" hidden="1" customHeight="1" x14ac:dyDescent="0.2">
      <c r="A128" s="923"/>
      <c r="B128" s="924"/>
      <c r="C128" s="924"/>
      <c r="D128" s="924"/>
      <c r="E128" s="924"/>
      <c r="F128" s="925"/>
      <c r="G128" s="374" t="s">
        <v>150</v>
      </c>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5"/>
      <c r="AY128" s="376"/>
    </row>
    <row r="129" spans="1:51" s="11" customFormat="1" ht="73.2" hidden="1" customHeight="1" thickBot="1" x14ac:dyDescent="0.25">
      <c r="A129" s="926"/>
      <c r="B129" s="927"/>
      <c r="C129" s="927"/>
      <c r="D129" s="927"/>
      <c r="E129" s="927"/>
      <c r="F129" s="928"/>
      <c r="G129" s="1051"/>
      <c r="H129" s="1052"/>
      <c r="I129" s="1052"/>
      <c r="J129" s="1052"/>
      <c r="K129" s="1052"/>
      <c r="L129" s="1052"/>
      <c r="M129" s="1052"/>
      <c r="N129" s="1052"/>
      <c r="O129" s="1052"/>
      <c r="P129" s="1052"/>
      <c r="Q129" s="1052"/>
      <c r="R129" s="1052"/>
      <c r="S129" s="1052"/>
      <c r="T129" s="1052"/>
      <c r="U129" s="1052"/>
      <c r="V129" s="1052"/>
      <c r="W129" s="1052"/>
      <c r="X129" s="1052"/>
      <c r="Y129" s="1052"/>
      <c r="Z129" s="1052"/>
      <c r="AA129" s="1052"/>
      <c r="AB129" s="1052"/>
      <c r="AC129" s="1052"/>
      <c r="AD129" s="1052"/>
      <c r="AE129" s="1052"/>
      <c r="AF129" s="1052"/>
      <c r="AG129" s="1052"/>
      <c r="AH129" s="1052"/>
      <c r="AI129" s="1052"/>
      <c r="AJ129" s="1052"/>
      <c r="AK129" s="1052"/>
      <c r="AL129" s="1052"/>
      <c r="AM129" s="1052"/>
      <c r="AN129" s="1052"/>
      <c r="AO129" s="1052"/>
      <c r="AP129" s="1052"/>
      <c r="AQ129" s="1052"/>
      <c r="AR129" s="1052"/>
      <c r="AS129" s="1052"/>
      <c r="AT129" s="1052"/>
      <c r="AU129" s="1052"/>
      <c r="AV129" s="1052"/>
      <c r="AW129" s="1052"/>
      <c r="AX129" s="1052"/>
      <c r="AY129" s="1053"/>
    </row>
    <row r="130" spans="1:51" ht="23.25" customHeight="1" thickBot="1" x14ac:dyDescent="0.25">
      <c r="A130" s="272" t="s">
        <v>164</v>
      </c>
      <c r="B130" s="273"/>
      <c r="C130" s="273"/>
      <c r="D130" s="273"/>
      <c r="E130" s="273"/>
      <c r="F130" s="274"/>
      <c r="G130" s="278"/>
      <c r="H130" s="278"/>
      <c r="I130" s="278"/>
      <c r="J130" s="278"/>
      <c r="K130" s="278"/>
      <c r="L130" s="278"/>
      <c r="M130" s="278"/>
      <c r="N130" s="278"/>
      <c r="O130" s="279" t="s">
        <v>165</v>
      </c>
      <c r="P130" s="280"/>
      <c r="Q130" s="280"/>
      <c r="R130" s="280"/>
      <c r="S130" s="280"/>
      <c r="T130" s="280"/>
      <c r="U130" s="280"/>
      <c r="V130" s="280"/>
      <c r="W130" s="281"/>
      <c r="X130" s="280" t="s">
        <v>166</v>
      </c>
      <c r="Y130" s="280"/>
      <c r="Z130" s="280"/>
      <c r="AA130" s="280"/>
      <c r="AB130" s="280"/>
      <c r="AC130" s="280"/>
      <c r="AD130" s="280"/>
      <c r="AE130" s="280"/>
      <c r="AF130" s="280"/>
      <c r="AG130" s="281"/>
      <c r="AH130" s="280" t="s">
        <v>167</v>
      </c>
      <c r="AI130" s="280"/>
      <c r="AJ130" s="280"/>
      <c r="AK130" s="280"/>
      <c r="AL130" s="280"/>
      <c r="AM130" s="280"/>
      <c r="AN130" s="280"/>
      <c r="AO130" s="280"/>
      <c r="AP130" s="281"/>
      <c r="AQ130" s="280" t="s">
        <v>168</v>
      </c>
      <c r="AR130" s="280"/>
      <c r="AS130" s="280"/>
      <c r="AT130" s="280"/>
      <c r="AU130" s="280"/>
      <c r="AV130" s="280"/>
      <c r="AW130" s="280"/>
      <c r="AX130" s="280"/>
      <c r="AY130" s="282"/>
    </row>
    <row r="131" spans="1:51" ht="23.25" customHeight="1" thickBot="1" x14ac:dyDescent="0.25">
      <c r="A131" s="275"/>
      <c r="B131" s="276"/>
      <c r="C131" s="276"/>
      <c r="D131" s="276"/>
      <c r="E131" s="276"/>
      <c r="F131" s="277"/>
      <c r="G131" s="317" t="s">
        <v>169</v>
      </c>
      <c r="H131" s="317"/>
      <c r="I131" s="317"/>
      <c r="J131" s="317"/>
      <c r="K131" s="317"/>
      <c r="L131" s="317"/>
      <c r="M131" s="317"/>
      <c r="N131" s="318"/>
      <c r="O131" s="301">
        <v>59424</v>
      </c>
      <c r="P131" s="302"/>
      <c r="Q131" s="302"/>
      <c r="R131" s="302"/>
      <c r="S131" s="302"/>
      <c r="T131" s="302"/>
      <c r="U131" s="302"/>
      <c r="V131" s="302"/>
      <c r="W131" s="322"/>
      <c r="X131" s="301">
        <f>O145</f>
        <v>53300.900043000001</v>
      </c>
      <c r="Y131" s="302"/>
      <c r="Z131" s="302"/>
      <c r="AA131" s="302"/>
      <c r="AB131" s="302"/>
      <c r="AC131" s="302"/>
      <c r="AD131" s="302"/>
      <c r="AE131" s="302"/>
      <c r="AF131" s="302"/>
      <c r="AG131" s="322"/>
      <c r="AH131" s="301">
        <f>X145</f>
        <v>66347.900117000012</v>
      </c>
      <c r="AI131" s="302"/>
      <c r="AJ131" s="302"/>
      <c r="AK131" s="302"/>
      <c r="AL131" s="302"/>
      <c r="AM131" s="302"/>
      <c r="AN131" s="302"/>
      <c r="AO131" s="302"/>
      <c r="AP131" s="322"/>
      <c r="AQ131" s="301">
        <f>AH145</f>
        <v>70831.041201000015</v>
      </c>
      <c r="AR131" s="302"/>
      <c r="AS131" s="302"/>
      <c r="AT131" s="302"/>
      <c r="AU131" s="302"/>
      <c r="AV131" s="302"/>
      <c r="AW131" s="302"/>
      <c r="AX131" s="302"/>
      <c r="AY131" s="303"/>
    </row>
    <row r="132" spans="1:51" ht="23.25" customHeight="1" x14ac:dyDescent="0.2">
      <c r="A132" s="275"/>
      <c r="B132" s="276"/>
      <c r="C132" s="276"/>
      <c r="D132" s="276"/>
      <c r="E132" s="276"/>
      <c r="F132" s="277"/>
      <c r="G132" s="304" t="s">
        <v>170</v>
      </c>
      <c r="H132" s="305"/>
      <c r="I132" s="308" t="s">
        <v>171</v>
      </c>
      <c r="J132" s="309"/>
      <c r="K132" s="309"/>
      <c r="L132" s="309"/>
      <c r="M132" s="309"/>
      <c r="N132" s="310"/>
      <c r="O132" s="311">
        <v>0</v>
      </c>
      <c r="P132" s="312"/>
      <c r="Q132" s="312"/>
      <c r="R132" s="312"/>
      <c r="S132" s="312"/>
      <c r="T132" s="312"/>
      <c r="U132" s="312"/>
      <c r="V132" s="312"/>
      <c r="W132" s="313"/>
      <c r="X132" s="311">
        <v>21509.952000000001</v>
      </c>
      <c r="Y132" s="312"/>
      <c r="Z132" s="312"/>
      <c r="AA132" s="312"/>
      <c r="AB132" s="312"/>
      <c r="AC132" s="312"/>
      <c r="AD132" s="312"/>
      <c r="AE132" s="312"/>
      <c r="AF132" s="312"/>
      <c r="AG132" s="313"/>
      <c r="AH132" s="311">
        <v>14090</v>
      </c>
      <c r="AI132" s="312"/>
      <c r="AJ132" s="312"/>
      <c r="AK132" s="312"/>
      <c r="AL132" s="312"/>
      <c r="AM132" s="312"/>
      <c r="AN132" s="312"/>
      <c r="AO132" s="312"/>
      <c r="AP132" s="313"/>
      <c r="AQ132" s="314">
        <v>14090</v>
      </c>
      <c r="AR132" s="315"/>
      <c r="AS132" s="315"/>
      <c r="AT132" s="315"/>
      <c r="AU132" s="315"/>
      <c r="AV132" s="315"/>
      <c r="AW132" s="315"/>
      <c r="AX132" s="315"/>
      <c r="AY132" s="316"/>
    </row>
    <row r="133" spans="1:51" ht="23.25" customHeight="1" x14ac:dyDescent="0.2">
      <c r="A133" s="275"/>
      <c r="B133" s="276"/>
      <c r="C133" s="276"/>
      <c r="D133" s="276"/>
      <c r="E133" s="276"/>
      <c r="F133" s="277"/>
      <c r="G133" s="304"/>
      <c r="H133" s="305"/>
      <c r="I133" s="270" t="s">
        <v>172</v>
      </c>
      <c r="J133" s="271"/>
      <c r="K133" s="271"/>
      <c r="L133" s="271"/>
      <c r="M133" s="271"/>
      <c r="N133" s="271"/>
      <c r="O133" s="204">
        <v>0</v>
      </c>
      <c r="P133" s="204"/>
      <c r="Q133" s="204"/>
      <c r="R133" s="204"/>
      <c r="S133" s="204"/>
      <c r="T133" s="204"/>
      <c r="U133" s="204"/>
      <c r="V133" s="204"/>
      <c r="W133" s="300"/>
      <c r="X133" s="204">
        <v>0</v>
      </c>
      <c r="Y133" s="204"/>
      <c r="Z133" s="204"/>
      <c r="AA133" s="204"/>
      <c r="AB133" s="204"/>
      <c r="AC133" s="204"/>
      <c r="AD133" s="204"/>
      <c r="AE133" s="204"/>
      <c r="AF133" s="204"/>
      <c r="AG133" s="300"/>
      <c r="AH133" s="204">
        <v>0</v>
      </c>
      <c r="AI133" s="204"/>
      <c r="AJ133" s="204"/>
      <c r="AK133" s="204"/>
      <c r="AL133" s="204"/>
      <c r="AM133" s="204"/>
      <c r="AN133" s="204"/>
      <c r="AO133" s="204"/>
      <c r="AP133" s="300"/>
      <c r="AQ133" s="204">
        <v>0</v>
      </c>
      <c r="AR133" s="204"/>
      <c r="AS133" s="204"/>
      <c r="AT133" s="204"/>
      <c r="AU133" s="204"/>
      <c r="AV133" s="204"/>
      <c r="AW133" s="204"/>
      <c r="AX133" s="204"/>
      <c r="AY133" s="205"/>
    </row>
    <row r="134" spans="1:51" ht="23.25" customHeight="1" x14ac:dyDescent="0.2">
      <c r="A134" s="275"/>
      <c r="B134" s="276"/>
      <c r="C134" s="276"/>
      <c r="D134" s="276"/>
      <c r="E134" s="276"/>
      <c r="F134" s="277"/>
      <c r="G134" s="304"/>
      <c r="H134" s="305"/>
      <c r="I134" s="210" t="s">
        <v>173</v>
      </c>
      <c r="J134" s="211"/>
      <c r="K134" s="211"/>
      <c r="L134" s="211"/>
      <c r="M134" s="211"/>
      <c r="N134" s="212"/>
      <c r="O134" s="206">
        <v>0</v>
      </c>
      <c r="P134" s="207"/>
      <c r="Q134" s="207"/>
      <c r="R134" s="207"/>
      <c r="S134" s="207"/>
      <c r="T134" s="207"/>
      <c r="U134" s="207"/>
      <c r="V134" s="207"/>
      <c r="W134" s="213"/>
      <c r="X134" s="206">
        <v>0</v>
      </c>
      <c r="Y134" s="207"/>
      <c r="Z134" s="207"/>
      <c r="AA134" s="207"/>
      <c r="AB134" s="207"/>
      <c r="AC134" s="207"/>
      <c r="AD134" s="207"/>
      <c r="AE134" s="207"/>
      <c r="AF134" s="207"/>
      <c r="AG134" s="213"/>
      <c r="AH134" s="206">
        <v>0</v>
      </c>
      <c r="AI134" s="207"/>
      <c r="AJ134" s="207"/>
      <c r="AK134" s="207"/>
      <c r="AL134" s="207"/>
      <c r="AM134" s="207"/>
      <c r="AN134" s="207"/>
      <c r="AO134" s="207"/>
      <c r="AP134" s="213"/>
      <c r="AQ134" s="206">
        <v>0</v>
      </c>
      <c r="AR134" s="207"/>
      <c r="AS134" s="207"/>
      <c r="AT134" s="207"/>
      <c r="AU134" s="207"/>
      <c r="AV134" s="207"/>
      <c r="AW134" s="207"/>
      <c r="AX134" s="207"/>
      <c r="AY134" s="208"/>
    </row>
    <row r="135" spans="1:51" ht="23.25" hidden="1" customHeight="1" x14ac:dyDescent="0.2">
      <c r="A135" s="275"/>
      <c r="B135" s="276"/>
      <c r="C135" s="276"/>
      <c r="D135" s="276"/>
      <c r="E135" s="276"/>
      <c r="F135" s="277"/>
      <c r="G135" s="304"/>
      <c r="H135" s="305"/>
      <c r="I135" s="270" t="s">
        <v>174</v>
      </c>
      <c r="J135" s="271"/>
      <c r="K135" s="271"/>
      <c r="L135" s="271"/>
      <c r="M135" s="271"/>
      <c r="N135" s="271"/>
      <c r="O135" s="204">
        <v>0</v>
      </c>
      <c r="P135" s="204"/>
      <c r="Q135" s="204"/>
      <c r="R135" s="204"/>
      <c r="S135" s="204"/>
      <c r="T135" s="204"/>
      <c r="U135" s="204"/>
      <c r="V135" s="204"/>
      <c r="W135" s="300"/>
      <c r="X135" s="204">
        <v>0</v>
      </c>
      <c r="Y135" s="204"/>
      <c r="Z135" s="204"/>
      <c r="AA135" s="204"/>
      <c r="AB135" s="204"/>
      <c r="AC135" s="204"/>
      <c r="AD135" s="204"/>
      <c r="AE135" s="204"/>
      <c r="AF135" s="204"/>
      <c r="AG135" s="300"/>
      <c r="AH135" s="204">
        <v>0</v>
      </c>
      <c r="AI135" s="204"/>
      <c r="AJ135" s="204"/>
      <c r="AK135" s="204"/>
      <c r="AL135" s="204"/>
      <c r="AM135" s="204"/>
      <c r="AN135" s="204"/>
      <c r="AO135" s="204"/>
      <c r="AP135" s="300"/>
      <c r="AQ135" s="204"/>
      <c r="AR135" s="204"/>
      <c r="AS135" s="204"/>
      <c r="AT135" s="204"/>
      <c r="AU135" s="204"/>
      <c r="AV135" s="204"/>
      <c r="AW135" s="204"/>
      <c r="AX135" s="204"/>
      <c r="AY135" s="205"/>
    </row>
    <row r="136" spans="1:51" ht="23.25" hidden="1" customHeight="1" x14ac:dyDescent="0.2">
      <c r="A136" s="275"/>
      <c r="B136" s="276"/>
      <c r="C136" s="276"/>
      <c r="D136" s="276"/>
      <c r="E136" s="276"/>
      <c r="F136" s="277"/>
      <c r="G136" s="304"/>
      <c r="H136" s="305"/>
      <c r="I136" s="210" t="s">
        <v>173</v>
      </c>
      <c r="J136" s="211"/>
      <c r="K136" s="211"/>
      <c r="L136" s="211"/>
      <c r="M136" s="211"/>
      <c r="N136" s="212"/>
      <c r="O136" s="206">
        <v>0</v>
      </c>
      <c r="P136" s="207"/>
      <c r="Q136" s="207"/>
      <c r="R136" s="207"/>
      <c r="S136" s="207"/>
      <c r="T136" s="207"/>
      <c r="U136" s="207"/>
      <c r="V136" s="207"/>
      <c r="W136" s="213"/>
      <c r="X136" s="206">
        <v>0</v>
      </c>
      <c r="Y136" s="207"/>
      <c r="Z136" s="207"/>
      <c r="AA136" s="207"/>
      <c r="AB136" s="207"/>
      <c r="AC136" s="207"/>
      <c r="AD136" s="207"/>
      <c r="AE136" s="207"/>
      <c r="AF136" s="207"/>
      <c r="AG136" s="213"/>
      <c r="AH136" s="206">
        <v>0</v>
      </c>
      <c r="AI136" s="207"/>
      <c r="AJ136" s="207"/>
      <c r="AK136" s="207"/>
      <c r="AL136" s="207"/>
      <c r="AM136" s="207"/>
      <c r="AN136" s="207"/>
      <c r="AO136" s="207"/>
      <c r="AP136" s="213"/>
      <c r="AQ136" s="206">
        <v>0</v>
      </c>
      <c r="AR136" s="207"/>
      <c r="AS136" s="207"/>
      <c r="AT136" s="207"/>
      <c r="AU136" s="207"/>
      <c r="AV136" s="207"/>
      <c r="AW136" s="207"/>
      <c r="AX136" s="207"/>
      <c r="AY136" s="208"/>
    </row>
    <row r="137" spans="1:51" ht="23.25" customHeight="1" x14ac:dyDescent="0.2">
      <c r="A137" s="275"/>
      <c r="B137" s="276"/>
      <c r="C137" s="276"/>
      <c r="D137" s="276"/>
      <c r="E137" s="276"/>
      <c r="F137" s="277"/>
      <c r="G137" s="304"/>
      <c r="H137" s="305"/>
      <c r="I137" s="321" t="s">
        <v>175</v>
      </c>
      <c r="J137" s="321"/>
      <c r="K137" s="321"/>
      <c r="L137" s="321"/>
      <c r="M137" s="321"/>
      <c r="N137" s="321"/>
      <c r="O137" s="259">
        <v>0</v>
      </c>
      <c r="P137" s="259"/>
      <c r="Q137" s="259"/>
      <c r="R137" s="259"/>
      <c r="S137" s="259"/>
      <c r="T137" s="259"/>
      <c r="U137" s="259"/>
      <c r="V137" s="259"/>
      <c r="W137" s="260"/>
      <c r="X137" s="259">
        <v>0</v>
      </c>
      <c r="Y137" s="259"/>
      <c r="Z137" s="259"/>
      <c r="AA137" s="259"/>
      <c r="AB137" s="259"/>
      <c r="AC137" s="259"/>
      <c r="AD137" s="259"/>
      <c r="AE137" s="259"/>
      <c r="AF137" s="259"/>
      <c r="AG137" s="260"/>
      <c r="AH137" s="259">
        <v>0</v>
      </c>
      <c r="AI137" s="259"/>
      <c r="AJ137" s="259"/>
      <c r="AK137" s="259"/>
      <c r="AL137" s="259"/>
      <c r="AM137" s="259"/>
      <c r="AN137" s="259"/>
      <c r="AO137" s="259"/>
      <c r="AP137" s="260"/>
      <c r="AQ137" s="259">
        <v>0</v>
      </c>
      <c r="AR137" s="259"/>
      <c r="AS137" s="259"/>
      <c r="AT137" s="259"/>
      <c r="AU137" s="259"/>
      <c r="AV137" s="259"/>
      <c r="AW137" s="259"/>
      <c r="AX137" s="259"/>
      <c r="AY137" s="261"/>
    </row>
    <row r="138" spans="1:51" ht="23.25" customHeight="1" thickBot="1" x14ac:dyDescent="0.25">
      <c r="A138" s="275"/>
      <c r="B138" s="276"/>
      <c r="C138" s="276"/>
      <c r="D138" s="276"/>
      <c r="E138" s="276"/>
      <c r="F138" s="277"/>
      <c r="G138" s="306"/>
      <c r="H138" s="307"/>
      <c r="I138" s="262" t="s">
        <v>176</v>
      </c>
      <c r="J138" s="263"/>
      <c r="K138" s="263"/>
      <c r="L138" s="263"/>
      <c r="M138" s="263"/>
      <c r="N138" s="264"/>
      <c r="O138" s="265">
        <f>SUM(O132,O133,O135,O137)</f>
        <v>0</v>
      </c>
      <c r="P138" s="265"/>
      <c r="Q138" s="265"/>
      <c r="R138" s="265"/>
      <c r="S138" s="265"/>
      <c r="T138" s="265"/>
      <c r="U138" s="265"/>
      <c r="V138" s="265"/>
      <c r="W138" s="266"/>
      <c r="X138" s="265">
        <f>SUM(X132,X133,X135,X137)</f>
        <v>21509.952000000001</v>
      </c>
      <c r="Y138" s="265"/>
      <c r="Z138" s="265"/>
      <c r="AA138" s="265"/>
      <c r="AB138" s="265"/>
      <c r="AC138" s="265"/>
      <c r="AD138" s="265"/>
      <c r="AE138" s="265"/>
      <c r="AF138" s="265"/>
      <c r="AG138" s="266"/>
      <c r="AH138" s="265">
        <f>SUM(AH132,AH133,AH135,AH137)</f>
        <v>14090</v>
      </c>
      <c r="AI138" s="265"/>
      <c r="AJ138" s="265"/>
      <c r="AK138" s="265"/>
      <c r="AL138" s="265"/>
      <c r="AM138" s="265"/>
      <c r="AN138" s="265"/>
      <c r="AO138" s="265"/>
      <c r="AP138" s="266"/>
      <c r="AQ138" s="267">
        <f>SUM(AQ132,AQ133,AQ135,AQ137)</f>
        <v>14090</v>
      </c>
      <c r="AR138" s="268"/>
      <c r="AS138" s="268"/>
      <c r="AT138" s="268"/>
      <c r="AU138" s="268"/>
      <c r="AV138" s="268"/>
      <c r="AW138" s="268"/>
      <c r="AX138" s="268"/>
      <c r="AY138" s="269"/>
    </row>
    <row r="139" spans="1:51" ht="23.25" customHeight="1" x14ac:dyDescent="0.2">
      <c r="A139" s="275"/>
      <c r="B139" s="276"/>
      <c r="C139" s="276"/>
      <c r="D139" s="276"/>
      <c r="E139" s="276"/>
      <c r="F139" s="277"/>
      <c r="G139" s="648" t="s">
        <v>177</v>
      </c>
      <c r="H139" s="649"/>
      <c r="I139" s="653" t="s">
        <v>178</v>
      </c>
      <c r="J139" s="634"/>
      <c r="K139" s="634"/>
      <c r="L139" s="634"/>
      <c r="M139" s="634"/>
      <c r="N139" s="635"/>
      <c r="O139" s="619">
        <v>5985.3921760000003</v>
      </c>
      <c r="P139" s="619"/>
      <c r="Q139" s="619"/>
      <c r="R139" s="619"/>
      <c r="S139" s="619"/>
      <c r="T139" s="619"/>
      <c r="U139" s="619"/>
      <c r="V139" s="619"/>
      <c r="W139" s="620"/>
      <c r="X139" s="619">
        <v>8336.6508630000008</v>
      </c>
      <c r="Y139" s="619"/>
      <c r="Z139" s="619"/>
      <c r="AA139" s="619"/>
      <c r="AB139" s="619"/>
      <c r="AC139" s="619"/>
      <c r="AD139" s="619"/>
      <c r="AE139" s="619"/>
      <c r="AF139" s="619"/>
      <c r="AG139" s="620"/>
      <c r="AH139" s="619">
        <v>9450.7853269999996</v>
      </c>
      <c r="AI139" s="619"/>
      <c r="AJ139" s="619"/>
      <c r="AK139" s="619"/>
      <c r="AL139" s="619"/>
      <c r="AM139" s="619"/>
      <c r="AN139" s="619"/>
      <c r="AO139" s="619"/>
      <c r="AP139" s="620"/>
      <c r="AQ139" s="654">
        <v>17024.490914000002</v>
      </c>
      <c r="AR139" s="655"/>
      <c r="AS139" s="655"/>
      <c r="AT139" s="655"/>
      <c r="AU139" s="655"/>
      <c r="AV139" s="655"/>
      <c r="AW139" s="655"/>
      <c r="AX139" s="655"/>
      <c r="AY139" s="656"/>
    </row>
    <row r="140" spans="1:51" ht="23.25" customHeight="1" x14ac:dyDescent="0.2">
      <c r="A140" s="275"/>
      <c r="B140" s="276"/>
      <c r="C140" s="276"/>
      <c r="D140" s="276"/>
      <c r="E140" s="276"/>
      <c r="F140" s="277"/>
      <c r="G140" s="650"/>
      <c r="H140" s="650"/>
      <c r="I140" s="657" t="s">
        <v>179</v>
      </c>
      <c r="J140" s="657"/>
      <c r="K140" s="657"/>
      <c r="L140" s="657"/>
      <c r="M140" s="657"/>
      <c r="N140" s="657"/>
      <c r="O140" s="209">
        <v>137.70778100000001</v>
      </c>
      <c r="P140" s="209"/>
      <c r="Q140" s="209"/>
      <c r="R140" s="209"/>
      <c r="S140" s="209"/>
      <c r="T140" s="209"/>
      <c r="U140" s="209"/>
      <c r="V140" s="209"/>
      <c r="W140" s="209"/>
      <c r="X140" s="209">
        <v>126.301063</v>
      </c>
      <c r="Y140" s="209"/>
      <c r="Z140" s="209"/>
      <c r="AA140" s="209"/>
      <c r="AB140" s="209"/>
      <c r="AC140" s="209"/>
      <c r="AD140" s="209"/>
      <c r="AE140" s="209"/>
      <c r="AF140" s="209"/>
      <c r="AG140" s="209"/>
      <c r="AH140" s="209">
        <v>156.073589</v>
      </c>
      <c r="AI140" s="209"/>
      <c r="AJ140" s="209"/>
      <c r="AK140" s="209"/>
      <c r="AL140" s="209"/>
      <c r="AM140" s="209"/>
      <c r="AN140" s="209"/>
      <c r="AO140" s="209"/>
      <c r="AP140" s="209"/>
      <c r="AQ140" s="622">
        <v>193.96657200000001</v>
      </c>
      <c r="AR140" s="622"/>
      <c r="AS140" s="622"/>
      <c r="AT140" s="622"/>
      <c r="AU140" s="622"/>
      <c r="AV140" s="622"/>
      <c r="AW140" s="622"/>
      <c r="AX140" s="622"/>
      <c r="AY140" s="623"/>
    </row>
    <row r="141" spans="1:51" ht="23.25" customHeight="1" x14ac:dyDescent="0.2">
      <c r="A141" s="275"/>
      <c r="B141" s="276"/>
      <c r="C141" s="276"/>
      <c r="D141" s="276"/>
      <c r="E141" s="276"/>
      <c r="F141" s="277"/>
      <c r="G141" s="650"/>
      <c r="H141" s="650"/>
      <c r="I141" s="658" t="s">
        <v>180</v>
      </c>
      <c r="J141" s="658"/>
      <c r="K141" s="658"/>
      <c r="L141" s="658"/>
      <c r="M141" s="658"/>
      <c r="N141" s="658"/>
      <c r="O141" s="247">
        <v>128.40894700000001</v>
      </c>
      <c r="P141" s="247"/>
      <c r="Q141" s="247"/>
      <c r="R141" s="247"/>
      <c r="S141" s="247"/>
      <c r="T141" s="247"/>
      <c r="U141" s="247"/>
      <c r="V141" s="247"/>
      <c r="W141" s="247"/>
      <c r="X141" s="247">
        <v>116.94529199999999</v>
      </c>
      <c r="Y141" s="247"/>
      <c r="Z141" s="247"/>
      <c r="AA141" s="247"/>
      <c r="AB141" s="247"/>
      <c r="AC141" s="247"/>
      <c r="AD141" s="247"/>
      <c r="AE141" s="247"/>
      <c r="AF141" s="247"/>
      <c r="AG141" s="247"/>
      <c r="AH141" s="247">
        <f>+AH140-AH142</f>
        <v>146.622624</v>
      </c>
      <c r="AI141" s="247"/>
      <c r="AJ141" s="247"/>
      <c r="AK141" s="247"/>
      <c r="AL141" s="247"/>
      <c r="AM141" s="247"/>
      <c r="AN141" s="247"/>
      <c r="AO141" s="247"/>
      <c r="AP141" s="247"/>
      <c r="AQ141" s="319">
        <v>184.51560699999999</v>
      </c>
      <c r="AR141" s="319"/>
      <c r="AS141" s="319"/>
      <c r="AT141" s="319"/>
      <c r="AU141" s="319"/>
      <c r="AV141" s="319"/>
      <c r="AW141" s="319"/>
      <c r="AX141" s="319"/>
      <c r="AY141" s="320"/>
    </row>
    <row r="142" spans="1:51" ht="23.25" customHeight="1" x14ac:dyDescent="0.2">
      <c r="A142" s="275"/>
      <c r="B142" s="276"/>
      <c r="C142" s="276"/>
      <c r="D142" s="276"/>
      <c r="E142" s="276"/>
      <c r="F142" s="277"/>
      <c r="G142" s="650"/>
      <c r="H142" s="650"/>
      <c r="I142" s="629" t="s">
        <v>181</v>
      </c>
      <c r="J142" s="629"/>
      <c r="K142" s="629"/>
      <c r="L142" s="629"/>
      <c r="M142" s="629"/>
      <c r="N142" s="629"/>
      <c r="O142" s="630">
        <v>9.2988339999999994</v>
      </c>
      <c r="P142" s="630"/>
      <c r="Q142" s="630"/>
      <c r="R142" s="630"/>
      <c r="S142" s="630"/>
      <c r="T142" s="630"/>
      <c r="U142" s="630"/>
      <c r="V142" s="630"/>
      <c r="W142" s="630"/>
      <c r="X142" s="630">
        <v>9.3557710000000007</v>
      </c>
      <c r="Y142" s="630"/>
      <c r="Z142" s="630"/>
      <c r="AA142" s="630"/>
      <c r="AB142" s="630"/>
      <c r="AC142" s="630"/>
      <c r="AD142" s="630"/>
      <c r="AE142" s="630"/>
      <c r="AF142" s="630"/>
      <c r="AG142" s="630"/>
      <c r="AH142" s="630">
        <v>9.4509650000000001</v>
      </c>
      <c r="AI142" s="630"/>
      <c r="AJ142" s="630"/>
      <c r="AK142" s="630"/>
      <c r="AL142" s="630"/>
      <c r="AM142" s="630"/>
      <c r="AN142" s="630"/>
      <c r="AO142" s="630"/>
      <c r="AP142" s="630"/>
      <c r="AQ142" s="518">
        <v>9.4509650000000001</v>
      </c>
      <c r="AR142" s="518"/>
      <c r="AS142" s="518"/>
      <c r="AT142" s="518"/>
      <c r="AU142" s="518"/>
      <c r="AV142" s="518"/>
      <c r="AW142" s="518"/>
      <c r="AX142" s="518"/>
      <c r="AY142" s="519"/>
    </row>
    <row r="143" spans="1:51" ht="23.25" customHeight="1" thickBot="1" x14ac:dyDescent="0.25">
      <c r="A143" s="275"/>
      <c r="B143" s="276"/>
      <c r="C143" s="276"/>
      <c r="D143" s="276"/>
      <c r="E143" s="276"/>
      <c r="F143" s="277"/>
      <c r="G143" s="651"/>
      <c r="H143" s="652"/>
      <c r="I143" s="624" t="s">
        <v>182</v>
      </c>
      <c r="J143" s="625"/>
      <c r="K143" s="625"/>
      <c r="L143" s="625"/>
      <c r="M143" s="625"/>
      <c r="N143" s="626"/>
      <c r="O143" s="627">
        <f>SUM(O139:W140)</f>
        <v>6123.0999570000004</v>
      </c>
      <c r="P143" s="627"/>
      <c r="Q143" s="627"/>
      <c r="R143" s="627"/>
      <c r="S143" s="627"/>
      <c r="T143" s="627"/>
      <c r="U143" s="627"/>
      <c r="V143" s="627"/>
      <c r="W143" s="628"/>
      <c r="X143" s="627">
        <f>SUM(X139:AG140)</f>
        <v>8462.9519260000015</v>
      </c>
      <c r="Y143" s="627"/>
      <c r="Z143" s="627"/>
      <c r="AA143" s="627"/>
      <c r="AB143" s="627"/>
      <c r="AC143" s="627"/>
      <c r="AD143" s="627"/>
      <c r="AE143" s="627"/>
      <c r="AF143" s="627"/>
      <c r="AG143" s="628"/>
      <c r="AH143" s="627">
        <f>SUM(AH139:AP140)</f>
        <v>9606.8589159999992</v>
      </c>
      <c r="AI143" s="627"/>
      <c r="AJ143" s="627"/>
      <c r="AK143" s="627"/>
      <c r="AL143" s="627"/>
      <c r="AM143" s="627"/>
      <c r="AN143" s="627"/>
      <c r="AO143" s="627"/>
      <c r="AP143" s="628"/>
      <c r="AQ143" s="645">
        <f>SUM(AQ139:AY140)</f>
        <v>17218.457486000003</v>
      </c>
      <c r="AR143" s="646"/>
      <c r="AS143" s="646"/>
      <c r="AT143" s="646"/>
      <c r="AU143" s="646"/>
      <c r="AV143" s="646"/>
      <c r="AW143" s="646"/>
      <c r="AX143" s="646"/>
      <c r="AY143" s="647"/>
    </row>
    <row r="144" spans="1:51" ht="23.25" customHeight="1" thickBot="1" x14ac:dyDescent="0.25">
      <c r="A144" s="275"/>
      <c r="B144" s="276"/>
      <c r="C144" s="276"/>
      <c r="D144" s="276"/>
      <c r="E144" s="276"/>
      <c r="F144" s="277"/>
      <c r="G144" s="601" t="s">
        <v>183</v>
      </c>
      <c r="H144" s="601"/>
      <c r="I144" s="601"/>
      <c r="J144" s="601"/>
      <c r="K144" s="601"/>
      <c r="L144" s="601"/>
      <c r="M144" s="601"/>
      <c r="N144" s="602"/>
      <c r="O144" s="603">
        <v>0</v>
      </c>
      <c r="P144" s="603"/>
      <c r="Q144" s="603"/>
      <c r="R144" s="603"/>
      <c r="S144" s="603"/>
      <c r="T144" s="603"/>
      <c r="U144" s="603"/>
      <c r="V144" s="603"/>
      <c r="W144" s="604"/>
      <c r="X144" s="603">
        <v>0</v>
      </c>
      <c r="Y144" s="603"/>
      <c r="Z144" s="603"/>
      <c r="AA144" s="603"/>
      <c r="AB144" s="603"/>
      <c r="AC144" s="603"/>
      <c r="AD144" s="603"/>
      <c r="AE144" s="603"/>
      <c r="AF144" s="603"/>
      <c r="AG144" s="604"/>
      <c r="AH144" s="603">
        <v>0</v>
      </c>
      <c r="AI144" s="603"/>
      <c r="AJ144" s="603"/>
      <c r="AK144" s="603"/>
      <c r="AL144" s="603"/>
      <c r="AM144" s="603"/>
      <c r="AN144" s="603"/>
      <c r="AO144" s="603"/>
      <c r="AP144" s="604"/>
      <c r="AQ144" s="605">
        <v>0</v>
      </c>
      <c r="AR144" s="606"/>
      <c r="AS144" s="606"/>
      <c r="AT144" s="606"/>
      <c r="AU144" s="606"/>
      <c r="AV144" s="606"/>
      <c r="AW144" s="606"/>
      <c r="AX144" s="606"/>
      <c r="AY144" s="607"/>
    </row>
    <row r="145" spans="1:59" ht="23.25" customHeight="1" x14ac:dyDescent="0.2">
      <c r="A145" s="275"/>
      <c r="B145" s="276"/>
      <c r="C145" s="276"/>
      <c r="D145" s="276"/>
      <c r="E145" s="276"/>
      <c r="F145" s="277"/>
      <c r="G145" s="608" t="s">
        <v>184</v>
      </c>
      <c r="H145" s="609"/>
      <c r="I145" s="609"/>
      <c r="J145" s="609"/>
      <c r="K145" s="609"/>
      <c r="L145" s="609"/>
      <c r="M145" s="609"/>
      <c r="N145" s="609"/>
      <c r="O145" s="619">
        <f>O131+O138-O143-O144</f>
        <v>53300.900043000001</v>
      </c>
      <c r="P145" s="619"/>
      <c r="Q145" s="619"/>
      <c r="R145" s="619"/>
      <c r="S145" s="619"/>
      <c r="T145" s="619"/>
      <c r="U145" s="619"/>
      <c r="V145" s="619"/>
      <c r="W145" s="620"/>
      <c r="X145" s="619">
        <f>X131+X138-X143-X144</f>
        <v>66347.900117000012</v>
      </c>
      <c r="Y145" s="619"/>
      <c r="Z145" s="619"/>
      <c r="AA145" s="619"/>
      <c r="AB145" s="619"/>
      <c r="AC145" s="619"/>
      <c r="AD145" s="619"/>
      <c r="AE145" s="619"/>
      <c r="AF145" s="619"/>
      <c r="AG145" s="620"/>
      <c r="AH145" s="619">
        <f>AH131+AH138-AH143-AH144</f>
        <v>70831.041201000015</v>
      </c>
      <c r="AI145" s="619"/>
      <c r="AJ145" s="619"/>
      <c r="AK145" s="619"/>
      <c r="AL145" s="619"/>
      <c r="AM145" s="619"/>
      <c r="AN145" s="619"/>
      <c r="AO145" s="619"/>
      <c r="AP145" s="620"/>
      <c r="AQ145" s="621">
        <f>AQ131+AQ138-AQ143-AQ144</f>
        <v>67702.583715000015</v>
      </c>
      <c r="AR145" s="610"/>
      <c r="AS145" s="610"/>
      <c r="AT145" s="610"/>
      <c r="AU145" s="610"/>
      <c r="AV145" s="610"/>
      <c r="AW145" s="610"/>
      <c r="AX145" s="610"/>
      <c r="AY145" s="611"/>
      <c r="BG145" s="20"/>
    </row>
    <row r="146" spans="1:59" ht="23.25" customHeight="1" thickBot="1" x14ac:dyDescent="0.25">
      <c r="A146" s="275"/>
      <c r="B146" s="276"/>
      <c r="C146" s="276"/>
      <c r="D146" s="276"/>
      <c r="E146" s="276"/>
      <c r="F146" s="277"/>
      <c r="G146" s="638"/>
      <c r="H146" s="639"/>
      <c r="I146" s="640" t="s">
        <v>185</v>
      </c>
      <c r="J146" s="640"/>
      <c r="K146" s="640"/>
      <c r="L146" s="640"/>
      <c r="M146" s="640"/>
      <c r="N146" s="640"/>
      <c r="O146" s="641">
        <f>O145</f>
        <v>53300.900043000001</v>
      </c>
      <c r="P146" s="642"/>
      <c r="Q146" s="642"/>
      <c r="R146" s="642"/>
      <c r="S146" s="642"/>
      <c r="T146" s="642"/>
      <c r="U146" s="642"/>
      <c r="V146" s="642"/>
      <c r="W146" s="643"/>
      <c r="X146" s="641">
        <f>X145</f>
        <v>66347.900117000012</v>
      </c>
      <c r="Y146" s="642"/>
      <c r="Z146" s="642"/>
      <c r="AA146" s="642"/>
      <c r="AB146" s="642"/>
      <c r="AC146" s="642"/>
      <c r="AD146" s="642"/>
      <c r="AE146" s="642"/>
      <c r="AF146" s="642"/>
      <c r="AG146" s="643"/>
      <c r="AH146" s="641">
        <f>AH145</f>
        <v>70831.041201000015</v>
      </c>
      <c r="AI146" s="642"/>
      <c r="AJ146" s="642"/>
      <c r="AK146" s="642"/>
      <c r="AL146" s="642"/>
      <c r="AM146" s="642"/>
      <c r="AN146" s="642"/>
      <c r="AO146" s="642"/>
      <c r="AP146" s="643"/>
      <c r="AQ146" s="641">
        <f>AQ145</f>
        <v>67702.583715000015</v>
      </c>
      <c r="AR146" s="642"/>
      <c r="AS146" s="642"/>
      <c r="AT146" s="642"/>
      <c r="AU146" s="642"/>
      <c r="AV146" s="642"/>
      <c r="AW146" s="642"/>
      <c r="AX146" s="642"/>
      <c r="AY146" s="644"/>
      <c r="BG146"/>
    </row>
    <row r="147" spans="1:59" ht="23.25" customHeight="1" x14ac:dyDescent="0.2">
      <c r="A147" s="229" t="s">
        <v>186</v>
      </c>
      <c r="B147" s="230"/>
      <c r="C147" s="230"/>
      <c r="D147" s="230"/>
      <c r="E147" s="230"/>
      <c r="F147" s="231"/>
      <c r="G147" s="241" t="s">
        <v>187</v>
      </c>
      <c r="H147" s="242"/>
      <c r="I147" s="242"/>
      <c r="J147" s="242"/>
      <c r="K147" s="242"/>
      <c r="L147" s="242"/>
      <c r="M147" s="242"/>
      <c r="N147" s="242"/>
      <c r="O147" s="243">
        <v>0</v>
      </c>
      <c r="P147" s="243"/>
      <c r="Q147" s="243"/>
      <c r="R147" s="243"/>
      <c r="S147" s="243"/>
      <c r="T147" s="243"/>
      <c r="U147" s="243"/>
      <c r="V147" s="243"/>
      <c r="W147" s="243"/>
      <c r="X147" s="243">
        <v>0</v>
      </c>
      <c r="Y147" s="243"/>
      <c r="Z147" s="243"/>
      <c r="AA147" s="243"/>
      <c r="AB147" s="243"/>
      <c r="AC147" s="243"/>
      <c r="AD147" s="243"/>
      <c r="AE147" s="243"/>
      <c r="AF147" s="243"/>
      <c r="AG147" s="243"/>
      <c r="AH147" s="243">
        <v>0</v>
      </c>
      <c r="AI147" s="243"/>
      <c r="AJ147" s="243"/>
      <c r="AK147" s="243"/>
      <c r="AL147" s="243"/>
      <c r="AM147" s="243"/>
      <c r="AN147" s="243"/>
      <c r="AO147" s="243"/>
      <c r="AP147" s="243"/>
      <c r="AQ147" s="243">
        <v>0</v>
      </c>
      <c r="AR147" s="243"/>
      <c r="AS147" s="243"/>
      <c r="AT147" s="243"/>
      <c r="AU147" s="243"/>
      <c r="AV147" s="243"/>
      <c r="AW147" s="243"/>
      <c r="AX147" s="243"/>
      <c r="AY147" s="244"/>
      <c r="BG147" s="20"/>
    </row>
    <row r="148" spans="1:59" ht="23.25" customHeight="1" x14ac:dyDescent="0.2">
      <c r="A148" s="232"/>
      <c r="B148" s="233"/>
      <c r="C148" s="233"/>
      <c r="D148" s="233"/>
      <c r="E148" s="233"/>
      <c r="F148" s="234"/>
      <c r="G148" s="245" t="s">
        <v>188</v>
      </c>
      <c r="H148" s="246"/>
      <c r="I148" s="246"/>
      <c r="J148" s="246"/>
      <c r="K148" s="246"/>
      <c r="L148" s="246"/>
      <c r="M148" s="246"/>
      <c r="N148" s="246"/>
      <c r="O148" s="247">
        <v>0</v>
      </c>
      <c r="P148" s="247"/>
      <c r="Q148" s="247"/>
      <c r="R148" s="247"/>
      <c r="S148" s="247"/>
      <c r="T148" s="247"/>
      <c r="U148" s="247"/>
      <c r="V148" s="247"/>
      <c r="W148" s="247"/>
      <c r="X148" s="247">
        <v>0</v>
      </c>
      <c r="Y148" s="247"/>
      <c r="Z148" s="247"/>
      <c r="AA148" s="247"/>
      <c r="AB148" s="247"/>
      <c r="AC148" s="247"/>
      <c r="AD148" s="247"/>
      <c r="AE148" s="247"/>
      <c r="AF148" s="247"/>
      <c r="AG148" s="247"/>
      <c r="AH148" s="247">
        <v>0</v>
      </c>
      <c r="AI148" s="247"/>
      <c r="AJ148" s="247"/>
      <c r="AK148" s="247"/>
      <c r="AL148" s="247"/>
      <c r="AM148" s="247"/>
      <c r="AN148" s="247"/>
      <c r="AO148" s="247"/>
      <c r="AP148" s="247"/>
      <c r="AQ148" s="247">
        <v>0</v>
      </c>
      <c r="AR148" s="247"/>
      <c r="AS148" s="247"/>
      <c r="AT148" s="247"/>
      <c r="AU148" s="247"/>
      <c r="AV148" s="247"/>
      <c r="AW148" s="247"/>
      <c r="AX148" s="247"/>
      <c r="AY148" s="248"/>
    </row>
    <row r="149" spans="1:59" ht="23.25" customHeight="1" thickBot="1" x14ac:dyDescent="0.25">
      <c r="A149" s="235"/>
      <c r="B149" s="236"/>
      <c r="C149" s="236"/>
      <c r="D149" s="236"/>
      <c r="E149" s="236"/>
      <c r="F149" s="237"/>
      <c r="G149" s="249" t="s">
        <v>189</v>
      </c>
      <c r="H149" s="250"/>
      <c r="I149" s="250"/>
      <c r="J149" s="250"/>
      <c r="K149" s="250"/>
      <c r="L149" s="250"/>
      <c r="M149" s="250"/>
      <c r="N149" s="250"/>
      <c r="O149" s="251">
        <f>SUM(O147:W148)</f>
        <v>0</v>
      </c>
      <c r="P149" s="251"/>
      <c r="Q149" s="251"/>
      <c r="R149" s="251"/>
      <c r="S149" s="251"/>
      <c r="T149" s="251"/>
      <c r="U149" s="251"/>
      <c r="V149" s="251"/>
      <c r="W149" s="251"/>
      <c r="X149" s="251">
        <f>SUM(X147:AG148)</f>
        <v>0</v>
      </c>
      <c r="Y149" s="251"/>
      <c r="Z149" s="251"/>
      <c r="AA149" s="251"/>
      <c r="AB149" s="251"/>
      <c r="AC149" s="251"/>
      <c r="AD149" s="251"/>
      <c r="AE149" s="251"/>
      <c r="AF149" s="251"/>
      <c r="AG149" s="251"/>
      <c r="AH149" s="251">
        <f>SUM(AH147:AP148)</f>
        <v>0</v>
      </c>
      <c r="AI149" s="251"/>
      <c r="AJ149" s="251"/>
      <c r="AK149" s="251"/>
      <c r="AL149" s="251"/>
      <c r="AM149" s="251"/>
      <c r="AN149" s="251"/>
      <c r="AO149" s="251"/>
      <c r="AP149" s="251"/>
      <c r="AQ149" s="251">
        <f>SUM(AQ147:AY148)</f>
        <v>0</v>
      </c>
      <c r="AR149" s="251"/>
      <c r="AS149" s="251"/>
      <c r="AT149" s="251"/>
      <c r="AU149" s="251"/>
      <c r="AV149" s="251"/>
      <c r="AW149" s="251"/>
      <c r="AX149" s="251"/>
      <c r="AY149" s="252"/>
    </row>
    <row r="150" spans="1:59" ht="23.25" customHeight="1" x14ac:dyDescent="0.2">
      <c r="A150" s="272" t="s">
        <v>190</v>
      </c>
      <c r="B150" s="273"/>
      <c r="C150" s="273"/>
      <c r="D150" s="273"/>
      <c r="E150" s="273"/>
      <c r="F150" s="273"/>
      <c r="G150" s="503" t="s">
        <v>191</v>
      </c>
      <c r="H150" s="504"/>
      <c r="I150" s="504"/>
      <c r="J150" s="504"/>
      <c r="K150" s="504"/>
      <c r="L150" s="507" t="s">
        <v>115</v>
      </c>
      <c r="M150" s="507"/>
      <c r="N150" s="507"/>
      <c r="O150" s="509" t="s">
        <v>192</v>
      </c>
      <c r="P150" s="510"/>
      <c r="Q150" s="510"/>
      <c r="R150" s="510"/>
      <c r="S150" s="510"/>
      <c r="T150" s="510"/>
      <c r="U150" s="511"/>
      <c r="V150" s="515" t="s">
        <v>193</v>
      </c>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c r="AY150" s="517"/>
    </row>
    <row r="151" spans="1:59" ht="23.25" customHeight="1" thickBot="1" x14ac:dyDescent="0.25">
      <c r="A151" s="275"/>
      <c r="B151" s="276"/>
      <c r="C151" s="276"/>
      <c r="D151" s="276"/>
      <c r="E151" s="276"/>
      <c r="F151" s="276"/>
      <c r="G151" s="505"/>
      <c r="H151" s="506"/>
      <c r="I151" s="506"/>
      <c r="J151" s="506"/>
      <c r="K151" s="506"/>
      <c r="L151" s="508"/>
      <c r="M151" s="508"/>
      <c r="N151" s="508"/>
      <c r="O151" s="512"/>
      <c r="P151" s="513"/>
      <c r="Q151" s="513"/>
      <c r="R151" s="513"/>
      <c r="S151" s="513"/>
      <c r="T151" s="513"/>
      <c r="U151" s="514"/>
      <c r="V151" s="380" t="s">
        <v>165</v>
      </c>
      <c r="W151" s="381"/>
      <c r="X151" s="381"/>
      <c r="Y151" s="381"/>
      <c r="Z151" s="381"/>
      <c r="AA151" s="382"/>
      <c r="AB151" s="380" t="s">
        <v>166</v>
      </c>
      <c r="AC151" s="381"/>
      <c r="AD151" s="381"/>
      <c r="AE151" s="381"/>
      <c r="AF151" s="381"/>
      <c r="AG151" s="382"/>
      <c r="AH151" s="380" t="s">
        <v>194</v>
      </c>
      <c r="AI151" s="381"/>
      <c r="AJ151" s="381"/>
      <c r="AK151" s="381"/>
      <c r="AL151" s="381"/>
      <c r="AM151" s="382"/>
      <c r="AN151" s="659" t="s">
        <v>195</v>
      </c>
      <c r="AO151" s="660"/>
      <c r="AP151" s="660"/>
      <c r="AQ151" s="660"/>
      <c r="AR151" s="660"/>
      <c r="AS151" s="661"/>
      <c r="AT151" s="662" t="s">
        <v>196</v>
      </c>
      <c r="AU151" s="663"/>
      <c r="AV151" s="663"/>
      <c r="AW151" s="663"/>
      <c r="AX151" s="663"/>
      <c r="AY151" s="664"/>
    </row>
    <row r="152" spans="1:59" ht="23.25" customHeight="1" x14ac:dyDescent="0.2">
      <c r="A152" s="275"/>
      <c r="B152" s="276"/>
      <c r="C152" s="276"/>
      <c r="D152" s="276"/>
      <c r="E152" s="276"/>
      <c r="F152" s="276"/>
      <c r="G152" s="633" t="s">
        <v>197</v>
      </c>
      <c r="H152" s="634"/>
      <c r="I152" s="634"/>
      <c r="J152" s="634"/>
      <c r="K152" s="635"/>
      <c r="L152" s="636" t="s">
        <v>198</v>
      </c>
      <c r="M152" s="636"/>
      <c r="N152" s="636"/>
      <c r="O152" s="599">
        <v>14</v>
      </c>
      <c r="P152" s="600"/>
      <c r="Q152" s="43" t="s">
        <v>199</v>
      </c>
      <c r="R152" s="610">
        <v>6476.4495509999997</v>
      </c>
      <c r="S152" s="610"/>
      <c r="T152" s="610"/>
      <c r="U152" s="637"/>
      <c r="V152" s="599">
        <v>0</v>
      </c>
      <c r="W152" s="600"/>
      <c r="X152" s="43" t="s">
        <v>199</v>
      </c>
      <c r="Y152" s="610">
        <v>0</v>
      </c>
      <c r="Z152" s="610"/>
      <c r="AA152" s="637"/>
      <c r="AB152" s="599">
        <v>5</v>
      </c>
      <c r="AC152" s="600"/>
      <c r="AD152" s="43" t="s">
        <v>199</v>
      </c>
      <c r="AE152" s="610">
        <v>1840.01178</v>
      </c>
      <c r="AF152" s="610"/>
      <c r="AG152" s="637"/>
      <c r="AH152" s="599">
        <v>4</v>
      </c>
      <c r="AI152" s="600"/>
      <c r="AJ152" s="43" t="s">
        <v>199</v>
      </c>
      <c r="AK152" s="610">
        <v>707.09949600000004</v>
      </c>
      <c r="AL152" s="610"/>
      <c r="AM152" s="637"/>
      <c r="AN152" s="599">
        <v>2</v>
      </c>
      <c r="AO152" s="600"/>
      <c r="AP152" s="43" t="s">
        <v>199</v>
      </c>
      <c r="AQ152" s="610">
        <v>3644.34357</v>
      </c>
      <c r="AR152" s="610"/>
      <c r="AS152" s="637"/>
      <c r="AT152" s="599">
        <v>1</v>
      </c>
      <c r="AU152" s="600"/>
      <c r="AV152" s="43" t="s">
        <v>199</v>
      </c>
      <c r="AW152" s="610">
        <v>254.41560000000001</v>
      </c>
      <c r="AX152" s="610"/>
      <c r="AY152" s="611"/>
    </row>
    <row r="153" spans="1:59" ht="23.25" customHeight="1" x14ac:dyDescent="0.2">
      <c r="A153" s="275"/>
      <c r="B153" s="276"/>
      <c r="C153" s="276"/>
      <c r="D153" s="276"/>
      <c r="E153" s="276"/>
      <c r="F153" s="276"/>
      <c r="G153" s="136"/>
      <c r="H153" s="137"/>
      <c r="I153" s="137"/>
      <c r="J153" s="137"/>
      <c r="K153" s="138"/>
      <c r="L153" s="612" t="s">
        <v>198</v>
      </c>
      <c r="M153" s="612"/>
      <c r="N153" s="612"/>
      <c r="O153" s="613" t="s">
        <v>18</v>
      </c>
      <c r="P153" s="614"/>
      <c r="Q153" s="45" t="s">
        <v>199</v>
      </c>
      <c r="R153" s="615"/>
      <c r="S153" s="615"/>
      <c r="T153" s="615"/>
      <c r="U153" s="616"/>
      <c r="V153" s="617"/>
      <c r="W153" s="617"/>
      <c r="X153" s="617"/>
      <c r="Y153" s="617"/>
      <c r="Z153" s="617"/>
      <c r="AA153" s="617"/>
      <c r="AB153" s="617"/>
      <c r="AC153" s="617"/>
      <c r="AD153" s="617"/>
      <c r="AE153" s="617"/>
      <c r="AF153" s="617"/>
      <c r="AG153" s="617"/>
      <c r="AH153" s="617"/>
      <c r="AI153" s="617"/>
      <c r="AJ153" s="617"/>
      <c r="AK153" s="617"/>
      <c r="AL153" s="617"/>
      <c r="AM153" s="617"/>
      <c r="AN153" s="617"/>
      <c r="AO153" s="617"/>
      <c r="AP153" s="617"/>
      <c r="AQ153" s="617"/>
      <c r="AR153" s="617"/>
      <c r="AS153" s="617"/>
      <c r="AT153" s="617"/>
      <c r="AU153" s="617"/>
      <c r="AV153" s="617"/>
      <c r="AW153" s="617"/>
      <c r="AX153" s="617"/>
      <c r="AY153" s="618"/>
    </row>
    <row r="154" spans="1:59" ht="23.25" customHeight="1" x14ac:dyDescent="0.2">
      <c r="A154" s="275"/>
      <c r="B154" s="276"/>
      <c r="C154" s="276"/>
      <c r="D154" s="276"/>
      <c r="E154" s="276"/>
      <c r="F154" s="276"/>
      <c r="G154" s="668" t="s">
        <v>200</v>
      </c>
      <c r="H154" s="669"/>
      <c r="I154" s="669"/>
      <c r="J154" s="669"/>
      <c r="K154" s="670"/>
      <c r="L154" s="674" t="s">
        <v>198</v>
      </c>
      <c r="M154" s="674"/>
      <c r="N154" s="674"/>
      <c r="O154" s="631">
        <v>25</v>
      </c>
      <c r="P154" s="632"/>
      <c r="Q154" s="44" t="s">
        <v>199</v>
      </c>
      <c r="R154" s="204">
        <v>13330.395221999999</v>
      </c>
      <c r="S154" s="204"/>
      <c r="T154" s="204"/>
      <c r="U154" s="300"/>
      <c r="V154" s="675"/>
      <c r="W154" s="675"/>
      <c r="X154" s="675"/>
      <c r="Y154" s="675"/>
      <c r="Z154" s="675"/>
      <c r="AA154" s="675"/>
      <c r="AB154" s="631">
        <v>0</v>
      </c>
      <c r="AC154" s="632"/>
      <c r="AD154" s="44" t="s">
        <v>199</v>
      </c>
      <c r="AE154" s="204">
        <v>0</v>
      </c>
      <c r="AF154" s="204"/>
      <c r="AG154" s="300"/>
      <c r="AH154" s="631">
        <v>1</v>
      </c>
      <c r="AI154" s="632"/>
      <c r="AJ154" s="44" t="s">
        <v>199</v>
      </c>
      <c r="AK154" s="204">
        <v>28.893999999999998</v>
      </c>
      <c r="AL154" s="204"/>
      <c r="AM154" s="300"/>
      <c r="AN154" s="631">
        <v>13</v>
      </c>
      <c r="AO154" s="632"/>
      <c r="AP154" s="44" t="s">
        <v>199</v>
      </c>
      <c r="AQ154" s="204">
        <v>8098.6609310000003</v>
      </c>
      <c r="AR154" s="204"/>
      <c r="AS154" s="300"/>
      <c r="AT154" s="631">
        <v>11</v>
      </c>
      <c r="AU154" s="632"/>
      <c r="AV154" s="44" t="s">
        <v>199</v>
      </c>
      <c r="AW154" s="204">
        <v>5202.8402910000004</v>
      </c>
      <c r="AX154" s="204"/>
      <c r="AY154" s="205"/>
    </row>
    <row r="155" spans="1:59" ht="23.25" customHeight="1" x14ac:dyDescent="0.2">
      <c r="A155" s="275"/>
      <c r="B155" s="276"/>
      <c r="C155" s="276"/>
      <c r="D155" s="276"/>
      <c r="E155" s="276"/>
      <c r="F155" s="276"/>
      <c r="G155" s="671"/>
      <c r="H155" s="672"/>
      <c r="I155" s="672"/>
      <c r="J155" s="672"/>
      <c r="K155" s="673"/>
      <c r="L155" s="612" t="s">
        <v>198</v>
      </c>
      <c r="M155" s="612"/>
      <c r="N155" s="612"/>
      <c r="O155" s="613" t="s">
        <v>18</v>
      </c>
      <c r="P155" s="614"/>
      <c r="Q155" s="45" t="s">
        <v>199</v>
      </c>
      <c r="R155" s="615"/>
      <c r="S155" s="615"/>
      <c r="T155" s="615"/>
      <c r="U155" s="616"/>
      <c r="V155" s="617"/>
      <c r="W155" s="617"/>
      <c r="X155" s="617"/>
      <c r="Y155" s="617"/>
      <c r="Z155" s="617"/>
      <c r="AA155" s="617"/>
      <c r="AB155" s="617"/>
      <c r="AC155" s="617"/>
      <c r="AD155" s="617"/>
      <c r="AE155" s="617"/>
      <c r="AF155" s="617"/>
      <c r="AG155" s="617"/>
      <c r="AH155" s="617"/>
      <c r="AI155" s="617"/>
      <c r="AJ155" s="617"/>
      <c r="AK155" s="617"/>
      <c r="AL155" s="617"/>
      <c r="AM155" s="617"/>
      <c r="AN155" s="617"/>
      <c r="AO155" s="617"/>
      <c r="AP155" s="617"/>
      <c r="AQ155" s="617"/>
      <c r="AR155" s="617"/>
      <c r="AS155" s="617"/>
      <c r="AT155" s="617"/>
      <c r="AU155" s="617"/>
      <c r="AV155" s="617"/>
      <c r="AW155" s="617"/>
      <c r="AX155" s="617"/>
      <c r="AY155" s="618"/>
    </row>
    <row r="156" spans="1:59" ht="23.25" customHeight="1" x14ac:dyDescent="0.2">
      <c r="A156" s="275"/>
      <c r="B156" s="276"/>
      <c r="C156" s="276"/>
      <c r="D156" s="276"/>
      <c r="E156" s="276"/>
      <c r="F156" s="276"/>
      <c r="G156" s="668" t="s">
        <v>201</v>
      </c>
      <c r="H156" s="669"/>
      <c r="I156" s="669"/>
      <c r="J156" s="669"/>
      <c r="K156" s="670"/>
      <c r="L156" s="674" t="s">
        <v>198</v>
      </c>
      <c r="M156" s="674"/>
      <c r="N156" s="674"/>
      <c r="O156" s="631">
        <v>18</v>
      </c>
      <c r="P156" s="632"/>
      <c r="Q156" s="44" t="s">
        <v>199</v>
      </c>
      <c r="R156" s="204">
        <v>11214.938936</v>
      </c>
      <c r="S156" s="204"/>
      <c r="T156" s="204"/>
      <c r="U156" s="300"/>
      <c r="V156" s="675"/>
      <c r="W156" s="675"/>
      <c r="X156" s="675"/>
      <c r="Y156" s="675"/>
      <c r="Z156" s="675"/>
      <c r="AA156" s="675"/>
      <c r="AB156" s="675"/>
      <c r="AC156" s="675"/>
      <c r="AD156" s="675"/>
      <c r="AE156" s="675"/>
      <c r="AF156" s="675"/>
      <c r="AG156" s="675"/>
      <c r="AH156" s="631">
        <v>0</v>
      </c>
      <c r="AI156" s="632"/>
      <c r="AJ156" s="44" t="s">
        <v>199</v>
      </c>
      <c r="AK156" s="204">
        <v>0</v>
      </c>
      <c r="AL156" s="204"/>
      <c r="AM156" s="300"/>
      <c r="AN156" s="631">
        <v>5</v>
      </c>
      <c r="AO156" s="632"/>
      <c r="AP156" s="44" t="s">
        <v>199</v>
      </c>
      <c r="AQ156" s="204">
        <v>1462.1890149999999</v>
      </c>
      <c r="AR156" s="204"/>
      <c r="AS156" s="300"/>
      <c r="AT156" s="631">
        <v>12</v>
      </c>
      <c r="AU156" s="632"/>
      <c r="AV156" s="44" t="s">
        <v>199</v>
      </c>
      <c r="AW156" s="204">
        <v>9752.3048209999997</v>
      </c>
      <c r="AX156" s="204"/>
      <c r="AY156" s="205"/>
    </row>
    <row r="157" spans="1:59" ht="23.25" customHeight="1" x14ac:dyDescent="0.2">
      <c r="A157" s="275"/>
      <c r="B157" s="276"/>
      <c r="C157" s="276"/>
      <c r="D157" s="276"/>
      <c r="E157" s="276"/>
      <c r="F157" s="276"/>
      <c r="G157" s="671"/>
      <c r="H157" s="672"/>
      <c r="I157" s="672"/>
      <c r="J157" s="672"/>
      <c r="K157" s="673"/>
      <c r="L157" s="612" t="s">
        <v>198</v>
      </c>
      <c r="M157" s="612"/>
      <c r="N157" s="612"/>
      <c r="O157" s="613">
        <v>20</v>
      </c>
      <c r="P157" s="614"/>
      <c r="Q157" s="45" t="s">
        <v>199</v>
      </c>
      <c r="R157" s="615">
        <v>12769.2083</v>
      </c>
      <c r="S157" s="615"/>
      <c r="T157" s="615"/>
      <c r="U157" s="616"/>
      <c r="V157" s="617"/>
      <c r="W157" s="617"/>
      <c r="X157" s="617"/>
      <c r="Y157" s="617"/>
      <c r="Z157" s="617"/>
      <c r="AA157" s="617"/>
      <c r="AB157" s="617"/>
      <c r="AC157" s="617"/>
      <c r="AD157" s="617"/>
      <c r="AE157" s="617"/>
      <c r="AF157" s="617"/>
      <c r="AG157" s="617"/>
      <c r="AH157" s="617"/>
      <c r="AI157" s="617"/>
      <c r="AJ157" s="617"/>
      <c r="AK157" s="617"/>
      <c r="AL157" s="617"/>
      <c r="AM157" s="617"/>
      <c r="AN157" s="617"/>
      <c r="AO157" s="617"/>
      <c r="AP157" s="617"/>
      <c r="AQ157" s="617"/>
      <c r="AR157" s="617"/>
      <c r="AS157" s="617"/>
      <c r="AT157" s="617"/>
      <c r="AU157" s="617"/>
      <c r="AV157" s="617"/>
      <c r="AW157" s="617"/>
      <c r="AX157" s="617"/>
      <c r="AY157" s="618"/>
    </row>
    <row r="158" spans="1:59" ht="23.25" customHeight="1" thickBot="1" x14ac:dyDescent="0.25">
      <c r="A158" s="413"/>
      <c r="B158" s="414"/>
      <c r="C158" s="414"/>
      <c r="D158" s="414"/>
      <c r="E158" s="414"/>
      <c r="F158" s="414"/>
      <c r="G158" s="677" t="s">
        <v>202</v>
      </c>
      <c r="H158" s="678"/>
      <c r="I158" s="678"/>
      <c r="J158" s="678"/>
      <c r="K158" s="678"/>
      <c r="L158" s="708" t="s">
        <v>198</v>
      </c>
      <c r="M158" s="708"/>
      <c r="N158" s="708"/>
      <c r="O158" s="679">
        <v>21</v>
      </c>
      <c r="P158" s="680"/>
      <c r="Q158" s="53" t="s">
        <v>199</v>
      </c>
      <c r="R158" s="268">
        <v>22974.491066999999</v>
      </c>
      <c r="S158" s="268"/>
      <c r="T158" s="268"/>
      <c r="U158" s="681"/>
      <c r="V158" s="682"/>
      <c r="W158" s="682"/>
      <c r="X158" s="682"/>
      <c r="Y158" s="682"/>
      <c r="Z158" s="682"/>
      <c r="AA158" s="682"/>
      <c r="AB158" s="682"/>
      <c r="AC158" s="682"/>
      <c r="AD158" s="682"/>
      <c r="AE158" s="682"/>
      <c r="AF158" s="682"/>
      <c r="AG158" s="682"/>
      <c r="AH158" s="682"/>
      <c r="AI158" s="682"/>
      <c r="AJ158" s="682"/>
      <c r="AK158" s="682"/>
      <c r="AL158" s="682"/>
      <c r="AM158" s="682"/>
      <c r="AN158" s="679">
        <v>0</v>
      </c>
      <c r="AO158" s="680"/>
      <c r="AP158" s="53" t="s">
        <v>199</v>
      </c>
      <c r="AQ158" s="268">
        <v>0</v>
      </c>
      <c r="AR158" s="268"/>
      <c r="AS158" s="681"/>
      <c r="AT158" s="679">
        <v>21</v>
      </c>
      <c r="AU158" s="680"/>
      <c r="AV158" s="53" t="s">
        <v>199</v>
      </c>
      <c r="AW158" s="694">
        <v>22974.491066999999</v>
      </c>
      <c r="AX158" s="694"/>
      <c r="AY158" s="695"/>
      <c r="AZ158" s="50"/>
    </row>
    <row r="159" spans="1:59" ht="23.25" hidden="1" customHeight="1" outlineLevel="1" thickBot="1" x14ac:dyDescent="0.25">
      <c r="A159" s="272" t="s">
        <v>203</v>
      </c>
      <c r="B159" s="273"/>
      <c r="C159" s="273"/>
      <c r="D159" s="273"/>
      <c r="E159" s="273"/>
      <c r="F159" s="273"/>
      <c r="G159" s="696" t="s">
        <v>204</v>
      </c>
      <c r="H159" s="697"/>
      <c r="I159" s="697"/>
      <c r="J159" s="697"/>
      <c r="K159" s="697"/>
      <c r="L159" s="698" t="s">
        <v>115</v>
      </c>
      <c r="M159" s="698"/>
      <c r="N159" s="698"/>
      <c r="O159" s="699" t="s">
        <v>165</v>
      </c>
      <c r="P159" s="524"/>
      <c r="Q159" s="524"/>
      <c r="R159" s="524"/>
      <c r="S159" s="524"/>
      <c r="T159" s="524"/>
      <c r="U159" s="524"/>
      <c r="V159" s="524"/>
      <c r="W159" s="676"/>
      <c r="X159" s="524" t="s">
        <v>166</v>
      </c>
      <c r="Y159" s="524"/>
      <c r="Z159" s="524"/>
      <c r="AA159" s="524"/>
      <c r="AB159" s="524"/>
      <c r="AC159" s="524"/>
      <c r="AD159" s="524"/>
      <c r="AE159" s="524"/>
      <c r="AF159" s="524"/>
      <c r="AG159" s="676"/>
      <c r="AH159" s="524" t="s">
        <v>167</v>
      </c>
      <c r="AI159" s="524"/>
      <c r="AJ159" s="524"/>
      <c r="AK159" s="524"/>
      <c r="AL159" s="524"/>
      <c r="AM159" s="524"/>
      <c r="AN159" s="524"/>
      <c r="AO159" s="524"/>
      <c r="AP159" s="676"/>
      <c r="AQ159" s="524" t="s">
        <v>168</v>
      </c>
      <c r="AR159" s="524"/>
      <c r="AS159" s="524"/>
      <c r="AT159" s="524"/>
      <c r="AU159" s="524"/>
      <c r="AV159" s="524"/>
      <c r="AW159" s="524"/>
      <c r="AX159" s="524"/>
      <c r="AY159" s="525"/>
    </row>
    <row r="160" spans="1:59" ht="23.25" hidden="1" customHeight="1" outlineLevel="1" x14ac:dyDescent="0.2">
      <c r="A160" s="275"/>
      <c r="B160" s="276"/>
      <c r="C160" s="276"/>
      <c r="D160" s="276"/>
      <c r="E160" s="276"/>
      <c r="F160" s="276"/>
      <c r="G160" s="702" t="s">
        <v>205</v>
      </c>
      <c r="H160" s="703"/>
      <c r="I160" s="703"/>
      <c r="J160" s="703"/>
      <c r="K160" s="703"/>
      <c r="L160" s="636" t="s">
        <v>198</v>
      </c>
      <c r="M160" s="636"/>
      <c r="N160" s="636"/>
      <c r="O160" s="706"/>
      <c r="P160" s="707"/>
      <c r="Q160" s="707"/>
      <c r="R160" s="46" t="s">
        <v>206</v>
      </c>
      <c r="S160" s="709"/>
      <c r="T160" s="709"/>
      <c r="U160" s="709"/>
      <c r="V160" s="709"/>
      <c r="W160" s="710"/>
      <c r="X160" s="706"/>
      <c r="Y160" s="707"/>
      <c r="Z160" s="707"/>
      <c r="AA160" s="46" t="s">
        <v>206</v>
      </c>
      <c r="AB160" s="709"/>
      <c r="AC160" s="709"/>
      <c r="AD160" s="709"/>
      <c r="AE160" s="709"/>
      <c r="AF160" s="709"/>
      <c r="AG160" s="710"/>
      <c r="AH160" s="706"/>
      <c r="AI160" s="707"/>
      <c r="AJ160" s="707"/>
      <c r="AK160" s="46" t="s">
        <v>206</v>
      </c>
      <c r="AL160" s="709"/>
      <c r="AM160" s="709"/>
      <c r="AN160" s="709"/>
      <c r="AO160" s="709"/>
      <c r="AP160" s="710"/>
      <c r="AQ160" s="683"/>
      <c r="AR160" s="683"/>
      <c r="AS160" s="683"/>
      <c r="AT160" s="683"/>
      <c r="AU160" s="683"/>
      <c r="AV160" s="683"/>
      <c r="AW160" s="683"/>
      <c r="AX160" s="683"/>
      <c r="AY160" s="684"/>
    </row>
    <row r="161" spans="1:51" ht="23.25" hidden="1" customHeight="1" outlineLevel="1" x14ac:dyDescent="0.2">
      <c r="A161" s="275"/>
      <c r="B161" s="276"/>
      <c r="C161" s="276"/>
      <c r="D161" s="276"/>
      <c r="E161" s="276"/>
      <c r="F161" s="276"/>
      <c r="G161" s="704"/>
      <c r="H161" s="705"/>
      <c r="I161" s="705"/>
      <c r="J161" s="705"/>
      <c r="K161" s="705"/>
      <c r="L161" s="612" t="s">
        <v>198</v>
      </c>
      <c r="M161" s="612"/>
      <c r="N161" s="612"/>
      <c r="O161" s="685"/>
      <c r="P161" s="685"/>
      <c r="Q161" s="686"/>
      <c r="R161" s="47" t="s">
        <v>206</v>
      </c>
      <c r="S161" s="687"/>
      <c r="T161" s="688"/>
      <c r="U161" s="688"/>
      <c r="V161" s="688"/>
      <c r="W161" s="688"/>
      <c r="X161" s="685"/>
      <c r="Y161" s="685"/>
      <c r="Z161" s="686"/>
      <c r="AA161" s="47" t="s">
        <v>206</v>
      </c>
      <c r="AB161" s="687"/>
      <c r="AC161" s="688"/>
      <c r="AD161" s="688"/>
      <c r="AE161" s="688"/>
      <c r="AF161" s="688"/>
      <c r="AG161" s="688"/>
      <c r="AH161" s="685"/>
      <c r="AI161" s="685"/>
      <c r="AJ161" s="686"/>
      <c r="AK161" s="47" t="s">
        <v>206</v>
      </c>
      <c r="AL161" s="687"/>
      <c r="AM161" s="688"/>
      <c r="AN161" s="688"/>
      <c r="AO161" s="688"/>
      <c r="AP161" s="688"/>
      <c r="AQ161" s="685"/>
      <c r="AR161" s="685"/>
      <c r="AS161" s="686"/>
      <c r="AT161" s="47" t="s">
        <v>206</v>
      </c>
      <c r="AU161" s="687"/>
      <c r="AV161" s="688"/>
      <c r="AW161" s="688"/>
      <c r="AX161" s="688"/>
      <c r="AY161" s="689"/>
    </row>
    <row r="162" spans="1:51" ht="23.25" hidden="1" customHeight="1" outlineLevel="1" x14ac:dyDescent="0.2">
      <c r="A162" s="275"/>
      <c r="B162" s="276"/>
      <c r="C162" s="276"/>
      <c r="D162" s="276"/>
      <c r="E162" s="276"/>
      <c r="F162" s="276"/>
      <c r="G162" s="704" t="s">
        <v>207</v>
      </c>
      <c r="H162" s="705"/>
      <c r="I162" s="705"/>
      <c r="J162" s="705"/>
      <c r="K162" s="705"/>
      <c r="L162" s="667" t="s">
        <v>198</v>
      </c>
      <c r="M162" s="667"/>
      <c r="N162" s="667"/>
      <c r="O162" s="690"/>
      <c r="P162" s="690"/>
      <c r="Q162" s="691"/>
      <c r="R162" s="48" t="s">
        <v>206</v>
      </c>
      <c r="S162" s="692"/>
      <c r="T162" s="693"/>
      <c r="U162" s="693"/>
      <c r="V162" s="693"/>
      <c r="W162" s="693"/>
      <c r="X162" s="690"/>
      <c r="Y162" s="690"/>
      <c r="Z162" s="691"/>
      <c r="AA162" s="48" t="s">
        <v>206</v>
      </c>
      <c r="AB162" s="692"/>
      <c r="AC162" s="693"/>
      <c r="AD162" s="693"/>
      <c r="AE162" s="693"/>
      <c r="AF162" s="693"/>
      <c r="AG162" s="693"/>
      <c r="AH162" s="690"/>
      <c r="AI162" s="690"/>
      <c r="AJ162" s="691"/>
      <c r="AK162" s="48" t="s">
        <v>206</v>
      </c>
      <c r="AL162" s="692"/>
      <c r="AM162" s="693"/>
      <c r="AN162" s="693"/>
      <c r="AO162" s="693"/>
      <c r="AP162" s="693"/>
      <c r="AQ162" s="690"/>
      <c r="AR162" s="690"/>
      <c r="AS162" s="691"/>
      <c r="AT162" s="48" t="s">
        <v>206</v>
      </c>
      <c r="AU162" s="692"/>
      <c r="AV162" s="693"/>
      <c r="AW162" s="693"/>
      <c r="AX162" s="693"/>
      <c r="AY162" s="700"/>
    </row>
    <row r="163" spans="1:51" ht="23.25" hidden="1" customHeight="1" outlineLevel="1" x14ac:dyDescent="0.2">
      <c r="A163" s="275"/>
      <c r="B163" s="276"/>
      <c r="C163" s="276"/>
      <c r="D163" s="276"/>
      <c r="E163" s="276"/>
      <c r="F163" s="276"/>
      <c r="G163" s="665" t="s">
        <v>208</v>
      </c>
      <c r="H163" s="666"/>
      <c r="I163" s="666"/>
      <c r="J163" s="666"/>
      <c r="K163" s="666"/>
      <c r="L163" s="667" t="s">
        <v>198</v>
      </c>
      <c r="M163" s="667"/>
      <c r="N163" s="667"/>
      <c r="O163" s="690"/>
      <c r="P163" s="690"/>
      <c r="Q163" s="691"/>
      <c r="R163" s="48" t="s">
        <v>206</v>
      </c>
      <c r="S163" s="692"/>
      <c r="T163" s="693"/>
      <c r="U163" s="693"/>
      <c r="V163" s="693"/>
      <c r="W163" s="693"/>
      <c r="X163" s="690"/>
      <c r="Y163" s="690"/>
      <c r="Z163" s="691"/>
      <c r="AA163" s="48" t="s">
        <v>206</v>
      </c>
      <c r="AB163" s="692"/>
      <c r="AC163" s="693"/>
      <c r="AD163" s="693"/>
      <c r="AE163" s="693"/>
      <c r="AF163" s="693"/>
      <c r="AG163" s="693"/>
      <c r="AH163" s="690"/>
      <c r="AI163" s="690"/>
      <c r="AJ163" s="691"/>
      <c r="AK163" s="48" t="s">
        <v>206</v>
      </c>
      <c r="AL163" s="692"/>
      <c r="AM163" s="693"/>
      <c r="AN163" s="693"/>
      <c r="AO163" s="693"/>
      <c r="AP163" s="693"/>
      <c r="AQ163" s="690"/>
      <c r="AR163" s="690"/>
      <c r="AS163" s="691"/>
      <c r="AT163" s="48" t="s">
        <v>206</v>
      </c>
      <c r="AU163" s="692"/>
      <c r="AV163" s="693"/>
      <c r="AW163" s="693"/>
      <c r="AX163" s="693"/>
      <c r="AY163" s="700"/>
    </row>
    <row r="164" spans="1:51" ht="23.25" hidden="1" customHeight="1" outlineLevel="1" thickBot="1" x14ac:dyDescent="0.25">
      <c r="A164" s="413"/>
      <c r="B164" s="414"/>
      <c r="C164" s="414"/>
      <c r="D164" s="414"/>
      <c r="E164" s="414"/>
      <c r="F164" s="414"/>
      <c r="G164" s="711" t="s">
        <v>209</v>
      </c>
      <c r="H164" s="712"/>
      <c r="I164" s="712"/>
      <c r="J164" s="712"/>
      <c r="K164" s="712"/>
      <c r="L164" s="708" t="s">
        <v>198</v>
      </c>
      <c r="M164" s="708"/>
      <c r="N164" s="708"/>
      <c r="O164" s="713"/>
      <c r="P164" s="713"/>
      <c r="Q164" s="714"/>
      <c r="R164" s="49" t="s">
        <v>206</v>
      </c>
      <c r="S164" s="715"/>
      <c r="T164" s="716"/>
      <c r="U164" s="716"/>
      <c r="V164" s="716"/>
      <c r="W164" s="716"/>
      <c r="X164" s="713"/>
      <c r="Y164" s="713"/>
      <c r="Z164" s="714"/>
      <c r="AA164" s="49" t="s">
        <v>206</v>
      </c>
      <c r="AB164" s="715">
        <f>S164+AB160-AB162-AB163</f>
        <v>0</v>
      </c>
      <c r="AC164" s="716"/>
      <c r="AD164" s="716"/>
      <c r="AE164" s="716"/>
      <c r="AF164" s="716"/>
      <c r="AG164" s="716"/>
      <c r="AH164" s="713"/>
      <c r="AI164" s="713"/>
      <c r="AJ164" s="714"/>
      <c r="AK164" s="49" t="s">
        <v>206</v>
      </c>
      <c r="AL164" s="715">
        <f>AB164+AL160-AL162-AL163</f>
        <v>0</v>
      </c>
      <c r="AM164" s="716"/>
      <c r="AN164" s="716"/>
      <c r="AO164" s="716"/>
      <c r="AP164" s="716"/>
      <c r="AQ164" s="713"/>
      <c r="AR164" s="713"/>
      <c r="AS164" s="714"/>
      <c r="AT164" s="49" t="s">
        <v>206</v>
      </c>
      <c r="AU164" s="715">
        <f>AL164+AU161-AU162-AU163</f>
        <v>0</v>
      </c>
      <c r="AV164" s="716"/>
      <c r="AW164" s="716"/>
      <c r="AX164" s="716"/>
      <c r="AY164" s="717"/>
    </row>
    <row r="165" spans="1:51" ht="23.25" hidden="1" customHeight="1" outlineLevel="1" thickBot="1" x14ac:dyDescent="0.25">
      <c r="A165" s="272" t="s">
        <v>210</v>
      </c>
      <c r="B165" s="273"/>
      <c r="C165" s="273"/>
      <c r="D165" s="273"/>
      <c r="E165" s="273"/>
      <c r="F165" s="273"/>
      <c r="G165" s="696" t="s">
        <v>204</v>
      </c>
      <c r="H165" s="697"/>
      <c r="I165" s="697"/>
      <c r="J165" s="697"/>
      <c r="K165" s="697"/>
      <c r="L165" s="698" t="s">
        <v>115</v>
      </c>
      <c r="M165" s="698"/>
      <c r="N165" s="698"/>
      <c r="O165" s="699" t="s">
        <v>165</v>
      </c>
      <c r="P165" s="524"/>
      <c r="Q165" s="524"/>
      <c r="R165" s="524"/>
      <c r="S165" s="524"/>
      <c r="T165" s="524"/>
      <c r="U165" s="524"/>
      <c r="V165" s="524"/>
      <c r="W165" s="676"/>
      <c r="X165" s="524" t="s">
        <v>166</v>
      </c>
      <c r="Y165" s="524"/>
      <c r="Z165" s="524"/>
      <c r="AA165" s="524"/>
      <c r="AB165" s="524"/>
      <c r="AC165" s="524"/>
      <c r="AD165" s="524"/>
      <c r="AE165" s="524"/>
      <c r="AF165" s="524"/>
      <c r="AG165" s="676"/>
      <c r="AH165" s="524" t="s">
        <v>167</v>
      </c>
      <c r="AI165" s="524"/>
      <c r="AJ165" s="524"/>
      <c r="AK165" s="524"/>
      <c r="AL165" s="524"/>
      <c r="AM165" s="524"/>
      <c r="AN165" s="524"/>
      <c r="AO165" s="524"/>
      <c r="AP165" s="676"/>
      <c r="AQ165" s="524" t="s">
        <v>168</v>
      </c>
      <c r="AR165" s="524"/>
      <c r="AS165" s="524"/>
      <c r="AT165" s="524"/>
      <c r="AU165" s="524"/>
      <c r="AV165" s="524"/>
      <c r="AW165" s="524"/>
      <c r="AX165" s="524"/>
      <c r="AY165" s="525"/>
    </row>
    <row r="166" spans="1:51" ht="23.25" hidden="1" customHeight="1" outlineLevel="1" x14ac:dyDescent="0.2">
      <c r="A166" s="275"/>
      <c r="B166" s="276"/>
      <c r="C166" s="276"/>
      <c r="D166" s="276"/>
      <c r="E166" s="276"/>
      <c r="F166" s="276"/>
      <c r="G166" s="702" t="s">
        <v>211</v>
      </c>
      <c r="H166" s="703"/>
      <c r="I166" s="703"/>
      <c r="J166" s="703"/>
      <c r="K166" s="703"/>
      <c r="L166" s="719" t="s">
        <v>198</v>
      </c>
      <c r="M166" s="719"/>
      <c r="N166" s="719"/>
      <c r="O166" s="706"/>
      <c r="P166" s="707"/>
      <c r="Q166" s="707"/>
      <c r="R166" s="46" t="s">
        <v>206</v>
      </c>
      <c r="S166" s="709"/>
      <c r="T166" s="709"/>
      <c r="U166" s="709"/>
      <c r="V166" s="709"/>
      <c r="W166" s="710"/>
      <c r="X166" s="706"/>
      <c r="Y166" s="707"/>
      <c r="Z166" s="707"/>
      <c r="AA166" s="46" t="s">
        <v>206</v>
      </c>
      <c r="AB166" s="709"/>
      <c r="AC166" s="709"/>
      <c r="AD166" s="709"/>
      <c r="AE166" s="709"/>
      <c r="AF166" s="709"/>
      <c r="AG166" s="710"/>
      <c r="AH166" s="706"/>
      <c r="AI166" s="707"/>
      <c r="AJ166" s="707"/>
      <c r="AK166" s="46" t="s">
        <v>206</v>
      </c>
      <c r="AL166" s="709"/>
      <c r="AM166" s="709"/>
      <c r="AN166" s="709"/>
      <c r="AO166" s="709"/>
      <c r="AP166" s="710"/>
      <c r="AQ166" s="683"/>
      <c r="AR166" s="683"/>
      <c r="AS166" s="683"/>
      <c r="AT166" s="683"/>
      <c r="AU166" s="683"/>
      <c r="AV166" s="683"/>
      <c r="AW166" s="683"/>
      <c r="AX166" s="683"/>
      <c r="AY166" s="684"/>
    </row>
    <row r="167" spans="1:51" ht="23.25" hidden="1" customHeight="1" outlineLevel="1" x14ac:dyDescent="0.2">
      <c r="A167" s="275"/>
      <c r="B167" s="276"/>
      <c r="C167" s="276"/>
      <c r="D167" s="276"/>
      <c r="E167" s="276"/>
      <c r="F167" s="276"/>
      <c r="G167" s="704"/>
      <c r="H167" s="705"/>
      <c r="I167" s="705"/>
      <c r="J167" s="705"/>
      <c r="K167" s="705"/>
      <c r="L167" s="720" t="s">
        <v>198</v>
      </c>
      <c r="M167" s="720"/>
      <c r="N167" s="720"/>
      <c r="O167" s="685"/>
      <c r="P167" s="685"/>
      <c r="Q167" s="686"/>
      <c r="R167" s="47" t="s">
        <v>206</v>
      </c>
      <c r="S167" s="687"/>
      <c r="T167" s="688"/>
      <c r="U167" s="688"/>
      <c r="V167" s="688"/>
      <c r="W167" s="688"/>
      <c r="X167" s="685"/>
      <c r="Y167" s="685"/>
      <c r="Z167" s="686"/>
      <c r="AA167" s="47" t="s">
        <v>206</v>
      </c>
      <c r="AB167" s="687"/>
      <c r="AC167" s="688"/>
      <c r="AD167" s="688"/>
      <c r="AE167" s="688"/>
      <c r="AF167" s="688"/>
      <c r="AG167" s="688"/>
      <c r="AH167" s="685"/>
      <c r="AI167" s="685"/>
      <c r="AJ167" s="686"/>
      <c r="AK167" s="47" t="s">
        <v>206</v>
      </c>
      <c r="AL167" s="687"/>
      <c r="AM167" s="688"/>
      <c r="AN167" s="688"/>
      <c r="AO167" s="688"/>
      <c r="AP167" s="688"/>
      <c r="AQ167" s="685"/>
      <c r="AR167" s="685"/>
      <c r="AS167" s="686"/>
      <c r="AT167" s="47" t="s">
        <v>206</v>
      </c>
      <c r="AU167" s="687"/>
      <c r="AV167" s="688"/>
      <c r="AW167" s="688"/>
      <c r="AX167" s="688"/>
      <c r="AY167" s="689"/>
    </row>
    <row r="168" spans="1:51" ht="23.25" hidden="1" customHeight="1" outlineLevel="1" x14ac:dyDescent="0.2">
      <c r="A168" s="275"/>
      <c r="B168" s="276"/>
      <c r="C168" s="276"/>
      <c r="D168" s="276"/>
      <c r="E168" s="276"/>
      <c r="F168" s="276"/>
      <c r="G168" s="704" t="s">
        <v>212</v>
      </c>
      <c r="H168" s="705"/>
      <c r="I168" s="705"/>
      <c r="J168" s="705"/>
      <c r="K168" s="705"/>
      <c r="L168" s="701" t="s">
        <v>198</v>
      </c>
      <c r="M168" s="701"/>
      <c r="N168" s="701"/>
      <c r="O168" s="690"/>
      <c r="P168" s="690"/>
      <c r="Q168" s="691"/>
      <c r="R168" s="48" t="s">
        <v>206</v>
      </c>
      <c r="S168" s="692"/>
      <c r="T168" s="693"/>
      <c r="U168" s="693"/>
      <c r="V168" s="693"/>
      <c r="W168" s="693"/>
      <c r="X168" s="690"/>
      <c r="Y168" s="690"/>
      <c r="Z168" s="691"/>
      <c r="AA168" s="48" t="s">
        <v>206</v>
      </c>
      <c r="AB168" s="692"/>
      <c r="AC168" s="693"/>
      <c r="AD168" s="693"/>
      <c r="AE168" s="693"/>
      <c r="AF168" s="693"/>
      <c r="AG168" s="693"/>
      <c r="AH168" s="690"/>
      <c r="AI168" s="690"/>
      <c r="AJ168" s="691"/>
      <c r="AK168" s="48" t="s">
        <v>206</v>
      </c>
      <c r="AL168" s="692"/>
      <c r="AM168" s="693"/>
      <c r="AN168" s="693"/>
      <c r="AO168" s="693"/>
      <c r="AP168" s="693"/>
      <c r="AQ168" s="690"/>
      <c r="AR168" s="690"/>
      <c r="AS168" s="691"/>
      <c r="AT168" s="48" t="s">
        <v>206</v>
      </c>
      <c r="AU168" s="692"/>
      <c r="AV168" s="693"/>
      <c r="AW168" s="693"/>
      <c r="AX168" s="693"/>
      <c r="AY168" s="700"/>
    </row>
    <row r="169" spans="1:51" ht="23.25" hidden="1" customHeight="1" outlineLevel="1" x14ac:dyDescent="0.2">
      <c r="A169" s="275"/>
      <c r="B169" s="276"/>
      <c r="C169" s="276"/>
      <c r="D169" s="276"/>
      <c r="E169" s="276"/>
      <c r="F169" s="276"/>
      <c r="G169" s="665" t="s">
        <v>213</v>
      </c>
      <c r="H169" s="666"/>
      <c r="I169" s="666"/>
      <c r="J169" s="666"/>
      <c r="K169" s="666"/>
      <c r="L169" s="701" t="s">
        <v>198</v>
      </c>
      <c r="M169" s="701"/>
      <c r="N169" s="701"/>
      <c r="O169" s="690"/>
      <c r="P169" s="690"/>
      <c r="Q169" s="691"/>
      <c r="R169" s="48" t="s">
        <v>206</v>
      </c>
      <c r="S169" s="692"/>
      <c r="T169" s="693"/>
      <c r="U169" s="693"/>
      <c r="V169" s="693"/>
      <c r="W169" s="693"/>
      <c r="X169" s="690"/>
      <c r="Y169" s="690"/>
      <c r="Z169" s="691"/>
      <c r="AA169" s="48" t="s">
        <v>206</v>
      </c>
      <c r="AB169" s="692"/>
      <c r="AC169" s="693"/>
      <c r="AD169" s="693"/>
      <c r="AE169" s="693"/>
      <c r="AF169" s="693"/>
      <c r="AG169" s="693"/>
      <c r="AH169" s="690"/>
      <c r="AI169" s="690"/>
      <c r="AJ169" s="691"/>
      <c r="AK169" s="48" t="s">
        <v>206</v>
      </c>
      <c r="AL169" s="692"/>
      <c r="AM169" s="693"/>
      <c r="AN169" s="693"/>
      <c r="AO169" s="693"/>
      <c r="AP169" s="693"/>
      <c r="AQ169" s="690"/>
      <c r="AR169" s="690"/>
      <c r="AS169" s="691"/>
      <c r="AT169" s="48" t="s">
        <v>206</v>
      </c>
      <c r="AU169" s="692"/>
      <c r="AV169" s="693"/>
      <c r="AW169" s="693"/>
      <c r="AX169" s="693"/>
      <c r="AY169" s="700"/>
    </row>
    <row r="170" spans="1:51" ht="23.25" hidden="1" customHeight="1" outlineLevel="1" thickBot="1" x14ac:dyDescent="0.25">
      <c r="A170" s="413"/>
      <c r="B170" s="414"/>
      <c r="C170" s="414"/>
      <c r="D170" s="414"/>
      <c r="E170" s="414"/>
      <c r="F170" s="414"/>
      <c r="G170" s="711" t="s">
        <v>214</v>
      </c>
      <c r="H170" s="712"/>
      <c r="I170" s="712"/>
      <c r="J170" s="712"/>
      <c r="K170" s="712"/>
      <c r="L170" s="718" t="s">
        <v>198</v>
      </c>
      <c r="M170" s="718"/>
      <c r="N170" s="718"/>
      <c r="O170" s="713"/>
      <c r="P170" s="713"/>
      <c r="Q170" s="714"/>
      <c r="R170" s="49" t="s">
        <v>206</v>
      </c>
      <c r="S170" s="715"/>
      <c r="T170" s="716"/>
      <c r="U170" s="716"/>
      <c r="V170" s="716"/>
      <c r="W170" s="716"/>
      <c r="X170" s="713"/>
      <c r="Y170" s="713"/>
      <c r="Z170" s="714"/>
      <c r="AA170" s="49" t="s">
        <v>206</v>
      </c>
      <c r="AB170" s="715">
        <f>S170+AB166-AB168-AB169</f>
        <v>0</v>
      </c>
      <c r="AC170" s="716"/>
      <c r="AD170" s="716"/>
      <c r="AE170" s="716"/>
      <c r="AF170" s="716"/>
      <c r="AG170" s="716"/>
      <c r="AH170" s="713"/>
      <c r="AI170" s="713"/>
      <c r="AJ170" s="714"/>
      <c r="AK170" s="49" t="s">
        <v>206</v>
      </c>
      <c r="AL170" s="715">
        <f>AB170+AL166-AL168-AL169</f>
        <v>0</v>
      </c>
      <c r="AM170" s="716"/>
      <c r="AN170" s="716"/>
      <c r="AO170" s="716"/>
      <c r="AP170" s="716"/>
      <c r="AQ170" s="713"/>
      <c r="AR170" s="713"/>
      <c r="AS170" s="714"/>
      <c r="AT170" s="49" t="s">
        <v>206</v>
      </c>
      <c r="AU170" s="715">
        <f>AL170+AU167-AU168-AU169</f>
        <v>0</v>
      </c>
      <c r="AV170" s="716"/>
      <c r="AW170" s="716"/>
      <c r="AX170" s="716"/>
      <c r="AY170" s="717"/>
    </row>
    <row r="171" spans="1:51" ht="23.25" hidden="1" customHeight="1" outlineLevel="1" thickBot="1" x14ac:dyDescent="0.25">
      <c r="A171" s="272" t="s">
        <v>215</v>
      </c>
      <c r="B171" s="273"/>
      <c r="C171" s="273"/>
      <c r="D171" s="273"/>
      <c r="E171" s="273"/>
      <c r="F171" s="273"/>
      <c r="G171" s="696" t="s">
        <v>204</v>
      </c>
      <c r="H171" s="697"/>
      <c r="I171" s="697"/>
      <c r="J171" s="697"/>
      <c r="K171" s="697"/>
      <c r="L171" s="698" t="s">
        <v>115</v>
      </c>
      <c r="M171" s="698"/>
      <c r="N171" s="698"/>
      <c r="O171" s="699" t="s">
        <v>165</v>
      </c>
      <c r="P171" s="524"/>
      <c r="Q171" s="524"/>
      <c r="R171" s="524"/>
      <c r="S171" s="524"/>
      <c r="T171" s="524"/>
      <c r="U171" s="524"/>
      <c r="V171" s="524"/>
      <c r="W171" s="676"/>
      <c r="X171" s="524" t="s">
        <v>166</v>
      </c>
      <c r="Y171" s="524"/>
      <c r="Z171" s="524"/>
      <c r="AA171" s="524"/>
      <c r="AB171" s="524"/>
      <c r="AC171" s="524"/>
      <c r="AD171" s="524"/>
      <c r="AE171" s="524"/>
      <c r="AF171" s="524"/>
      <c r="AG171" s="676"/>
      <c r="AH171" s="524" t="s">
        <v>167</v>
      </c>
      <c r="AI171" s="524"/>
      <c r="AJ171" s="524"/>
      <c r="AK171" s="524"/>
      <c r="AL171" s="524"/>
      <c r="AM171" s="524"/>
      <c r="AN171" s="524"/>
      <c r="AO171" s="524"/>
      <c r="AP171" s="676"/>
      <c r="AQ171" s="524" t="s">
        <v>168</v>
      </c>
      <c r="AR171" s="524"/>
      <c r="AS171" s="524"/>
      <c r="AT171" s="524"/>
      <c r="AU171" s="524"/>
      <c r="AV171" s="524"/>
      <c r="AW171" s="524"/>
      <c r="AX171" s="524"/>
      <c r="AY171" s="525"/>
    </row>
    <row r="172" spans="1:51" ht="23.25" hidden="1" customHeight="1" outlineLevel="1" x14ac:dyDescent="0.2">
      <c r="A172" s="275"/>
      <c r="B172" s="276"/>
      <c r="C172" s="276"/>
      <c r="D172" s="276"/>
      <c r="E172" s="276"/>
      <c r="F172" s="276"/>
      <c r="G172" s="702" t="s">
        <v>216</v>
      </c>
      <c r="H172" s="703"/>
      <c r="I172" s="703"/>
      <c r="J172" s="703"/>
      <c r="K172" s="703"/>
      <c r="L172" s="636" t="s">
        <v>198</v>
      </c>
      <c r="M172" s="636"/>
      <c r="N172" s="636"/>
      <c r="O172" s="706"/>
      <c r="P172" s="707"/>
      <c r="Q172" s="707"/>
      <c r="R172" s="46" t="s">
        <v>206</v>
      </c>
      <c r="S172" s="709"/>
      <c r="T172" s="709"/>
      <c r="U172" s="709"/>
      <c r="V172" s="709"/>
      <c r="W172" s="710"/>
      <c r="X172" s="706"/>
      <c r="Y172" s="707"/>
      <c r="Z172" s="707"/>
      <c r="AA172" s="46" t="s">
        <v>206</v>
      </c>
      <c r="AB172" s="709"/>
      <c r="AC172" s="709"/>
      <c r="AD172" s="709"/>
      <c r="AE172" s="709"/>
      <c r="AF172" s="709"/>
      <c r="AG172" s="710"/>
      <c r="AH172" s="706"/>
      <c r="AI172" s="707"/>
      <c r="AJ172" s="707"/>
      <c r="AK172" s="46" t="s">
        <v>206</v>
      </c>
      <c r="AL172" s="709"/>
      <c r="AM172" s="709"/>
      <c r="AN172" s="709"/>
      <c r="AO172" s="709"/>
      <c r="AP172" s="710"/>
      <c r="AQ172" s="683"/>
      <c r="AR172" s="683"/>
      <c r="AS172" s="683"/>
      <c r="AT172" s="683"/>
      <c r="AU172" s="683"/>
      <c r="AV172" s="683"/>
      <c r="AW172" s="683"/>
      <c r="AX172" s="683"/>
      <c r="AY172" s="684"/>
    </row>
    <row r="173" spans="1:51" ht="23.25" hidden="1" customHeight="1" outlineLevel="1" x14ac:dyDescent="0.2">
      <c r="A173" s="275"/>
      <c r="B173" s="276"/>
      <c r="C173" s="276"/>
      <c r="D173" s="276"/>
      <c r="E173" s="276"/>
      <c r="F173" s="276"/>
      <c r="G173" s="704"/>
      <c r="H173" s="705"/>
      <c r="I173" s="705"/>
      <c r="J173" s="705"/>
      <c r="K173" s="705"/>
      <c r="L173" s="612" t="s">
        <v>198</v>
      </c>
      <c r="M173" s="612"/>
      <c r="N173" s="612"/>
      <c r="O173" s="685"/>
      <c r="P173" s="685"/>
      <c r="Q173" s="686"/>
      <c r="R173" s="47" t="s">
        <v>206</v>
      </c>
      <c r="S173" s="687"/>
      <c r="T173" s="688"/>
      <c r="U173" s="688"/>
      <c r="V173" s="688"/>
      <c r="W173" s="688"/>
      <c r="X173" s="685"/>
      <c r="Y173" s="685"/>
      <c r="Z173" s="686"/>
      <c r="AA173" s="47" t="s">
        <v>206</v>
      </c>
      <c r="AB173" s="687"/>
      <c r="AC173" s="688"/>
      <c r="AD173" s="688"/>
      <c r="AE173" s="688"/>
      <c r="AF173" s="688"/>
      <c r="AG173" s="688"/>
      <c r="AH173" s="685"/>
      <c r="AI173" s="685"/>
      <c r="AJ173" s="686"/>
      <c r="AK173" s="47" t="s">
        <v>206</v>
      </c>
      <c r="AL173" s="687"/>
      <c r="AM173" s="688"/>
      <c r="AN173" s="688"/>
      <c r="AO173" s="688"/>
      <c r="AP173" s="688"/>
      <c r="AQ173" s="685"/>
      <c r="AR173" s="685"/>
      <c r="AS173" s="686"/>
      <c r="AT173" s="47" t="s">
        <v>206</v>
      </c>
      <c r="AU173" s="687"/>
      <c r="AV173" s="688"/>
      <c r="AW173" s="688"/>
      <c r="AX173" s="688"/>
      <c r="AY173" s="689"/>
    </row>
    <row r="174" spans="1:51" ht="23.25" hidden="1" customHeight="1" outlineLevel="1" x14ac:dyDescent="0.2">
      <c r="A174" s="275"/>
      <c r="B174" s="276"/>
      <c r="C174" s="276"/>
      <c r="D174" s="276"/>
      <c r="E174" s="276"/>
      <c r="F174" s="276"/>
      <c r="G174" s="704" t="s">
        <v>217</v>
      </c>
      <c r="H174" s="705"/>
      <c r="I174" s="705"/>
      <c r="J174" s="705"/>
      <c r="K174" s="705"/>
      <c r="L174" s="667" t="s">
        <v>198</v>
      </c>
      <c r="M174" s="667"/>
      <c r="N174" s="667"/>
      <c r="O174" s="690"/>
      <c r="P174" s="690"/>
      <c r="Q174" s="691"/>
      <c r="R174" s="48" t="s">
        <v>206</v>
      </c>
      <c r="S174" s="692"/>
      <c r="T174" s="693"/>
      <c r="U174" s="693"/>
      <c r="V174" s="693"/>
      <c r="W174" s="693"/>
      <c r="X174" s="690"/>
      <c r="Y174" s="690"/>
      <c r="Z174" s="691"/>
      <c r="AA174" s="48" t="s">
        <v>206</v>
      </c>
      <c r="AB174" s="692"/>
      <c r="AC174" s="693"/>
      <c r="AD174" s="693"/>
      <c r="AE174" s="693"/>
      <c r="AF174" s="693"/>
      <c r="AG174" s="693"/>
      <c r="AH174" s="690"/>
      <c r="AI174" s="690"/>
      <c r="AJ174" s="691"/>
      <c r="AK174" s="48" t="s">
        <v>206</v>
      </c>
      <c r="AL174" s="692"/>
      <c r="AM174" s="693"/>
      <c r="AN174" s="693"/>
      <c r="AO174" s="693"/>
      <c r="AP174" s="693"/>
      <c r="AQ174" s="690"/>
      <c r="AR174" s="690"/>
      <c r="AS174" s="691"/>
      <c r="AT174" s="48" t="s">
        <v>206</v>
      </c>
      <c r="AU174" s="692"/>
      <c r="AV174" s="693"/>
      <c r="AW174" s="693"/>
      <c r="AX174" s="693"/>
      <c r="AY174" s="700"/>
    </row>
    <row r="175" spans="1:51" ht="23.25" hidden="1" customHeight="1" outlineLevel="1" x14ac:dyDescent="0.2">
      <c r="A175" s="275"/>
      <c r="B175" s="276"/>
      <c r="C175" s="276"/>
      <c r="D175" s="276"/>
      <c r="E175" s="276"/>
      <c r="F175" s="276"/>
      <c r="G175" s="665" t="s">
        <v>218</v>
      </c>
      <c r="H175" s="666"/>
      <c r="I175" s="666"/>
      <c r="J175" s="666"/>
      <c r="K175" s="666"/>
      <c r="L175" s="667" t="s">
        <v>198</v>
      </c>
      <c r="M175" s="667"/>
      <c r="N175" s="667"/>
      <c r="O175" s="690"/>
      <c r="P175" s="690"/>
      <c r="Q175" s="691"/>
      <c r="R175" s="48" t="s">
        <v>206</v>
      </c>
      <c r="S175" s="692"/>
      <c r="T175" s="693"/>
      <c r="U175" s="693"/>
      <c r="V175" s="693"/>
      <c r="W175" s="693"/>
      <c r="X175" s="690"/>
      <c r="Y175" s="690"/>
      <c r="Z175" s="691"/>
      <c r="AA175" s="48" t="s">
        <v>206</v>
      </c>
      <c r="AB175" s="692"/>
      <c r="AC175" s="693"/>
      <c r="AD175" s="693"/>
      <c r="AE175" s="693"/>
      <c r="AF175" s="693"/>
      <c r="AG175" s="693"/>
      <c r="AH175" s="690"/>
      <c r="AI175" s="690"/>
      <c r="AJ175" s="691"/>
      <c r="AK175" s="48" t="s">
        <v>206</v>
      </c>
      <c r="AL175" s="692"/>
      <c r="AM175" s="693"/>
      <c r="AN175" s="693"/>
      <c r="AO175" s="693"/>
      <c r="AP175" s="693"/>
      <c r="AQ175" s="690"/>
      <c r="AR175" s="690"/>
      <c r="AS175" s="691"/>
      <c r="AT175" s="48" t="s">
        <v>206</v>
      </c>
      <c r="AU175" s="692"/>
      <c r="AV175" s="693"/>
      <c r="AW175" s="693"/>
      <c r="AX175" s="693"/>
      <c r="AY175" s="700"/>
    </row>
    <row r="176" spans="1:51" ht="23.25" hidden="1" customHeight="1" outlineLevel="1" thickBot="1" x14ac:dyDescent="0.25">
      <c r="A176" s="413"/>
      <c r="B176" s="414"/>
      <c r="C176" s="414"/>
      <c r="D176" s="414"/>
      <c r="E176" s="414"/>
      <c r="F176" s="414"/>
      <c r="G176" s="711" t="s">
        <v>219</v>
      </c>
      <c r="H176" s="712"/>
      <c r="I176" s="712"/>
      <c r="J176" s="712"/>
      <c r="K176" s="712"/>
      <c r="L176" s="708" t="s">
        <v>198</v>
      </c>
      <c r="M176" s="708"/>
      <c r="N176" s="708"/>
      <c r="O176" s="713"/>
      <c r="P176" s="713"/>
      <c r="Q176" s="714"/>
      <c r="R176" s="49" t="s">
        <v>206</v>
      </c>
      <c r="S176" s="715"/>
      <c r="T176" s="716"/>
      <c r="U176" s="716"/>
      <c r="V176" s="716"/>
      <c r="W176" s="716"/>
      <c r="X176" s="713"/>
      <c r="Y176" s="713"/>
      <c r="Z176" s="714"/>
      <c r="AA176" s="49" t="s">
        <v>206</v>
      </c>
      <c r="AB176" s="715">
        <f>S176+AB172-AB174-AB175</f>
        <v>0</v>
      </c>
      <c r="AC176" s="716"/>
      <c r="AD176" s="716"/>
      <c r="AE176" s="716"/>
      <c r="AF176" s="716"/>
      <c r="AG176" s="716"/>
      <c r="AH176" s="713"/>
      <c r="AI176" s="713"/>
      <c r="AJ176" s="714"/>
      <c r="AK176" s="49" t="s">
        <v>206</v>
      </c>
      <c r="AL176" s="715">
        <f>AB176+AL172-AL174-AL175</f>
        <v>0</v>
      </c>
      <c r="AM176" s="716"/>
      <c r="AN176" s="716"/>
      <c r="AO176" s="716"/>
      <c r="AP176" s="716"/>
      <c r="AQ176" s="713"/>
      <c r="AR176" s="713"/>
      <c r="AS176" s="714"/>
      <c r="AT176" s="49" t="s">
        <v>206</v>
      </c>
      <c r="AU176" s="715">
        <f>AL176+AU173-AU174-AU175</f>
        <v>0</v>
      </c>
      <c r="AV176" s="716"/>
      <c r="AW176" s="716"/>
      <c r="AX176" s="716"/>
      <c r="AY176" s="717"/>
    </row>
    <row r="177" spans="1:51" ht="25.5" customHeight="1" collapsed="1" x14ac:dyDescent="0.2">
      <c r="A177" s="272" t="s">
        <v>220</v>
      </c>
      <c r="B177" s="273"/>
      <c r="C177" s="273"/>
      <c r="D177" s="273"/>
      <c r="E177" s="273"/>
      <c r="F177" s="274"/>
      <c r="G177" s="166" t="s">
        <v>221</v>
      </c>
      <c r="H177" s="167"/>
      <c r="I177" s="167"/>
      <c r="J177" s="167"/>
      <c r="K177" s="167"/>
      <c r="L177" s="167"/>
      <c r="M177" s="167"/>
      <c r="N177" s="167"/>
      <c r="O177" s="167"/>
      <c r="P177" s="167"/>
      <c r="Q177" s="168"/>
      <c r="R177" s="169">
        <v>15262</v>
      </c>
      <c r="S177" s="170"/>
      <c r="T177" s="170"/>
      <c r="U177" s="170"/>
      <c r="V177" s="170"/>
      <c r="W177" s="170"/>
      <c r="X177" s="170"/>
      <c r="Y177" s="170"/>
      <c r="Z177" s="170"/>
      <c r="AA177" s="170"/>
      <c r="AB177" s="171"/>
      <c r="AC177" s="172" t="s">
        <v>222</v>
      </c>
      <c r="AD177" s="173"/>
      <c r="AE177" s="173"/>
      <c r="AF177" s="173"/>
      <c r="AG177" s="173"/>
      <c r="AH177" s="173"/>
      <c r="AI177" s="173"/>
      <c r="AJ177" s="173"/>
      <c r="AK177" s="173"/>
      <c r="AL177" s="173"/>
      <c r="AM177" s="174"/>
      <c r="AN177" s="169">
        <f>X139</f>
        <v>8336.6508630000008</v>
      </c>
      <c r="AO177" s="170"/>
      <c r="AP177" s="170"/>
      <c r="AQ177" s="170"/>
      <c r="AR177" s="170"/>
      <c r="AS177" s="170"/>
      <c r="AT177" s="170"/>
      <c r="AU177" s="170"/>
      <c r="AV177" s="170"/>
      <c r="AW177" s="170"/>
      <c r="AX177" s="170"/>
      <c r="AY177" s="175"/>
    </row>
    <row r="178" spans="1:51" ht="25.5" customHeight="1" x14ac:dyDescent="0.2">
      <c r="A178" s="275"/>
      <c r="B178" s="276"/>
      <c r="C178" s="276"/>
      <c r="D178" s="276"/>
      <c r="E178" s="276"/>
      <c r="F178" s="277"/>
      <c r="G178" s="176" t="s">
        <v>223</v>
      </c>
      <c r="H178" s="177"/>
      <c r="I178" s="177"/>
      <c r="J178" s="177"/>
      <c r="K178" s="177"/>
      <c r="L178" s="177"/>
      <c r="M178" s="177"/>
      <c r="N178" s="177"/>
      <c r="O178" s="177"/>
      <c r="P178" s="177"/>
      <c r="Q178" s="178"/>
      <c r="R178" s="179">
        <f>R177-AN177</f>
        <v>6925.3491369999992</v>
      </c>
      <c r="S178" s="180"/>
      <c r="T178" s="180"/>
      <c r="U178" s="180"/>
      <c r="V178" s="180"/>
      <c r="W178" s="180"/>
      <c r="X178" s="180"/>
      <c r="Y178" s="180"/>
      <c r="Z178" s="180"/>
      <c r="AA178" s="180"/>
      <c r="AB178" s="181"/>
      <c r="AC178" s="182" t="s">
        <v>224</v>
      </c>
      <c r="AD178" s="183"/>
      <c r="AE178" s="183"/>
      <c r="AF178" s="183"/>
      <c r="AG178" s="183"/>
      <c r="AH178" s="183"/>
      <c r="AI178" s="183"/>
      <c r="AJ178" s="183"/>
      <c r="AK178" s="183"/>
      <c r="AL178" s="183"/>
      <c r="AM178" s="184"/>
      <c r="AN178" s="185">
        <f>R178/R177</f>
        <v>0.45376419453544747</v>
      </c>
      <c r="AO178" s="186"/>
      <c r="AP178" s="186"/>
      <c r="AQ178" s="186"/>
      <c r="AR178" s="186"/>
      <c r="AS178" s="186"/>
      <c r="AT178" s="186"/>
      <c r="AU178" s="186"/>
      <c r="AV178" s="186"/>
      <c r="AW178" s="186"/>
      <c r="AX178" s="186"/>
      <c r="AY178" s="187"/>
    </row>
    <row r="179" spans="1:51" x14ac:dyDescent="0.2">
      <c r="A179" s="275"/>
      <c r="B179" s="276"/>
      <c r="C179" s="276"/>
      <c r="D179" s="276"/>
      <c r="E179" s="276"/>
      <c r="F179" s="277"/>
      <c r="G179" s="80" t="s">
        <v>225</v>
      </c>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9"/>
    </row>
    <row r="180" spans="1:51" ht="127.2" customHeight="1" thickBot="1" x14ac:dyDescent="0.25">
      <c r="A180" s="275"/>
      <c r="B180" s="276"/>
      <c r="C180" s="276"/>
      <c r="D180" s="276"/>
      <c r="E180" s="276"/>
      <c r="F180" s="277"/>
      <c r="G180" s="190" t="s">
        <v>226</v>
      </c>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2"/>
    </row>
    <row r="181" spans="1:51" ht="25.5" customHeight="1" x14ac:dyDescent="0.2">
      <c r="A181" s="275"/>
      <c r="B181" s="276"/>
      <c r="C181" s="276"/>
      <c r="D181" s="276"/>
      <c r="E181" s="276"/>
      <c r="F181" s="277"/>
      <c r="G181" s="166" t="s">
        <v>227</v>
      </c>
      <c r="H181" s="167"/>
      <c r="I181" s="167"/>
      <c r="J181" s="167"/>
      <c r="K181" s="167"/>
      <c r="L181" s="167"/>
      <c r="M181" s="167"/>
      <c r="N181" s="167"/>
      <c r="O181" s="167"/>
      <c r="P181" s="167"/>
      <c r="Q181" s="168"/>
      <c r="R181" s="169">
        <v>14638.102000000001</v>
      </c>
      <c r="S181" s="170"/>
      <c r="T181" s="170"/>
      <c r="U181" s="170"/>
      <c r="V181" s="170"/>
      <c r="W181" s="170"/>
      <c r="X181" s="170"/>
      <c r="Y181" s="170"/>
      <c r="Z181" s="170"/>
      <c r="AA181" s="170"/>
      <c r="AB181" s="171"/>
      <c r="AC181" s="172" t="s">
        <v>228</v>
      </c>
      <c r="AD181" s="173"/>
      <c r="AE181" s="173"/>
      <c r="AF181" s="173"/>
      <c r="AG181" s="173"/>
      <c r="AH181" s="173"/>
      <c r="AI181" s="173"/>
      <c r="AJ181" s="173"/>
      <c r="AK181" s="173"/>
      <c r="AL181" s="173"/>
      <c r="AM181" s="174"/>
      <c r="AN181" s="169">
        <f>+AH139</f>
        <v>9450.7853269999996</v>
      </c>
      <c r="AO181" s="170"/>
      <c r="AP181" s="170"/>
      <c r="AQ181" s="170"/>
      <c r="AR181" s="170"/>
      <c r="AS181" s="170"/>
      <c r="AT181" s="170"/>
      <c r="AU181" s="170"/>
      <c r="AV181" s="170"/>
      <c r="AW181" s="170"/>
      <c r="AX181" s="170"/>
      <c r="AY181" s="175"/>
    </row>
    <row r="182" spans="1:51" ht="25.5" customHeight="1" x14ac:dyDescent="0.2">
      <c r="A182" s="275"/>
      <c r="B182" s="276"/>
      <c r="C182" s="276"/>
      <c r="D182" s="276"/>
      <c r="E182" s="276"/>
      <c r="F182" s="277"/>
      <c r="G182" s="176" t="s">
        <v>223</v>
      </c>
      <c r="H182" s="177"/>
      <c r="I182" s="177"/>
      <c r="J182" s="177"/>
      <c r="K182" s="177"/>
      <c r="L182" s="177"/>
      <c r="M182" s="177"/>
      <c r="N182" s="177"/>
      <c r="O182" s="177"/>
      <c r="P182" s="177"/>
      <c r="Q182" s="178"/>
      <c r="R182" s="179">
        <f>R181-AN181</f>
        <v>5187.3166730000012</v>
      </c>
      <c r="S182" s="180"/>
      <c r="T182" s="180"/>
      <c r="U182" s="180"/>
      <c r="V182" s="180"/>
      <c r="W182" s="180"/>
      <c r="X182" s="180"/>
      <c r="Y182" s="180"/>
      <c r="Z182" s="180"/>
      <c r="AA182" s="180"/>
      <c r="AB182" s="181"/>
      <c r="AC182" s="182" t="s">
        <v>224</v>
      </c>
      <c r="AD182" s="183"/>
      <c r="AE182" s="183"/>
      <c r="AF182" s="183"/>
      <c r="AG182" s="183"/>
      <c r="AH182" s="183"/>
      <c r="AI182" s="183"/>
      <c r="AJ182" s="183"/>
      <c r="AK182" s="183"/>
      <c r="AL182" s="183"/>
      <c r="AM182" s="184"/>
      <c r="AN182" s="185">
        <f>R182/R181</f>
        <v>0.35437085169921628</v>
      </c>
      <c r="AO182" s="186"/>
      <c r="AP182" s="186"/>
      <c r="AQ182" s="186"/>
      <c r="AR182" s="186"/>
      <c r="AS182" s="186"/>
      <c r="AT182" s="186"/>
      <c r="AU182" s="186"/>
      <c r="AV182" s="186"/>
      <c r="AW182" s="186"/>
      <c r="AX182" s="186"/>
      <c r="AY182" s="187"/>
    </row>
    <row r="183" spans="1:51" x14ac:dyDescent="0.2">
      <c r="A183" s="275"/>
      <c r="B183" s="276"/>
      <c r="C183" s="276"/>
      <c r="D183" s="276"/>
      <c r="E183" s="276"/>
      <c r="F183" s="277"/>
      <c r="G183" s="80" t="s">
        <v>225</v>
      </c>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9"/>
    </row>
    <row r="184" spans="1:51" ht="134.4" customHeight="1" thickBot="1" x14ac:dyDescent="0.25">
      <c r="A184" s="413"/>
      <c r="B184" s="414"/>
      <c r="C184" s="414"/>
      <c r="D184" s="414"/>
      <c r="E184" s="414"/>
      <c r="F184" s="415"/>
      <c r="G184" s="190" t="s">
        <v>226</v>
      </c>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2"/>
    </row>
    <row r="185" spans="1:51" ht="111.75" customHeight="1" x14ac:dyDescent="0.2">
      <c r="A185" s="83" t="s">
        <v>229</v>
      </c>
      <c r="B185" s="84"/>
      <c r="C185" s="84"/>
      <c r="D185" s="84"/>
      <c r="E185" s="84"/>
      <c r="F185" s="85"/>
      <c r="G185" s="92" t="s">
        <v>230</v>
      </c>
      <c r="H185" s="92"/>
      <c r="I185" s="92"/>
      <c r="J185" s="92"/>
      <c r="K185" s="92"/>
      <c r="L185" s="92"/>
      <c r="M185" s="92"/>
      <c r="N185" s="92"/>
      <c r="O185" s="436" t="s">
        <v>231</v>
      </c>
      <c r="P185" s="436"/>
      <c r="Q185" s="436"/>
      <c r="R185" s="438" t="s">
        <v>232</v>
      </c>
      <c r="S185" s="438"/>
      <c r="T185" s="438"/>
      <c r="U185" s="95" t="s">
        <v>233</v>
      </c>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6"/>
    </row>
    <row r="186" spans="1:51" ht="93" customHeight="1" x14ac:dyDescent="0.2">
      <c r="A186" s="86"/>
      <c r="B186" s="87"/>
      <c r="C186" s="87"/>
      <c r="D186" s="87"/>
      <c r="E186" s="87"/>
      <c r="F186" s="88"/>
      <c r="G186" s="93"/>
      <c r="H186" s="93"/>
      <c r="I186" s="93"/>
      <c r="J186" s="93"/>
      <c r="K186" s="93"/>
      <c r="L186" s="93"/>
      <c r="M186" s="93"/>
      <c r="N186" s="93"/>
      <c r="O186" s="437"/>
      <c r="P186" s="437"/>
      <c r="Q186" s="437"/>
      <c r="R186" s="439" t="s">
        <v>234</v>
      </c>
      <c r="S186" s="439"/>
      <c r="T186" s="439"/>
      <c r="U186" s="440" t="s">
        <v>235</v>
      </c>
      <c r="V186" s="441"/>
      <c r="W186" s="441"/>
      <c r="X186" s="441"/>
      <c r="Y186" s="441"/>
      <c r="Z186" s="441"/>
      <c r="AA186" s="441"/>
      <c r="AB186" s="441"/>
      <c r="AC186" s="441"/>
      <c r="AD186" s="441"/>
      <c r="AE186" s="441"/>
      <c r="AF186" s="441"/>
      <c r="AG186" s="441"/>
      <c r="AH186" s="441"/>
      <c r="AI186" s="441"/>
      <c r="AJ186" s="441"/>
      <c r="AK186" s="441"/>
      <c r="AL186" s="441"/>
      <c r="AM186" s="441"/>
      <c r="AN186" s="441"/>
      <c r="AO186" s="441"/>
      <c r="AP186" s="441"/>
      <c r="AQ186" s="441"/>
      <c r="AR186" s="441"/>
      <c r="AS186" s="441"/>
      <c r="AT186" s="441"/>
      <c r="AU186" s="441"/>
      <c r="AV186" s="441"/>
      <c r="AW186" s="441"/>
      <c r="AX186" s="441"/>
      <c r="AY186" s="442"/>
    </row>
    <row r="187" spans="1:51" ht="62.25" customHeight="1" x14ac:dyDescent="0.2">
      <c r="A187" s="86"/>
      <c r="B187" s="87"/>
      <c r="C187" s="87"/>
      <c r="D187" s="87"/>
      <c r="E187" s="87"/>
      <c r="F187" s="88"/>
      <c r="G187" s="93"/>
      <c r="H187" s="93"/>
      <c r="I187" s="93"/>
      <c r="J187" s="93"/>
      <c r="K187" s="93"/>
      <c r="L187" s="93"/>
      <c r="M187" s="93"/>
      <c r="N187" s="93"/>
      <c r="O187" s="437" t="s">
        <v>236</v>
      </c>
      <c r="P187" s="437"/>
      <c r="Q187" s="437"/>
      <c r="R187" s="437"/>
      <c r="S187" s="437"/>
      <c r="T187" s="437"/>
      <c r="U187" s="444" t="s">
        <v>232</v>
      </c>
      <c r="V187" s="444"/>
      <c r="W187" s="444"/>
      <c r="X187" s="445" t="s">
        <v>237</v>
      </c>
      <c r="Y187" s="446"/>
      <c r="Z187" s="446"/>
      <c r="AA187" s="446"/>
      <c r="AB187" s="446"/>
      <c r="AC187" s="446"/>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6"/>
      <c r="AY187" s="447"/>
    </row>
    <row r="188" spans="1:51" ht="74.25" customHeight="1" x14ac:dyDescent="0.2">
      <c r="A188" s="86"/>
      <c r="B188" s="87"/>
      <c r="C188" s="87"/>
      <c r="D188" s="87"/>
      <c r="E188" s="87"/>
      <c r="F188" s="88"/>
      <c r="G188" s="93"/>
      <c r="H188" s="93"/>
      <c r="I188" s="93"/>
      <c r="J188" s="93"/>
      <c r="K188" s="93"/>
      <c r="L188" s="93"/>
      <c r="M188" s="93"/>
      <c r="N188" s="93"/>
      <c r="O188" s="437"/>
      <c r="P188" s="437"/>
      <c r="Q188" s="437"/>
      <c r="R188" s="437"/>
      <c r="S188" s="437"/>
      <c r="T188" s="437"/>
      <c r="U188" s="448" t="s">
        <v>238</v>
      </c>
      <c r="V188" s="448"/>
      <c r="W188" s="448"/>
      <c r="X188" s="449" t="s">
        <v>239</v>
      </c>
      <c r="Y188" s="450"/>
      <c r="Z188" s="450"/>
      <c r="AA188" s="450"/>
      <c r="AB188" s="450"/>
      <c r="AC188" s="450"/>
      <c r="AD188" s="450"/>
      <c r="AE188" s="450"/>
      <c r="AF188" s="450"/>
      <c r="AG188" s="450"/>
      <c r="AH188" s="450"/>
      <c r="AI188" s="450"/>
      <c r="AJ188" s="450"/>
      <c r="AK188" s="450"/>
      <c r="AL188" s="450"/>
      <c r="AM188" s="450"/>
      <c r="AN188" s="450"/>
      <c r="AO188" s="450"/>
      <c r="AP188" s="450"/>
      <c r="AQ188" s="450"/>
      <c r="AR188" s="450"/>
      <c r="AS188" s="450"/>
      <c r="AT188" s="450"/>
      <c r="AU188" s="450"/>
      <c r="AV188" s="450"/>
      <c r="AW188" s="450"/>
      <c r="AX188" s="450"/>
      <c r="AY188" s="451"/>
    </row>
    <row r="189" spans="1:51" ht="309" customHeight="1" x14ac:dyDescent="0.2">
      <c r="A189" s="86"/>
      <c r="B189" s="87"/>
      <c r="C189" s="87"/>
      <c r="D189" s="87"/>
      <c r="E189" s="87"/>
      <c r="F189" s="88"/>
      <c r="G189" s="93"/>
      <c r="H189" s="93"/>
      <c r="I189" s="93"/>
      <c r="J189" s="93"/>
      <c r="K189" s="93"/>
      <c r="L189" s="93"/>
      <c r="M189" s="93"/>
      <c r="N189" s="93"/>
      <c r="O189" s="437"/>
      <c r="P189" s="437"/>
      <c r="Q189" s="437"/>
      <c r="R189" s="437"/>
      <c r="S189" s="437"/>
      <c r="T189" s="437"/>
      <c r="U189" s="448" t="s">
        <v>240</v>
      </c>
      <c r="V189" s="448"/>
      <c r="W189" s="448"/>
      <c r="X189" s="452" t="s">
        <v>241</v>
      </c>
      <c r="Y189" s="453"/>
      <c r="Z189" s="453"/>
      <c r="AA189" s="453"/>
      <c r="AB189" s="453"/>
      <c r="AC189" s="453"/>
      <c r="AD189" s="453"/>
      <c r="AE189" s="453"/>
      <c r="AF189" s="453"/>
      <c r="AG189" s="453"/>
      <c r="AH189" s="453"/>
      <c r="AI189" s="453"/>
      <c r="AJ189" s="453"/>
      <c r="AK189" s="453"/>
      <c r="AL189" s="453"/>
      <c r="AM189" s="453"/>
      <c r="AN189" s="453"/>
      <c r="AO189" s="453"/>
      <c r="AP189" s="453"/>
      <c r="AQ189" s="453"/>
      <c r="AR189" s="453"/>
      <c r="AS189" s="453"/>
      <c r="AT189" s="453"/>
      <c r="AU189" s="453"/>
      <c r="AV189" s="453"/>
      <c r="AW189" s="453"/>
      <c r="AX189" s="453"/>
      <c r="AY189" s="454"/>
    </row>
    <row r="190" spans="1:51" ht="74.25" customHeight="1" thickBot="1" x14ac:dyDescent="0.25">
      <c r="A190" s="89"/>
      <c r="B190" s="90"/>
      <c r="C190" s="90"/>
      <c r="D190" s="90"/>
      <c r="E190" s="90"/>
      <c r="F190" s="91"/>
      <c r="G190" s="94"/>
      <c r="H190" s="94"/>
      <c r="I190" s="94"/>
      <c r="J190" s="94"/>
      <c r="K190" s="94"/>
      <c r="L190" s="94"/>
      <c r="M190" s="94"/>
      <c r="N190" s="94"/>
      <c r="O190" s="443"/>
      <c r="P190" s="443"/>
      <c r="Q190" s="443"/>
      <c r="R190" s="443"/>
      <c r="S190" s="443"/>
      <c r="T190" s="443"/>
      <c r="U190" s="193" t="s">
        <v>242</v>
      </c>
      <c r="V190" s="193"/>
      <c r="W190" s="193"/>
      <c r="X190" s="194" t="s">
        <v>243</v>
      </c>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5"/>
    </row>
    <row r="191" spans="1:51" ht="36" customHeight="1" thickBot="1" x14ac:dyDescent="0.25">
      <c r="A191" s="103" t="s">
        <v>244</v>
      </c>
      <c r="B191" s="104"/>
      <c r="C191" s="104"/>
      <c r="D191" s="104"/>
      <c r="E191" s="104"/>
      <c r="F191" s="105"/>
      <c r="G191" s="112" t="s">
        <v>245</v>
      </c>
      <c r="H191" s="113"/>
      <c r="I191" s="113"/>
      <c r="J191" s="113"/>
      <c r="K191" s="113"/>
      <c r="L191" s="113"/>
      <c r="M191" s="113"/>
      <c r="N191" s="113"/>
      <c r="O191" s="113"/>
      <c r="P191" s="113"/>
      <c r="Q191" s="113"/>
      <c r="R191" s="113"/>
      <c r="S191" s="113"/>
      <c r="T191" s="114"/>
      <c r="U191" s="62" t="s">
        <v>246</v>
      </c>
      <c r="V191" s="63"/>
      <c r="W191" s="64"/>
      <c r="X191" s="115" t="s">
        <v>247</v>
      </c>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7"/>
    </row>
    <row r="192" spans="1:51" ht="36" customHeight="1" x14ac:dyDescent="0.2">
      <c r="A192" s="106"/>
      <c r="B192" s="107"/>
      <c r="C192" s="107"/>
      <c r="D192" s="107"/>
      <c r="E192" s="107"/>
      <c r="F192" s="108"/>
      <c r="G192" s="118" t="s">
        <v>248</v>
      </c>
      <c r="H192" s="119"/>
      <c r="I192" s="119"/>
      <c r="J192" s="119"/>
      <c r="K192" s="119"/>
      <c r="L192" s="119"/>
      <c r="M192" s="119"/>
      <c r="N192" s="119"/>
      <c r="O192" s="119"/>
      <c r="P192" s="119"/>
      <c r="Q192" s="119"/>
      <c r="R192" s="119"/>
      <c r="S192" s="119"/>
      <c r="T192" s="120"/>
      <c r="U192" s="62" t="s">
        <v>246</v>
      </c>
      <c r="V192" s="63"/>
      <c r="W192" s="64"/>
      <c r="X192" s="124"/>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6"/>
    </row>
    <row r="193" spans="1:51" ht="36" customHeight="1" x14ac:dyDescent="0.2">
      <c r="A193" s="106"/>
      <c r="B193" s="107"/>
      <c r="C193" s="107"/>
      <c r="D193" s="107"/>
      <c r="E193" s="107"/>
      <c r="F193" s="108"/>
      <c r="G193" s="118" t="s">
        <v>249</v>
      </c>
      <c r="H193" s="119"/>
      <c r="I193" s="119"/>
      <c r="J193" s="119"/>
      <c r="K193" s="119"/>
      <c r="L193" s="119"/>
      <c r="M193" s="119"/>
      <c r="N193" s="119"/>
      <c r="O193" s="119"/>
      <c r="P193" s="119"/>
      <c r="Q193" s="119"/>
      <c r="R193" s="119"/>
      <c r="S193" s="119"/>
      <c r="T193" s="120"/>
      <c r="U193" s="121" t="s">
        <v>246</v>
      </c>
      <c r="V193" s="122"/>
      <c r="W193" s="123"/>
      <c r="X193" s="124"/>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6"/>
    </row>
    <row r="194" spans="1:51" ht="36" customHeight="1" x14ac:dyDescent="0.2">
      <c r="A194" s="106"/>
      <c r="B194" s="107"/>
      <c r="C194" s="107"/>
      <c r="D194" s="107"/>
      <c r="E194" s="107"/>
      <c r="F194" s="108"/>
      <c r="G194" s="118" t="s">
        <v>250</v>
      </c>
      <c r="H194" s="119"/>
      <c r="I194" s="119"/>
      <c r="J194" s="119"/>
      <c r="K194" s="119"/>
      <c r="L194" s="119"/>
      <c r="M194" s="119"/>
      <c r="N194" s="119"/>
      <c r="O194" s="119"/>
      <c r="P194" s="119"/>
      <c r="Q194" s="119"/>
      <c r="R194" s="119"/>
      <c r="S194" s="119"/>
      <c r="T194" s="120"/>
      <c r="U194" s="121" t="s">
        <v>246</v>
      </c>
      <c r="V194" s="122"/>
      <c r="W194" s="123"/>
      <c r="X194" s="124"/>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6"/>
    </row>
    <row r="195" spans="1:51" ht="27" customHeight="1" thickBot="1" x14ac:dyDescent="0.25">
      <c r="A195" s="106"/>
      <c r="B195" s="107"/>
      <c r="C195" s="107"/>
      <c r="D195" s="107"/>
      <c r="E195" s="107"/>
      <c r="F195" s="108"/>
      <c r="G195" s="130" t="s">
        <v>251</v>
      </c>
      <c r="H195" s="131"/>
      <c r="I195" s="131"/>
      <c r="J195" s="131"/>
      <c r="K195" s="131"/>
      <c r="L195" s="131"/>
      <c r="M195" s="131"/>
      <c r="N195" s="131"/>
      <c r="O195" s="131"/>
      <c r="P195" s="131"/>
      <c r="Q195" s="131"/>
      <c r="R195" s="131"/>
      <c r="S195" s="131"/>
      <c r="T195" s="132"/>
      <c r="U195" s="133" t="s">
        <v>246</v>
      </c>
      <c r="V195" s="134"/>
      <c r="W195" s="135"/>
      <c r="X195" s="127"/>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9"/>
    </row>
    <row r="196" spans="1:51" ht="36" customHeight="1" x14ac:dyDescent="0.2">
      <c r="A196" s="106"/>
      <c r="B196" s="107"/>
      <c r="C196" s="107"/>
      <c r="D196" s="107"/>
      <c r="E196" s="107"/>
      <c r="F196" s="108"/>
      <c r="G196" s="136" t="s">
        <v>252</v>
      </c>
      <c r="H196" s="137"/>
      <c r="I196" s="137"/>
      <c r="J196" s="137"/>
      <c r="K196" s="137"/>
      <c r="L196" s="137"/>
      <c r="M196" s="137"/>
      <c r="N196" s="138"/>
      <c r="O196" s="139"/>
      <c r="P196" s="140"/>
      <c r="Q196" s="140"/>
      <c r="R196" s="140"/>
      <c r="S196" s="140"/>
      <c r="T196" s="140"/>
      <c r="U196" s="140"/>
      <c r="V196" s="140"/>
      <c r="W196" s="140"/>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2"/>
    </row>
    <row r="197" spans="1:51" ht="99.75" customHeight="1" thickBot="1" x14ac:dyDescent="0.25">
      <c r="A197" s="109"/>
      <c r="B197" s="110"/>
      <c r="C197" s="110"/>
      <c r="D197" s="110"/>
      <c r="E197" s="110"/>
      <c r="F197" s="111"/>
      <c r="G197" s="143" t="s">
        <v>253</v>
      </c>
      <c r="H197" s="144"/>
      <c r="I197" s="144"/>
      <c r="J197" s="144"/>
      <c r="K197" s="144"/>
      <c r="L197" s="144"/>
      <c r="M197" s="144"/>
      <c r="N197" s="145"/>
      <c r="O197" s="139"/>
      <c r="P197" s="140"/>
      <c r="Q197" s="140"/>
      <c r="R197" s="140"/>
      <c r="S197" s="140"/>
      <c r="T197" s="140"/>
      <c r="U197" s="140"/>
      <c r="V197" s="140"/>
      <c r="W197" s="140"/>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2"/>
    </row>
    <row r="198" spans="1:51" s="11" customFormat="1" ht="99" customHeight="1" thickBot="1" x14ac:dyDescent="0.25">
      <c r="A198" s="146" t="s">
        <v>254</v>
      </c>
      <c r="B198" s="147"/>
      <c r="C198" s="147"/>
      <c r="D198" s="147"/>
      <c r="E198" s="147"/>
      <c r="F198" s="148"/>
      <c r="G198" s="152" t="s">
        <v>255</v>
      </c>
      <c r="H198" s="153"/>
      <c r="I198" s="153"/>
      <c r="J198" s="153"/>
      <c r="K198" s="153"/>
      <c r="L198" s="153"/>
      <c r="M198" s="153"/>
      <c r="N198" s="154"/>
      <c r="O198" s="155" t="s">
        <v>256</v>
      </c>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7"/>
    </row>
    <row r="199" spans="1:51" s="11" customFormat="1" ht="48" customHeight="1" thickBot="1" x14ac:dyDescent="0.25">
      <c r="A199" s="149"/>
      <c r="B199" s="150"/>
      <c r="C199" s="150"/>
      <c r="D199" s="150"/>
      <c r="E199" s="150"/>
      <c r="F199" s="151"/>
      <c r="G199" s="158" t="s">
        <v>257</v>
      </c>
      <c r="H199" s="159"/>
      <c r="I199" s="159"/>
      <c r="J199" s="159"/>
      <c r="K199" s="159"/>
      <c r="L199" s="159"/>
      <c r="M199" s="159"/>
      <c r="N199" s="160"/>
      <c r="O199" s="161" t="s">
        <v>258</v>
      </c>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3"/>
    </row>
    <row r="200" spans="1:51" ht="54.75" customHeight="1" thickBot="1" x14ac:dyDescent="0.25">
      <c r="A200" s="97" t="s">
        <v>259</v>
      </c>
      <c r="B200" s="98"/>
      <c r="C200" s="98"/>
      <c r="D200" s="98"/>
      <c r="E200" s="98"/>
      <c r="F200" s="99"/>
      <c r="G200" s="100" t="s">
        <v>260</v>
      </c>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2"/>
    </row>
    <row r="201" spans="1:51" ht="59.4" customHeight="1" x14ac:dyDescent="0.2">
      <c r="A201" s="419" t="s">
        <v>261</v>
      </c>
      <c r="B201" s="420"/>
      <c r="C201" s="420"/>
      <c r="D201" s="420"/>
      <c r="E201" s="420"/>
      <c r="F201" s="421"/>
      <c r="G201" s="425" t="s">
        <v>262</v>
      </c>
      <c r="H201" s="116"/>
      <c r="I201" s="116"/>
      <c r="J201" s="116"/>
      <c r="K201" s="116"/>
      <c r="L201" s="116"/>
      <c r="M201" s="116"/>
      <c r="N201" s="426"/>
      <c r="O201" s="427" t="s">
        <v>263</v>
      </c>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28"/>
      <c r="AT201" s="428"/>
      <c r="AU201" s="428"/>
      <c r="AV201" s="428"/>
      <c r="AW201" s="428"/>
      <c r="AX201" s="428"/>
      <c r="AY201" s="429"/>
    </row>
    <row r="202" spans="1:51" ht="48" customHeight="1" thickBot="1" x14ac:dyDescent="0.25">
      <c r="A202" s="422"/>
      <c r="B202" s="423"/>
      <c r="C202" s="423"/>
      <c r="D202" s="423"/>
      <c r="E202" s="423"/>
      <c r="F202" s="424"/>
      <c r="G202" s="430" t="s">
        <v>264</v>
      </c>
      <c r="H202" s="431"/>
      <c r="I202" s="431"/>
      <c r="J202" s="431"/>
      <c r="K202" s="431"/>
      <c r="L202" s="431"/>
      <c r="M202" s="431"/>
      <c r="N202" s="432"/>
      <c r="O202" s="433" t="s">
        <v>265</v>
      </c>
      <c r="P202" s="434"/>
      <c r="Q202" s="434"/>
      <c r="R202" s="434"/>
      <c r="S202" s="434"/>
      <c r="T202" s="434"/>
      <c r="U202" s="434"/>
      <c r="V202" s="434"/>
      <c r="W202" s="434"/>
      <c r="X202" s="434"/>
      <c r="Y202" s="434"/>
      <c r="Z202" s="434"/>
      <c r="AA202" s="434"/>
      <c r="AB202" s="434"/>
      <c r="AC202" s="434"/>
      <c r="AD202" s="434"/>
      <c r="AE202" s="434"/>
      <c r="AF202" s="434"/>
      <c r="AG202" s="434"/>
      <c r="AH202" s="434"/>
      <c r="AI202" s="434"/>
      <c r="AJ202" s="434"/>
      <c r="AK202" s="434"/>
      <c r="AL202" s="434"/>
      <c r="AM202" s="434"/>
      <c r="AN202" s="434"/>
      <c r="AO202" s="434"/>
      <c r="AP202" s="434"/>
      <c r="AQ202" s="434"/>
      <c r="AR202" s="434"/>
      <c r="AS202" s="434"/>
      <c r="AT202" s="434"/>
      <c r="AU202" s="434"/>
      <c r="AV202" s="434"/>
      <c r="AW202" s="434"/>
      <c r="AX202" s="434"/>
      <c r="AY202" s="435"/>
    </row>
    <row r="203" spans="1:51" s="11" customFormat="1" ht="23.25" customHeight="1" x14ac:dyDescent="0.2">
      <c r="A203" s="891" t="s">
        <v>266</v>
      </c>
      <c r="B203" s="892"/>
      <c r="C203" s="892"/>
      <c r="D203" s="892"/>
      <c r="E203" s="892"/>
      <c r="F203" s="892"/>
      <c r="G203" s="892"/>
      <c r="H203" s="892"/>
      <c r="I203" s="892"/>
      <c r="J203" s="892"/>
      <c r="K203" s="892"/>
      <c r="L203" s="892"/>
      <c r="M203" s="892"/>
      <c r="N203" s="892"/>
      <c r="O203" s="892"/>
      <c r="P203" s="892"/>
      <c r="Q203" s="892"/>
      <c r="R203" s="892"/>
      <c r="S203" s="892"/>
      <c r="T203" s="892"/>
      <c r="U203" s="892"/>
      <c r="V203" s="892"/>
      <c r="W203" s="892"/>
      <c r="X203" s="892"/>
      <c r="Y203" s="892"/>
      <c r="Z203" s="892"/>
      <c r="AA203" s="892"/>
      <c r="AB203" s="892"/>
      <c r="AC203" s="892"/>
      <c r="AD203" s="892"/>
      <c r="AE203" s="892"/>
      <c r="AF203" s="892"/>
      <c r="AG203" s="892"/>
      <c r="AH203" s="892"/>
      <c r="AI203" s="892"/>
      <c r="AJ203" s="892"/>
      <c r="AK203" s="892"/>
      <c r="AL203" s="892"/>
      <c r="AM203" s="892"/>
      <c r="AN203" s="892"/>
      <c r="AO203" s="892"/>
      <c r="AP203" s="892"/>
      <c r="AQ203" s="892"/>
      <c r="AR203" s="892"/>
      <c r="AS203" s="892"/>
      <c r="AT203" s="892"/>
      <c r="AU203" s="892"/>
      <c r="AV203" s="892"/>
      <c r="AW203" s="892"/>
      <c r="AX203" s="892"/>
      <c r="AY203" s="893"/>
    </row>
    <row r="204" spans="1:51" s="11" customFormat="1" ht="23.25" customHeight="1" x14ac:dyDescent="0.2">
      <c r="A204" s="939" t="s">
        <v>267</v>
      </c>
      <c r="B204" s="940"/>
      <c r="C204" s="940"/>
      <c r="D204" s="940"/>
      <c r="E204" s="940"/>
      <c r="F204" s="941"/>
      <c r="G204" s="943" t="s">
        <v>268</v>
      </c>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944"/>
      <c r="AE204" s="894" t="s">
        <v>269</v>
      </c>
      <c r="AF204" s="895"/>
      <c r="AG204" s="895"/>
      <c r="AH204" s="895"/>
      <c r="AI204" s="895"/>
      <c r="AJ204" s="895"/>
      <c r="AK204" s="895"/>
      <c r="AL204" s="895"/>
      <c r="AM204" s="895"/>
      <c r="AN204" s="895"/>
      <c r="AO204" s="895"/>
      <c r="AP204" s="895"/>
      <c r="AQ204" s="895"/>
      <c r="AR204" s="895"/>
      <c r="AS204" s="895"/>
      <c r="AT204" s="895"/>
      <c r="AU204" s="895"/>
      <c r="AV204" s="895"/>
      <c r="AW204" s="895"/>
      <c r="AX204" s="895"/>
      <c r="AY204" s="896"/>
    </row>
    <row r="205" spans="1:51" s="11" customFormat="1" ht="105" customHeight="1" x14ac:dyDescent="0.2">
      <c r="A205" s="942"/>
      <c r="B205" s="858"/>
      <c r="C205" s="858"/>
      <c r="D205" s="858"/>
      <c r="E205" s="858"/>
      <c r="F205" s="860"/>
      <c r="G205" s="945"/>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946"/>
      <c r="AE205" s="897" t="s">
        <v>258</v>
      </c>
      <c r="AF205" s="898"/>
      <c r="AG205" s="898"/>
      <c r="AH205" s="898"/>
      <c r="AI205" s="898"/>
      <c r="AJ205" s="898"/>
      <c r="AK205" s="898"/>
      <c r="AL205" s="898"/>
      <c r="AM205" s="898"/>
      <c r="AN205" s="898"/>
      <c r="AO205" s="898"/>
      <c r="AP205" s="898"/>
      <c r="AQ205" s="898"/>
      <c r="AR205" s="898"/>
      <c r="AS205" s="898"/>
      <c r="AT205" s="898"/>
      <c r="AU205" s="898"/>
      <c r="AV205" s="898"/>
      <c r="AW205" s="898"/>
      <c r="AX205" s="898"/>
      <c r="AY205" s="899"/>
    </row>
    <row r="206" spans="1:51" s="11" customFormat="1" ht="97.5" customHeight="1" thickBot="1" x14ac:dyDescent="0.25">
      <c r="A206" s="888" t="s">
        <v>270</v>
      </c>
      <c r="B206" s="889"/>
      <c r="C206" s="889"/>
      <c r="D206" s="889"/>
      <c r="E206" s="889"/>
      <c r="F206" s="890"/>
      <c r="G206" s="900" t="s">
        <v>271</v>
      </c>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9"/>
    </row>
    <row r="207" spans="1:51" s="11" customFormat="1" ht="23.25" customHeight="1" x14ac:dyDescent="0.2">
      <c r="A207" s="71" t="s">
        <v>272</v>
      </c>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3"/>
    </row>
    <row r="208" spans="1:51" s="11" customFormat="1" ht="43.95" customHeight="1" thickBot="1" x14ac:dyDescent="0.25">
      <c r="A208" s="74" t="s">
        <v>273</v>
      </c>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6"/>
    </row>
    <row r="209" spans="1:51" s="11" customFormat="1" ht="23.25" customHeight="1" x14ac:dyDescent="0.2">
      <c r="A209" s="71" t="s">
        <v>274</v>
      </c>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3"/>
    </row>
    <row r="210" spans="1:51" s="11" customFormat="1" ht="48" customHeight="1" thickBot="1" x14ac:dyDescent="0.25">
      <c r="A210" s="74" t="s">
        <v>275</v>
      </c>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6"/>
    </row>
    <row r="211" spans="1:51" s="11" customFormat="1" ht="23.25" customHeight="1" x14ac:dyDescent="0.2">
      <c r="A211" s="71" t="s">
        <v>276</v>
      </c>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3"/>
    </row>
    <row r="212" spans="1:51" s="11" customFormat="1" ht="72.599999999999994" customHeight="1" thickBot="1" x14ac:dyDescent="0.25">
      <c r="A212" s="77" t="s">
        <v>277</v>
      </c>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9"/>
    </row>
    <row r="213" spans="1:51" ht="60" customHeight="1" thickBot="1" x14ac:dyDescent="0.25">
      <c r="A213" s="275" t="s">
        <v>278</v>
      </c>
      <c r="B213" s="276"/>
      <c r="C213" s="276"/>
      <c r="D213" s="276"/>
      <c r="E213" s="276"/>
      <c r="F213" s="277"/>
      <c r="G213" s="256" t="s">
        <v>258</v>
      </c>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8"/>
    </row>
    <row r="214" spans="1:51" ht="48" customHeight="1" thickBot="1" x14ac:dyDescent="0.25">
      <c r="A214" s="732" t="s">
        <v>279</v>
      </c>
      <c r="B214" s="733"/>
      <c r="C214" s="733"/>
      <c r="D214" s="733"/>
      <c r="E214" s="733"/>
      <c r="F214" s="734"/>
      <c r="G214" s="470" t="s">
        <v>258</v>
      </c>
      <c r="H214" s="471"/>
      <c r="I214" s="471"/>
      <c r="J214" s="471"/>
      <c r="K214" s="471"/>
      <c r="L214" s="471"/>
      <c r="M214" s="471"/>
      <c r="N214" s="471"/>
      <c r="O214" s="471"/>
      <c r="P214" s="471"/>
      <c r="Q214" s="471"/>
      <c r="R214" s="471"/>
      <c r="S214" s="471"/>
      <c r="T214" s="471"/>
      <c r="U214" s="471"/>
      <c r="V214" s="471"/>
      <c r="W214" s="471"/>
      <c r="X214" s="471"/>
      <c r="Y214" s="471"/>
      <c r="Z214" s="471"/>
      <c r="AA214" s="471"/>
      <c r="AB214" s="471"/>
      <c r="AC214" s="471"/>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1"/>
      <c r="AY214" s="472"/>
    </row>
    <row r="215" spans="1:51" ht="41.25" customHeight="1" x14ac:dyDescent="0.2">
      <c r="A215" s="272" t="s">
        <v>280</v>
      </c>
      <c r="B215" s="273"/>
      <c r="C215" s="273"/>
      <c r="D215" s="273"/>
      <c r="E215" s="273"/>
      <c r="F215" s="274"/>
      <c r="G215" s="22" t="s">
        <v>281</v>
      </c>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4"/>
    </row>
    <row r="216" spans="1:51" ht="75" customHeight="1" x14ac:dyDescent="0.2">
      <c r="A216" s="275"/>
      <c r="B216" s="276"/>
      <c r="C216" s="276"/>
      <c r="D216" s="276"/>
      <c r="E216" s="276"/>
      <c r="F216" s="277"/>
      <c r="G216" s="25"/>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6"/>
    </row>
    <row r="217" spans="1:51" ht="180" customHeight="1" x14ac:dyDescent="0.2">
      <c r="A217" s="275"/>
      <c r="B217" s="276"/>
      <c r="C217" s="276"/>
      <c r="D217" s="276"/>
      <c r="E217" s="276"/>
      <c r="F217" s="277"/>
      <c r="G217" s="25"/>
      <c r="H217" s="21"/>
      <c r="I217" s="21"/>
      <c r="J217" s="21"/>
      <c r="K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T217" s="21"/>
      <c r="AU217" s="21"/>
      <c r="AV217" s="21"/>
      <c r="AW217" s="21"/>
      <c r="AX217" s="21"/>
      <c r="AY217" s="26"/>
    </row>
    <row r="218" spans="1:51" ht="72.900000000000006" customHeight="1" x14ac:dyDescent="0.2">
      <c r="A218" s="275"/>
      <c r="B218" s="276"/>
      <c r="C218" s="276"/>
      <c r="D218" s="276"/>
      <c r="E218" s="276"/>
      <c r="F218" s="277"/>
      <c r="G218" s="25"/>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6"/>
    </row>
    <row r="219" spans="1:51" ht="72.75" customHeight="1" x14ac:dyDescent="0.2">
      <c r="A219" s="275"/>
      <c r="B219" s="276"/>
      <c r="C219" s="276"/>
      <c r="D219" s="276"/>
      <c r="E219" s="276"/>
      <c r="F219" s="277"/>
      <c r="G219" s="25"/>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6"/>
    </row>
    <row r="220" spans="1:51" ht="66" customHeight="1" x14ac:dyDescent="0.2">
      <c r="A220" s="275"/>
      <c r="B220" s="276"/>
      <c r="C220" s="276"/>
      <c r="D220" s="276"/>
      <c r="E220" s="276"/>
      <c r="F220" s="277"/>
      <c r="G220" s="25"/>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6"/>
    </row>
    <row r="221" spans="1:51" ht="19.5" customHeight="1" x14ac:dyDescent="0.2">
      <c r="A221" s="275"/>
      <c r="B221" s="276"/>
      <c r="C221" s="276"/>
      <c r="D221" s="276"/>
      <c r="E221" s="276"/>
      <c r="F221" s="277"/>
      <c r="G221" s="25"/>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6"/>
    </row>
    <row r="222" spans="1:51" ht="19.5" customHeight="1" x14ac:dyDescent="0.2">
      <c r="A222" s="275"/>
      <c r="B222" s="276"/>
      <c r="C222" s="276"/>
      <c r="D222" s="276"/>
      <c r="E222" s="276"/>
      <c r="F222" s="277"/>
      <c r="G222" s="25"/>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6"/>
    </row>
    <row r="223" spans="1:51" ht="19.5" customHeight="1" x14ac:dyDescent="0.2">
      <c r="A223" s="275"/>
      <c r="B223" s="276"/>
      <c r="C223" s="276"/>
      <c r="D223" s="276"/>
      <c r="E223" s="276"/>
      <c r="F223" s="277"/>
      <c r="G223" s="25"/>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6"/>
    </row>
    <row r="224" spans="1:51" ht="19.5" customHeight="1" x14ac:dyDescent="0.2">
      <c r="A224" s="275"/>
      <c r="B224" s="276"/>
      <c r="C224" s="276"/>
      <c r="D224" s="276"/>
      <c r="E224" s="276"/>
      <c r="F224" s="277"/>
      <c r="G224" s="25"/>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6"/>
    </row>
    <row r="225" spans="1:51" ht="19.5" customHeight="1" x14ac:dyDescent="0.2">
      <c r="A225" s="275"/>
      <c r="B225" s="276"/>
      <c r="C225" s="276"/>
      <c r="D225" s="276"/>
      <c r="E225" s="276"/>
      <c r="F225" s="277"/>
      <c r="G225" s="25"/>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6"/>
    </row>
    <row r="226" spans="1:51" ht="194.4" customHeight="1" thickBot="1" x14ac:dyDescent="0.25">
      <c r="A226" s="413"/>
      <c r="B226" s="414"/>
      <c r="C226" s="414"/>
      <c r="D226" s="414"/>
      <c r="E226" s="414"/>
      <c r="F226" s="415"/>
      <c r="G226" s="27"/>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9"/>
    </row>
    <row r="227" spans="1:51" ht="24.75" customHeight="1" x14ac:dyDescent="0.2">
      <c r="A227" s="103" t="s">
        <v>282</v>
      </c>
      <c r="B227" s="104"/>
      <c r="C227" s="104"/>
      <c r="D227" s="104"/>
      <c r="E227" s="104"/>
      <c r="F227" s="105"/>
      <c r="G227" s="721" t="s">
        <v>283</v>
      </c>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3"/>
      <c r="AD227" s="721" t="s">
        <v>284</v>
      </c>
      <c r="AE227" s="722"/>
      <c r="AF227" s="722"/>
      <c r="AG227" s="722"/>
      <c r="AH227" s="722"/>
      <c r="AI227" s="722"/>
      <c r="AJ227" s="722"/>
      <c r="AK227" s="722"/>
      <c r="AL227" s="722"/>
      <c r="AM227" s="722"/>
      <c r="AN227" s="722"/>
      <c r="AO227" s="722"/>
      <c r="AP227" s="722"/>
      <c r="AQ227" s="722"/>
      <c r="AR227" s="722"/>
      <c r="AS227" s="722"/>
      <c r="AT227" s="722"/>
      <c r="AU227" s="722"/>
      <c r="AV227" s="722"/>
      <c r="AW227" s="722"/>
      <c r="AX227" s="722"/>
      <c r="AY227" s="724"/>
    </row>
    <row r="228" spans="1:51" ht="24.75" customHeight="1" x14ac:dyDescent="0.2">
      <c r="A228" s="106"/>
      <c r="B228" s="107"/>
      <c r="C228" s="107"/>
      <c r="D228" s="107"/>
      <c r="E228" s="107"/>
      <c r="F228" s="108"/>
      <c r="G228" s="725" t="s">
        <v>285</v>
      </c>
      <c r="H228" s="366"/>
      <c r="I228" s="366"/>
      <c r="J228" s="366"/>
      <c r="K228" s="367"/>
      <c r="L228" s="365" t="s">
        <v>286</v>
      </c>
      <c r="M228" s="366"/>
      <c r="N228" s="366"/>
      <c r="O228" s="366"/>
      <c r="P228" s="366"/>
      <c r="Q228" s="366"/>
      <c r="R228" s="366"/>
      <c r="S228" s="366"/>
      <c r="T228" s="366"/>
      <c r="U228" s="366"/>
      <c r="V228" s="366"/>
      <c r="W228" s="366"/>
      <c r="X228" s="367"/>
      <c r="Y228" s="726" t="s">
        <v>287</v>
      </c>
      <c r="Z228" s="727"/>
      <c r="AA228" s="727"/>
      <c r="AB228" s="727"/>
      <c r="AC228" s="728"/>
      <c r="AD228" s="729" t="s">
        <v>285</v>
      </c>
      <c r="AE228" s="730"/>
      <c r="AF228" s="730"/>
      <c r="AG228" s="730"/>
      <c r="AH228" s="730"/>
      <c r="AI228" s="365" t="s">
        <v>286</v>
      </c>
      <c r="AJ228" s="366"/>
      <c r="AK228" s="366"/>
      <c r="AL228" s="366"/>
      <c r="AM228" s="366"/>
      <c r="AN228" s="366"/>
      <c r="AO228" s="366"/>
      <c r="AP228" s="366"/>
      <c r="AQ228" s="366"/>
      <c r="AR228" s="366"/>
      <c r="AS228" s="366"/>
      <c r="AT228" s="366"/>
      <c r="AU228" s="367"/>
      <c r="AV228" s="726" t="s">
        <v>288</v>
      </c>
      <c r="AW228" s="727"/>
      <c r="AX228" s="727"/>
      <c r="AY228" s="731"/>
    </row>
    <row r="229" spans="1:51" ht="24.75" customHeight="1" x14ac:dyDescent="0.2">
      <c r="A229" s="106"/>
      <c r="B229" s="107"/>
      <c r="C229" s="107"/>
      <c r="D229" s="107"/>
      <c r="E229" s="107"/>
      <c r="F229" s="108"/>
      <c r="G229" s="1054" t="s">
        <v>289</v>
      </c>
      <c r="H229" s="1055"/>
      <c r="I229" s="1055"/>
      <c r="J229" s="1055"/>
      <c r="K229" s="1056"/>
      <c r="L229" s="1060" t="s">
        <v>290</v>
      </c>
      <c r="M229" s="1061"/>
      <c r="N229" s="1061"/>
      <c r="O229" s="1061"/>
      <c r="P229" s="1061"/>
      <c r="Q229" s="1061"/>
      <c r="R229" s="1061"/>
      <c r="S229" s="1061"/>
      <c r="T229" s="1061"/>
      <c r="U229" s="1061"/>
      <c r="V229" s="1061"/>
      <c r="W229" s="1061"/>
      <c r="X229" s="1062"/>
      <c r="Y229" s="1066">
        <v>12.908666999999999</v>
      </c>
      <c r="Z229" s="1067"/>
      <c r="AA229" s="1067"/>
      <c r="AB229" s="1067"/>
      <c r="AC229" s="1068"/>
      <c r="AD229" s="1072" t="s">
        <v>179</v>
      </c>
      <c r="AE229" s="1073"/>
      <c r="AF229" s="1073"/>
      <c r="AG229" s="1073"/>
      <c r="AH229" s="1073"/>
      <c r="AI229" s="59" t="s">
        <v>179</v>
      </c>
      <c r="AJ229" s="60"/>
      <c r="AK229" s="60"/>
      <c r="AL229" s="60"/>
      <c r="AM229" s="60"/>
      <c r="AN229" s="60"/>
      <c r="AO229" s="60"/>
      <c r="AP229" s="60"/>
      <c r="AQ229" s="60"/>
      <c r="AR229" s="60"/>
      <c r="AS229" s="60"/>
      <c r="AT229" s="60"/>
      <c r="AU229" s="61"/>
      <c r="AV229" s="1074">
        <v>143.16492199999999</v>
      </c>
      <c r="AW229" s="1075"/>
      <c r="AX229" s="1075"/>
      <c r="AY229" s="1076"/>
    </row>
    <row r="230" spans="1:51" ht="24.75" customHeight="1" x14ac:dyDescent="0.2">
      <c r="A230" s="106"/>
      <c r="B230" s="107"/>
      <c r="C230" s="107"/>
      <c r="D230" s="107"/>
      <c r="E230" s="107"/>
      <c r="F230" s="108"/>
      <c r="G230" s="1057" t="s">
        <v>291</v>
      </c>
      <c r="H230" s="1058"/>
      <c r="I230" s="1058"/>
      <c r="J230" s="1058"/>
      <c r="K230" s="1059"/>
      <c r="L230" s="1063" t="s">
        <v>292</v>
      </c>
      <c r="M230" s="1064"/>
      <c r="N230" s="1064"/>
      <c r="O230" s="1064"/>
      <c r="P230" s="1064"/>
      <c r="Q230" s="1064"/>
      <c r="R230" s="1064"/>
      <c r="S230" s="1064"/>
      <c r="T230" s="1064"/>
      <c r="U230" s="1064"/>
      <c r="V230" s="1064"/>
      <c r="W230" s="1064"/>
      <c r="X230" s="1065"/>
      <c r="Y230" s="1069">
        <v>143.16492199999999</v>
      </c>
      <c r="Z230" s="1070"/>
      <c r="AA230" s="1070"/>
      <c r="AB230" s="1070"/>
      <c r="AC230" s="1071"/>
      <c r="AD230" s="51"/>
      <c r="AE230" s="52"/>
      <c r="AF230" s="52"/>
      <c r="AG230" s="52"/>
      <c r="AH230" s="52"/>
      <c r="AI230" s="55"/>
      <c r="AJ230" s="52"/>
      <c r="AK230" s="52"/>
      <c r="AL230" s="52"/>
      <c r="AM230" s="52"/>
      <c r="AN230" s="52"/>
      <c r="AO230" s="52"/>
      <c r="AP230" s="52"/>
      <c r="AQ230" s="52"/>
      <c r="AR230" s="52"/>
      <c r="AS230" s="52"/>
      <c r="AT230" s="52"/>
      <c r="AU230" s="54"/>
      <c r="AV230" s="56"/>
      <c r="AW230" s="57"/>
      <c r="AX230" s="57"/>
      <c r="AY230" s="58"/>
    </row>
    <row r="231" spans="1:51" ht="24.75" customHeight="1" x14ac:dyDescent="0.2">
      <c r="A231" s="106"/>
      <c r="B231" s="107"/>
      <c r="C231" s="107"/>
      <c r="D231" s="107"/>
      <c r="E231" s="107"/>
      <c r="F231" s="108"/>
      <c r="G231" s="735" t="s">
        <v>178</v>
      </c>
      <c r="H231" s="736"/>
      <c r="I231" s="736"/>
      <c r="J231" s="736"/>
      <c r="K231" s="737"/>
      <c r="L231" s="738" t="s">
        <v>293</v>
      </c>
      <c r="M231" s="739"/>
      <c r="N231" s="739"/>
      <c r="O231" s="739"/>
      <c r="P231" s="739"/>
      <c r="Q231" s="739"/>
      <c r="R231" s="739"/>
      <c r="S231" s="739"/>
      <c r="T231" s="739"/>
      <c r="U231" s="739"/>
      <c r="V231" s="739"/>
      <c r="W231" s="739"/>
      <c r="X231" s="740"/>
      <c r="Y231" s="741">
        <v>9450.7853269999996</v>
      </c>
      <c r="Z231" s="742"/>
      <c r="AA231" s="742"/>
      <c r="AB231" s="742"/>
      <c r="AC231" s="743"/>
      <c r="AD231" s="747"/>
      <c r="AE231" s="748"/>
      <c r="AF231" s="748"/>
      <c r="AG231" s="748"/>
      <c r="AH231" s="749"/>
      <c r="AI231" s="750"/>
      <c r="AJ231" s="748"/>
      <c r="AK231" s="748"/>
      <c r="AL231" s="748"/>
      <c r="AM231" s="748"/>
      <c r="AN231" s="748"/>
      <c r="AO231" s="748"/>
      <c r="AP231" s="748"/>
      <c r="AQ231" s="748"/>
      <c r="AR231" s="748"/>
      <c r="AS231" s="748"/>
      <c r="AT231" s="748"/>
      <c r="AU231" s="749"/>
      <c r="AV231" s="751"/>
      <c r="AW231" s="265"/>
      <c r="AX231" s="265"/>
      <c r="AY231" s="752"/>
    </row>
    <row r="232" spans="1:51" ht="24.75" hidden="1" customHeight="1" x14ac:dyDescent="0.2">
      <c r="A232" s="106"/>
      <c r="B232" s="107"/>
      <c r="C232" s="107"/>
      <c r="D232" s="107"/>
      <c r="E232" s="107"/>
      <c r="F232" s="108"/>
      <c r="G232" s="735"/>
      <c r="H232" s="736"/>
      <c r="I232" s="736"/>
      <c r="J232" s="736"/>
      <c r="K232" s="737"/>
      <c r="L232" s="738"/>
      <c r="M232" s="739"/>
      <c r="N232" s="739"/>
      <c r="O232" s="739"/>
      <c r="P232" s="739"/>
      <c r="Q232" s="739"/>
      <c r="R232" s="739"/>
      <c r="S232" s="739"/>
      <c r="T232" s="739"/>
      <c r="U232" s="739"/>
      <c r="V232" s="739"/>
      <c r="W232" s="739"/>
      <c r="X232" s="740"/>
      <c r="Y232" s="746"/>
      <c r="Z232" s="603"/>
      <c r="AA232" s="603"/>
      <c r="AB232" s="603"/>
      <c r="AC232" s="604"/>
      <c r="AD232" s="744"/>
      <c r="AE232" s="739"/>
      <c r="AF232" s="739"/>
      <c r="AG232" s="739"/>
      <c r="AH232" s="740"/>
      <c r="AI232" s="738"/>
      <c r="AJ232" s="739"/>
      <c r="AK232" s="739"/>
      <c r="AL232" s="739"/>
      <c r="AM232" s="739"/>
      <c r="AN232" s="739"/>
      <c r="AO232" s="739"/>
      <c r="AP232" s="739"/>
      <c r="AQ232" s="739"/>
      <c r="AR232" s="739"/>
      <c r="AS232" s="739"/>
      <c r="AT232" s="739"/>
      <c r="AU232" s="740"/>
      <c r="AV232" s="741"/>
      <c r="AW232" s="742"/>
      <c r="AX232" s="742"/>
      <c r="AY232" s="745"/>
    </row>
    <row r="233" spans="1:51" ht="24.75" hidden="1" customHeight="1" x14ac:dyDescent="0.2">
      <c r="A233" s="106"/>
      <c r="B233" s="107"/>
      <c r="C233" s="107"/>
      <c r="D233" s="107"/>
      <c r="E233" s="107"/>
      <c r="F233" s="108"/>
      <c r="G233" s="735"/>
      <c r="H233" s="736"/>
      <c r="I233" s="736"/>
      <c r="J233" s="736"/>
      <c r="K233" s="737"/>
      <c r="L233" s="738"/>
      <c r="M233" s="739"/>
      <c r="N233" s="739"/>
      <c r="O233" s="739"/>
      <c r="P233" s="739"/>
      <c r="Q233" s="739"/>
      <c r="R233" s="739"/>
      <c r="S233" s="739"/>
      <c r="T233" s="739"/>
      <c r="U233" s="739"/>
      <c r="V233" s="739"/>
      <c r="W233" s="739"/>
      <c r="X233" s="740"/>
      <c r="Y233" s="741"/>
      <c r="Z233" s="742"/>
      <c r="AA233" s="742"/>
      <c r="AB233" s="742"/>
      <c r="AC233" s="743"/>
      <c r="AD233" s="744"/>
      <c r="AE233" s="739"/>
      <c r="AF233" s="739"/>
      <c r="AG233" s="739"/>
      <c r="AH233" s="740"/>
      <c r="AI233" s="738"/>
      <c r="AJ233" s="739"/>
      <c r="AK233" s="739"/>
      <c r="AL233" s="739"/>
      <c r="AM233" s="739"/>
      <c r="AN233" s="739"/>
      <c r="AO233" s="739"/>
      <c r="AP233" s="739"/>
      <c r="AQ233" s="739"/>
      <c r="AR233" s="739"/>
      <c r="AS233" s="739"/>
      <c r="AT233" s="739"/>
      <c r="AU233" s="740"/>
      <c r="AV233" s="741"/>
      <c r="AW233" s="742"/>
      <c r="AX233" s="742"/>
      <c r="AY233" s="745"/>
    </row>
    <row r="234" spans="1:51" ht="24.75" hidden="1" customHeight="1" x14ac:dyDescent="0.2">
      <c r="A234" s="106"/>
      <c r="B234" s="107"/>
      <c r="C234" s="107"/>
      <c r="D234" s="107"/>
      <c r="E234" s="107"/>
      <c r="F234" s="108"/>
      <c r="G234" s="744"/>
      <c r="H234" s="739"/>
      <c r="I234" s="739"/>
      <c r="J234" s="739"/>
      <c r="K234" s="740"/>
      <c r="L234" s="738"/>
      <c r="M234" s="753"/>
      <c r="N234" s="753"/>
      <c r="O234" s="753"/>
      <c r="P234" s="753"/>
      <c r="Q234" s="753"/>
      <c r="R234" s="753"/>
      <c r="S234" s="753"/>
      <c r="T234" s="753"/>
      <c r="U234" s="753"/>
      <c r="V234" s="753"/>
      <c r="W234" s="753"/>
      <c r="X234" s="754"/>
      <c r="Y234" s="741"/>
      <c r="Z234" s="742"/>
      <c r="AA234" s="742"/>
      <c r="AB234" s="742"/>
      <c r="AC234" s="743"/>
      <c r="AD234" s="744"/>
      <c r="AE234" s="739"/>
      <c r="AF234" s="739"/>
      <c r="AG234" s="739"/>
      <c r="AH234" s="740"/>
      <c r="AI234" s="738"/>
      <c r="AJ234" s="739"/>
      <c r="AK234" s="739"/>
      <c r="AL234" s="739"/>
      <c r="AM234" s="739"/>
      <c r="AN234" s="739"/>
      <c r="AO234" s="739"/>
      <c r="AP234" s="739"/>
      <c r="AQ234" s="739"/>
      <c r="AR234" s="739"/>
      <c r="AS234" s="739"/>
      <c r="AT234" s="739"/>
      <c r="AU234" s="740"/>
      <c r="AV234" s="741"/>
      <c r="AW234" s="742"/>
      <c r="AX234" s="742"/>
      <c r="AY234" s="745"/>
    </row>
    <row r="235" spans="1:51" ht="24.75" hidden="1" customHeight="1" x14ac:dyDescent="0.2">
      <c r="A235" s="106"/>
      <c r="B235" s="107"/>
      <c r="C235" s="107"/>
      <c r="D235" s="107"/>
      <c r="E235" s="107"/>
      <c r="F235" s="108"/>
      <c r="G235" s="744"/>
      <c r="H235" s="739"/>
      <c r="I235" s="739"/>
      <c r="J235" s="739"/>
      <c r="K235" s="740"/>
      <c r="L235" s="738"/>
      <c r="M235" s="753"/>
      <c r="N235" s="753"/>
      <c r="O235" s="753"/>
      <c r="P235" s="753"/>
      <c r="Q235" s="753"/>
      <c r="R235" s="753"/>
      <c r="S235" s="753"/>
      <c r="T235" s="753"/>
      <c r="U235" s="753"/>
      <c r="V235" s="753"/>
      <c r="W235" s="753"/>
      <c r="X235" s="754"/>
      <c r="Y235" s="741"/>
      <c r="Z235" s="742"/>
      <c r="AA235" s="742"/>
      <c r="AB235" s="742"/>
      <c r="AC235" s="743"/>
      <c r="AD235" s="744"/>
      <c r="AE235" s="739"/>
      <c r="AF235" s="739"/>
      <c r="AG235" s="739"/>
      <c r="AH235" s="740"/>
      <c r="AI235" s="738"/>
      <c r="AJ235" s="739"/>
      <c r="AK235" s="739"/>
      <c r="AL235" s="739"/>
      <c r="AM235" s="739"/>
      <c r="AN235" s="739"/>
      <c r="AO235" s="739"/>
      <c r="AP235" s="739"/>
      <c r="AQ235" s="739"/>
      <c r="AR235" s="739"/>
      <c r="AS235" s="739"/>
      <c r="AT235" s="739"/>
      <c r="AU235" s="740"/>
      <c r="AV235" s="741"/>
      <c r="AW235" s="742"/>
      <c r="AX235" s="742"/>
      <c r="AY235" s="745"/>
    </row>
    <row r="236" spans="1:51" ht="24.75" hidden="1" customHeight="1" x14ac:dyDescent="0.2">
      <c r="A236" s="106"/>
      <c r="B236" s="107"/>
      <c r="C236" s="107"/>
      <c r="D236" s="107"/>
      <c r="E236" s="107"/>
      <c r="F236" s="108"/>
      <c r="G236" s="744"/>
      <c r="H236" s="739"/>
      <c r="I236" s="739"/>
      <c r="J236" s="739"/>
      <c r="K236" s="740"/>
      <c r="L236" s="738"/>
      <c r="M236" s="753"/>
      <c r="N236" s="753"/>
      <c r="O236" s="753"/>
      <c r="P236" s="753"/>
      <c r="Q236" s="753"/>
      <c r="R236" s="753"/>
      <c r="S236" s="753"/>
      <c r="T236" s="753"/>
      <c r="U236" s="753"/>
      <c r="V236" s="753"/>
      <c r="W236" s="753"/>
      <c r="X236" s="754"/>
      <c r="Y236" s="741"/>
      <c r="Z236" s="742"/>
      <c r="AA236" s="742"/>
      <c r="AB236" s="742"/>
      <c r="AC236" s="743"/>
      <c r="AD236" s="744"/>
      <c r="AE236" s="739"/>
      <c r="AF236" s="739"/>
      <c r="AG236" s="739"/>
      <c r="AH236" s="740"/>
      <c r="AI236" s="738"/>
      <c r="AJ236" s="739"/>
      <c r="AK236" s="739"/>
      <c r="AL236" s="739"/>
      <c r="AM236" s="739"/>
      <c r="AN236" s="739"/>
      <c r="AO236" s="739"/>
      <c r="AP236" s="739"/>
      <c r="AQ236" s="739"/>
      <c r="AR236" s="739"/>
      <c r="AS236" s="739"/>
      <c r="AT236" s="739"/>
      <c r="AU236" s="740"/>
      <c r="AV236" s="741"/>
      <c r="AW236" s="742"/>
      <c r="AX236" s="742"/>
      <c r="AY236" s="745"/>
    </row>
    <row r="237" spans="1:51" ht="24.75" hidden="1" customHeight="1" x14ac:dyDescent="0.2">
      <c r="A237" s="106"/>
      <c r="B237" s="107"/>
      <c r="C237" s="107"/>
      <c r="D237" s="107"/>
      <c r="E237" s="107"/>
      <c r="F237" s="108"/>
      <c r="G237" s="744"/>
      <c r="H237" s="739"/>
      <c r="I237" s="739"/>
      <c r="J237" s="739"/>
      <c r="K237" s="740"/>
      <c r="L237" s="738"/>
      <c r="M237" s="753"/>
      <c r="N237" s="753"/>
      <c r="O237" s="753"/>
      <c r="P237" s="753"/>
      <c r="Q237" s="753"/>
      <c r="R237" s="753"/>
      <c r="S237" s="753"/>
      <c r="T237" s="753"/>
      <c r="U237" s="753"/>
      <c r="V237" s="753"/>
      <c r="W237" s="753"/>
      <c r="X237" s="754"/>
      <c r="Y237" s="741"/>
      <c r="Z237" s="742"/>
      <c r="AA237" s="742"/>
      <c r="AB237" s="742"/>
      <c r="AC237" s="743"/>
      <c r="AD237" s="744"/>
      <c r="AE237" s="739"/>
      <c r="AF237" s="739"/>
      <c r="AG237" s="739"/>
      <c r="AH237" s="740"/>
      <c r="AI237" s="738"/>
      <c r="AJ237" s="739"/>
      <c r="AK237" s="739"/>
      <c r="AL237" s="739"/>
      <c r="AM237" s="739"/>
      <c r="AN237" s="739"/>
      <c r="AO237" s="739"/>
      <c r="AP237" s="739"/>
      <c r="AQ237" s="739"/>
      <c r="AR237" s="739"/>
      <c r="AS237" s="739"/>
      <c r="AT237" s="739"/>
      <c r="AU237" s="740"/>
      <c r="AV237" s="741"/>
      <c r="AW237" s="742"/>
      <c r="AX237" s="742"/>
      <c r="AY237" s="745"/>
    </row>
    <row r="238" spans="1:51" ht="24.75" hidden="1" customHeight="1" x14ac:dyDescent="0.2">
      <c r="A238" s="106"/>
      <c r="B238" s="107"/>
      <c r="C238" s="107"/>
      <c r="D238" s="107"/>
      <c r="E238" s="107"/>
      <c r="F238" s="108"/>
      <c r="G238" s="759"/>
      <c r="H238" s="760"/>
      <c r="I238" s="760"/>
      <c r="J238" s="760"/>
      <c r="K238" s="761"/>
      <c r="L238" s="762"/>
      <c r="M238" s="760"/>
      <c r="N238" s="760"/>
      <c r="O238" s="760"/>
      <c r="P238" s="760"/>
      <c r="Q238" s="760"/>
      <c r="R238" s="760"/>
      <c r="S238" s="760"/>
      <c r="T238" s="760"/>
      <c r="U238" s="760"/>
      <c r="V238" s="760"/>
      <c r="W238" s="760"/>
      <c r="X238" s="761"/>
      <c r="Y238" s="763"/>
      <c r="Z238" s="764"/>
      <c r="AA238" s="764"/>
      <c r="AB238" s="764"/>
      <c r="AC238" s="764"/>
      <c r="AD238" s="759"/>
      <c r="AE238" s="760"/>
      <c r="AF238" s="760"/>
      <c r="AG238" s="760"/>
      <c r="AH238" s="761"/>
      <c r="AI238" s="762"/>
      <c r="AJ238" s="760"/>
      <c r="AK238" s="760"/>
      <c r="AL238" s="760"/>
      <c r="AM238" s="760"/>
      <c r="AN238" s="760"/>
      <c r="AO238" s="760"/>
      <c r="AP238" s="760"/>
      <c r="AQ238" s="760"/>
      <c r="AR238" s="760"/>
      <c r="AS238" s="760"/>
      <c r="AT238" s="760"/>
      <c r="AU238" s="761"/>
      <c r="AV238" s="763"/>
      <c r="AW238" s="764"/>
      <c r="AX238" s="764"/>
      <c r="AY238" s="765"/>
    </row>
    <row r="239" spans="1:51" ht="24.75" customHeight="1" x14ac:dyDescent="0.2">
      <c r="A239" s="106"/>
      <c r="B239" s="107"/>
      <c r="C239" s="107"/>
      <c r="D239" s="107"/>
      <c r="E239" s="107"/>
      <c r="F239" s="108"/>
      <c r="G239" s="725" t="s">
        <v>294</v>
      </c>
      <c r="H239" s="366"/>
      <c r="I239" s="366"/>
      <c r="J239" s="366"/>
      <c r="K239" s="367"/>
      <c r="L239" s="755"/>
      <c r="M239" s="756"/>
      <c r="N239" s="756"/>
      <c r="O239" s="756"/>
      <c r="P239" s="756"/>
      <c r="Q239" s="756"/>
      <c r="R239" s="756"/>
      <c r="S239" s="756"/>
      <c r="T239" s="756"/>
      <c r="U239" s="756"/>
      <c r="V239" s="756"/>
      <c r="W239" s="756"/>
      <c r="X239" s="757"/>
      <c r="Y239" s="758">
        <f>SUM(Y229:AC238)</f>
        <v>9606.8589159999992</v>
      </c>
      <c r="Z239" s="259"/>
      <c r="AA239" s="259"/>
      <c r="AB239" s="259"/>
      <c r="AC239" s="260"/>
      <c r="AD239" s="725" t="s">
        <v>294</v>
      </c>
      <c r="AE239" s="366"/>
      <c r="AF239" s="366"/>
      <c r="AG239" s="366"/>
      <c r="AH239" s="366"/>
      <c r="AI239" s="755"/>
      <c r="AJ239" s="756"/>
      <c r="AK239" s="756"/>
      <c r="AL239" s="756"/>
      <c r="AM239" s="756"/>
      <c r="AN239" s="756"/>
      <c r="AO239" s="756"/>
      <c r="AP239" s="756"/>
      <c r="AQ239" s="756"/>
      <c r="AR239" s="756"/>
      <c r="AS239" s="756"/>
      <c r="AT239" s="756"/>
      <c r="AU239" s="757"/>
      <c r="AV239" s="758">
        <f>SUM(AV229:AY238)</f>
        <v>143.16492199999999</v>
      </c>
      <c r="AW239" s="259"/>
      <c r="AX239" s="259"/>
      <c r="AY239" s="261"/>
    </row>
    <row r="240" spans="1:51" ht="25.2" hidden="1" customHeight="1" x14ac:dyDescent="0.2">
      <c r="A240" s="106"/>
      <c r="B240" s="107"/>
      <c r="C240" s="107"/>
      <c r="D240" s="107"/>
      <c r="E240" s="107"/>
      <c r="F240" s="108"/>
      <c r="G240" s="772" t="s">
        <v>295</v>
      </c>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774"/>
      <c r="AD240" s="772" t="s">
        <v>296</v>
      </c>
      <c r="AE240" s="773"/>
      <c r="AF240" s="773"/>
      <c r="AG240" s="773"/>
      <c r="AH240" s="773"/>
      <c r="AI240" s="773"/>
      <c r="AJ240" s="773"/>
      <c r="AK240" s="773"/>
      <c r="AL240" s="773"/>
      <c r="AM240" s="773"/>
      <c r="AN240" s="773"/>
      <c r="AO240" s="773"/>
      <c r="AP240" s="773"/>
      <c r="AQ240" s="773"/>
      <c r="AR240" s="773"/>
      <c r="AS240" s="773"/>
      <c r="AT240" s="773"/>
      <c r="AU240" s="773"/>
      <c r="AV240" s="773"/>
      <c r="AW240" s="773"/>
      <c r="AX240" s="773"/>
      <c r="AY240" s="775"/>
    </row>
    <row r="241" spans="1:51" ht="25.5" hidden="1" customHeight="1" x14ac:dyDescent="0.2">
      <c r="A241" s="106"/>
      <c r="B241" s="107"/>
      <c r="C241" s="107"/>
      <c r="D241" s="107"/>
      <c r="E241" s="107"/>
      <c r="F241" s="108"/>
      <c r="G241" s="725" t="s">
        <v>285</v>
      </c>
      <c r="H241" s="366"/>
      <c r="I241" s="366"/>
      <c r="J241" s="366"/>
      <c r="K241" s="367"/>
      <c r="L241" s="365" t="s">
        <v>286</v>
      </c>
      <c r="M241" s="366"/>
      <c r="N241" s="366"/>
      <c r="O241" s="366"/>
      <c r="P241" s="366"/>
      <c r="Q241" s="366"/>
      <c r="R241" s="366"/>
      <c r="S241" s="366"/>
      <c r="T241" s="366"/>
      <c r="U241" s="366"/>
      <c r="V241" s="366"/>
      <c r="W241" s="366"/>
      <c r="X241" s="367"/>
      <c r="Y241" s="726" t="s">
        <v>287</v>
      </c>
      <c r="Z241" s="727"/>
      <c r="AA241" s="727"/>
      <c r="AB241" s="727"/>
      <c r="AC241" s="728"/>
      <c r="AD241" s="729" t="s">
        <v>285</v>
      </c>
      <c r="AE241" s="730"/>
      <c r="AF241" s="730"/>
      <c r="AG241" s="730"/>
      <c r="AH241" s="730"/>
      <c r="AI241" s="365" t="s">
        <v>286</v>
      </c>
      <c r="AJ241" s="366"/>
      <c r="AK241" s="366"/>
      <c r="AL241" s="366"/>
      <c r="AM241" s="366"/>
      <c r="AN241" s="366"/>
      <c r="AO241" s="366"/>
      <c r="AP241" s="366"/>
      <c r="AQ241" s="366"/>
      <c r="AR241" s="366"/>
      <c r="AS241" s="366"/>
      <c r="AT241" s="366"/>
      <c r="AU241" s="367"/>
      <c r="AV241" s="726" t="s">
        <v>287</v>
      </c>
      <c r="AW241" s="727"/>
      <c r="AX241" s="727"/>
      <c r="AY241" s="731"/>
    </row>
    <row r="242" spans="1:51" ht="24.75" hidden="1" customHeight="1" x14ac:dyDescent="0.2">
      <c r="A242" s="106"/>
      <c r="B242" s="107"/>
      <c r="C242" s="107"/>
      <c r="D242" s="107"/>
      <c r="E242" s="107"/>
      <c r="F242" s="108"/>
      <c r="G242" s="744"/>
      <c r="H242" s="739"/>
      <c r="I242" s="739"/>
      <c r="J242" s="739"/>
      <c r="K242" s="740"/>
      <c r="L242" s="766"/>
      <c r="M242" s="767"/>
      <c r="N242" s="767"/>
      <c r="O242" s="767"/>
      <c r="P242" s="767"/>
      <c r="Q242" s="767"/>
      <c r="R242" s="767"/>
      <c r="S242" s="767"/>
      <c r="T242" s="767"/>
      <c r="U242" s="767"/>
      <c r="V242" s="767"/>
      <c r="W242" s="767"/>
      <c r="X242" s="768"/>
      <c r="Y242" s="769"/>
      <c r="Z242" s="770"/>
      <c r="AA242" s="770"/>
      <c r="AB242" s="770"/>
      <c r="AC242" s="771"/>
      <c r="AD242" s="747"/>
      <c r="AE242" s="748"/>
      <c r="AF242" s="748"/>
      <c r="AG242" s="748"/>
      <c r="AH242" s="749"/>
      <c r="AI242" s="750"/>
      <c r="AJ242" s="748"/>
      <c r="AK242" s="748"/>
      <c r="AL242" s="748"/>
      <c r="AM242" s="748"/>
      <c r="AN242" s="748"/>
      <c r="AO242" s="748"/>
      <c r="AP242" s="748"/>
      <c r="AQ242" s="748"/>
      <c r="AR242" s="748"/>
      <c r="AS242" s="748"/>
      <c r="AT242" s="748"/>
      <c r="AU242" s="749"/>
      <c r="AV242" s="751"/>
      <c r="AW242" s="265"/>
      <c r="AX242" s="265"/>
      <c r="AY242" s="752"/>
    </row>
    <row r="243" spans="1:51" ht="24.75" hidden="1" customHeight="1" x14ac:dyDescent="0.2">
      <c r="A243" s="106"/>
      <c r="B243" s="107"/>
      <c r="C243" s="107"/>
      <c r="D243" s="107"/>
      <c r="E243" s="107"/>
      <c r="F243" s="108"/>
      <c r="G243" s="744"/>
      <c r="H243" s="739"/>
      <c r="I243" s="739"/>
      <c r="J243" s="739"/>
      <c r="K243" s="740"/>
      <c r="L243" s="738"/>
      <c r="M243" s="753"/>
      <c r="N243" s="753"/>
      <c r="O243" s="753"/>
      <c r="P243" s="753"/>
      <c r="Q243" s="753"/>
      <c r="R243" s="753"/>
      <c r="S243" s="753"/>
      <c r="T243" s="753"/>
      <c r="U243" s="753"/>
      <c r="V243" s="753"/>
      <c r="W243" s="753"/>
      <c r="X243" s="754"/>
      <c r="Y243" s="746"/>
      <c r="Z243" s="603"/>
      <c r="AA243" s="603"/>
      <c r="AB243" s="603"/>
      <c r="AC243" s="604"/>
      <c r="AD243" s="744"/>
      <c r="AE243" s="739"/>
      <c r="AF243" s="739"/>
      <c r="AG243" s="739"/>
      <c r="AH243" s="740"/>
      <c r="AI243" s="738"/>
      <c r="AJ243" s="739"/>
      <c r="AK243" s="739"/>
      <c r="AL243" s="739"/>
      <c r="AM243" s="739"/>
      <c r="AN243" s="739"/>
      <c r="AO243" s="739"/>
      <c r="AP243" s="739"/>
      <c r="AQ243" s="739"/>
      <c r="AR243" s="739"/>
      <c r="AS243" s="739"/>
      <c r="AT243" s="739"/>
      <c r="AU243" s="740"/>
      <c r="AV243" s="741"/>
      <c r="AW243" s="742"/>
      <c r="AX243" s="742"/>
      <c r="AY243" s="745"/>
    </row>
    <row r="244" spans="1:51" ht="24.75" hidden="1" customHeight="1" x14ac:dyDescent="0.2">
      <c r="A244" s="106"/>
      <c r="B244" s="107"/>
      <c r="C244" s="107"/>
      <c r="D244" s="107"/>
      <c r="E244" s="107"/>
      <c r="F244" s="108"/>
      <c r="G244" s="744"/>
      <c r="H244" s="739"/>
      <c r="I244" s="739"/>
      <c r="J244" s="739"/>
      <c r="K244" s="740"/>
      <c r="L244" s="738"/>
      <c r="M244" s="753"/>
      <c r="N244" s="753"/>
      <c r="O244" s="753"/>
      <c r="P244" s="753"/>
      <c r="Q244" s="753"/>
      <c r="R244" s="753"/>
      <c r="S244" s="753"/>
      <c r="T244" s="753"/>
      <c r="U244" s="753"/>
      <c r="V244" s="753"/>
      <c r="W244" s="753"/>
      <c r="X244" s="754"/>
      <c r="Y244" s="741"/>
      <c r="Z244" s="742"/>
      <c r="AA244" s="742"/>
      <c r="AB244" s="742"/>
      <c r="AC244" s="743"/>
      <c r="AD244" s="744"/>
      <c r="AE244" s="739"/>
      <c r="AF244" s="739"/>
      <c r="AG244" s="739"/>
      <c r="AH244" s="740"/>
      <c r="AI244" s="738"/>
      <c r="AJ244" s="739"/>
      <c r="AK244" s="739"/>
      <c r="AL244" s="739"/>
      <c r="AM244" s="739"/>
      <c r="AN244" s="739"/>
      <c r="AO244" s="739"/>
      <c r="AP244" s="739"/>
      <c r="AQ244" s="739"/>
      <c r="AR244" s="739"/>
      <c r="AS244" s="739"/>
      <c r="AT244" s="739"/>
      <c r="AU244" s="740"/>
      <c r="AV244" s="741"/>
      <c r="AW244" s="742"/>
      <c r="AX244" s="742"/>
      <c r="AY244" s="745"/>
    </row>
    <row r="245" spans="1:51" ht="24.75" hidden="1" customHeight="1" x14ac:dyDescent="0.2">
      <c r="A245" s="106"/>
      <c r="B245" s="107"/>
      <c r="C245" s="107"/>
      <c r="D245" s="107"/>
      <c r="E245" s="107"/>
      <c r="F245" s="108"/>
      <c r="G245" s="744"/>
      <c r="H245" s="739"/>
      <c r="I245" s="739"/>
      <c r="J245" s="739"/>
      <c r="K245" s="740"/>
      <c r="L245" s="738"/>
      <c r="M245" s="753"/>
      <c r="N245" s="753"/>
      <c r="O245" s="753"/>
      <c r="P245" s="753"/>
      <c r="Q245" s="753"/>
      <c r="R245" s="753"/>
      <c r="S245" s="753"/>
      <c r="T245" s="753"/>
      <c r="U245" s="753"/>
      <c r="V245" s="753"/>
      <c r="W245" s="753"/>
      <c r="X245" s="754"/>
      <c r="Y245" s="741"/>
      <c r="Z245" s="742"/>
      <c r="AA245" s="742"/>
      <c r="AB245" s="742"/>
      <c r="AC245" s="743"/>
      <c r="AD245" s="744"/>
      <c r="AE245" s="739"/>
      <c r="AF245" s="739"/>
      <c r="AG245" s="739"/>
      <c r="AH245" s="740"/>
      <c r="AI245" s="738"/>
      <c r="AJ245" s="739"/>
      <c r="AK245" s="739"/>
      <c r="AL245" s="739"/>
      <c r="AM245" s="739"/>
      <c r="AN245" s="739"/>
      <c r="AO245" s="739"/>
      <c r="AP245" s="739"/>
      <c r="AQ245" s="739"/>
      <c r="AR245" s="739"/>
      <c r="AS245" s="739"/>
      <c r="AT245" s="739"/>
      <c r="AU245" s="740"/>
      <c r="AV245" s="741"/>
      <c r="AW245" s="742"/>
      <c r="AX245" s="742"/>
      <c r="AY245" s="745"/>
    </row>
    <row r="246" spans="1:51" ht="24.75" hidden="1" customHeight="1" x14ac:dyDescent="0.2">
      <c r="A246" s="106"/>
      <c r="B246" s="107"/>
      <c r="C246" s="107"/>
      <c r="D246" s="107"/>
      <c r="E246" s="107"/>
      <c r="F246" s="108"/>
      <c r="G246" s="744"/>
      <c r="H246" s="739"/>
      <c r="I246" s="739"/>
      <c r="J246" s="739"/>
      <c r="K246" s="740"/>
      <c r="L246" s="738"/>
      <c r="M246" s="753"/>
      <c r="N246" s="753"/>
      <c r="O246" s="753"/>
      <c r="P246" s="753"/>
      <c r="Q246" s="753"/>
      <c r="R246" s="753"/>
      <c r="S246" s="753"/>
      <c r="T246" s="753"/>
      <c r="U246" s="753"/>
      <c r="V246" s="753"/>
      <c r="W246" s="753"/>
      <c r="X246" s="754"/>
      <c r="Y246" s="741"/>
      <c r="Z246" s="742"/>
      <c r="AA246" s="742"/>
      <c r="AB246" s="742"/>
      <c r="AC246" s="743"/>
      <c r="AD246" s="744"/>
      <c r="AE246" s="739"/>
      <c r="AF246" s="739"/>
      <c r="AG246" s="739"/>
      <c r="AH246" s="740"/>
      <c r="AI246" s="738"/>
      <c r="AJ246" s="739"/>
      <c r="AK246" s="739"/>
      <c r="AL246" s="739"/>
      <c r="AM246" s="739"/>
      <c r="AN246" s="739"/>
      <c r="AO246" s="739"/>
      <c r="AP246" s="739"/>
      <c r="AQ246" s="739"/>
      <c r="AR246" s="739"/>
      <c r="AS246" s="739"/>
      <c r="AT246" s="739"/>
      <c r="AU246" s="740"/>
      <c r="AV246" s="741"/>
      <c r="AW246" s="742"/>
      <c r="AX246" s="742"/>
      <c r="AY246" s="745"/>
    </row>
    <row r="247" spans="1:51" ht="24.75" hidden="1" customHeight="1" x14ac:dyDescent="0.2">
      <c r="A247" s="106"/>
      <c r="B247" s="107"/>
      <c r="C247" s="107"/>
      <c r="D247" s="107"/>
      <c r="E247" s="107"/>
      <c r="F247" s="108"/>
      <c r="G247" s="744"/>
      <c r="H247" s="739"/>
      <c r="I247" s="739"/>
      <c r="J247" s="739"/>
      <c r="K247" s="740"/>
      <c r="L247" s="738"/>
      <c r="M247" s="739"/>
      <c r="N247" s="739"/>
      <c r="O247" s="739"/>
      <c r="P247" s="739"/>
      <c r="Q247" s="739"/>
      <c r="R247" s="739"/>
      <c r="S247" s="739"/>
      <c r="T247" s="739"/>
      <c r="U247" s="739"/>
      <c r="V247" s="739"/>
      <c r="W247" s="739"/>
      <c r="X247" s="740"/>
      <c r="Y247" s="741"/>
      <c r="Z247" s="742"/>
      <c r="AA247" s="742"/>
      <c r="AB247" s="742"/>
      <c r="AC247" s="743"/>
      <c r="AD247" s="744"/>
      <c r="AE247" s="739"/>
      <c r="AF247" s="739"/>
      <c r="AG247" s="739"/>
      <c r="AH247" s="740"/>
      <c r="AI247" s="738"/>
      <c r="AJ247" s="739"/>
      <c r="AK247" s="739"/>
      <c r="AL247" s="739"/>
      <c r="AM247" s="739"/>
      <c r="AN247" s="739"/>
      <c r="AO247" s="739"/>
      <c r="AP247" s="739"/>
      <c r="AQ247" s="739"/>
      <c r="AR247" s="739"/>
      <c r="AS247" s="739"/>
      <c r="AT247" s="739"/>
      <c r="AU247" s="740"/>
      <c r="AV247" s="741"/>
      <c r="AW247" s="742"/>
      <c r="AX247" s="742"/>
      <c r="AY247" s="745"/>
    </row>
    <row r="248" spans="1:51" ht="24.75" hidden="1" customHeight="1" x14ac:dyDescent="0.2">
      <c r="A248" s="106"/>
      <c r="B248" s="107"/>
      <c r="C248" s="107"/>
      <c r="D248" s="107"/>
      <c r="E248" s="107"/>
      <c r="F248" s="108"/>
      <c r="G248" s="744"/>
      <c r="H248" s="739"/>
      <c r="I248" s="739"/>
      <c r="J248" s="739"/>
      <c r="K248" s="740"/>
      <c r="L248" s="738"/>
      <c r="M248" s="739"/>
      <c r="N248" s="739"/>
      <c r="O248" s="739"/>
      <c r="P248" s="739"/>
      <c r="Q248" s="739"/>
      <c r="R248" s="739"/>
      <c r="S248" s="739"/>
      <c r="T248" s="739"/>
      <c r="U248" s="739"/>
      <c r="V248" s="739"/>
      <c r="W248" s="739"/>
      <c r="X248" s="740"/>
      <c r="Y248" s="741"/>
      <c r="Z248" s="742"/>
      <c r="AA248" s="742"/>
      <c r="AB248" s="742"/>
      <c r="AC248" s="743"/>
      <c r="AD248" s="744"/>
      <c r="AE248" s="739"/>
      <c r="AF248" s="739"/>
      <c r="AG248" s="739"/>
      <c r="AH248" s="740"/>
      <c r="AI248" s="738"/>
      <c r="AJ248" s="739"/>
      <c r="AK248" s="739"/>
      <c r="AL248" s="739"/>
      <c r="AM248" s="739"/>
      <c r="AN248" s="739"/>
      <c r="AO248" s="739"/>
      <c r="AP248" s="739"/>
      <c r="AQ248" s="739"/>
      <c r="AR248" s="739"/>
      <c r="AS248" s="739"/>
      <c r="AT248" s="739"/>
      <c r="AU248" s="740"/>
      <c r="AV248" s="741"/>
      <c r="AW248" s="742"/>
      <c r="AX248" s="742"/>
      <c r="AY248" s="745"/>
    </row>
    <row r="249" spans="1:51" ht="24.75" hidden="1" customHeight="1" x14ac:dyDescent="0.2">
      <c r="A249" s="106"/>
      <c r="B249" s="107"/>
      <c r="C249" s="107"/>
      <c r="D249" s="107"/>
      <c r="E249" s="107"/>
      <c r="F249" s="108"/>
      <c r="G249" s="759"/>
      <c r="H249" s="760"/>
      <c r="I249" s="760"/>
      <c r="J249" s="760"/>
      <c r="K249" s="761"/>
      <c r="L249" s="762"/>
      <c r="M249" s="760"/>
      <c r="N249" s="760"/>
      <c r="O249" s="760"/>
      <c r="P249" s="760"/>
      <c r="Q249" s="760"/>
      <c r="R249" s="760"/>
      <c r="S249" s="760"/>
      <c r="T249" s="760"/>
      <c r="U249" s="760"/>
      <c r="V249" s="760"/>
      <c r="W249" s="760"/>
      <c r="X249" s="761"/>
      <c r="Y249" s="763"/>
      <c r="Z249" s="764"/>
      <c r="AA249" s="764"/>
      <c r="AB249" s="764"/>
      <c r="AC249" s="764"/>
      <c r="AD249" s="759"/>
      <c r="AE249" s="760"/>
      <c r="AF249" s="760"/>
      <c r="AG249" s="760"/>
      <c r="AH249" s="761"/>
      <c r="AI249" s="762"/>
      <c r="AJ249" s="760"/>
      <c r="AK249" s="760"/>
      <c r="AL249" s="760"/>
      <c r="AM249" s="760"/>
      <c r="AN249" s="760"/>
      <c r="AO249" s="760"/>
      <c r="AP249" s="760"/>
      <c r="AQ249" s="760"/>
      <c r="AR249" s="760"/>
      <c r="AS249" s="760"/>
      <c r="AT249" s="760"/>
      <c r="AU249" s="761"/>
      <c r="AV249" s="763"/>
      <c r="AW249" s="764"/>
      <c r="AX249" s="764"/>
      <c r="AY249" s="765"/>
    </row>
    <row r="250" spans="1:51" ht="24.75" hidden="1" customHeight="1" x14ac:dyDescent="0.2">
      <c r="A250" s="106"/>
      <c r="B250" s="107"/>
      <c r="C250" s="107"/>
      <c r="D250" s="107"/>
      <c r="E250" s="107"/>
      <c r="F250" s="108"/>
      <c r="G250" s="725" t="s">
        <v>294</v>
      </c>
      <c r="H250" s="366"/>
      <c r="I250" s="366"/>
      <c r="J250" s="366"/>
      <c r="K250" s="367"/>
      <c r="L250" s="755"/>
      <c r="M250" s="756"/>
      <c r="N250" s="756"/>
      <c r="O250" s="756"/>
      <c r="P250" s="756"/>
      <c r="Q250" s="756"/>
      <c r="R250" s="756"/>
      <c r="S250" s="756"/>
      <c r="T250" s="756"/>
      <c r="U250" s="756"/>
      <c r="V250" s="756"/>
      <c r="W250" s="756"/>
      <c r="X250" s="757"/>
      <c r="Y250" s="758">
        <f>SUM(Y242:AC249)</f>
        <v>0</v>
      </c>
      <c r="Z250" s="259"/>
      <c r="AA250" s="259"/>
      <c r="AB250" s="259"/>
      <c r="AC250" s="260"/>
      <c r="AD250" s="725" t="s">
        <v>294</v>
      </c>
      <c r="AE250" s="366"/>
      <c r="AF250" s="366"/>
      <c r="AG250" s="366"/>
      <c r="AH250" s="366"/>
      <c r="AI250" s="755"/>
      <c r="AJ250" s="756"/>
      <c r="AK250" s="756"/>
      <c r="AL250" s="756"/>
      <c r="AM250" s="756"/>
      <c r="AN250" s="756"/>
      <c r="AO250" s="756"/>
      <c r="AP250" s="756"/>
      <c r="AQ250" s="756"/>
      <c r="AR250" s="756"/>
      <c r="AS250" s="756"/>
      <c r="AT250" s="756"/>
      <c r="AU250" s="757"/>
      <c r="AV250" s="758">
        <f>SUM(AV242:AY249)</f>
        <v>0</v>
      </c>
      <c r="AW250" s="259"/>
      <c r="AX250" s="259"/>
      <c r="AY250" s="261"/>
    </row>
    <row r="251" spans="1:51" ht="24.75" hidden="1" customHeight="1" x14ac:dyDescent="0.2">
      <c r="A251" s="106"/>
      <c r="B251" s="107"/>
      <c r="C251" s="107"/>
      <c r="D251" s="107"/>
      <c r="E251" s="107"/>
      <c r="F251" s="108"/>
      <c r="G251" s="772" t="s">
        <v>297</v>
      </c>
      <c r="H251" s="773"/>
      <c r="I251" s="773"/>
      <c r="J251" s="773"/>
      <c r="K251" s="773"/>
      <c r="L251" s="773"/>
      <c r="M251" s="773"/>
      <c r="N251" s="773"/>
      <c r="O251" s="773"/>
      <c r="P251" s="773"/>
      <c r="Q251" s="773"/>
      <c r="R251" s="773"/>
      <c r="S251" s="773"/>
      <c r="T251" s="773"/>
      <c r="U251" s="773"/>
      <c r="V251" s="773"/>
      <c r="W251" s="773"/>
      <c r="X251" s="773"/>
      <c r="Y251" s="773"/>
      <c r="Z251" s="773"/>
      <c r="AA251" s="773"/>
      <c r="AB251" s="773"/>
      <c r="AC251" s="774"/>
      <c r="AD251" s="772" t="s">
        <v>298</v>
      </c>
      <c r="AE251" s="773"/>
      <c r="AF251" s="773"/>
      <c r="AG251" s="773"/>
      <c r="AH251" s="773"/>
      <c r="AI251" s="773"/>
      <c r="AJ251" s="773"/>
      <c r="AK251" s="773"/>
      <c r="AL251" s="773"/>
      <c r="AM251" s="773"/>
      <c r="AN251" s="773"/>
      <c r="AO251" s="773"/>
      <c r="AP251" s="773"/>
      <c r="AQ251" s="773"/>
      <c r="AR251" s="773"/>
      <c r="AS251" s="773"/>
      <c r="AT251" s="773"/>
      <c r="AU251" s="773"/>
      <c r="AV251" s="773"/>
      <c r="AW251" s="773"/>
      <c r="AX251" s="773"/>
      <c r="AY251" s="775"/>
    </row>
    <row r="252" spans="1:51" ht="24.75" hidden="1" customHeight="1" x14ac:dyDescent="0.2">
      <c r="A252" s="106"/>
      <c r="B252" s="107"/>
      <c r="C252" s="107"/>
      <c r="D252" s="107"/>
      <c r="E252" s="107"/>
      <c r="F252" s="108"/>
      <c r="G252" s="725" t="s">
        <v>285</v>
      </c>
      <c r="H252" s="366"/>
      <c r="I252" s="366"/>
      <c r="J252" s="366"/>
      <c r="K252" s="367"/>
      <c r="L252" s="365" t="s">
        <v>286</v>
      </c>
      <c r="M252" s="366"/>
      <c r="N252" s="366"/>
      <c r="O252" s="366"/>
      <c r="P252" s="366"/>
      <c r="Q252" s="366"/>
      <c r="R252" s="366"/>
      <c r="S252" s="366"/>
      <c r="T252" s="366"/>
      <c r="U252" s="366"/>
      <c r="V252" s="366"/>
      <c r="W252" s="366"/>
      <c r="X252" s="367"/>
      <c r="Y252" s="726" t="s">
        <v>287</v>
      </c>
      <c r="Z252" s="778"/>
      <c r="AA252" s="778"/>
      <c r="AB252" s="778"/>
      <c r="AC252" s="779"/>
      <c r="AD252" s="725" t="s">
        <v>285</v>
      </c>
      <c r="AE252" s="366"/>
      <c r="AF252" s="366"/>
      <c r="AG252" s="366"/>
      <c r="AH252" s="367"/>
      <c r="AI252" s="365" t="s">
        <v>286</v>
      </c>
      <c r="AJ252" s="366"/>
      <c r="AK252" s="366"/>
      <c r="AL252" s="366"/>
      <c r="AM252" s="366"/>
      <c r="AN252" s="366"/>
      <c r="AO252" s="366"/>
      <c r="AP252" s="366"/>
      <c r="AQ252" s="366"/>
      <c r="AR252" s="366"/>
      <c r="AS252" s="366"/>
      <c r="AT252" s="366"/>
      <c r="AU252" s="367"/>
      <c r="AV252" s="726" t="s">
        <v>287</v>
      </c>
      <c r="AW252" s="778"/>
      <c r="AX252" s="778"/>
      <c r="AY252" s="780"/>
    </row>
    <row r="253" spans="1:51" ht="24.75" hidden="1" customHeight="1" x14ac:dyDescent="0.2">
      <c r="A253" s="106"/>
      <c r="B253" s="107"/>
      <c r="C253" s="107"/>
      <c r="D253" s="107"/>
      <c r="E253" s="107"/>
      <c r="F253" s="108"/>
      <c r="G253" s="747"/>
      <c r="H253" s="748"/>
      <c r="I253" s="748"/>
      <c r="J253" s="748"/>
      <c r="K253" s="749"/>
      <c r="L253" s="750"/>
      <c r="M253" s="776"/>
      <c r="N253" s="776"/>
      <c r="O253" s="776"/>
      <c r="P253" s="776"/>
      <c r="Q253" s="776"/>
      <c r="R253" s="776"/>
      <c r="S253" s="776"/>
      <c r="T253" s="776"/>
      <c r="U253" s="776"/>
      <c r="V253" s="776"/>
      <c r="W253" s="776"/>
      <c r="X253" s="777"/>
      <c r="Y253" s="769"/>
      <c r="Z253" s="770"/>
      <c r="AA253" s="770"/>
      <c r="AB253" s="770"/>
      <c r="AC253" s="771"/>
      <c r="AD253" s="747"/>
      <c r="AE253" s="748"/>
      <c r="AF253" s="748"/>
      <c r="AG253" s="748"/>
      <c r="AH253" s="749"/>
      <c r="AI253" s="750"/>
      <c r="AJ253" s="776"/>
      <c r="AK253" s="776"/>
      <c r="AL253" s="776"/>
      <c r="AM253" s="776"/>
      <c r="AN253" s="776"/>
      <c r="AO253" s="776"/>
      <c r="AP253" s="776"/>
      <c r="AQ253" s="776"/>
      <c r="AR253" s="776"/>
      <c r="AS253" s="776"/>
      <c r="AT253" s="776"/>
      <c r="AU253" s="777"/>
      <c r="AV253" s="751"/>
      <c r="AW253" s="265"/>
      <c r="AX253" s="265"/>
      <c r="AY253" s="752"/>
    </row>
    <row r="254" spans="1:51" ht="24.75" hidden="1" customHeight="1" x14ac:dyDescent="0.2">
      <c r="A254" s="106"/>
      <c r="B254" s="107"/>
      <c r="C254" s="107"/>
      <c r="D254" s="107"/>
      <c r="E254" s="107"/>
      <c r="F254" s="108"/>
      <c r="G254" s="744"/>
      <c r="H254" s="739"/>
      <c r="I254" s="739"/>
      <c r="J254" s="739"/>
      <c r="K254" s="740"/>
      <c r="L254" s="738"/>
      <c r="M254" s="753"/>
      <c r="N254" s="753"/>
      <c r="O254" s="753"/>
      <c r="P254" s="753"/>
      <c r="Q254" s="753"/>
      <c r="R254" s="753"/>
      <c r="S254" s="753"/>
      <c r="T254" s="753"/>
      <c r="U254" s="753"/>
      <c r="V254" s="753"/>
      <c r="W254" s="753"/>
      <c r="X254" s="754"/>
      <c r="Y254" s="746"/>
      <c r="Z254" s="603"/>
      <c r="AA254" s="603"/>
      <c r="AB254" s="603"/>
      <c r="AC254" s="604"/>
      <c r="AD254" s="744"/>
      <c r="AE254" s="739"/>
      <c r="AF254" s="739"/>
      <c r="AG254" s="739"/>
      <c r="AH254" s="740"/>
      <c r="AI254" s="738"/>
      <c r="AJ254" s="753"/>
      <c r="AK254" s="753"/>
      <c r="AL254" s="753"/>
      <c r="AM254" s="753"/>
      <c r="AN254" s="753"/>
      <c r="AO254" s="753"/>
      <c r="AP254" s="753"/>
      <c r="AQ254" s="753"/>
      <c r="AR254" s="753"/>
      <c r="AS254" s="753"/>
      <c r="AT254" s="753"/>
      <c r="AU254" s="754"/>
      <c r="AV254" s="741"/>
      <c r="AW254" s="742"/>
      <c r="AX254" s="742"/>
      <c r="AY254" s="745"/>
    </row>
    <row r="255" spans="1:51" ht="24.75" hidden="1" customHeight="1" x14ac:dyDescent="0.2">
      <c r="A255" s="106"/>
      <c r="B255" s="107"/>
      <c r="C255" s="107"/>
      <c r="D255" s="107"/>
      <c r="E255" s="107"/>
      <c r="F255" s="108"/>
      <c r="G255" s="744"/>
      <c r="H255" s="739"/>
      <c r="I255" s="739"/>
      <c r="J255" s="739"/>
      <c r="K255" s="740"/>
      <c r="L255" s="738"/>
      <c r="M255" s="753"/>
      <c r="N255" s="753"/>
      <c r="O255" s="753"/>
      <c r="P255" s="753"/>
      <c r="Q255" s="753"/>
      <c r="R255" s="753"/>
      <c r="S255" s="753"/>
      <c r="T255" s="753"/>
      <c r="U255" s="753"/>
      <c r="V255" s="753"/>
      <c r="W255" s="753"/>
      <c r="X255" s="754"/>
      <c r="Y255" s="741"/>
      <c r="Z255" s="742"/>
      <c r="AA255" s="742"/>
      <c r="AB255" s="742"/>
      <c r="AC255" s="743"/>
      <c r="AD255" s="744"/>
      <c r="AE255" s="739"/>
      <c r="AF255" s="739"/>
      <c r="AG255" s="739"/>
      <c r="AH255" s="740"/>
      <c r="AI255" s="738"/>
      <c r="AJ255" s="753"/>
      <c r="AK255" s="753"/>
      <c r="AL255" s="753"/>
      <c r="AM255" s="753"/>
      <c r="AN255" s="753"/>
      <c r="AO255" s="753"/>
      <c r="AP255" s="753"/>
      <c r="AQ255" s="753"/>
      <c r="AR255" s="753"/>
      <c r="AS255" s="753"/>
      <c r="AT255" s="753"/>
      <c r="AU255" s="754"/>
      <c r="AV255" s="741"/>
      <c r="AW255" s="742"/>
      <c r="AX255" s="742"/>
      <c r="AY255" s="745"/>
    </row>
    <row r="256" spans="1:51" ht="24.75" hidden="1" customHeight="1" x14ac:dyDescent="0.2">
      <c r="A256" s="106"/>
      <c r="B256" s="107"/>
      <c r="C256" s="107"/>
      <c r="D256" s="107"/>
      <c r="E256" s="107"/>
      <c r="F256" s="108"/>
      <c r="G256" s="744"/>
      <c r="H256" s="739"/>
      <c r="I256" s="739"/>
      <c r="J256" s="739"/>
      <c r="K256" s="740"/>
      <c r="L256" s="738"/>
      <c r="M256" s="739"/>
      <c r="N256" s="739"/>
      <c r="O256" s="739"/>
      <c r="P256" s="739"/>
      <c r="Q256" s="739"/>
      <c r="R256" s="739"/>
      <c r="S256" s="739"/>
      <c r="T256" s="739"/>
      <c r="U256" s="739"/>
      <c r="V256" s="739"/>
      <c r="W256" s="739"/>
      <c r="X256" s="740"/>
      <c r="Y256" s="741"/>
      <c r="Z256" s="742"/>
      <c r="AA256" s="742"/>
      <c r="AB256" s="742"/>
      <c r="AC256" s="743"/>
      <c r="AD256" s="744"/>
      <c r="AE256" s="739"/>
      <c r="AF256" s="739"/>
      <c r="AG256" s="739"/>
      <c r="AH256" s="740"/>
      <c r="AI256" s="738"/>
      <c r="AJ256" s="753"/>
      <c r="AK256" s="753"/>
      <c r="AL256" s="753"/>
      <c r="AM256" s="753"/>
      <c r="AN256" s="753"/>
      <c r="AO256" s="753"/>
      <c r="AP256" s="753"/>
      <c r="AQ256" s="753"/>
      <c r="AR256" s="753"/>
      <c r="AS256" s="753"/>
      <c r="AT256" s="753"/>
      <c r="AU256" s="754"/>
      <c r="AV256" s="741"/>
      <c r="AW256" s="742"/>
      <c r="AX256" s="742"/>
      <c r="AY256" s="745"/>
    </row>
    <row r="257" spans="1:51" ht="24.75" hidden="1" customHeight="1" x14ac:dyDescent="0.2">
      <c r="A257" s="106"/>
      <c r="B257" s="107"/>
      <c r="C257" s="107"/>
      <c r="D257" s="107"/>
      <c r="E257" s="107"/>
      <c r="F257" s="108"/>
      <c r="G257" s="744"/>
      <c r="H257" s="739"/>
      <c r="I257" s="739"/>
      <c r="J257" s="739"/>
      <c r="K257" s="740"/>
      <c r="L257" s="738"/>
      <c r="M257" s="753"/>
      <c r="N257" s="753"/>
      <c r="O257" s="753"/>
      <c r="P257" s="753"/>
      <c r="Q257" s="753"/>
      <c r="R257" s="753"/>
      <c r="S257" s="753"/>
      <c r="T257" s="753"/>
      <c r="U257" s="753"/>
      <c r="V257" s="753"/>
      <c r="W257" s="753"/>
      <c r="X257" s="754"/>
      <c r="Y257" s="741"/>
      <c r="Z257" s="742"/>
      <c r="AA257" s="742"/>
      <c r="AB257" s="742"/>
      <c r="AC257" s="743"/>
      <c r="AD257" s="744"/>
      <c r="AE257" s="739"/>
      <c r="AF257" s="739"/>
      <c r="AG257" s="739"/>
      <c r="AH257" s="740"/>
      <c r="AI257" s="738"/>
      <c r="AJ257" s="753"/>
      <c r="AK257" s="753"/>
      <c r="AL257" s="753"/>
      <c r="AM257" s="753"/>
      <c r="AN257" s="753"/>
      <c r="AO257" s="753"/>
      <c r="AP257" s="753"/>
      <c r="AQ257" s="753"/>
      <c r="AR257" s="753"/>
      <c r="AS257" s="753"/>
      <c r="AT257" s="753"/>
      <c r="AU257" s="754"/>
      <c r="AV257" s="741"/>
      <c r="AW257" s="742"/>
      <c r="AX257" s="742"/>
      <c r="AY257" s="745"/>
    </row>
    <row r="258" spans="1:51" ht="24.75" hidden="1" customHeight="1" x14ac:dyDescent="0.2">
      <c r="A258" s="106"/>
      <c r="B258" s="107"/>
      <c r="C258" s="107"/>
      <c r="D258" s="107"/>
      <c r="E258" s="107"/>
      <c r="F258" s="108"/>
      <c r="G258" s="744"/>
      <c r="H258" s="739"/>
      <c r="I258" s="739"/>
      <c r="J258" s="739"/>
      <c r="K258" s="740"/>
      <c r="L258" s="738"/>
      <c r="M258" s="753"/>
      <c r="N258" s="753"/>
      <c r="O258" s="753"/>
      <c r="P258" s="753"/>
      <c r="Q258" s="753"/>
      <c r="R258" s="753"/>
      <c r="S258" s="753"/>
      <c r="T258" s="753"/>
      <c r="U258" s="753"/>
      <c r="V258" s="753"/>
      <c r="W258" s="753"/>
      <c r="X258" s="754"/>
      <c r="Y258" s="741"/>
      <c r="Z258" s="742"/>
      <c r="AA258" s="742"/>
      <c r="AB258" s="742"/>
      <c r="AC258" s="743"/>
      <c r="AD258" s="744"/>
      <c r="AE258" s="739"/>
      <c r="AF258" s="739"/>
      <c r="AG258" s="739"/>
      <c r="AH258" s="740"/>
      <c r="AI258" s="738"/>
      <c r="AJ258" s="753"/>
      <c r="AK258" s="753"/>
      <c r="AL258" s="753"/>
      <c r="AM258" s="753"/>
      <c r="AN258" s="753"/>
      <c r="AO258" s="753"/>
      <c r="AP258" s="753"/>
      <c r="AQ258" s="753"/>
      <c r="AR258" s="753"/>
      <c r="AS258" s="753"/>
      <c r="AT258" s="753"/>
      <c r="AU258" s="754"/>
      <c r="AV258" s="741"/>
      <c r="AW258" s="742"/>
      <c r="AX258" s="742"/>
      <c r="AY258" s="745"/>
    </row>
    <row r="259" spans="1:51" ht="24.75" hidden="1" customHeight="1" x14ac:dyDescent="0.2">
      <c r="A259" s="106"/>
      <c r="B259" s="107"/>
      <c r="C259" s="107"/>
      <c r="D259" s="107"/>
      <c r="E259" s="107"/>
      <c r="F259" s="108"/>
      <c r="G259" s="744"/>
      <c r="H259" s="739"/>
      <c r="I259" s="739"/>
      <c r="J259" s="739"/>
      <c r="K259" s="740"/>
      <c r="L259" s="738"/>
      <c r="M259" s="753"/>
      <c r="N259" s="753"/>
      <c r="O259" s="753"/>
      <c r="P259" s="753"/>
      <c r="Q259" s="753"/>
      <c r="R259" s="753"/>
      <c r="S259" s="753"/>
      <c r="T259" s="753"/>
      <c r="U259" s="753"/>
      <c r="V259" s="753"/>
      <c r="W259" s="753"/>
      <c r="X259" s="754"/>
      <c r="Y259" s="741"/>
      <c r="Z259" s="742"/>
      <c r="AA259" s="742"/>
      <c r="AB259" s="742"/>
      <c r="AC259" s="743"/>
      <c r="AD259" s="744"/>
      <c r="AE259" s="739"/>
      <c r="AF259" s="739"/>
      <c r="AG259" s="739"/>
      <c r="AH259" s="740"/>
      <c r="AI259" s="738"/>
      <c r="AJ259" s="753"/>
      <c r="AK259" s="753"/>
      <c r="AL259" s="753"/>
      <c r="AM259" s="753"/>
      <c r="AN259" s="753"/>
      <c r="AO259" s="753"/>
      <c r="AP259" s="753"/>
      <c r="AQ259" s="753"/>
      <c r="AR259" s="753"/>
      <c r="AS259" s="753"/>
      <c r="AT259" s="753"/>
      <c r="AU259" s="754"/>
      <c r="AV259" s="741"/>
      <c r="AW259" s="742"/>
      <c r="AX259" s="742"/>
      <c r="AY259" s="745"/>
    </row>
    <row r="260" spans="1:51" ht="24.75" hidden="1" customHeight="1" x14ac:dyDescent="0.2">
      <c r="A260" s="106"/>
      <c r="B260" s="107"/>
      <c r="C260" s="107"/>
      <c r="D260" s="107"/>
      <c r="E260" s="107"/>
      <c r="F260" s="108"/>
      <c r="G260" s="759"/>
      <c r="H260" s="760"/>
      <c r="I260" s="760"/>
      <c r="J260" s="760"/>
      <c r="K260" s="761"/>
      <c r="L260" s="762"/>
      <c r="M260" s="783"/>
      <c r="N260" s="783"/>
      <c r="O260" s="783"/>
      <c r="P260" s="783"/>
      <c r="Q260" s="783"/>
      <c r="R260" s="783"/>
      <c r="S260" s="783"/>
      <c r="T260" s="783"/>
      <c r="U260" s="783"/>
      <c r="V260" s="783"/>
      <c r="W260" s="783"/>
      <c r="X260" s="784"/>
      <c r="Y260" s="763"/>
      <c r="Z260" s="764"/>
      <c r="AA260" s="764"/>
      <c r="AB260" s="764"/>
      <c r="AC260" s="764"/>
      <c r="AD260" s="759"/>
      <c r="AE260" s="760"/>
      <c r="AF260" s="760"/>
      <c r="AG260" s="760"/>
      <c r="AH260" s="761"/>
      <c r="AI260" s="762"/>
      <c r="AJ260" s="783"/>
      <c r="AK260" s="783"/>
      <c r="AL260" s="783"/>
      <c r="AM260" s="783"/>
      <c r="AN260" s="783"/>
      <c r="AO260" s="783"/>
      <c r="AP260" s="783"/>
      <c r="AQ260" s="783"/>
      <c r="AR260" s="783"/>
      <c r="AS260" s="783"/>
      <c r="AT260" s="783"/>
      <c r="AU260" s="784"/>
      <c r="AV260" s="763"/>
      <c r="AW260" s="764"/>
      <c r="AX260" s="764"/>
      <c r="AY260" s="765"/>
    </row>
    <row r="261" spans="1:51" ht="24.75" hidden="1" customHeight="1" x14ac:dyDescent="0.2">
      <c r="A261" s="106"/>
      <c r="B261" s="107"/>
      <c r="C261" s="107"/>
      <c r="D261" s="107"/>
      <c r="E261" s="107"/>
      <c r="F261" s="108"/>
      <c r="G261" s="725" t="s">
        <v>294</v>
      </c>
      <c r="H261" s="366"/>
      <c r="I261" s="366"/>
      <c r="J261" s="366"/>
      <c r="K261" s="367"/>
      <c r="L261" s="755"/>
      <c r="M261" s="781"/>
      <c r="N261" s="781"/>
      <c r="O261" s="781"/>
      <c r="P261" s="781"/>
      <c r="Q261" s="781"/>
      <c r="R261" s="781"/>
      <c r="S261" s="781"/>
      <c r="T261" s="781"/>
      <c r="U261" s="781"/>
      <c r="V261" s="781"/>
      <c r="W261" s="781"/>
      <c r="X261" s="782"/>
      <c r="Y261" s="758">
        <f>SUM(Y253:AC260)</f>
        <v>0</v>
      </c>
      <c r="Z261" s="259"/>
      <c r="AA261" s="259"/>
      <c r="AB261" s="259"/>
      <c r="AC261" s="260"/>
      <c r="AD261" s="725" t="s">
        <v>294</v>
      </c>
      <c r="AE261" s="366"/>
      <c r="AF261" s="366"/>
      <c r="AG261" s="366"/>
      <c r="AH261" s="367"/>
      <c r="AI261" s="755"/>
      <c r="AJ261" s="781"/>
      <c r="AK261" s="781"/>
      <c r="AL261" s="781"/>
      <c r="AM261" s="781"/>
      <c r="AN261" s="781"/>
      <c r="AO261" s="781"/>
      <c r="AP261" s="781"/>
      <c r="AQ261" s="781"/>
      <c r="AR261" s="781"/>
      <c r="AS261" s="781"/>
      <c r="AT261" s="781"/>
      <c r="AU261" s="782"/>
      <c r="AV261" s="758">
        <f>SUM(AV253:AY260)</f>
        <v>0</v>
      </c>
      <c r="AW261" s="259"/>
      <c r="AX261" s="259"/>
      <c r="AY261" s="261"/>
    </row>
    <row r="262" spans="1:51" ht="24.75" hidden="1" customHeight="1" x14ac:dyDescent="0.2">
      <c r="A262" s="106"/>
      <c r="B262" s="107"/>
      <c r="C262" s="107"/>
      <c r="D262" s="107"/>
      <c r="E262" s="107"/>
      <c r="F262" s="108"/>
      <c r="G262" s="772" t="s">
        <v>299</v>
      </c>
      <c r="H262" s="773"/>
      <c r="I262" s="773"/>
      <c r="J262" s="773"/>
      <c r="K262" s="773"/>
      <c r="L262" s="773"/>
      <c r="M262" s="773"/>
      <c r="N262" s="773"/>
      <c r="O262" s="773"/>
      <c r="P262" s="773"/>
      <c r="Q262" s="773"/>
      <c r="R262" s="773"/>
      <c r="S262" s="773"/>
      <c r="T262" s="773"/>
      <c r="U262" s="773"/>
      <c r="V262" s="773"/>
      <c r="W262" s="773"/>
      <c r="X262" s="773"/>
      <c r="Y262" s="773"/>
      <c r="Z262" s="773"/>
      <c r="AA262" s="773"/>
      <c r="AB262" s="773"/>
      <c r="AC262" s="774"/>
      <c r="AD262" s="772" t="s">
        <v>300</v>
      </c>
      <c r="AE262" s="773"/>
      <c r="AF262" s="773"/>
      <c r="AG262" s="773"/>
      <c r="AH262" s="773"/>
      <c r="AI262" s="773"/>
      <c r="AJ262" s="773"/>
      <c r="AK262" s="773"/>
      <c r="AL262" s="773"/>
      <c r="AM262" s="773"/>
      <c r="AN262" s="773"/>
      <c r="AO262" s="773"/>
      <c r="AP262" s="773"/>
      <c r="AQ262" s="773"/>
      <c r="AR262" s="773"/>
      <c r="AS262" s="773"/>
      <c r="AT262" s="773"/>
      <c r="AU262" s="773"/>
      <c r="AV262" s="773"/>
      <c r="AW262" s="773"/>
      <c r="AX262" s="773"/>
      <c r="AY262" s="775"/>
    </row>
    <row r="263" spans="1:51" ht="24.75" hidden="1" customHeight="1" x14ac:dyDescent="0.2">
      <c r="A263" s="106"/>
      <c r="B263" s="107"/>
      <c r="C263" s="107"/>
      <c r="D263" s="107"/>
      <c r="E263" s="107"/>
      <c r="F263" s="108"/>
      <c r="G263" s="725" t="s">
        <v>285</v>
      </c>
      <c r="H263" s="366"/>
      <c r="I263" s="366"/>
      <c r="J263" s="366"/>
      <c r="K263" s="367"/>
      <c r="L263" s="365" t="s">
        <v>286</v>
      </c>
      <c r="M263" s="366"/>
      <c r="N263" s="366"/>
      <c r="O263" s="366"/>
      <c r="P263" s="366"/>
      <c r="Q263" s="366"/>
      <c r="R263" s="366"/>
      <c r="S263" s="366"/>
      <c r="T263" s="366"/>
      <c r="U263" s="366"/>
      <c r="V263" s="366"/>
      <c r="W263" s="366"/>
      <c r="X263" s="367"/>
      <c r="Y263" s="726" t="s">
        <v>287</v>
      </c>
      <c r="Z263" s="778"/>
      <c r="AA263" s="778"/>
      <c r="AB263" s="778"/>
      <c r="AC263" s="779"/>
      <c r="AD263" s="725" t="s">
        <v>285</v>
      </c>
      <c r="AE263" s="366"/>
      <c r="AF263" s="366"/>
      <c r="AG263" s="366"/>
      <c r="AH263" s="367"/>
      <c r="AI263" s="365" t="s">
        <v>286</v>
      </c>
      <c r="AJ263" s="366"/>
      <c r="AK263" s="366"/>
      <c r="AL263" s="366"/>
      <c r="AM263" s="366"/>
      <c r="AN263" s="366"/>
      <c r="AO263" s="366"/>
      <c r="AP263" s="366"/>
      <c r="AQ263" s="366"/>
      <c r="AR263" s="366"/>
      <c r="AS263" s="366"/>
      <c r="AT263" s="366"/>
      <c r="AU263" s="367"/>
      <c r="AV263" s="726" t="s">
        <v>287</v>
      </c>
      <c r="AW263" s="778"/>
      <c r="AX263" s="778"/>
      <c r="AY263" s="780"/>
    </row>
    <row r="264" spans="1:51" ht="24.75" hidden="1" customHeight="1" x14ac:dyDescent="0.2">
      <c r="A264" s="106"/>
      <c r="B264" s="107"/>
      <c r="C264" s="107"/>
      <c r="D264" s="107"/>
      <c r="E264" s="107"/>
      <c r="F264" s="108"/>
      <c r="G264" s="747"/>
      <c r="H264" s="748"/>
      <c r="I264" s="748"/>
      <c r="J264" s="748"/>
      <c r="K264" s="749"/>
      <c r="L264" s="750"/>
      <c r="M264" s="776"/>
      <c r="N264" s="776"/>
      <c r="O264" s="776"/>
      <c r="P264" s="776"/>
      <c r="Q264" s="776"/>
      <c r="R264" s="776"/>
      <c r="S264" s="776"/>
      <c r="T264" s="776"/>
      <c r="U264" s="776"/>
      <c r="V264" s="776"/>
      <c r="W264" s="776"/>
      <c r="X264" s="777"/>
      <c r="Y264" s="769"/>
      <c r="Z264" s="770"/>
      <c r="AA264" s="770"/>
      <c r="AB264" s="770"/>
      <c r="AC264" s="771"/>
      <c r="AD264" s="747"/>
      <c r="AE264" s="748"/>
      <c r="AF264" s="748"/>
      <c r="AG264" s="748"/>
      <c r="AH264" s="749"/>
      <c r="AI264" s="750"/>
      <c r="AJ264" s="776"/>
      <c r="AK264" s="776"/>
      <c r="AL264" s="776"/>
      <c r="AM264" s="776"/>
      <c r="AN264" s="776"/>
      <c r="AO264" s="776"/>
      <c r="AP264" s="776"/>
      <c r="AQ264" s="776"/>
      <c r="AR264" s="776"/>
      <c r="AS264" s="776"/>
      <c r="AT264" s="776"/>
      <c r="AU264" s="777"/>
      <c r="AV264" s="751"/>
      <c r="AW264" s="265"/>
      <c r="AX264" s="265"/>
      <c r="AY264" s="752"/>
    </row>
    <row r="265" spans="1:51" ht="24.75" hidden="1" customHeight="1" x14ac:dyDescent="0.2">
      <c r="A265" s="106"/>
      <c r="B265" s="107"/>
      <c r="C265" s="107"/>
      <c r="D265" s="107"/>
      <c r="E265" s="107"/>
      <c r="F265" s="108"/>
      <c r="G265" s="744"/>
      <c r="H265" s="739"/>
      <c r="I265" s="739"/>
      <c r="J265" s="739"/>
      <c r="K265" s="740"/>
      <c r="L265" s="738"/>
      <c r="M265" s="753"/>
      <c r="N265" s="753"/>
      <c r="O265" s="753"/>
      <c r="P265" s="753"/>
      <c r="Q265" s="753"/>
      <c r="R265" s="753"/>
      <c r="S265" s="753"/>
      <c r="T265" s="753"/>
      <c r="U265" s="753"/>
      <c r="V265" s="753"/>
      <c r="W265" s="753"/>
      <c r="X265" s="754"/>
      <c r="Y265" s="746"/>
      <c r="Z265" s="603"/>
      <c r="AA265" s="603"/>
      <c r="AB265" s="603"/>
      <c r="AC265" s="604"/>
      <c r="AD265" s="744"/>
      <c r="AE265" s="739"/>
      <c r="AF265" s="739"/>
      <c r="AG265" s="739"/>
      <c r="AH265" s="740"/>
      <c r="AI265" s="738"/>
      <c r="AJ265" s="753"/>
      <c r="AK265" s="753"/>
      <c r="AL265" s="753"/>
      <c r="AM265" s="753"/>
      <c r="AN265" s="753"/>
      <c r="AO265" s="753"/>
      <c r="AP265" s="753"/>
      <c r="AQ265" s="753"/>
      <c r="AR265" s="753"/>
      <c r="AS265" s="753"/>
      <c r="AT265" s="753"/>
      <c r="AU265" s="754"/>
      <c r="AV265" s="741"/>
      <c r="AW265" s="742"/>
      <c r="AX265" s="742"/>
      <c r="AY265" s="745"/>
    </row>
    <row r="266" spans="1:51" ht="24.75" hidden="1" customHeight="1" x14ac:dyDescent="0.2">
      <c r="A266" s="106"/>
      <c r="B266" s="107"/>
      <c r="C266" s="107"/>
      <c r="D266" s="107"/>
      <c r="E266" s="107"/>
      <c r="F266" s="108"/>
      <c r="G266" s="744"/>
      <c r="H266" s="739"/>
      <c r="I266" s="739"/>
      <c r="J266" s="739"/>
      <c r="K266" s="740"/>
      <c r="L266" s="738"/>
      <c r="M266" s="753"/>
      <c r="N266" s="753"/>
      <c r="O266" s="753"/>
      <c r="P266" s="753"/>
      <c r="Q266" s="753"/>
      <c r="R266" s="753"/>
      <c r="S266" s="753"/>
      <c r="T266" s="753"/>
      <c r="U266" s="753"/>
      <c r="V266" s="753"/>
      <c r="W266" s="753"/>
      <c r="X266" s="754"/>
      <c r="Y266" s="741"/>
      <c r="Z266" s="742"/>
      <c r="AA266" s="742"/>
      <c r="AB266" s="742"/>
      <c r="AC266" s="743"/>
      <c r="AD266" s="744"/>
      <c r="AE266" s="739"/>
      <c r="AF266" s="739"/>
      <c r="AG266" s="739"/>
      <c r="AH266" s="740"/>
      <c r="AI266" s="738"/>
      <c r="AJ266" s="753"/>
      <c r="AK266" s="753"/>
      <c r="AL266" s="753"/>
      <c r="AM266" s="753"/>
      <c r="AN266" s="753"/>
      <c r="AO266" s="753"/>
      <c r="AP266" s="753"/>
      <c r="AQ266" s="753"/>
      <c r="AR266" s="753"/>
      <c r="AS266" s="753"/>
      <c r="AT266" s="753"/>
      <c r="AU266" s="754"/>
      <c r="AV266" s="741"/>
      <c r="AW266" s="742"/>
      <c r="AX266" s="742"/>
      <c r="AY266" s="745"/>
    </row>
    <row r="267" spans="1:51" ht="24.75" hidden="1" customHeight="1" x14ac:dyDescent="0.2">
      <c r="A267" s="106"/>
      <c r="B267" s="107"/>
      <c r="C267" s="107"/>
      <c r="D267" s="107"/>
      <c r="E267" s="107"/>
      <c r="F267" s="108"/>
      <c r="G267" s="744"/>
      <c r="H267" s="739"/>
      <c r="I267" s="739"/>
      <c r="J267" s="739"/>
      <c r="K267" s="740"/>
      <c r="L267" s="738"/>
      <c r="M267" s="753"/>
      <c r="N267" s="753"/>
      <c r="O267" s="753"/>
      <c r="P267" s="753"/>
      <c r="Q267" s="753"/>
      <c r="R267" s="753"/>
      <c r="S267" s="753"/>
      <c r="T267" s="753"/>
      <c r="U267" s="753"/>
      <c r="V267" s="753"/>
      <c r="W267" s="753"/>
      <c r="X267" s="754"/>
      <c r="Y267" s="741"/>
      <c r="Z267" s="742"/>
      <c r="AA267" s="742"/>
      <c r="AB267" s="742"/>
      <c r="AC267" s="743"/>
      <c r="AD267" s="744"/>
      <c r="AE267" s="739"/>
      <c r="AF267" s="739"/>
      <c r="AG267" s="739"/>
      <c r="AH267" s="740"/>
      <c r="AI267" s="738"/>
      <c r="AJ267" s="753"/>
      <c r="AK267" s="753"/>
      <c r="AL267" s="753"/>
      <c r="AM267" s="753"/>
      <c r="AN267" s="753"/>
      <c r="AO267" s="753"/>
      <c r="AP267" s="753"/>
      <c r="AQ267" s="753"/>
      <c r="AR267" s="753"/>
      <c r="AS267" s="753"/>
      <c r="AT267" s="753"/>
      <c r="AU267" s="754"/>
      <c r="AV267" s="741"/>
      <c r="AW267" s="742"/>
      <c r="AX267" s="742"/>
      <c r="AY267" s="745"/>
    </row>
    <row r="268" spans="1:51" ht="24.75" hidden="1" customHeight="1" x14ac:dyDescent="0.2">
      <c r="A268" s="106"/>
      <c r="B268" s="107"/>
      <c r="C268" s="107"/>
      <c r="D268" s="107"/>
      <c r="E268" s="107"/>
      <c r="F268" s="108"/>
      <c r="G268" s="744"/>
      <c r="H268" s="739"/>
      <c r="I268" s="739"/>
      <c r="J268" s="739"/>
      <c r="K268" s="740"/>
      <c r="L268" s="738"/>
      <c r="M268" s="753"/>
      <c r="N268" s="753"/>
      <c r="O268" s="753"/>
      <c r="P268" s="753"/>
      <c r="Q268" s="753"/>
      <c r="R268" s="753"/>
      <c r="S268" s="753"/>
      <c r="T268" s="753"/>
      <c r="U268" s="753"/>
      <c r="V268" s="753"/>
      <c r="W268" s="753"/>
      <c r="X268" s="754"/>
      <c r="Y268" s="741"/>
      <c r="Z268" s="742"/>
      <c r="AA268" s="742"/>
      <c r="AB268" s="742"/>
      <c r="AC268" s="743"/>
      <c r="AD268" s="744"/>
      <c r="AE268" s="739"/>
      <c r="AF268" s="739"/>
      <c r="AG268" s="739"/>
      <c r="AH268" s="740"/>
      <c r="AI268" s="738"/>
      <c r="AJ268" s="753"/>
      <c r="AK268" s="753"/>
      <c r="AL268" s="753"/>
      <c r="AM268" s="753"/>
      <c r="AN268" s="753"/>
      <c r="AO268" s="753"/>
      <c r="AP268" s="753"/>
      <c r="AQ268" s="753"/>
      <c r="AR268" s="753"/>
      <c r="AS268" s="753"/>
      <c r="AT268" s="753"/>
      <c r="AU268" s="754"/>
      <c r="AV268" s="741"/>
      <c r="AW268" s="742"/>
      <c r="AX268" s="742"/>
      <c r="AY268" s="745"/>
    </row>
    <row r="269" spans="1:51" ht="24.75" hidden="1" customHeight="1" x14ac:dyDescent="0.2">
      <c r="A269" s="106"/>
      <c r="B269" s="107"/>
      <c r="C269" s="107"/>
      <c r="D269" s="107"/>
      <c r="E269" s="107"/>
      <c r="F269" s="108"/>
      <c r="G269" s="744"/>
      <c r="H269" s="739"/>
      <c r="I269" s="739"/>
      <c r="J269" s="739"/>
      <c r="K269" s="740"/>
      <c r="L269" s="738"/>
      <c r="M269" s="753"/>
      <c r="N269" s="753"/>
      <c r="O269" s="753"/>
      <c r="P269" s="753"/>
      <c r="Q269" s="753"/>
      <c r="R269" s="753"/>
      <c r="S269" s="753"/>
      <c r="T269" s="753"/>
      <c r="U269" s="753"/>
      <c r="V269" s="753"/>
      <c r="W269" s="753"/>
      <c r="X269" s="754"/>
      <c r="Y269" s="741"/>
      <c r="Z269" s="742"/>
      <c r="AA269" s="742"/>
      <c r="AB269" s="742"/>
      <c r="AC269" s="743"/>
      <c r="AD269" s="744"/>
      <c r="AE269" s="739"/>
      <c r="AF269" s="739"/>
      <c r="AG269" s="739"/>
      <c r="AH269" s="740"/>
      <c r="AI269" s="738"/>
      <c r="AJ269" s="753"/>
      <c r="AK269" s="753"/>
      <c r="AL269" s="753"/>
      <c r="AM269" s="753"/>
      <c r="AN269" s="753"/>
      <c r="AO269" s="753"/>
      <c r="AP269" s="753"/>
      <c r="AQ269" s="753"/>
      <c r="AR269" s="753"/>
      <c r="AS269" s="753"/>
      <c r="AT269" s="753"/>
      <c r="AU269" s="754"/>
      <c r="AV269" s="741"/>
      <c r="AW269" s="742"/>
      <c r="AX269" s="742"/>
      <c r="AY269" s="745"/>
    </row>
    <row r="270" spans="1:51" ht="24.75" hidden="1" customHeight="1" x14ac:dyDescent="0.2">
      <c r="A270" s="106"/>
      <c r="B270" s="107"/>
      <c r="C270" s="107"/>
      <c r="D270" s="107"/>
      <c r="E270" s="107"/>
      <c r="F270" s="108"/>
      <c r="G270" s="744"/>
      <c r="H270" s="739"/>
      <c r="I270" s="739"/>
      <c r="J270" s="739"/>
      <c r="K270" s="740"/>
      <c r="L270" s="738"/>
      <c r="M270" s="753"/>
      <c r="N270" s="753"/>
      <c r="O270" s="753"/>
      <c r="P270" s="753"/>
      <c r="Q270" s="753"/>
      <c r="R270" s="753"/>
      <c r="S270" s="753"/>
      <c r="T270" s="753"/>
      <c r="U270" s="753"/>
      <c r="V270" s="753"/>
      <c r="W270" s="753"/>
      <c r="X270" s="754"/>
      <c r="Y270" s="741"/>
      <c r="Z270" s="742"/>
      <c r="AA270" s="742"/>
      <c r="AB270" s="742"/>
      <c r="AC270" s="743"/>
      <c r="AD270" s="744"/>
      <c r="AE270" s="739"/>
      <c r="AF270" s="739"/>
      <c r="AG270" s="739"/>
      <c r="AH270" s="740"/>
      <c r="AI270" s="738"/>
      <c r="AJ270" s="753"/>
      <c r="AK270" s="753"/>
      <c r="AL270" s="753"/>
      <c r="AM270" s="753"/>
      <c r="AN270" s="753"/>
      <c r="AO270" s="753"/>
      <c r="AP270" s="753"/>
      <c r="AQ270" s="753"/>
      <c r="AR270" s="753"/>
      <c r="AS270" s="753"/>
      <c r="AT270" s="753"/>
      <c r="AU270" s="754"/>
      <c r="AV270" s="741"/>
      <c r="AW270" s="742"/>
      <c r="AX270" s="742"/>
      <c r="AY270" s="745"/>
    </row>
    <row r="271" spans="1:51" ht="24.75" hidden="1" customHeight="1" x14ac:dyDescent="0.2">
      <c r="A271" s="106"/>
      <c r="B271" s="107"/>
      <c r="C271" s="107"/>
      <c r="D271" s="107"/>
      <c r="E271" s="107"/>
      <c r="F271" s="108"/>
      <c r="G271" s="759"/>
      <c r="H271" s="760"/>
      <c r="I271" s="760"/>
      <c r="J271" s="760"/>
      <c r="K271" s="761"/>
      <c r="L271" s="762"/>
      <c r="M271" s="783"/>
      <c r="N271" s="783"/>
      <c r="O271" s="783"/>
      <c r="P271" s="783"/>
      <c r="Q271" s="783"/>
      <c r="R271" s="783"/>
      <c r="S271" s="783"/>
      <c r="T271" s="783"/>
      <c r="U271" s="783"/>
      <c r="V271" s="783"/>
      <c r="W271" s="783"/>
      <c r="X271" s="784"/>
      <c r="Y271" s="763"/>
      <c r="Z271" s="764"/>
      <c r="AA271" s="764"/>
      <c r="AB271" s="764"/>
      <c r="AC271" s="764"/>
      <c r="AD271" s="759"/>
      <c r="AE271" s="760"/>
      <c r="AF271" s="760"/>
      <c r="AG271" s="760"/>
      <c r="AH271" s="761"/>
      <c r="AI271" s="762"/>
      <c r="AJ271" s="783"/>
      <c r="AK271" s="783"/>
      <c r="AL271" s="783"/>
      <c r="AM271" s="783"/>
      <c r="AN271" s="783"/>
      <c r="AO271" s="783"/>
      <c r="AP271" s="783"/>
      <c r="AQ271" s="783"/>
      <c r="AR271" s="783"/>
      <c r="AS271" s="783"/>
      <c r="AT271" s="783"/>
      <c r="AU271" s="784"/>
      <c r="AV271" s="763"/>
      <c r="AW271" s="764"/>
      <c r="AX271" s="764"/>
      <c r="AY271" s="765"/>
    </row>
    <row r="272" spans="1:51" ht="24.75" hidden="1" customHeight="1" thickBot="1" x14ac:dyDescent="0.25">
      <c r="A272" s="109"/>
      <c r="B272" s="110"/>
      <c r="C272" s="110"/>
      <c r="D272" s="110"/>
      <c r="E272" s="110"/>
      <c r="F272" s="111"/>
      <c r="G272" s="785" t="s">
        <v>294</v>
      </c>
      <c r="H272" s="786"/>
      <c r="I272" s="786"/>
      <c r="J272" s="786"/>
      <c r="K272" s="787"/>
      <c r="L272" s="788"/>
      <c r="M272" s="789"/>
      <c r="N272" s="789"/>
      <c r="O272" s="789"/>
      <c r="P272" s="789"/>
      <c r="Q272" s="789"/>
      <c r="R272" s="789"/>
      <c r="S272" s="789"/>
      <c r="T272" s="789"/>
      <c r="U272" s="789"/>
      <c r="V272" s="789"/>
      <c r="W272" s="789"/>
      <c r="X272" s="790"/>
      <c r="Y272" s="267">
        <f>SUM(Y264:AC271)</f>
        <v>0</v>
      </c>
      <c r="Z272" s="268"/>
      <c r="AA272" s="268"/>
      <c r="AB272" s="268"/>
      <c r="AC272" s="681"/>
      <c r="AD272" s="785" t="s">
        <v>294</v>
      </c>
      <c r="AE272" s="786"/>
      <c r="AF272" s="786"/>
      <c r="AG272" s="786"/>
      <c r="AH272" s="787"/>
      <c r="AI272" s="788"/>
      <c r="AJ272" s="789"/>
      <c r="AK272" s="789"/>
      <c r="AL272" s="789"/>
      <c r="AM272" s="789"/>
      <c r="AN272" s="789"/>
      <c r="AO272" s="789"/>
      <c r="AP272" s="789"/>
      <c r="AQ272" s="789"/>
      <c r="AR272" s="789"/>
      <c r="AS272" s="789"/>
      <c r="AT272" s="789"/>
      <c r="AU272" s="790"/>
      <c r="AV272" s="267">
        <f>SUM(AV264:AY271)</f>
        <v>0</v>
      </c>
      <c r="AW272" s="268"/>
      <c r="AX272" s="268"/>
      <c r="AY272" s="269"/>
    </row>
    <row r="273" spans="1:51" x14ac:dyDescent="0.2">
      <c r="A273" s="11"/>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row>
    <row r="274" spans="1:51" ht="14.4" x14ac:dyDescent="0.2">
      <c r="A274" s="11"/>
      <c r="B274" s="17" t="s">
        <v>301</v>
      </c>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row>
    <row r="275" spans="1:51" x14ac:dyDescent="0.2">
      <c r="A275" s="11"/>
      <c r="B275" s="11" t="s">
        <v>283</v>
      </c>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row>
    <row r="276" spans="1:51" ht="34.5" customHeight="1" x14ac:dyDescent="0.2">
      <c r="A276" s="799"/>
      <c r="B276" s="800"/>
      <c r="C276" s="297" t="s">
        <v>302</v>
      </c>
      <c r="D276" s="298"/>
      <c r="E276" s="298"/>
      <c r="F276" s="298"/>
      <c r="G276" s="298"/>
      <c r="H276" s="298"/>
      <c r="I276" s="298"/>
      <c r="J276" s="298"/>
      <c r="K276" s="298"/>
      <c r="L276" s="298"/>
      <c r="M276" s="801" t="s">
        <v>303</v>
      </c>
      <c r="N276" s="802"/>
      <c r="O276" s="802"/>
      <c r="P276" s="802"/>
      <c r="Q276" s="802"/>
      <c r="R276" s="802"/>
      <c r="S276" s="802"/>
      <c r="T276" s="298" t="s">
        <v>304</v>
      </c>
      <c r="U276" s="298"/>
      <c r="V276" s="298"/>
      <c r="W276" s="298"/>
      <c r="X276" s="298"/>
      <c r="Y276" s="298"/>
      <c r="Z276" s="298"/>
      <c r="AA276" s="298"/>
      <c r="AB276" s="298"/>
      <c r="AC276" s="298"/>
      <c r="AD276" s="298"/>
      <c r="AE276" s="298"/>
      <c r="AF276" s="298"/>
      <c r="AG276" s="298"/>
      <c r="AH276" s="298"/>
      <c r="AI276" s="298"/>
      <c r="AJ276" s="298"/>
      <c r="AK276" s="299"/>
      <c r="AL276" s="803" t="s">
        <v>305</v>
      </c>
      <c r="AM276" s="804"/>
      <c r="AN276" s="804"/>
      <c r="AO276" s="804"/>
      <c r="AP276" s="804"/>
      <c r="AQ276" s="804"/>
      <c r="AR276" s="804"/>
      <c r="AS276" s="804"/>
      <c r="AT276" s="804"/>
      <c r="AU276" s="804"/>
      <c r="AV276" s="804"/>
      <c r="AW276" s="804"/>
      <c r="AX276" s="804"/>
      <c r="AY276" s="805"/>
    </row>
    <row r="277" spans="1:51" ht="24" customHeight="1" x14ac:dyDescent="0.2">
      <c r="A277" s="297">
        <v>1</v>
      </c>
      <c r="B277" s="299">
        <v>1</v>
      </c>
      <c r="C277" s="806" t="s">
        <v>306</v>
      </c>
      <c r="D277" s="807"/>
      <c r="E277" s="807"/>
      <c r="F277" s="807"/>
      <c r="G277" s="807"/>
      <c r="H277" s="807"/>
      <c r="I277" s="807"/>
      <c r="J277" s="807"/>
      <c r="K277" s="807"/>
      <c r="L277" s="807"/>
      <c r="M277" s="808">
        <v>2380005010153</v>
      </c>
      <c r="N277" s="808"/>
      <c r="O277" s="808"/>
      <c r="P277" s="808"/>
      <c r="Q277" s="808"/>
      <c r="R277" s="808"/>
      <c r="S277" s="808"/>
      <c r="T277" s="809" t="s">
        <v>307</v>
      </c>
      <c r="U277" s="809"/>
      <c r="V277" s="809"/>
      <c r="W277" s="809"/>
      <c r="X277" s="809"/>
      <c r="Y277" s="809"/>
      <c r="Z277" s="809"/>
      <c r="AA277" s="809"/>
      <c r="AB277" s="809"/>
      <c r="AC277" s="809"/>
      <c r="AD277" s="809"/>
      <c r="AE277" s="809"/>
      <c r="AF277" s="809"/>
      <c r="AG277" s="809"/>
      <c r="AH277" s="809"/>
      <c r="AI277" s="809"/>
      <c r="AJ277" s="809"/>
      <c r="AK277" s="810"/>
      <c r="AL277" s="811">
        <f>AH134</f>
        <v>0</v>
      </c>
      <c r="AM277" s="812"/>
      <c r="AN277" s="812"/>
      <c r="AO277" s="812"/>
      <c r="AP277" s="812"/>
      <c r="AQ277" s="812"/>
      <c r="AR277" s="812"/>
      <c r="AS277" s="812"/>
      <c r="AT277" s="812"/>
      <c r="AU277" s="812"/>
      <c r="AV277" s="812"/>
      <c r="AW277" s="812"/>
      <c r="AX277" s="812"/>
      <c r="AY277" s="813"/>
    </row>
    <row r="278" spans="1:51" ht="24" hidden="1" customHeight="1" x14ac:dyDescent="0.2">
      <c r="A278" s="297">
        <v>2</v>
      </c>
      <c r="B278" s="299">
        <v>1</v>
      </c>
      <c r="C278" s="791"/>
      <c r="D278" s="792"/>
      <c r="E278" s="792"/>
      <c r="F278" s="792"/>
      <c r="G278" s="792"/>
      <c r="H278" s="792"/>
      <c r="I278" s="792"/>
      <c r="J278" s="792"/>
      <c r="K278" s="792"/>
      <c r="L278" s="792"/>
      <c r="M278" s="793"/>
      <c r="N278" s="793"/>
      <c r="O278" s="793"/>
      <c r="P278" s="793"/>
      <c r="Q278" s="793"/>
      <c r="R278" s="793"/>
      <c r="S278" s="793"/>
      <c r="T278" s="794"/>
      <c r="U278" s="794"/>
      <c r="V278" s="794"/>
      <c r="W278" s="794"/>
      <c r="X278" s="794"/>
      <c r="Y278" s="794"/>
      <c r="Z278" s="794"/>
      <c r="AA278" s="794"/>
      <c r="AB278" s="794"/>
      <c r="AC278" s="794"/>
      <c r="AD278" s="794"/>
      <c r="AE278" s="794"/>
      <c r="AF278" s="794"/>
      <c r="AG278" s="794"/>
      <c r="AH278" s="794"/>
      <c r="AI278" s="794"/>
      <c r="AJ278" s="794"/>
      <c r="AK278" s="795"/>
      <c r="AL278" s="796"/>
      <c r="AM278" s="797"/>
      <c r="AN278" s="797"/>
      <c r="AO278" s="797"/>
      <c r="AP278" s="797"/>
      <c r="AQ278" s="797"/>
      <c r="AR278" s="797"/>
      <c r="AS278" s="797"/>
      <c r="AT278" s="797"/>
      <c r="AU278" s="797"/>
      <c r="AV278" s="797"/>
      <c r="AW278" s="797"/>
      <c r="AX278" s="797"/>
      <c r="AY278" s="798"/>
    </row>
    <row r="279" spans="1:51" ht="24" hidden="1" customHeight="1" x14ac:dyDescent="0.2">
      <c r="A279" s="297">
        <v>3</v>
      </c>
      <c r="B279" s="299">
        <v>1</v>
      </c>
      <c r="C279" s="791"/>
      <c r="D279" s="792"/>
      <c r="E279" s="792"/>
      <c r="F279" s="792"/>
      <c r="G279" s="792"/>
      <c r="H279" s="792"/>
      <c r="I279" s="792"/>
      <c r="J279" s="792"/>
      <c r="K279" s="792"/>
      <c r="L279" s="792"/>
      <c r="M279" s="793"/>
      <c r="N279" s="793"/>
      <c r="O279" s="793"/>
      <c r="P279" s="793"/>
      <c r="Q279" s="793"/>
      <c r="R279" s="793"/>
      <c r="S279" s="793"/>
      <c r="T279" s="794"/>
      <c r="U279" s="794"/>
      <c r="V279" s="794"/>
      <c r="W279" s="794"/>
      <c r="X279" s="794"/>
      <c r="Y279" s="794"/>
      <c r="Z279" s="794"/>
      <c r="AA279" s="794"/>
      <c r="AB279" s="794"/>
      <c r="AC279" s="794"/>
      <c r="AD279" s="794"/>
      <c r="AE279" s="794"/>
      <c r="AF279" s="794"/>
      <c r="AG279" s="794"/>
      <c r="AH279" s="794"/>
      <c r="AI279" s="794"/>
      <c r="AJ279" s="794"/>
      <c r="AK279" s="795"/>
      <c r="AL279" s="796"/>
      <c r="AM279" s="797"/>
      <c r="AN279" s="797"/>
      <c r="AO279" s="797"/>
      <c r="AP279" s="797"/>
      <c r="AQ279" s="797"/>
      <c r="AR279" s="797"/>
      <c r="AS279" s="797"/>
      <c r="AT279" s="797"/>
      <c r="AU279" s="797"/>
      <c r="AV279" s="797"/>
      <c r="AW279" s="797"/>
      <c r="AX279" s="797"/>
      <c r="AY279" s="798"/>
    </row>
    <row r="280" spans="1:51" ht="24" hidden="1" customHeight="1" x14ac:dyDescent="0.2">
      <c r="A280" s="297">
        <v>4</v>
      </c>
      <c r="B280" s="299"/>
      <c r="C280" s="791"/>
      <c r="D280" s="792"/>
      <c r="E280" s="792"/>
      <c r="F280" s="792"/>
      <c r="G280" s="792"/>
      <c r="H280" s="792"/>
      <c r="I280" s="792"/>
      <c r="J280" s="792"/>
      <c r="K280" s="792"/>
      <c r="L280" s="792"/>
      <c r="M280" s="793"/>
      <c r="N280" s="793"/>
      <c r="O280" s="793"/>
      <c r="P280" s="793"/>
      <c r="Q280" s="793"/>
      <c r="R280" s="793"/>
      <c r="S280" s="793"/>
      <c r="T280" s="794"/>
      <c r="U280" s="794"/>
      <c r="V280" s="794"/>
      <c r="W280" s="794"/>
      <c r="X280" s="794"/>
      <c r="Y280" s="794"/>
      <c r="Z280" s="794"/>
      <c r="AA280" s="794"/>
      <c r="AB280" s="794"/>
      <c r="AC280" s="794"/>
      <c r="AD280" s="794"/>
      <c r="AE280" s="794"/>
      <c r="AF280" s="794"/>
      <c r="AG280" s="794"/>
      <c r="AH280" s="794"/>
      <c r="AI280" s="794"/>
      <c r="AJ280" s="794"/>
      <c r="AK280" s="795"/>
      <c r="AL280" s="796"/>
      <c r="AM280" s="797"/>
      <c r="AN280" s="797"/>
      <c r="AO280" s="797"/>
      <c r="AP280" s="797"/>
      <c r="AQ280" s="797"/>
      <c r="AR280" s="797"/>
      <c r="AS280" s="797"/>
      <c r="AT280" s="797"/>
      <c r="AU280" s="797"/>
      <c r="AV280" s="797"/>
      <c r="AW280" s="797"/>
      <c r="AX280" s="797"/>
      <c r="AY280" s="798"/>
    </row>
    <row r="281" spans="1:51" ht="24" hidden="1" customHeight="1" x14ac:dyDescent="0.2">
      <c r="A281" s="297">
        <v>5</v>
      </c>
      <c r="B281" s="299"/>
      <c r="C281" s="791"/>
      <c r="D281" s="792"/>
      <c r="E281" s="792"/>
      <c r="F281" s="792"/>
      <c r="G281" s="792"/>
      <c r="H281" s="792"/>
      <c r="I281" s="792"/>
      <c r="J281" s="792"/>
      <c r="K281" s="792"/>
      <c r="L281" s="792"/>
      <c r="M281" s="793"/>
      <c r="N281" s="793"/>
      <c r="O281" s="793"/>
      <c r="P281" s="793"/>
      <c r="Q281" s="793"/>
      <c r="R281" s="793"/>
      <c r="S281" s="793"/>
      <c r="T281" s="794"/>
      <c r="U281" s="794"/>
      <c r="V281" s="794"/>
      <c r="W281" s="794"/>
      <c r="X281" s="794"/>
      <c r="Y281" s="794"/>
      <c r="Z281" s="794"/>
      <c r="AA281" s="794"/>
      <c r="AB281" s="794"/>
      <c r="AC281" s="794"/>
      <c r="AD281" s="794"/>
      <c r="AE281" s="794"/>
      <c r="AF281" s="794"/>
      <c r="AG281" s="794"/>
      <c r="AH281" s="794"/>
      <c r="AI281" s="794"/>
      <c r="AJ281" s="794"/>
      <c r="AK281" s="795"/>
      <c r="AL281" s="796"/>
      <c r="AM281" s="797"/>
      <c r="AN281" s="797"/>
      <c r="AO281" s="797"/>
      <c r="AP281" s="797"/>
      <c r="AQ281" s="797"/>
      <c r="AR281" s="797"/>
      <c r="AS281" s="797"/>
      <c r="AT281" s="797"/>
      <c r="AU281" s="797"/>
      <c r="AV281" s="797"/>
      <c r="AW281" s="797"/>
      <c r="AX281" s="797"/>
      <c r="AY281" s="798"/>
    </row>
    <row r="282" spans="1:51" ht="24" hidden="1" customHeight="1" x14ac:dyDescent="0.2">
      <c r="A282" s="297">
        <v>6</v>
      </c>
      <c r="B282" s="299"/>
      <c r="C282" s="791"/>
      <c r="D282" s="792"/>
      <c r="E282" s="792"/>
      <c r="F282" s="792"/>
      <c r="G282" s="792"/>
      <c r="H282" s="792"/>
      <c r="I282" s="792"/>
      <c r="J282" s="792"/>
      <c r="K282" s="792"/>
      <c r="L282" s="792"/>
      <c r="M282" s="793"/>
      <c r="N282" s="793"/>
      <c r="O282" s="793"/>
      <c r="P282" s="793"/>
      <c r="Q282" s="793"/>
      <c r="R282" s="793"/>
      <c r="S282" s="793"/>
      <c r="T282" s="794"/>
      <c r="U282" s="794"/>
      <c r="V282" s="794"/>
      <c r="W282" s="794"/>
      <c r="X282" s="794"/>
      <c r="Y282" s="794"/>
      <c r="Z282" s="794"/>
      <c r="AA282" s="794"/>
      <c r="AB282" s="794"/>
      <c r="AC282" s="794"/>
      <c r="AD282" s="794"/>
      <c r="AE282" s="794"/>
      <c r="AF282" s="794"/>
      <c r="AG282" s="794"/>
      <c r="AH282" s="794"/>
      <c r="AI282" s="794"/>
      <c r="AJ282" s="794"/>
      <c r="AK282" s="795"/>
      <c r="AL282" s="796"/>
      <c r="AM282" s="797"/>
      <c r="AN282" s="797"/>
      <c r="AO282" s="797"/>
      <c r="AP282" s="797"/>
      <c r="AQ282" s="797"/>
      <c r="AR282" s="797"/>
      <c r="AS282" s="797"/>
      <c r="AT282" s="797"/>
      <c r="AU282" s="797"/>
      <c r="AV282" s="797"/>
      <c r="AW282" s="797"/>
      <c r="AX282" s="797"/>
      <c r="AY282" s="798"/>
    </row>
    <row r="283" spans="1:51" ht="24" hidden="1" customHeight="1" x14ac:dyDescent="0.2">
      <c r="A283" s="297">
        <v>7</v>
      </c>
      <c r="B283" s="299"/>
      <c r="C283" s="791"/>
      <c r="D283" s="792"/>
      <c r="E283" s="792"/>
      <c r="F283" s="792"/>
      <c r="G283" s="792"/>
      <c r="H283" s="792"/>
      <c r="I283" s="792"/>
      <c r="J283" s="792"/>
      <c r="K283" s="792"/>
      <c r="L283" s="792"/>
      <c r="M283" s="793"/>
      <c r="N283" s="793"/>
      <c r="O283" s="793"/>
      <c r="P283" s="793"/>
      <c r="Q283" s="793"/>
      <c r="R283" s="793"/>
      <c r="S283" s="793"/>
      <c r="T283" s="794"/>
      <c r="U283" s="794"/>
      <c r="V283" s="794"/>
      <c r="W283" s="794"/>
      <c r="X283" s="794"/>
      <c r="Y283" s="794"/>
      <c r="Z283" s="794"/>
      <c r="AA283" s="794"/>
      <c r="AB283" s="794"/>
      <c r="AC283" s="794"/>
      <c r="AD283" s="794"/>
      <c r="AE283" s="794"/>
      <c r="AF283" s="794"/>
      <c r="AG283" s="794"/>
      <c r="AH283" s="794"/>
      <c r="AI283" s="794"/>
      <c r="AJ283" s="794"/>
      <c r="AK283" s="795"/>
      <c r="AL283" s="796"/>
      <c r="AM283" s="797"/>
      <c r="AN283" s="797"/>
      <c r="AO283" s="797"/>
      <c r="AP283" s="797"/>
      <c r="AQ283" s="797"/>
      <c r="AR283" s="797"/>
      <c r="AS283" s="797"/>
      <c r="AT283" s="797"/>
      <c r="AU283" s="797"/>
      <c r="AV283" s="797"/>
      <c r="AW283" s="797"/>
      <c r="AX283" s="797"/>
      <c r="AY283" s="798"/>
    </row>
    <row r="284" spans="1:51" ht="24" hidden="1" customHeight="1" x14ac:dyDescent="0.2">
      <c r="A284" s="297">
        <v>8</v>
      </c>
      <c r="B284" s="299"/>
      <c r="C284" s="791"/>
      <c r="D284" s="792"/>
      <c r="E284" s="792"/>
      <c r="F284" s="792"/>
      <c r="G284" s="792"/>
      <c r="H284" s="792"/>
      <c r="I284" s="792"/>
      <c r="J284" s="792"/>
      <c r="K284" s="792"/>
      <c r="L284" s="792"/>
      <c r="M284" s="793"/>
      <c r="N284" s="793"/>
      <c r="O284" s="793"/>
      <c r="P284" s="793"/>
      <c r="Q284" s="793"/>
      <c r="R284" s="793"/>
      <c r="S284" s="793"/>
      <c r="T284" s="794"/>
      <c r="U284" s="794"/>
      <c r="V284" s="794"/>
      <c r="W284" s="794"/>
      <c r="X284" s="794"/>
      <c r="Y284" s="794"/>
      <c r="Z284" s="794"/>
      <c r="AA284" s="794"/>
      <c r="AB284" s="794"/>
      <c r="AC284" s="794"/>
      <c r="AD284" s="794"/>
      <c r="AE284" s="794"/>
      <c r="AF284" s="794"/>
      <c r="AG284" s="794"/>
      <c r="AH284" s="794"/>
      <c r="AI284" s="794"/>
      <c r="AJ284" s="794"/>
      <c r="AK284" s="795"/>
      <c r="AL284" s="796"/>
      <c r="AM284" s="797"/>
      <c r="AN284" s="797"/>
      <c r="AO284" s="797"/>
      <c r="AP284" s="797"/>
      <c r="AQ284" s="797"/>
      <c r="AR284" s="797"/>
      <c r="AS284" s="797"/>
      <c r="AT284" s="797"/>
      <c r="AU284" s="797"/>
      <c r="AV284" s="797"/>
      <c r="AW284" s="797"/>
      <c r="AX284" s="797"/>
      <c r="AY284" s="798"/>
    </row>
    <row r="285" spans="1:51" ht="24" hidden="1" customHeight="1" x14ac:dyDescent="0.2">
      <c r="A285" s="297">
        <v>9</v>
      </c>
      <c r="B285" s="299"/>
      <c r="C285" s="791"/>
      <c r="D285" s="792"/>
      <c r="E285" s="792"/>
      <c r="F285" s="792"/>
      <c r="G285" s="792"/>
      <c r="H285" s="792"/>
      <c r="I285" s="792"/>
      <c r="J285" s="792"/>
      <c r="K285" s="792"/>
      <c r="L285" s="792"/>
      <c r="M285" s="793"/>
      <c r="N285" s="793"/>
      <c r="O285" s="793"/>
      <c r="P285" s="793"/>
      <c r="Q285" s="793"/>
      <c r="R285" s="793"/>
      <c r="S285" s="793"/>
      <c r="T285" s="794"/>
      <c r="U285" s="794"/>
      <c r="V285" s="794"/>
      <c r="W285" s="794"/>
      <c r="X285" s="794"/>
      <c r="Y285" s="794"/>
      <c r="Z285" s="794"/>
      <c r="AA285" s="794"/>
      <c r="AB285" s="794"/>
      <c r="AC285" s="794"/>
      <c r="AD285" s="794"/>
      <c r="AE285" s="794"/>
      <c r="AF285" s="794"/>
      <c r="AG285" s="794"/>
      <c r="AH285" s="794"/>
      <c r="AI285" s="794"/>
      <c r="AJ285" s="794"/>
      <c r="AK285" s="795"/>
      <c r="AL285" s="796"/>
      <c r="AM285" s="797"/>
      <c r="AN285" s="797"/>
      <c r="AO285" s="797"/>
      <c r="AP285" s="797"/>
      <c r="AQ285" s="797"/>
      <c r="AR285" s="797"/>
      <c r="AS285" s="797"/>
      <c r="AT285" s="797"/>
      <c r="AU285" s="797"/>
      <c r="AV285" s="797"/>
      <c r="AW285" s="797"/>
      <c r="AX285" s="797"/>
      <c r="AY285" s="798"/>
    </row>
    <row r="286" spans="1:51" ht="24" hidden="1" customHeight="1" x14ac:dyDescent="0.2">
      <c r="A286" s="297">
        <v>10</v>
      </c>
      <c r="B286" s="299"/>
      <c r="C286" s="791"/>
      <c r="D286" s="792"/>
      <c r="E286" s="792"/>
      <c r="F286" s="792"/>
      <c r="G286" s="792"/>
      <c r="H286" s="792"/>
      <c r="I286" s="792"/>
      <c r="J286" s="792"/>
      <c r="K286" s="792"/>
      <c r="L286" s="792"/>
      <c r="M286" s="793"/>
      <c r="N286" s="793"/>
      <c r="O286" s="793"/>
      <c r="P286" s="793"/>
      <c r="Q286" s="793"/>
      <c r="R286" s="793"/>
      <c r="S286" s="793"/>
      <c r="T286" s="794"/>
      <c r="U286" s="794"/>
      <c r="V286" s="794"/>
      <c r="W286" s="794"/>
      <c r="X286" s="794"/>
      <c r="Y286" s="794"/>
      <c r="Z286" s="794"/>
      <c r="AA286" s="794"/>
      <c r="AB286" s="794"/>
      <c r="AC286" s="794"/>
      <c r="AD286" s="794"/>
      <c r="AE286" s="794"/>
      <c r="AF286" s="794"/>
      <c r="AG286" s="794"/>
      <c r="AH286" s="794"/>
      <c r="AI286" s="794"/>
      <c r="AJ286" s="794"/>
      <c r="AK286" s="795"/>
      <c r="AL286" s="796"/>
      <c r="AM286" s="797"/>
      <c r="AN286" s="797"/>
      <c r="AO286" s="797"/>
      <c r="AP286" s="797"/>
      <c r="AQ286" s="797"/>
      <c r="AR286" s="797"/>
      <c r="AS286" s="797"/>
      <c r="AT286" s="797"/>
      <c r="AU286" s="797"/>
      <c r="AV286" s="797"/>
      <c r="AW286" s="797"/>
      <c r="AX286" s="797"/>
      <c r="AY286" s="798"/>
    </row>
    <row r="287" spans="1:51" x14ac:dyDescent="0.2">
      <c r="A287" s="11"/>
      <c r="B287" s="11" t="s">
        <v>284</v>
      </c>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row>
    <row r="288" spans="1:51" ht="34.5" customHeight="1" x14ac:dyDescent="0.2">
      <c r="A288" s="799"/>
      <c r="B288" s="800"/>
      <c r="C288" s="297" t="s">
        <v>302</v>
      </c>
      <c r="D288" s="298"/>
      <c r="E288" s="298"/>
      <c r="F288" s="298"/>
      <c r="G288" s="298"/>
      <c r="H288" s="298"/>
      <c r="I288" s="298"/>
      <c r="J288" s="298"/>
      <c r="K288" s="298"/>
      <c r="L288" s="298"/>
      <c r="M288" s="801" t="s">
        <v>303</v>
      </c>
      <c r="N288" s="802"/>
      <c r="O288" s="802"/>
      <c r="P288" s="802"/>
      <c r="Q288" s="802"/>
      <c r="R288" s="802"/>
      <c r="S288" s="802"/>
      <c r="T288" s="298" t="s">
        <v>304</v>
      </c>
      <c r="U288" s="298"/>
      <c r="V288" s="298"/>
      <c r="W288" s="298"/>
      <c r="X288" s="298"/>
      <c r="Y288" s="298"/>
      <c r="Z288" s="298"/>
      <c r="AA288" s="298"/>
      <c r="AB288" s="298"/>
      <c r="AC288" s="298"/>
      <c r="AD288" s="298"/>
      <c r="AE288" s="298"/>
      <c r="AF288" s="298"/>
      <c r="AG288" s="298"/>
      <c r="AH288" s="298"/>
      <c r="AI288" s="298"/>
      <c r="AJ288" s="298"/>
      <c r="AK288" s="299"/>
      <c r="AL288" s="803" t="s">
        <v>305</v>
      </c>
      <c r="AM288" s="804"/>
      <c r="AN288" s="804"/>
      <c r="AO288" s="804"/>
      <c r="AP288" s="804"/>
      <c r="AQ288" s="804"/>
      <c r="AR288" s="804"/>
      <c r="AS288" s="804"/>
      <c r="AT288" s="804"/>
      <c r="AU288" s="804"/>
      <c r="AV288" s="804"/>
      <c r="AW288" s="804"/>
      <c r="AX288" s="804"/>
      <c r="AY288" s="805"/>
    </row>
    <row r="289" spans="1:51" ht="24" customHeight="1" x14ac:dyDescent="0.2">
      <c r="A289" s="297">
        <v>1</v>
      </c>
      <c r="B289" s="299"/>
      <c r="C289" s="806" t="s">
        <v>308</v>
      </c>
      <c r="D289" s="807"/>
      <c r="E289" s="807"/>
      <c r="F289" s="807"/>
      <c r="G289" s="807"/>
      <c r="H289" s="807"/>
      <c r="I289" s="807"/>
      <c r="J289" s="807"/>
      <c r="K289" s="807"/>
      <c r="L289" s="807"/>
      <c r="M289" s="808">
        <v>9010001027685</v>
      </c>
      <c r="N289" s="808"/>
      <c r="O289" s="808"/>
      <c r="P289" s="808"/>
      <c r="Q289" s="808"/>
      <c r="R289" s="808"/>
      <c r="S289" s="808"/>
      <c r="T289" s="809" t="s">
        <v>309</v>
      </c>
      <c r="U289" s="809"/>
      <c r="V289" s="809"/>
      <c r="W289" s="809"/>
      <c r="X289" s="809"/>
      <c r="Y289" s="809"/>
      <c r="Z289" s="809"/>
      <c r="AA289" s="809"/>
      <c r="AB289" s="809"/>
      <c r="AC289" s="809"/>
      <c r="AD289" s="809"/>
      <c r="AE289" s="809"/>
      <c r="AF289" s="809"/>
      <c r="AG289" s="809"/>
      <c r="AH289" s="809"/>
      <c r="AI289" s="809"/>
      <c r="AJ289" s="809"/>
      <c r="AK289" s="810"/>
      <c r="AL289" s="814">
        <f>+AV239</f>
        <v>143.16492199999999</v>
      </c>
      <c r="AM289" s="815"/>
      <c r="AN289" s="815"/>
      <c r="AO289" s="815"/>
      <c r="AP289" s="815"/>
      <c r="AQ289" s="815"/>
      <c r="AR289" s="815"/>
      <c r="AS289" s="815"/>
      <c r="AT289" s="815"/>
      <c r="AU289" s="815"/>
      <c r="AV289" s="815"/>
      <c r="AW289" s="815"/>
      <c r="AX289" s="815"/>
      <c r="AY289" s="816"/>
    </row>
    <row r="290" spans="1:51" ht="24" hidden="1" customHeight="1" x14ac:dyDescent="0.2">
      <c r="A290" s="297">
        <v>2</v>
      </c>
      <c r="B290" s="299"/>
      <c r="C290" s="791"/>
      <c r="D290" s="792"/>
      <c r="E290" s="792"/>
      <c r="F290" s="792"/>
      <c r="G290" s="792"/>
      <c r="H290" s="792"/>
      <c r="I290" s="792"/>
      <c r="J290" s="792"/>
      <c r="K290" s="792"/>
      <c r="L290" s="792"/>
      <c r="M290" s="793"/>
      <c r="N290" s="793"/>
      <c r="O290" s="793"/>
      <c r="P290" s="793"/>
      <c r="Q290" s="793"/>
      <c r="R290" s="793"/>
      <c r="S290" s="793"/>
      <c r="T290" s="794"/>
      <c r="U290" s="794"/>
      <c r="V290" s="794"/>
      <c r="W290" s="794"/>
      <c r="X290" s="794"/>
      <c r="Y290" s="794"/>
      <c r="Z290" s="794"/>
      <c r="AA290" s="794"/>
      <c r="AB290" s="794"/>
      <c r="AC290" s="794"/>
      <c r="AD290" s="794"/>
      <c r="AE290" s="794"/>
      <c r="AF290" s="794"/>
      <c r="AG290" s="794"/>
      <c r="AH290" s="794"/>
      <c r="AI290" s="794"/>
      <c r="AJ290" s="794"/>
      <c r="AK290" s="795"/>
      <c r="AL290" s="796"/>
      <c r="AM290" s="797"/>
      <c r="AN290" s="797"/>
      <c r="AO290" s="797"/>
      <c r="AP290" s="797"/>
      <c r="AQ290" s="797"/>
      <c r="AR290" s="797"/>
      <c r="AS290" s="797"/>
      <c r="AT290" s="797"/>
      <c r="AU290" s="797"/>
      <c r="AV290" s="797"/>
      <c r="AW290" s="797"/>
      <c r="AX290" s="797"/>
      <c r="AY290" s="798"/>
    </row>
    <row r="291" spans="1:51" ht="24" hidden="1" customHeight="1" x14ac:dyDescent="0.2">
      <c r="A291" s="297">
        <v>3</v>
      </c>
      <c r="B291" s="299"/>
      <c r="C291" s="791"/>
      <c r="D291" s="792"/>
      <c r="E291" s="792"/>
      <c r="F291" s="792"/>
      <c r="G291" s="792"/>
      <c r="H291" s="792"/>
      <c r="I291" s="792"/>
      <c r="J291" s="792"/>
      <c r="K291" s="792"/>
      <c r="L291" s="792"/>
      <c r="M291" s="793"/>
      <c r="N291" s="793"/>
      <c r="O291" s="793"/>
      <c r="P291" s="793"/>
      <c r="Q291" s="793"/>
      <c r="R291" s="793"/>
      <c r="S291" s="793"/>
      <c r="T291" s="794"/>
      <c r="U291" s="794"/>
      <c r="V291" s="794"/>
      <c r="W291" s="794"/>
      <c r="X291" s="794"/>
      <c r="Y291" s="794"/>
      <c r="Z291" s="794"/>
      <c r="AA291" s="794"/>
      <c r="AB291" s="794"/>
      <c r="AC291" s="794"/>
      <c r="AD291" s="794"/>
      <c r="AE291" s="794"/>
      <c r="AF291" s="794"/>
      <c r="AG291" s="794"/>
      <c r="AH291" s="794"/>
      <c r="AI291" s="794"/>
      <c r="AJ291" s="794"/>
      <c r="AK291" s="795"/>
      <c r="AL291" s="796"/>
      <c r="AM291" s="797"/>
      <c r="AN291" s="797"/>
      <c r="AO291" s="797"/>
      <c r="AP291" s="797"/>
      <c r="AQ291" s="797"/>
      <c r="AR291" s="797"/>
      <c r="AS291" s="797"/>
      <c r="AT291" s="797"/>
      <c r="AU291" s="797"/>
      <c r="AV291" s="797"/>
      <c r="AW291" s="797"/>
      <c r="AX291" s="797"/>
      <c r="AY291" s="798"/>
    </row>
    <row r="292" spans="1:51" ht="24" hidden="1" customHeight="1" x14ac:dyDescent="0.2">
      <c r="A292" s="297">
        <v>4</v>
      </c>
      <c r="B292" s="299"/>
      <c r="C292" s="791"/>
      <c r="D292" s="792"/>
      <c r="E292" s="792"/>
      <c r="F292" s="792"/>
      <c r="G292" s="792"/>
      <c r="H292" s="792"/>
      <c r="I292" s="792"/>
      <c r="J292" s="792"/>
      <c r="K292" s="792"/>
      <c r="L292" s="792"/>
      <c r="M292" s="793"/>
      <c r="N292" s="793"/>
      <c r="O292" s="793"/>
      <c r="P292" s="793"/>
      <c r="Q292" s="793"/>
      <c r="R292" s="793"/>
      <c r="S292" s="793"/>
      <c r="T292" s="794"/>
      <c r="U292" s="794"/>
      <c r="V292" s="794"/>
      <c r="W292" s="794"/>
      <c r="X292" s="794"/>
      <c r="Y292" s="794"/>
      <c r="Z292" s="794"/>
      <c r="AA292" s="794"/>
      <c r="AB292" s="794"/>
      <c r="AC292" s="794"/>
      <c r="AD292" s="794"/>
      <c r="AE292" s="794"/>
      <c r="AF292" s="794"/>
      <c r="AG292" s="794"/>
      <c r="AH292" s="794"/>
      <c r="AI292" s="794"/>
      <c r="AJ292" s="794"/>
      <c r="AK292" s="795"/>
      <c r="AL292" s="796"/>
      <c r="AM292" s="797"/>
      <c r="AN292" s="797"/>
      <c r="AO292" s="797"/>
      <c r="AP292" s="797"/>
      <c r="AQ292" s="797"/>
      <c r="AR292" s="797"/>
      <c r="AS292" s="797"/>
      <c r="AT292" s="797"/>
      <c r="AU292" s="797"/>
      <c r="AV292" s="797"/>
      <c r="AW292" s="797"/>
      <c r="AX292" s="797"/>
      <c r="AY292" s="798"/>
    </row>
    <row r="293" spans="1:51" ht="24" hidden="1" customHeight="1" x14ac:dyDescent="0.2">
      <c r="A293" s="297">
        <v>5</v>
      </c>
      <c r="B293" s="299"/>
      <c r="C293" s="791"/>
      <c r="D293" s="792"/>
      <c r="E293" s="792"/>
      <c r="F293" s="792"/>
      <c r="G293" s="792"/>
      <c r="H293" s="792"/>
      <c r="I293" s="792"/>
      <c r="J293" s="792"/>
      <c r="K293" s="792"/>
      <c r="L293" s="792"/>
      <c r="M293" s="793"/>
      <c r="N293" s="793"/>
      <c r="O293" s="793"/>
      <c r="P293" s="793"/>
      <c r="Q293" s="793"/>
      <c r="R293" s="793"/>
      <c r="S293" s="793"/>
      <c r="T293" s="794"/>
      <c r="U293" s="794"/>
      <c r="V293" s="794"/>
      <c r="W293" s="794"/>
      <c r="X293" s="794"/>
      <c r="Y293" s="794"/>
      <c r="Z293" s="794"/>
      <c r="AA293" s="794"/>
      <c r="AB293" s="794"/>
      <c r="AC293" s="794"/>
      <c r="AD293" s="794"/>
      <c r="AE293" s="794"/>
      <c r="AF293" s="794"/>
      <c r="AG293" s="794"/>
      <c r="AH293" s="794"/>
      <c r="AI293" s="794"/>
      <c r="AJ293" s="794"/>
      <c r="AK293" s="795"/>
      <c r="AL293" s="796"/>
      <c r="AM293" s="797"/>
      <c r="AN293" s="797"/>
      <c r="AO293" s="797"/>
      <c r="AP293" s="797"/>
      <c r="AQ293" s="797"/>
      <c r="AR293" s="797"/>
      <c r="AS293" s="797"/>
      <c r="AT293" s="797"/>
      <c r="AU293" s="797"/>
      <c r="AV293" s="797"/>
      <c r="AW293" s="797"/>
      <c r="AX293" s="797"/>
      <c r="AY293" s="798"/>
    </row>
    <row r="294" spans="1:51" ht="24" hidden="1" customHeight="1" x14ac:dyDescent="0.2">
      <c r="A294" s="297">
        <v>6</v>
      </c>
      <c r="B294" s="299"/>
      <c r="C294" s="791"/>
      <c r="D294" s="792"/>
      <c r="E294" s="792"/>
      <c r="F294" s="792"/>
      <c r="G294" s="792"/>
      <c r="H294" s="792"/>
      <c r="I294" s="792"/>
      <c r="J294" s="792"/>
      <c r="K294" s="792"/>
      <c r="L294" s="792"/>
      <c r="M294" s="793"/>
      <c r="N294" s="793"/>
      <c r="O294" s="793"/>
      <c r="P294" s="793"/>
      <c r="Q294" s="793"/>
      <c r="R294" s="793"/>
      <c r="S294" s="793"/>
      <c r="T294" s="794"/>
      <c r="U294" s="794"/>
      <c r="V294" s="794"/>
      <c r="W294" s="794"/>
      <c r="X294" s="794"/>
      <c r="Y294" s="794"/>
      <c r="Z294" s="794"/>
      <c r="AA294" s="794"/>
      <c r="AB294" s="794"/>
      <c r="AC294" s="794"/>
      <c r="AD294" s="794"/>
      <c r="AE294" s="794"/>
      <c r="AF294" s="794"/>
      <c r="AG294" s="794"/>
      <c r="AH294" s="794"/>
      <c r="AI294" s="794"/>
      <c r="AJ294" s="794"/>
      <c r="AK294" s="795"/>
      <c r="AL294" s="796"/>
      <c r="AM294" s="797"/>
      <c r="AN294" s="797"/>
      <c r="AO294" s="797"/>
      <c r="AP294" s="797"/>
      <c r="AQ294" s="797"/>
      <c r="AR294" s="797"/>
      <c r="AS294" s="797"/>
      <c r="AT294" s="797"/>
      <c r="AU294" s="797"/>
      <c r="AV294" s="797"/>
      <c r="AW294" s="797"/>
      <c r="AX294" s="797"/>
      <c r="AY294" s="798"/>
    </row>
    <row r="295" spans="1:51" ht="24" hidden="1" customHeight="1" x14ac:dyDescent="0.2">
      <c r="A295" s="297">
        <v>7</v>
      </c>
      <c r="B295" s="299"/>
      <c r="C295" s="791"/>
      <c r="D295" s="792"/>
      <c r="E295" s="792"/>
      <c r="F295" s="792"/>
      <c r="G295" s="792"/>
      <c r="H295" s="792"/>
      <c r="I295" s="792"/>
      <c r="J295" s="792"/>
      <c r="K295" s="792"/>
      <c r="L295" s="792"/>
      <c r="M295" s="793"/>
      <c r="N295" s="793"/>
      <c r="O295" s="793"/>
      <c r="P295" s="793"/>
      <c r="Q295" s="793"/>
      <c r="R295" s="793"/>
      <c r="S295" s="793"/>
      <c r="T295" s="794"/>
      <c r="U295" s="794"/>
      <c r="V295" s="794"/>
      <c r="W295" s="794"/>
      <c r="X295" s="794"/>
      <c r="Y295" s="794"/>
      <c r="Z295" s="794"/>
      <c r="AA295" s="794"/>
      <c r="AB295" s="794"/>
      <c r="AC295" s="794"/>
      <c r="AD295" s="794"/>
      <c r="AE295" s="794"/>
      <c r="AF295" s="794"/>
      <c r="AG295" s="794"/>
      <c r="AH295" s="794"/>
      <c r="AI295" s="794"/>
      <c r="AJ295" s="794"/>
      <c r="AK295" s="795"/>
      <c r="AL295" s="796"/>
      <c r="AM295" s="797"/>
      <c r="AN295" s="797"/>
      <c r="AO295" s="797"/>
      <c r="AP295" s="797"/>
      <c r="AQ295" s="797"/>
      <c r="AR295" s="797"/>
      <c r="AS295" s="797"/>
      <c r="AT295" s="797"/>
      <c r="AU295" s="797"/>
      <c r="AV295" s="797"/>
      <c r="AW295" s="797"/>
      <c r="AX295" s="797"/>
      <c r="AY295" s="798"/>
    </row>
    <row r="296" spans="1:51" ht="24" hidden="1" customHeight="1" x14ac:dyDescent="0.2">
      <c r="A296" s="297">
        <v>8</v>
      </c>
      <c r="B296" s="299"/>
      <c r="C296" s="791"/>
      <c r="D296" s="792"/>
      <c r="E296" s="792"/>
      <c r="F296" s="792"/>
      <c r="G296" s="792"/>
      <c r="H296" s="792"/>
      <c r="I296" s="792"/>
      <c r="J296" s="792"/>
      <c r="K296" s="792"/>
      <c r="L296" s="792"/>
      <c r="M296" s="793"/>
      <c r="N296" s="793"/>
      <c r="O296" s="793"/>
      <c r="P296" s="793"/>
      <c r="Q296" s="793"/>
      <c r="R296" s="793"/>
      <c r="S296" s="793"/>
      <c r="T296" s="794"/>
      <c r="U296" s="794"/>
      <c r="V296" s="794"/>
      <c r="W296" s="794"/>
      <c r="X296" s="794"/>
      <c r="Y296" s="794"/>
      <c r="Z296" s="794"/>
      <c r="AA296" s="794"/>
      <c r="AB296" s="794"/>
      <c r="AC296" s="794"/>
      <c r="AD296" s="794"/>
      <c r="AE296" s="794"/>
      <c r="AF296" s="794"/>
      <c r="AG296" s="794"/>
      <c r="AH296" s="794"/>
      <c r="AI296" s="794"/>
      <c r="AJ296" s="794"/>
      <c r="AK296" s="795"/>
      <c r="AL296" s="796"/>
      <c r="AM296" s="797"/>
      <c r="AN296" s="797"/>
      <c r="AO296" s="797"/>
      <c r="AP296" s="797"/>
      <c r="AQ296" s="797"/>
      <c r="AR296" s="797"/>
      <c r="AS296" s="797"/>
      <c r="AT296" s="797"/>
      <c r="AU296" s="797"/>
      <c r="AV296" s="797"/>
      <c r="AW296" s="797"/>
      <c r="AX296" s="797"/>
      <c r="AY296" s="798"/>
    </row>
    <row r="297" spans="1:51" ht="24" hidden="1" customHeight="1" x14ac:dyDescent="0.2">
      <c r="A297" s="297">
        <v>9</v>
      </c>
      <c r="B297" s="299"/>
      <c r="C297" s="791"/>
      <c r="D297" s="792"/>
      <c r="E297" s="792"/>
      <c r="F297" s="792"/>
      <c r="G297" s="792"/>
      <c r="H297" s="792"/>
      <c r="I297" s="792"/>
      <c r="J297" s="792"/>
      <c r="K297" s="792"/>
      <c r="L297" s="792"/>
      <c r="M297" s="793"/>
      <c r="N297" s="793"/>
      <c r="O297" s="793"/>
      <c r="P297" s="793"/>
      <c r="Q297" s="793"/>
      <c r="R297" s="793"/>
      <c r="S297" s="793"/>
      <c r="T297" s="794"/>
      <c r="U297" s="794"/>
      <c r="V297" s="794"/>
      <c r="W297" s="794"/>
      <c r="X297" s="794"/>
      <c r="Y297" s="794"/>
      <c r="Z297" s="794"/>
      <c r="AA297" s="794"/>
      <c r="AB297" s="794"/>
      <c r="AC297" s="794"/>
      <c r="AD297" s="794"/>
      <c r="AE297" s="794"/>
      <c r="AF297" s="794"/>
      <c r="AG297" s="794"/>
      <c r="AH297" s="794"/>
      <c r="AI297" s="794"/>
      <c r="AJ297" s="794"/>
      <c r="AK297" s="795"/>
      <c r="AL297" s="796"/>
      <c r="AM297" s="797"/>
      <c r="AN297" s="797"/>
      <c r="AO297" s="797"/>
      <c r="AP297" s="797"/>
      <c r="AQ297" s="797"/>
      <c r="AR297" s="797"/>
      <c r="AS297" s="797"/>
      <c r="AT297" s="797"/>
      <c r="AU297" s="797"/>
      <c r="AV297" s="797"/>
      <c r="AW297" s="797"/>
      <c r="AX297" s="797"/>
      <c r="AY297" s="798"/>
    </row>
    <row r="298" spans="1:51" ht="24" hidden="1" customHeight="1" x14ac:dyDescent="0.2">
      <c r="A298" s="297">
        <v>10</v>
      </c>
      <c r="B298" s="299"/>
      <c r="C298" s="791"/>
      <c r="D298" s="792"/>
      <c r="E298" s="792"/>
      <c r="F298" s="792"/>
      <c r="G298" s="792"/>
      <c r="H298" s="792"/>
      <c r="I298" s="792"/>
      <c r="J298" s="792"/>
      <c r="K298" s="792"/>
      <c r="L298" s="792"/>
      <c r="M298" s="793"/>
      <c r="N298" s="793"/>
      <c r="O298" s="793"/>
      <c r="P298" s="793"/>
      <c r="Q298" s="793"/>
      <c r="R298" s="793"/>
      <c r="S298" s="793"/>
      <c r="T298" s="794"/>
      <c r="U298" s="794"/>
      <c r="V298" s="794"/>
      <c r="W298" s="794"/>
      <c r="X298" s="794"/>
      <c r="Y298" s="794"/>
      <c r="Z298" s="794"/>
      <c r="AA298" s="794"/>
      <c r="AB298" s="794"/>
      <c r="AC298" s="794"/>
      <c r="AD298" s="794"/>
      <c r="AE298" s="794"/>
      <c r="AF298" s="794"/>
      <c r="AG298" s="794"/>
      <c r="AH298" s="794"/>
      <c r="AI298" s="794"/>
      <c r="AJ298" s="794"/>
      <c r="AK298" s="795"/>
      <c r="AL298" s="796"/>
      <c r="AM298" s="797"/>
      <c r="AN298" s="797"/>
      <c r="AO298" s="797"/>
      <c r="AP298" s="797"/>
      <c r="AQ298" s="797"/>
      <c r="AR298" s="797"/>
      <c r="AS298" s="797"/>
      <c r="AT298" s="797"/>
      <c r="AU298" s="797"/>
      <c r="AV298" s="797"/>
      <c r="AW298" s="797"/>
      <c r="AX298" s="797"/>
      <c r="AY298" s="798"/>
    </row>
    <row r="299" spans="1:51" x14ac:dyDescent="0.2">
      <c r="A299" s="18"/>
      <c r="B299" s="18" t="s">
        <v>295</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row r="300" spans="1:51" ht="34.5" customHeight="1" x14ac:dyDescent="0.2">
      <c r="A300" s="297"/>
      <c r="B300" s="299"/>
      <c r="C300" s="297" t="s">
        <v>302</v>
      </c>
      <c r="D300" s="298"/>
      <c r="E300" s="298"/>
      <c r="F300" s="298"/>
      <c r="G300" s="298"/>
      <c r="H300" s="298"/>
      <c r="I300" s="298"/>
      <c r="J300" s="298"/>
      <c r="K300" s="298"/>
      <c r="L300" s="298"/>
      <c r="M300" s="801" t="s">
        <v>303</v>
      </c>
      <c r="N300" s="802"/>
      <c r="O300" s="802"/>
      <c r="P300" s="802"/>
      <c r="Q300" s="802"/>
      <c r="R300" s="802"/>
      <c r="S300" s="802"/>
      <c r="T300" s="298" t="s">
        <v>304</v>
      </c>
      <c r="U300" s="298"/>
      <c r="V300" s="298"/>
      <c r="W300" s="298"/>
      <c r="X300" s="298"/>
      <c r="Y300" s="298"/>
      <c r="Z300" s="298"/>
      <c r="AA300" s="298"/>
      <c r="AB300" s="298"/>
      <c r="AC300" s="298"/>
      <c r="AD300" s="298"/>
      <c r="AE300" s="298"/>
      <c r="AF300" s="298"/>
      <c r="AG300" s="298"/>
      <c r="AH300" s="298"/>
      <c r="AI300" s="298"/>
      <c r="AJ300" s="298"/>
      <c r="AK300" s="299"/>
      <c r="AL300" s="803" t="s">
        <v>305</v>
      </c>
      <c r="AM300" s="804"/>
      <c r="AN300" s="804"/>
      <c r="AO300" s="804"/>
      <c r="AP300" s="804"/>
      <c r="AQ300" s="804"/>
      <c r="AR300" s="804"/>
      <c r="AS300" s="804"/>
      <c r="AT300" s="804"/>
      <c r="AU300" s="804"/>
      <c r="AV300" s="804"/>
      <c r="AW300" s="804"/>
      <c r="AX300" s="804"/>
      <c r="AY300" s="805"/>
    </row>
    <row r="301" spans="1:51" ht="24" customHeight="1" x14ac:dyDescent="0.2">
      <c r="A301" s="297">
        <v>1</v>
      </c>
      <c r="B301" s="299"/>
      <c r="C301" s="806" t="s">
        <v>310</v>
      </c>
      <c r="D301" s="807"/>
      <c r="E301" s="807"/>
      <c r="F301" s="807"/>
      <c r="G301" s="807"/>
      <c r="H301" s="807"/>
      <c r="I301" s="807"/>
      <c r="J301" s="807"/>
      <c r="K301" s="807"/>
      <c r="L301" s="807"/>
      <c r="M301" s="808">
        <v>3380001029535</v>
      </c>
      <c r="N301" s="808"/>
      <c r="O301" s="808"/>
      <c r="P301" s="808"/>
      <c r="Q301" s="808"/>
      <c r="R301" s="808"/>
      <c r="S301" s="808"/>
      <c r="T301" s="809" t="s">
        <v>311</v>
      </c>
      <c r="U301" s="809"/>
      <c r="V301" s="809"/>
      <c r="W301" s="809"/>
      <c r="X301" s="809"/>
      <c r="Y301" s="809"/>
      <c r="Z301" s="809"/>
      <c r="AA301" s="809"/>
      <c r="AB301" s="809"/>
      <c r="AC301" s="809"/>
      <c r="AD301" s="809"/>
      <c r="AE301" s="809"/>
      <c r="AF301" s="809"/>
      <c r="AG301" s="809"/>
      <c r="AH301" s="809"/>
      <c r="AI301" s="809"/>
      <c r="AJ301" s="809"/>
      <c r="AK301" s="810"/>
      <c r="AL301" s="814">
        <v>2999.9994999999999</v>
      </c>
      <c r="AM301" s="815"/>
      <c r="AN301" s="815"/>
      <c r="AO301" s="815"/>
      <c r="AP301" s="815"/>
      <c r="AQ301" s="815"/>
      <c r="AR301" s="815"/>
      <c r="AS301" s="815"/>
      <c r="AT301" s="815"/>
      <c r="AU301" s="815"/>
      <c r="AV301" s="815"/>
      <c r="AW301" s="815"/>
      <c r="AX301" s="815"/>
      <c r="AY301" s="816"/>
    </row>
    <row r="302" spans="1:51" ht="24" customHeight="1" x14ac:dyDescent="0.2">
      <c r="A302" s="297">
        <v>2</v>
      </c>
      <c r="B302" s="299"/>
      <c r="C302" s="806" t="s">
        <v>312</v>
      </c>
      <c r="D302" s="807"/>
      <c r="E302" s="807"/>
      <c r="F302" s="807"/>
      <c r="G302" s="807"/>
      <c r="H302" s="807"/>
      <c r="I302" s="807"/>
      <c r="J302" s="807"/>
      <c r="K302" s="807"/>
      <c r="L302" s="807"/>
      <c r="M302" s="808">
        <v>7010401140635</v>
      </c>
      <c r="N302" s="808"/>
      <c r="O302" s="808"/>
      <c r="P302" s="808"/>
      <c r="Q302" s="808"/>
      <c r="R302" s="808"/>
      <c r="S302" s="808"/>
      <c r="T302" s="809" t="s">
        <v>311</v>
      </c>
      <c r="U302" s="809"/>
      <c r="V302" s="809"/>
      <c r="W302" s="809"/>
      <c r="X302" s="809"/>
      <c r="Y302" s="809"/>
      <c r="Z302" s="809"/>
      <c r="AA302" s="809"/>
      <c r="AB302" s="809"/>
      <c r="AC302" s="809"/>
      <c r="AD302" s="809"/>
      <c r="AE302" s="809"/>
      <c r="AF302" s="809"/>
      <c r="AG302" s="809"/>
      <c r="AH302" s="809"/>
      <c r="AI302" s="809"/>
      <c r="AJ302" s="809"/>
      <c r="AK302" s="810"/>
      <c r="AL302" s="814">
        <v>1991.367066</v>
      </c>
      <c r="AM302" s="815"/>
      <c r="AN302" s="815"/>
      <c r="AO302" s="815"/>
      <c r="AP302" s="815"/>
      <c r="AQ302" s="815"/>
      <c r="AR302" s="815"/>
      <c r="AS302" s="815"/>
      <c r="AT302" s="815"/>
      <c r="AU302" s="815"/>
      <c r="AV302" s="815"/>
      <c r="AW302" s="815"/>
      <c r="AX302" s="815"/>
      <c r="AY302" s="816"/>
    </row>
    <row r="303" spans="1:51" ht="24" customHeight="1" x14ac:dyDescent="0.2">
      <c r="A303" s="297">
        <v>3</v>
      </c>
      <c r="B303" s="299"/>
      <c r="C303" s="806" t="s">
        <v>313</v>
      </c>
      <c r="D303" s="807"/>
      <c r="E303" s="807"/>
      <c r="F303" s="807"/>
      <c r="G303" s="807"/>
      <c r="H303" s="807"/>
      <c r="I303" s="807"/>
      <c r="J303" s="807"/>
      <c r="K303" s="807"/>
      <c r="L303" s="807"/>
      <c r="M303" s="808">
        <v>1380001020520</v>
      </c>
      <c r="N303" s="808"/>
      <c r="O303" s="808"/>
      <c r="P303" s="808"/>
      <c r="Q303" s="808"/>
      <c r="R303" s="808"/>
      <c r="S303" s="808"/>
      <c r="T303" s="809" t="s">
        <v>311</v>
      </c>
      <c r="U303" s="809"/>
      <c r="V303" s="809"/>
      <c r="W303" s="809"/>
      <c r="X303" s="809"/>
      <c r="Y303" s="809"/>
      <c r="Z303" s="809"/>
      <c r="AA303" s="809"/>
      <c r="AB303" s="809"/>
      <c r="AC303" s="809"/>
      <c r="AD303" s="809"/>
      <c r="AE303" s="809"/>
      <c r="AF303" s="809"/>
      <c r="AG303" s="809"/>
      <c r="AH303" s="809"/>
      <c r="AI303" s="809"/>
      <c r="AJ303" s="809"/>
      <c r="AK303" s="810"/>
      <c r="AL303" s="814">
        <v>1238.8832729999999</v>
      </c>
      <c r="AM303" s="815"/>
      <c r="AN303" s="815"/>
      <c r="AO303" s="815"/>
      <c r="AP303" s="815"/>
      <c r="AQ303" s="815"/>
      <c r="AR303" s="815"/>
      <c r="AS303" s="815"/>
      <c r="AT303" s="815"/>
      <c r="AU303" s="815"/>
      <c r="AV303" s="815"/>
      <c r="AW303" s="815"/>
      <c r="AX303" s="815"/>
      <c r="AY303" s="816"/>
    </row>
    <row r="304" spans="1:51" ht="24" customHeight="1" x14ac:dyDescent="0.2">
      <c r="A304" s="297">
        <v>4</v>
      </c>
      <c r="B304" s="299"/>
      <c r="C304" s="806" t="s">
        <v>314</v>
      </c>
      <c r="D304" s="807"/>
      <c r="E304" s="807"/>
      <c r="F304" s="807"/>
      <c r="G304" s="807"/>
      <c r="H304" s="807"/>
      <c r="I304" s="807"/>
      <c r="J304" s="807"/>
      <c r="K304" s="807"/>
      <c r="L304" s="807"/>
      <c r="M304" s="808">
        <v>6290001055075</v>
      </c>
      <c r="N304" s="808"/>
      <c r="O304" s="808"/>
      <c r="P304" s="808"/>
      <c r="Q304" s="808"/>
      <c r="R304" s="808"/>
      <c r="S304" s="808"/>
      <c r="T304" s="809" t="s">
        <v>311</v>
      </c>
      <c r="U304" s="809"/>
      <c r="V304" s="809"/>
      <c r="W304" s="809"/>
      <c r="X304" s="809"/>
      <c r="Y304" s="809"/>
      <c r="Z304" s="809"/>
      <c r="AA304" s="809"/>
      <c r="AB304" s="809"/>
      <c r="AC304" s="809"/>
      <c r="AD304" s="809"/>
      <c r="AE304" s="809"/>
      <c r="AF304" s="809"/>
      <c r="AG304" s="809"/>
      <c r="AH304" s="809"/>
      <c r="AI304" s="809"/>
      <c r="AJ304" s="809"/>
      <c r="AK304" s="810"/>
      <c r="AL304" s="814">
        <v>1038.363333</v>
      </c>
      <c r="AM304" s="815"/>
      <c r="AN304" s="815"/>
      <c r="AO304" s="815"/>
      <c r="AP304" s="815"/>
      <c r="AQ304" s="815"/>
      <c r="AR304" s="815"/>
      <c r="AS304" s="815"/>
      <c r="AT304" s="815"/>
      <c r="AU304" s="815"/>
      <c r="AV304" s="815"/>
      <c r="AW304" s="815"/>
      <c r="AX304" s="815"/>
      <c r="AY304" s="816"/>
    </row>
    <row r="305" spans="1:51" ht="24" customHeight="1" x14ac:dyDescent="0.2">
      <c r="A305" s="297">
        <v>5</v>
      </c>
      <c r="B305" s="299"/>
      <c r="C305" s="806" t="s">
        <v>315</v>
      </c>
      <c r="D305" s="807"/>
      <c r="E305" s="807"/>
      <c r="F305" s="807"/>
      <c r="G305" s="807"/>
      <c r="H305" s="807"/>
      <c r="I305" s="807"/>
      <c r="J305" s="807"/>
      <c r="K305" s="807"/>
      <c r="L305" s="807"/>
      <c r="M305" s="808">
        <v>8000020075477</v>
      </c>
      <c r="N305" s="808"/>
      <c r="O305" s="808"/>
      <c r="P305" s="808"/>
      <c r="Q305" s="808"/>
      <c r="R305" s="808"/>
      <c r="S305" s="808"/>
      <c r="T305" s="809" t="s">
        <v>311</v>
      </c>
      <c r="U305" s="809"/>
      <c r="V305" s="809"/>
      <c r="W305" s="809"/>
      <c r="X305" s="809"/>
      <c r="Y305" s="809"/>
      <c r="Z305" s="809"/>
      <c r="AA305" s="809"/>
      <c r="AB305" s="809"/>
      <c r="AC305" s="809"/>
      <c r="AD305" s="809"/>
      <c r="AE305" s="809"/>
      <c r="AF305" s="809"/>
      <c r="AG305" s="809"/>
      <c r="AH305" s="809"/>
      <c r="AI305" s="809"/>
      <c r="AJ305" s="809"/>
      <c r="AK305" s="810"/>
      <c r="AL305" s="814">
        <v>871.42050600000005</v>
      </c>
      <c r="AM305" s="815"/>
      <c r="AN305" s="815"/>
      <c r="AO305" s="815"/>
      <c r="AP305" s="815"/>
      <c r="AQ305" s="815"/>
      <c r="AR305" s="815"/>
      <c r="AS305" s="815"/>
      <c r="AT305" s="815"/>
      <c r="AU305" s="815"/>
      <c r="AV305" s="815"/>
      <c r="AW305" s="815"/>
      <c r="AX305" s="815"/>
      <c r="AY305" s="816"/>
    </row>
    <row r="306" spans="1:51" ht="24" customHeight="1" x14ac:dyDescent="0.2">
      <c r="A306" s="297">
        <v>6</v>
      </c>
      <c r="B306" s="299"/>
      <c r="C306" s="806" t="s">
        <v>316</v>
      </c>
      <c r="D306" s="807"/>
      <c r="E306" s="807"/>
      <c r="F306" s="807"/>
      <c r="G306" s="807"/>
      <c r="H306" s="807"/>
      <c r="I306" s="807"/>
      <c r="J306" s="807"/>
      <c r="K306" s="807"/>
      <c r="L306" s="807"/>
      <c r="M306" s="808">
        <v>2380001016963</v>
      </c>
      <c r="N306" s="808"/>
      <c r="O306" s="808"/>
      <c r="P306" s="808"/>
      <c r="Q306" s="808"/>
      <c r="R306" s="808"/>
      <c r="S306" s="808"/>
      <c r="T306" s="809" t="s">
        <v>311</v>
      </c>
      <c r="U306" s="809"/>
      <c r="V306" s="809"/>
      <c r="W306" s="809"/>
      <c r="X306" s="809"/>
      <c r="Y306" s="809"/>
      <c r="Z306" s="809"/>
      <c r="AA306" s="809"/>
      <c r="AB306" s="809"/>
      <c r="AC306" s="809"/>
      <c r="AD306" s="809"/>
      <c r="AE306" s="809"/>
      <c r="AF306" s="809"/>
      <c r="AG306" s="809"/>
      <c r="AH306" s="809"/>
      <c r="AI306" s="809"/>
      <c r="AJ306" s="809"/>
      <c r="AK306" s="810"/>
      <c r="AL306" s="814">
        <v>387.54845399999999</v>
      </c>
      <c r="AM306" s="815"/>
      <c r="AN306" s="815"/>
      <c r="AO306" s="815"/>
      <c r="AP306" s="815"/>
      <c r="AQ306" s="815"/>
      <c r="AR306" s="815"/>
      <c r="AS306" s="815"/>
      <c r="AT306" s="815"/>
      <c r="AU306" s="815"/>
      <c r="AV306" s="815"/>
      <c r="AW306" s="815"/>
      <c r="AX306" s="815"/>
      <c r="AY306" s="816"/>
    </row>
    <row r="307" spans="1:51" ht="24" customHeight="1" x14ac:dyDescent="0.2">
      <c r="A307" s="297">
        <v>7</v>
      </c>
      <c r="B307" s="299"/>
      <c r="C307" s="806" t="s">
        <v>317</v>
      </c>
      <c r="D307" s="807"/>
      <c r="E307" s="807"/>
      <c r="F307" s="807"/>
      <c r="G307" s="807"/>
      <c r="H307" s="807"/>
      <c r="I307" s="807"/>
      <c r="J307" s="807"/>
      <c r="K307" s="807"/>
      <c r="L307" s="807"/>
      <c r="M307" s="808">
        <v>6460101000450</v>
      </c>
      <c r="N307" s="808"/>
      <c r="O307" s="808"/>
      <c r="P307" s="808"/>
      <c r="Q307" s="808"/>
      <c r="R307" s="808"/>
      <c r="S307" s="808"/>
      <c r="T307" s="809" t="s">
        <v>311</v>
      </c>
      <c r="U307" s="809"/>
      <c r="V307" s="809"/>
      <c r="W307" s="809"/>
      <c r="X307" s="809"/>
      <c r="Y307" s="809"/>
      <c r="Z307" s="809"/>
      <c r="AA307" s="809"/>
      <c r="AB307" s="809"/>
      <c r="AC307" s="809"/>
      <c r="AD307" s="809"/>
      <c r="AE307" s="809"/>
      <c r="AF307" s="809"/>
      <c r="AG307" s="809"/>
      <c r="AH307" s="809"/>
      <c r="AI307" s="809"/>
      <c r="AJ307" s="809"/>
      <c r="AK307" s="810"/>
      <c r="AL307" s="814">
        <v>355.11809399999999</v>
      </c>
      <c r="AM307" s="815"/>
      <c r="AN307" s="815"/>
      <c r="AO307" s="815"/>
      <c r="AP307" s="815"/>
      <c r="AQ307" s="815"/>
      <c r="AR307" s="815"/>
      <c r="AS307" s="815"/>
      <c r="AT307" s="815"/>
      <c r="AU307" s="815"/>
      <c r="AV307" s="815"/>
      <c r="AW307" s="815"/>
      <c r="AX307" s="815"/>
      <c r="AY307" s="816"/>
    </row>
    <row r="308" spans="1:51" ht="24" customHeight="1" x14ac:dyDescent="0.2">
      <c r="A308" s="297">
        <v>8</v>
      </c>
      <c r="B308" s="299"/>
      <c r="C308" s="806" t="s">
        <v>318</v>
      </c>
      <c r="D308" s="807"/>
      <c r="E308" s="807"/>
      <c r="F308" s="807"/>
      <c r="G308" s="807"/>
      <c r="H308" s="807"/>
      <c r="I308" s="807"/>
      <c r="J308" s="807"/>
      <c r="K308" s="807"/>
      <c r="L308" s="807"/>
      <c r="M308" s="808">
        <v>6010601003782</v>
      </c>
      <c r="N308" s="808"/>
      <c r="O308" s="808"/>
      <c r="P308" s="808"/>
      <c r="Q308" s="808"/>
      <c r="R308" s="808"/>
      <c r="S308" s="808"/>
      <c r="T308" s="809" t="s">
        <v>311</v>
      </c>
      <c r="U308" s="809"/>
      <c r="V308" s="809"/>
      <c r="W308" s="809"/>
      <c r="X308" s="809"/>
      <c r="Y308" s="809"/>
      <c r="Z308" s="809"/>
      <c r="AA308" s="809"/>
      <c r="AB308" s="809"/>
      <c r="AC308" s="809"/>
      <c r="AD308" s="809"/>
      <c r="AE308" s="809"/>
      <c r="AF308" s="809"/>
      <c r="AG308" s="809"/>
      <c r="AH308" s="809"/>
      <c r="AI308" s="809"/>
      <c r="AJ308" s="809"/>
      <c r="AK308" s="810"/>
      <c r="AL308" s="814">
        <v>200</v>
      </c>
      <c r="AM308" s="815"/>
      <c r="AN308" s="815"/>
      <c r="AO308" s="815"/>
      <c r="AP308" s="815"/>
      <c r="AQ308" s="815"/>
      <c r="AR308" s="815"/>
      <c r="AS308" s="815"/>
      <c r="AT308" s="815"/>
      <c r="AU308" s="815"/>
      <c r="AV308" s="815"/>
      <c r="AW308" s="815"/>
      <c r="AX308" s="815"/>
      <c r="AY308" s="816"/>
    </row>
    <row r="309" spans="1:51" ht="24" customHeight="1" x14ac:dyDescent="0.2">
      <c r="A309" s="297">
        <v>9</v>
      </c>
      <c r="B309" s="299"/>
      <c r="C309" s="806" t="s">
        <v>319</v>
      </c>
      <c r="D309" s="807"/>
      <c r="E309" s="807"/>
      <c r="F309" s="807"/>
      <c r="G309" s="807"/>
      <c r="H309" s="807"/>
      <c r="I309" s="807"/>
      <c r="J309" s="807"/>
      <c r="K309" s="807"/>
      <c r="L309" s="807"/>
      <c r="M309" s="808">
        <v>8380001016776</v>
      </c>
      <c r="N309" s="808"/>
      <c r="O309" s="808"/>
      <c r="P309" s="808"/>
      <c r="Q309" s="808"/>
      <c r="R309" s="808"/>
      <c r="S309" s="808"/>
      <c r="T309" s="809" t="s">
        <v>311</v>
      </c>
      <c r="U309" s="809"/>
      <c r="V309" s="809"/>
      <c r="W309" s="809"/>
      <c r="X309" s="809"/>
      <c r="Y309" s="809"/>
      <c r="Z309" s="809"/>
      <c r="AA309" s="809"/>
      <c r="AB309" s="809"/>
      <c r="AC309" s="809"/>
      <c r="AD309" s="809"/>
      <c r="AE309" s="809"/>
      <c r="AF309" s="809"/>
      <c r="AG309" s="809"/>
      <c r="AH309" s="809"/>
      <c r="AI309" s="809"/>
      <c r="AJ309" s="809"/>
      <c r="AK309" s="810"/>
      <c r="AL309" s="814">
        <v>154.72411600000001</v>
      </c>
      <c r="AM309" s="815"/>
      <c r="AN309" s="815"/>
      <c r="AO309" s="815"/>
      <c r="AP309" s="815"/>
      <c r="AQ309" s="815"/>
      <c r="AR309" s="815"/>
      <c r="AS309" s="815"/>
      <c r="AT309" s="815"/>
      <c r="AU309" s="815"/>
      <c r="AV309" s="815"/>
      <c r="AW309" s="815"/>
      <c r="AX309" s="815"/>
      <c r="AY309" s="816"/>
    </row>
    <row r="310" spans="1:51" ht="24" customHeight="1" x14ac:dyDescent="0.2">
      <c r="A310" s="297">
        <v>10</v>
      </c>
      <c r="B310" s="299"/>
      <c r="C310" s="806" t="s">
        <v>320</v>
      </c>
      <c r="D310" s="807"/>
      <c r="E310" s="807"/>
      <c r="F310" s="807"/>
      <c r="G310" s="807"/>
      <c r="H310" s="807"/>
      <c r="I310" s="807"/>
      <c r="J310" s="807"/>
      <c r="K310" s="807"/>
      <c r="L310" s="807"/>
      <c r="M310" s="808">
        <v>3380001015683</v>
      </c>
      <c r="N310" s="808"/>
      <c r="O310" s="808"/>
      <c r="P310" s="808"/>
      <c r="Q310" s="808"/>
      <c r="R310" s="808"/>
      <c r="S310" s="808"/>
      <c r="T310" s="809" t="s">
        <v>311</v>
      </c>
      <c r="U310" s="809"/>
      <c r="V310" s="809"/>
      <c r="W310" s="809"/>
      <c r="X310" s="809"/>
      <c r="Y310" s="809"/>
      <c r="Z310" s="809"/>
      <c r="AA310" s="809"/>
      <c r="AB310" s="809"/>
      <c r="AC310" s="809"/>
      <c r="AD310" s="809"/>
      <c r="AE310" s="809"/>
      <c r="AF310" s="809"/>
      <c r="AG310" s="809"/>
      <c r="AH310" s="809"/>
      <c r="AI310" s="809"/>
      <c r="AJ310" s="809"/>
      <c r="AK310" s="810"/>
      <c r="AL310" s="814">
        <v>93.714803000000003</v>
      </c>
      <c r="AM310" s="815"/>
      <c r="AN310" s="815"/>
      <c r="AO310" s="815"/>
      <c r="AP310" s="815"/>
      <c r="AQ310" s="815"/>
      <c r="AR310" s="815"/>
      <c r="AS310" s="815"/>
      <c r="AT310" s="815"/>
      <c r="AU310" s="815"/>
      <c r="AV310" s="815"/>
      <c r="AW310" s="815"/>
      <c r="AX310" s="815"/>
      <c r="AY310" s="816"/>
    </row>
    <row r="311" spans="1:51" hidden="1" x14ac:dyDescent="0.2">
      <c r="A311" s="11"/>
      <c r="B311" s="11" t="s">
        <v>296</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row>
    <row r="312" spans="1:51" ht="34.5" hidden="1" customHeight="1" x14ac:dyDescent="0.2">
      <c r="A312" s="799"/>
      <c r="B312" s="800"/>
      <c r="C312" s="297" t="s">
        <v>302</v>
      </c>
      <c r="D312" s="298"/>
      <c r="E312" s="298"/>
      <c r="F312" s="298"/>
      <c r="G312" s="298"/>
      <c r="H312" s="298"/>
      <c r="I312" s="298"/>
      <c r="J312" s="298"/>
      <c r="K312" s="298"/>
      <c r="L312" s="298"/>
      <c r="M312" s="801" t="s">
        <v>303</v>
      </c>
      <c r="N312" s="802"/>
      <c r="O312" s="802"/>
      <c r="P312" s="802"/>
      <c r="Q312" s="802"/>
      <c r="R312" s="802"/>
      <c r="S312" s="802"/>
      <c r="T312" s="298" t="s">
        <v>304</v>
      </c>
      <c r="U312" s="298"/>
      <c r="V312" s="298"/>
      <c r="W312" s="298"/>
      <c r="X312" s="298"/>
      <c r="Y312" s="298"/>
      <c r="Z312" s="298"/>
      <c r="AA312" s="298"/>
      <c r="AB312" s="298"/>
      <c r="AC312" s="298"/>
      <c r="AD312" s="298"/>
      <c r="AE312" s="298"/>
      <c r="AF312" s="298"/>
      <c r="AG312" s="298"/>
      <c r="AH312" s="298"/>
      <c r="AI312" s="298"/>
      <c r="AJ312" s="298"/>
      <c r="AK312" s="299"/>
      <c r="AL312" s="803" t="s">
        <v>305</v>
      </c>
      <c r="AM312" s="804"/>
      <c r="AN312" s="804"/>
      <c r="AO312" s="804"/>
      <c r="AP312" s="804"/>
      <c r="AQ312" s="804"/>
      <c r="AR312" s="804"/>
      <c r="AS312" s="804"/>
      <c r="AT312" s="804"/>
      <c r="AU312" s="804"/>
      <c r="AV312" s="804"/>
      <c r="AW312" s="804"/>
      <c r="AX312" s="804"/>
      <c r="AY312" s="805"/>
    </row>
    <row r="313" spans="1:51" ht="24" hidden="1" customHeight="1" x14ac:dyDescent="0.2">
      <c r="A313" s="297">
        <v>1</v>
      </c>
      <c r="B313" s="299"/>
      <c r="C313" s="791"/>
      <c r="D313" s="792"/>
      <c r="E313" s="792"/>
      <c r="F313" s="792"/>
      <c r="G313" s="792"/>
      <c r="H313" s="792"/>
      <c r="I313" s="792"/>
      <c r="J313" s="792"/>
      <c r="K313" s="792"/>
      <c r="L313" s="792"/>
      <c r="M313" s="793"/>
      <c r="N313" s="793"/>
      <c r="O313" s="793"/>
      <c r="P313" s="793"/>
      <c r="Q313" s="793"/>
      <c r="R313" s="793"/>
      <c r="S313" s="793"/>
      <c r="T313" s="794"/>
      <c r="U313" s="794"/>
      <c r="V313" s="794"/>
      <c r="W313" s="794"/>
      <c r="X313" s="794"/>
      <c r="Y313" s="794"/>
      <c r="Z313" s="794"/>
      <c r="AA313" s="794"/>
      <c r="AB313" s="794"/>
      <c r="AC313" s="794"/>
      <c r="AD313" s="794"/>
      <c r="AE313" s="794"/>
      <c r="AF313" s="794"/>
      <c r="AG313" s="794"/>
      <c r="AH313" s="794"/>
      <c r="AI313" s="794"/>
      <c r="AJ313" s="794"/>
      <c r="AK313" s="795"/>
      <c r="AL313" s="796"/>
      <c r="AM313" s="797"/>
      <c r="AN313" s="797"/>
      <c r="AO313" s="797"/>
      <c r="AP313" s="797"/>
      <c r="AQ313" s="797"/>
      <c r="AR313" s="797"/>
      <c r="AS313" s="797"/>
      <c r="AT313" s="797"/>
      <c r="AU313" s="797"/>
      <c r="AV313" s="797"/>
      <c r="AW313" s="797"/>
      <c r="AX313" s="797"/>
      <c r="AY313" s="798"/>
    </row>
    <row r="314" spans="1:51" ht="24" hidden="1" customHeight="1" x14ac:dyDescent="0.2">
      <c r="A314" s="297">
        <v>2</v>
      </c>
      <c r="B314" s="299"/>
      <c r="C314" s="791"/>
      <c r="D314" s="792"/>
      <c r="E314" s="792"/>
      <c r="F314" s="792"/>
      <c r="G314" s="792"/>
      <c r="H314" s="792"/>
      <c r="I314" s="792"/>
      <c r="J314" s="792"/>
      <c r="K314" s="792"/>
      <c r="L314" s="792"/>
      <c r="M314" s="793"/>
      <c r="N314" s="793"/>
      <c r="O314" s="793"/>
      <c r="P314" s="793"/>
      <c r="Q314" s="793"/>
      <c r="R314" s="793"/>
      <c r="S314" s="793"/>
      <c r="T314" s="794"/>
      <c r="U314" s="794"/>
      <c r="V314" s="794"/>
      <c r="W314" s="794"/>
      <c r="X314" s="794"/>
      <c r="Y314" s="794"/>
      <c r="Z314" s="794"/>
      <c r="AA314" s="794"/>
      <c r="AB314" s="794"/>
      <c r="AC314" s="794"/>
      <c r="AD314" s="794"/>
      <c r="AE314" s="794"/>
      <c r="AF314" s="794"/>
      <c r="AG314" s="794"/>
      <c r="AH314" s="794"/>
      <c r="AI314" s="794"/>
      <c r="AJ314" s="794"/>
      <c r="AK314" s="795"/>
      <c r="AL314" s="796"/>
      <c r="AM314" s="797"/>
      <c r="AN314" s="797"/>
      <c r="AO314" s="797"/>
      <c r="AP314" s="797"/>
      <c r="AQ314" s="797"/>
      <c r="AR314" s="797"/>
      <c r="AS314" s="797"/>
      <c r="AT314" s="797"/>
      <c r="AU314" s="797"/>
      <c r="AV314" s="797"/>
      <c r="AW314" s="797"/>
      <c r="AX314" s="797"/>
      <c r="AY314" s="798"/>
    </row>
    <row r="315" spans="1:51" ht="24" hidden="1" customHeight="1" x14ac:dyDescent="0.2">
      <c r="A315" s="297">
        <v>3</v>
      </c>
      <c r="B315" s="299"/>
      <c r="C315" s="791"/>
      <c r="D315" s="792"/>
      <c r="E315" s="792"/>
      <c r="F315" s="792"/>
      <c r="G315" s="792"/>
      <c r="H315" s="792"/>
      <c r="I315" s="792"/>
      <c r="J315" s="792"/>
      <c r="K315" s="792"/>
      <c r="L315" s="792"/>
      <c r="M315" s="793"/>
      <c r="N315" s="793"/>
      <c r="O315" s="793"/>
      <c r="P315" s="793"/>
      <c r="Q315" s="793"/>
      <c r="R315" s="793"/>
      <c r="S315" s="793"/>
      <c r="T315" s="817"/>
      <c r="U315" s="818"/>
      <c r="V315" s="818"/>
      <c r="W315" s="818"/>
      <c r="X315" s="818"/>
      <c r="Y315" s="818"/>
      <c r="Z315" s="818"/>
      <c r="AA315" s="818"/>
      <c r="AB315" s="818"/>
      <c r="AC315" s="818"/>
      <c r="AD315" s="818"/>
      <c r="AE315" s="818"/>
      <c r="AF315" s="818"/>
      <c r="AG315" s="818"/>
      <c r="AH315" s="818"/>
      <c r="AI315" s="818"/>
      <c r="AJ315" s="818"/>
      <c r="AK315" s="819"/>
      <c r="AL315" s="796"/>
      <c r="AM315" s="797"/>
      <c r="AN315" s="797"/>
      <c r="AO315" s="797"/>
      <c r="AP315" s="797"/>
      <c r="AQ315" s="797"/>
      <c r="AR315" s="797"/>
      <c r="AS315" s="797"/>
      <c r="AT315" s="797"/>
      <c r="AU315" s="797"/>
      <c r="AV315" s="797"/>
      <c r="AW315" s="797"/>
      <c r="AX315" s="797"/>
      <c r="AY315" s="798"/>
    </row>
    <row r="316" spans="1:51" ht="24" hidden="1" customHeight="1" x14ac:dyDescent="0.2">
      <c r="A316" s="297">
        <v>4</v>
      </c>
      <c r="B316" s="299"/>
      <c r="C316" s="791"/>
      <c r="D316" s="792"/>
      <c r="E316" s="792"/>
      <c r="F316" s="792"/>
      <c r="G316" s="792"/>
      <c r="H316" s="792"/>
      <c r="I316" s="792"/>
      <c r="J316" s="792"/>
      <c r="K316" s="792"/>
      <c r="L316" s="792"/>
      <c r="M316" s="793"/>
      <c r="N316" s="793"/>
      <c r="O316" s="793"/>
      <c r="P316" s="793"/>
      <c r="Q316" s="793"/>
      <c r="R316" s="793"/>
      <c r="S316" s="793"/>
      <c r="T316" s="820"/>
      <c r="U316" s="794"/>
      <c r="V316" s="794"/>
      <c r="W316" s="794"/>
      <c r="X316" s="794"/>
      <c r="Y316" s="794"/>
      <c r="Z316" s="794"/>
      <c r="AA316" s="794"/>
      <c r="AB316" s="794"/>
      <c r="AC316" s="794"/>
      <c r="AD316" s="794"/>
      <c r="AE316" s="794"/>
      <c r="AF316" s="794"/>
      <c r="AG316" s="794"/>
      <c r="AH316" s="794"/>
      <c r="AI316" s="794"/>
      <c r="AJ316" s="794"/>
      <c r="AK316" s="795"/>
      <c r="AL316" s="796"/>
      <c r="AM316" s="797"/>
      <c r="AN316" s="797"/>
      <c r="AO316" s="797"/>
      <c r="AP316" s="797"/>
      <c r="AQ316" s="797"/>
      <c r="AR316" s="797"/>
      <c r="AS316" s="797"/>
      <c r="AT316" s="797"/>
      <c r="AU316" s="797"/>
      <c r="AV316" s="797"/>
      <c r="AW316" s="797"/>
      <c r="AX316" s="797"/>
      <c r="AY316" s="798"/>
    </row>
    <row r="317" spans="1:51" ht="24" hidden="1" customHeight="1" x14ac:dyDescent="0.2">
      <c r="A317" s="297">
        <v>5</v>
      </c>
      <c r="B317" s="299"/>
      <c r="C317" s="791"/>
      <c r="D317" s="792"/>
      <c r="E317" s="792"/>
      <c r="F317" s="792"/>
      <c r="G317" s="792"/>
      <c r="H317" s="792"/>
      <c r="I317" s="792"/>
      <c r="J317" s="792"/>
      <c r="K317" s="792"/>
      <c r="L317" s="792"/>
      <c r="M317" s="793"/>
      <c r="N317" s="793"/>
      <c r="O317" s="793"/>
      <c r="P317" s="793"/>
      <c r="Q317" s="793"/>
      <c r="R317" s="793"/>
      <c r="S317" s="793"/>
      <c r="T317" s="794"/>
      <c r="U317" s="794"/>
      <c r="V317" s="794"/>
      <c r="W317" s="794"/>
      <c r="X317" s="794"/>
      <c r="Y317" s="794"/>
      <c r="Z317" s="794"/>
      <c r="AA317" s="794"/>
      <c r="AB317" s="794"/>
      <c r="AC317" s="794"/>
      <c r="AD317" s="794"/>
      <c r="AE317" s="794"/>
      <c r="AF317" s="794"/>
      <c r="AG317" s="794"/>
      <c r="AH317" s="794"/>
      <c r="AI317" s="794"/>
      <c r="AJ317" s="794"/>
      <c r="AK317" s="795"/>
      <c r="AL317" s="796"/>
      <c r="AM317" s="797"/>
      <c r="AN317" s="797"/>
      <c r="AO317" s="797"/>
      <c r="AP317" s="797"/>
      <c r="AQ317" s="797"/>
      <c r="AR317" s="797"/>
      <c r="AS317" s="797"/>
      <c r="AT317" s="797"/>
      <c r="AU317" s="797"/>
      <c r="AV317" s="797"/>
      <c r="AW317" s="797"/>
      <c r="AX317" s="797"/>
      <c r="AY317" s="798"/>
    </row>
    <row r="318" spans="1:51" ht="24" hidden="1" customHeight="1" x14ac:dyDescent="0.2">
      <c r="A318" s="297">
        <v>6</v>
      </c>
      <c r="B318" s="299"/>
      <c r="C318" s="791"/>
      <c r="D318" s="792"/>
      <c r="E318" s="792"/>
      <c r="F318" s="792"/>
      <c r="G318" s="792"/>
      <c r="H318" s="792"/>
      <c r="I318" s="792"/>
      <c r="J318" s="792"/>
      <c r="K318" s="792"/>
      <c r="L318" s="792"/>
      <c r="M318" s="793"/>
      <c r="N318" s="793"/>
      <c r="O318" s="793"/>
      <c r="P318" s="793"/>
      <c r="Q318" s="793"/>
      <c r="R318" s="793"/>
      <c r="S318" s="793"/>
      <c r="T318" s="794"/>
      <c r="U318" s="794"/>
      <c r="V318" s="794"/>
      <c r="W318" s="794"/>
      <c r="X318" s="794"/>
      <c r="Y318" s="794"/>
      <c r="Z318" s="794"/>
      <c r="AA318" s="794"/>
      <c r="AB318" s="794"/>
      <c r="AC318" s="794"/>
      <c r="AD318" s="794"/>
      <c r="AE318" s="794"/>
      <c r="AF318" s="794"/>
      <c r="AG318" s="794"/>
      <c r="AH318" s="794"/>
      <c r="AI318" s="794"/>
      <c r="AJ318" s="794"/>
      <c r="AK318" s="795"/>
      <c r="AL318" s="796"/>
      <c r="AM318" s="797"/>
      <c r="AN318" s="797"/>
      <c r="AO318" s="797"/>
      <c r="AP318" s="797"/>
      <c r="AQ318" s="797"/>
      <c r="AR318" s="797"/>
      <c r="AS318" s="797"/>
      <c r="AT318" s="797"/>
      <c r="AU318" s="797"/>
      <c r="AV318" s="797"/>
      <c r="AW318" s="797"/>
      <c r="AX318" s="797"/>
      <c r="AY318" s="798"/>
    </row>
    <row r="319" spans="1:51" ht="24" hidden="1" customHeight="1" x14ac:dyDescent="0.2">
      <c r="A319" s="297">
        <v>7</v>
      </c>
      <c r="B319" s="299"/>
      <c r="C319" s="791"/>
      <c r="D319" s="792"/>
      <c r="E319" s="792"/>
      <c r="F319" s="792"/>
      <c r="G319" s="792"/>
      <c r="H319" s="792"/>
      <c r="I319" s="792"/>
      <c r="J319" s="792"/>
      <c r="K319" s="792"/>
      <c r="L319" s="792"/>
      <c r="M319" s="793"/>
      <c r="N319" s="793"/>
      <c r="O319" s="793"/>
      <c r="P319" s="793"/>
      <c r="Q319" s="793"/>
      <c r="R319" s="793"/>
      <c r="S319" s="793"/>
      <c r="T319" s="794"/>
      <c r="U319" s="794"/>
      <c r="V319" s="794"/>
      <c r="W319" s="794"/>
      <c r="X319" s="794"/>
      <c r="Y319" s="794"/>
      <c r="Z319" s="794"/>
      <c r="AA319" s="794"/>
      <c r="AB319" s="794"/>
      <c r="AC319" s="794"/>
      <c r="AD319" s="794"/>
      <c r="AE319" s="794"/>
      <c r="AF319" s="794"/>
      <c r="AG319" s="794"/>
      <c r="AH319" s="794"/>
      <c r="AI319" s="794"/>
      <c r="AJ319" s="794"/>
      <c r="AK319" s="795"/>
      <c r="AL319" s="796"/>
      <c r="AM319" s="797"/>
      <c r="AN319" s="797"/>
      <c r="AO319" s="797"/>
      <c r="AP319" s="797"/>
      <c r="AQ319" s="797"/>
      <c r="AR319" s="797"/>
      <c r="AS319" s="797"/>
      <c r="AT319" s="797"/>
      <c r="AU319" s="797"/>
      <c r="AV319" s="797"/>
      <c r="AW319" s="797"/>
      <c r="AX319" s="797"/>
      <c r="AY319" s="798"/>
    </row>
    <row r="320" spans="1:51" ht="24" hidden="1" customHeight="1" x14ac:dyDescent="0.2">
      <c r="A320" s="297">
        <v>8</v>
      </c>
      <c r="B320" s="299"/>
      <c r="C320" s="791"/>
      <c r="D320" s="792"/>
      <c r="E320" s="792"/>
      <c r="F320" s="792"/>
      <c r="G320" s="792"/>
      <c r="H320" s="792"/>
      <c r="I320" s="792"/>
      <c r="J320" s="792"/>
      <c r="K320" s="792"/>
      <c r="L320" s="792"/>
      <c r="M320" s="793"/>
      <c r="N320" s="793"/>
      <c r="O320" s="793"/>
      <c r="P320" s="793"/>
      <c r="Q320" s="793"/>
      <c r="R320" s="793"/>
      <c r="S320" s="793"/>
      <c r="T320" s="794"/>
      <c r="U320" s="794"/>
      <c r="V320" s="794"/>
      <c r="W320" s="794"/>
      <c r="X320" s="794"/>
      <c r="Y320" s="794"/>
      <c r="Z320" s="794"/>
      <c r="AA320" s="794"/>
      <c r="AB320" s="794"/>
      <c r="AC320" s="794"/>
      <c r="AD320" s="794"/>
      <c r="AE320" s="794"/>
      <c r="AF320" s="794"/>
      <c r="AG320" s="794"/>
      <c r="AH320" s="794"/>
      <c r="AI320" s="794"/>
      <c r="AJ320" s="794"/>
      <c r="AK320" s="795"/>
      <c r="AL320" s="796"/>
      <c r="AM320" s="797"/>
      <c r="AN320" s="797"/>
      <c r="AO320" s="797"/>
      <c r="AP320" s="797"/>
      <c r="AQ320" s="797"/>
      <c r="AR320" s="797"/>
      <c r="AS320" s="797"/>
      <c r="AT320" s="797"/>
      <c r="AU320" s="797"/>
      <c r="AV320" s="797"/>
      <c r="AW320" s="797"/>
      <c r="AX320" s="797"/>
      <c r="AY320" s="798"/>
    </row>
    <row r="321" spans="1:51" ht="24" hidden="1" customHeight="1" x14ac:dyDescent="0.2">
      <c r="A321" s="297">
        <v>9</v>
      </c>
      <c r="B321" s="299"/>
      <c r="C321" s="821"/>
      <c r="D321" s="794"/>
      <c r="E321" s="794"/>
      <c r="F321" s="794"/>
      <c r="G321" s="794"/>
      <c r="H321" s="794"/>
      <c r="I321" s="794"/>
      <c r="J321" s="794"/>
      <c r="K321" s="794"/>
      <c r="L321" s="794"/>
      <c r="M321" s="793"/>
      <c r="N321" s="793"/>
      <c r="O321" s="793"/>
      <c r="P321" s="793"/>
      <c r="Q321" s="793"/>
      <c r="R321" s="793"/>
      <c r="S321" s="793"/>
      <c r="T321" s="794"/>
      <c r="U321" s="794"/>
      <c r="V321" s="794"/>
      <c r="W321" s="794"/>
      <c r="X321" s="794"/>
      <c r="Y321" s="794"/>
      <c r="Z321" s="794"/>
      <c r="AA321" s="794"/>
      <c r="AB321" s="794"/>
      <c r="AC321" s="794"/>
      <c r="AD321" s="794"/>
      <c r="AE321" s="794"/>
      <c r="AF321" s="794"/>
      <c r="AG321" s="794"/>
      <c r="AH321" s="794"/>
      <c r="AI321" s="794"/>
      <c r="AJ321" s="794"/>
      <c r="AK321" s="795"/>
      <c r="AL321" s="796"/>
      <c r="AM321" s="797"/>
      <c r="AN321" s="797"/>
      <c r="AO321" s="797"/>
      <c r="AP321" s="797"/>
      <c r="AQ321" s="797"/>
      <c r="AR321" s="797"/>
      <c r="AS321" s="797"/>
      <c r="AT321" s="797"/>
      <c r="AU321" s="797"/>
      <c r="AV321" s="797"/>
      <c r="AW321" s="797"/>
      <c r="AX321" s="797"/>
      <c r="AY321" s="798"/>
    </row>
    <row r="322" spans="1:51" ht="24" hidden="1" customHeight="1" x14ac:dyDescent="0.2">
      <c r="A322" s="297">
        <v>10</v>
      </c>
      <c r="B322" s="299"/>
      <c r="C322" s="791"/>
      <c r="D322" s="792"/>
      <c r="E322" s="792"/>
      <c r="F322" s="792"/>
      <c r="G322" s="792"/>
      <c r="H322" s="792"/>
      <c r="I322" s="792"/>
      <c r="J322" s="792"/>
      <c r="K322" s="792"/>
      <c r="L322" s="792"/>
      <c r="M322" s="793"/>
      <c r="N322" s="793"/>
      <c r="O322" s="793"/>
      <c r="P322" s="793"/>
      <c r="Q322" s="793"/>
      <c r="R322" s="793"/>
      <c r="S322" s="793"/>
      <c r="T322" s="794"/>
      <c r="U322" s="794"/>
      <c r="V322" s="794"/>
      <c r="W322" s="794"/>
      <c r="X322" s="794"/>
      <c r="Y322" s="794"/>
      <c r="Z322" s="794"/>
      <c r="AA322" s="794"/>
      <c r="AB322" s="794"/>
      <c r="AC322" s="794"/>
      <c r="AD322" s="794"/>
      <c r="AE322" s="794"/>
      <c r="AF322" s="794"/>
      <c r="AG322" s="794"/>
      <c r="AH322" s="794"/>
      <c r="AI322" s="794"/>
      <c r="AJ322" s="794"/>
      <c r="AK322" s="795"/>
      <c r="AL322" s="796"/>
      <c r="AM322" s="797"/>
      <c r="AN322" s="797"/>
      <c r="AO322" s="797"/>
      <c r="AP322" s="797"/>
      <c r="AQ322" s="797"/>
      <c r="AR322" s="797"/>
      <c r="AS322" s="797"/>
      <c r="AT322" s="797"/>
      <c r="AU322" s="797"/>
      <c r="AV322" s="797"/>
      <c r="AW322" s="797"/>
      <c r="AX322" s="797"/>
      <c r="AY322" s="798"/>
    </row>
    <row r="323" spans="1:5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row>
  </sheetData>
  <mergeCells count="1442">
    <mergeCell ref="A126:F129"/>
    <mergeCell ref="G126:AY126"/>
    <mergeCell ref="G127:AY127"/>
    <mergeCell ref="G128:AY128"/>
    <mergeCell ref="G129:AY129"/>
    <mergeCell ref="AH134:AP134"/>
    <mergeCell ref="G229:K229"/>
    <mergeCell ref="G230:K230"/>
    <mergeCell ref="L229:X229"/>
    <mergeCell ref="L230:X230"/>
    <mergeCell ref="Y229:AC229"/>
    <mergeCell ref="Y230:AC230"/>
    <mergeCell ref="AD229:AH229"/>
    <mergeCell ref="AV229:AY229"/>
    <mergeCell ref="AF122:AI122"/>
    <mergeCell ref="AJ122:AM122"/>
    <mergeCell ref="AN122:AQ122"/>
    <mergeCell ref="AR122:AY122"/>
    <mergeCell ref="Y123:AA123"/>
    <mergeCell ref="AB123:AE123"/>
    <mergeCell ref="AF123:AI123"/>
    <mergeCell ref="AJ123:AM123"/>
    <mergeCell ref="AN123:AQ123"/>
    <mergeCell ref="AR123:AY123"/>
    <mergeCell ref="Y124:AA124"/>
    <mergeCell ref="AB124:AE124"/>
    <mergeCell ref="AF124:AI124"/>
    <mergeCell ref="AJ124:AM124"/>
    <mergeCell ref="AN124:AQ124"/>
    <mergeCell ref="AR124:AY124"/>
    <mergeCell ref="A125:F125"/>
    <mergeCell ref="G125:AY125"/>
    <mergeCell ref="AJ116:AM116"/>
    <mergeCell ref="AN116:AQ116"/>
    <mergeCell ref="AR116:AY116"/>
    <mergeCell ref="A117:F117"/>
    <mergeCell ref="G117:AY117"/>
    <mergeCell ref="G118:AY118"/>
    <mergeCell ref="A119:B119"/>
    <mergeCell ref="C119:F119"/>
    <mergeCell ref="G119:AY119"/>
    <mergeCell ref="A120:F124"/>
    <mergeCell ref="G120:O121"/>
    <mergeCell ref="P120:X121"/>
    <mergeCell ref="Y120:AA121"/>
    <mergeCell ref="AB120:AE121"/>
    <mergeCell ref="AF120:AI121"/>
    <mergeCell ref="AJ120:AM121"/>
    <mergeCell ref="AN120:AQ121"/>
    <mergeCell ref="AR120:AY120"/>
    <mergeCell ref="AR121:AU121"/>
    <mergeCell ref="AV121:AW121"/>
    <mergeCell ref="AX121:AY121"/>
    <mergeCell ref="G122:O124"/>
    <mergeCell ref="P122:X124"/>
    <mergeCell ref="Y122:AA122"/>
    <mergeCell ref="AB122:AE122"/>
    <mergeCell ref="A111:B111"/>
    <mergeCell ref="C111:F111"/>
    <mergeCell ref="G111:AY111"/>
    <mergeCell ref="A112:F116"/>
    <mergeCell ref="G112:O113"/>
    <mergeCell ref="P112:X113"/>
    <mergeCell ref="Y112:AA113"/>
    <mergeCell ref="AB112:AE113"/>
    <mergeCell ref="AF112:AI113"/>
    <mergeCell ref="AJ112:AM113"/>
    <mergeCell ref="AN112:AQ113"/>
    <mergeCell ref="AR112:AY112"/>
    <mergeCell ref="AR113:AU113"/>
    <mergeCell ref="AV113:AW113"/>
    <mergeCell ref="AX113:AY113"/>
    <mergeCell ref="G114:O116"/>
    <mergeCell ref="P114:X116"/>
    <mergeCell ref="Y114:AA114"/>
    <mergeCell ref="AB114:AE114"/>
    <mergeCell ref="AF114:AI114"/>
    <mergeCell ref="AJ114:AM114"/>
    <mergeCell ref="AN114:AQ114"/>
    <mergeCell ref="AR114:AY114"/>
    <mergeCell ref="Y115:AA115"/>
    <mergeCell ref="AB115:AE115"/>
    <mergeCell ref="AF115:AI115"/>
    <mergeCell ref="AJ115:AM115"/>
    <mergeCell ref="AN115:AQ115"/>
    <mergeCell ref="AR115:AY115"/>
    <mergeCell ref="Y116:AA116"/>
    <mergeCell ref="AB116:AE116"/>
    <mergeCell ref="AF116:AI116"/>
    <mergeCell ref="AN106:AQ106"/>
    <mergeCell ref="AR106:AY106"/>
    <mergeCell ref="Y107:AA107"/>
    <mergeCell ref="AB107:AE107"/>
    <mergeCell ref="AF107:AI107"/>
    <mergeCell ref="AJ107:AM107"/>
    <mergeCell ref="AN107:AQ107"/>
    <mergeCell ref="AR107:AY107"/>
    <mergeCell ref="Y108:AA108"/>
    <mergeCell ref="AB108:AE108"/>
    <mergeCell ref="AF108:AI108"/>
    <mergeCell ref="AJ108:AM108"/>
    <mergeCell ref="AN108:AQ108"/>
    <mergeCell ref="AR108:AY108"/>
    <mergeCell ref="A109:F109"/>
    <mergeCell ref="G109:AY109"/>
    <mergeCell ref="G110:AY110"/>
    <mergeCell ref="AN100:AQ100"/>
    <mergeCell ref="AR100:AU100"/>
    <mergeCell ref="AV100:AY100"/>
    <mergeCell ref="Y101:AA101"/>
    <mergeCell ref="AB101:AE101"/>
    <mergeCell ref="AF101:AI101"/>
    <mergeCell ref="AJ101:AM101"/>
    <mergeCell ref="AN101:AQ101"/>
    <mergeCell ref="AR101:AU101"/>
    <mergeCell ref="AV101:AY101"/>
    <mergeCell ref="G102:AY102"/>
    <mergeCell ref="A103:B103"/>
    <mergeCell ref="C103:F103"/>
    <mergeCell ref="G103:AY103"/>
    <mergeCell ref="A104:F108"/>
    <mergeCell ref="G104:O105"/>
    <mergeCell ref="P104:X105"/>
    <mergeCell ref="Y104:AA105"/>
    <mergeCell ref="AB104:AE105"/>
    <mergeCell ref="AF104:AI105"/>
    <mergeCell ref="AJ104:AM105"/>
    <mergeCell ref="AN104:AQ105"/>
    <mergeCell ref="AR104:AY104"/>
    <mergeCell ref="AR105:AU105"/>
    <mergeCell ref="AV105:AW105"/>
    <mergeCell ref="AX105:AY105"/>
    <mergeCell ref="G106:O108"/>
    <mergeCell ref="P106:X108"/>
    <mergeCell ref="Y106:AA106"/>
    <mergeCell ref="AB106:AE106"/>
    <mergeCell ref="AF106:AI106"/>
    <mergeCell ref="AJ106:AM106"/>
    <mergeCell ref="A50:F50"/>
    <mergeCell ref="G50:K50"/>
    <mergeCell ref="L50:Q50"/>
    <mergeCell ref="R50:V50"/>
    <mergeCell ref="W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46:F46"/>
    <mergeCell ref="G46:K46"/>
    <mergeCell ref="L46:Q46"/>
    <mergeCell ref="R46:V46"/>
    <mergeCell ref="W46:AK46"/>
    <mergeCell ref="A47:F49"/>
    <mergeCell ref="G47:N48"/>
    <mergeCell ref="O47:V48"/>
    <mergeCell ref="W47:AD47"/>
    <mergeCell ref="AE47:AK47"/>
    <mergeCell ref="AL47:AR48"/>
    <mergeCell ref="AS47:AY48"/>
    <mergeCell ref="W48:AD48"/>
    <mergeCell ref="AE48:AK48"/>
    <mergeCell ref="G49:N49"/>
    <mergeCell ref="O49:V49"/>
    <mergeCell ref="W49:AD49"/>
    <mergeCell ref="AE49:AK49"/>
    <mergeCell ref="AL49:AR49"/>
    <mergeCell ref="AS49:AY49"/>
    <mergeCell ref="AL46:AR46"/>
    <mergeCell ref="AS46:AY46"/>
    <mergeCell ref="A39:F41"/>
    <mergeCell ref="G39:N40"/>
    <mergeCell ref="O39:V40"/>
    <mergeCell ref="W39:AD39"/>
    <mergeCell ref="AE39:AK39"/>
    <mergeCell ref="AL39:AR40"/>
    <mergeCell ref="AS39:AY40"/>
    <mergeCell ref="G41:N41"/>
    <mergeCell ref="O41:V41"/>
    <mergeCell ref="AL41:AR41"/>
    <mergeCell ref="AS41:AY41"/>
    <mergeCell ref="A42:F42"/>
    <mergeCell ref="G42:K42"/>
    <mergeCell ref="L42:Q42"/>
    <mergeCell ref="R42:V42"/>
    <mergeCell ref="W42:AK42"/>
    <mergeCell ref="AS45:AY45"/>
    <mergeCell ref="W45:AD45"/>
    <mergeCell ref="AE45:AK45"/>
    <mergeCell ref="W40:AD40"/>
    <mergeCell ref="AE40:AK40"/>
    <mergeCell ref="W41:AD41"/>
    <mergeCell ref="AE41:AK41"/>
    <mergeCell ref="AL42:AR42"/>
    <mergeCell ref="AS42:AY42"/>
    <mergeCell ref="A43:F45"/>
    <mergeCell ref="G43:N44"/>
    <mergeCell ref="O43:V44"/>
    <mergeCell ref="W44:AD44"/>
    <mergeCell ref="AE44:AK44"/>
    <mergeCell ref="W43:AD43"/>
    <mergeCell ref="AE43:AK43"/>
    <mergeCell ref="A31:F33"/>
    <mergeCell ref="G31:N32"/>
    <mergeCell ref="O31:V32"/>
    <mergeCell ref="W31:AD31"/>
    <mergeCell ref="AE31:AK31"/>
    <mergeCell ref="AL31:AR32"/>
    <mergeCell ref="AS31:AY32"/>
    <mergeCell ref="G33:N33"/>
    <mergeCell ref="O33:V33"/>
    <mergeCell ref="AL33:AR33"/>
    <mergeCell ref="AS33:AY33"/>
    <mergeCell ref="A34:F34"/>
    <mergeCell ref="G34:K34"/>
    <mergeCell ref="L34:Q34"/>
    <mergeCell ref="R34:V34"/>
    <mergeCell ref="W34:AK34"/>
    <mergeCell ref="A35:F37"/>
    <mergeCell ref="W32:AD32"/>
    <mergeCell ref="AE32:AK32"/>
    <mergeCell ref="W33:AD33"/>
    <mergeCell ref="AE33:AK33"/>
    <mergeCell ref="AL34:AR34"/>
    <mergeCell ref="AS34:AY34"/>
    <mergeCell ref="A38:F38"/>
    <mergeCell ref="G38:K38"/>
    <mergeCell ref="AE36:AK36"/>
    <mergeCell ref="W37:AD37"/>
    <mergeCell ref="AE37:AK37"/>
    <mergeCell ref="AL38:AR38"/>
    <mergeCell ref="AS38:AY38"/>
    <mergeCell ref="G35:N36"/>
    <mergeCell ref="O35:V36"/>
    <mergeCell ref="W35:AD35"/>
    <mergeCell ref="AE35:AK35"/>
    <mergeCell ref="AL35:AR36"/>
    <mergeCell ref="AS35:AY36"/>
    <mergeCell ref="G37:N37"/>
    <mergeCell ref="O37:V37"/>
    <mergeCell ref="AL37:AR37"/>
    <mergeCell ref="AS37:AY37"/>
    <mergeCell ref="L38:Q38"/>
    <mergeCell ref="R38:V38"/>
    <mergeCell ref="W38:AK38"/>
    <mergeCell ref="A63:F63"/>
    <mergeCell ref="G63:AY63"/>
    <mergeCell ref="AR79:AY79"/>
    <mergeCell ref="AR80:AU80"/>
    <mergeCell ref="AV80:AW80"/>
    <mergeCell ref="AB75:AE75"/>
    <mergeCell ref="AB74:AE74"/>
    <mergeCell ref="AB73:AE73"/>
    <mergeCell ref="G70:AY70"/>
    <mergeCell ref="G69:AY69"/>
    <mergeCell ref="AX80:AY80"/>
    <mergeCell ref="AB66:AE66"/>
    <mergeCell ref="AB67:AE67"/>
    <mergeCell ref="AB68:AE68"/>
    <mergeCell ref="AB71:AE72"/>
    <mergeCell ref="AN68:AQ68"/>
    <mergeCell ref="AR68:AU68"/>
    <mergeCell ref="AV68:AY68"/>
    <mergeCell ref="AF75:AI75"/>
    <mergeCell ref="AJ75:AM75"/>
    <mergeCell ref="AN75:AQ75"/>
    <mergeCell ref="AR75:AY75"/>
    <mergeCell ref="A70:B70"/>
    <mergeCell ref="C70:F70"/>
    <mergeCell ref="A71:F75"/>
    <mergeCell ref="G71:O72"/>
    <mergeCell ref="A76:F76"/>
    <mergeCell ref="A78:B78"/>
    <mergeCell ref="C78:F78"/>
    <mergeCell ref="A79:F83"/>
    <mergeCell ref="G79:O80"/>
    <mergeCell ref="P79:X80"/>
    <mergeCell ref="Y79:AA80"/>
    <mergeCell ref="G81:O83"/>
    <mergeCell ref="P81:X83"/>
    <mergeCell ref="Y81:AA81"/>
    <mergeCell ref="AB79:AE80"/>
    <mergeCell ref="AF79:AI80"/>
    <mergeCell ref="AJ79:AM80"/>
    <mergeCell ref="AN79:AQ80"/>
    <mergeCell ref="Y82:AA82"/>
    <mergeCell ref="AN71:AQ72"/>
    <mergeCell ref="AR71:AY71"/>
    <mergeCell ref="AR72:AU72"/>
    <mergeCell ref="AV72:AW72"/>
    <mergeCell ref="AX72:AY72"/>
    <mergeCell ref="AJ71:AM72"/>
    <mergeCell ref="AF74:AI74"/>
    <mergeCell ref="AJ74:AM74"/>
    <mergeCell ref="AN74:AQ74"/>
    <mergeCell ref="AR74:AY74"/>
    <mergeCell ref="Y75:AA75"/>
    <mergeCell ref="AC182:AM182"/>
    <mergeCell ref="AN182:AY182"/>
    <mergeCell ref="AN83:AQ83"/>
    <mergeCell ref="G84:AY84"/>
    <mergeCell ref="AB82:AE82"/>
    <mergeCell ref="AF82:AI82"/>
    <mergeCell ref="AJ82:AM82"/>
    <mergeCell ref="AN82:AQ82"/>
    <mergeCell ref="AR82:AY82"/>
    <mergeCell ref="AL176:AP176"/>
    <mergeCell ref="AQ174:AS174"/>
    <mergeCell ref="AU174:AY174"/>
    <mergeCell ref="G175:K175"/>
    <mergeCell ref="L175:N175"/>
    <mergeCell ref="O175:Q175"/>
    <mergeCell ref="S175:W175"/>
    <mergeCell ref="AL43:AR44"/>
    <mergeCell ref="AS43:AY44"/>
    <mergeCell ref="G45:N45"/>
    <mergeCell ref="O45:V45"/>
    <mergeCell ref="AL45:AR45"/>
    <mergeCell ref="Y99:AA99"/>
    <mergeCell ref="AB99:AE99"/>
    <mergeCell ref="AF99:AI99"/>
    <mergeCell ref="AJ99:AM99"/>
    <mergeCell ref="AN99:AQ99"/>
    <mergeCell ref="AR99:AU99"/>
    <mergeCell ref="AV99:AY99"/>
    <mergeCell ref="G100:O101"/>
    <mergeCell ref="P100:X101"/>
    <mergeCell ref="Y100:AA100"/>
    <mergeCell ref="AB100:AE100"/>
    <mergeCell ref="A92:F92"/>
    <mergeCell ref="Y91:AA91"/>
    <mergeCell ref="AB81:AE81"/>
    <mergeCell ref="A204:F205"/>
    <mergeCell ref="G204:AD205"/>
    <mergeCell ref="G92:AY92"/>
    <mergeCell ref="G85:AY85"/>
    <mergeCell ref="AB87:AE88"/>
    <mergeCell ref="AF87:AI88"/>
    <mergeCell ref="AJ87:AM88"/>
    <mergeCell ref="AN87:AQ88"/>
    <mergeCell ref="AR87:AY87"/>
    <mergeCell ref="AR81:AY81"/>
    <mergeCell ref="A97:F97"/>
    <mergeCell ref="G97:AY97"/>
    <mergeCell ref="A98:F98"/>
    <mergeCell ref="A99:F101"/>
    <mergeCell ref="G99:O99"/>
    <mergeCell ref="P99:X99"/>
    <mergeCell ref="AB91:AE91"/>
    <mergeCell ref="AJ90:AM90"/>
    <mergeCell ref="AB89:AE89"/>
    <mergeCell ref="AF89:AI89"/>
    <mergeCell ref="AJ89:AM89"/>
    <mergeCell ref="AN89:AQ89"/>
    <mergeCell ref="AR89:AY89"/>
    <mergeCell ref="AB90:AE90"/>
    <mergeCell ref="AF90:AI90"/>
    <mergeCell ref="Y83:AA83"/>
    <mergeCell ref="AR83:AY83"/>
    <mergeCell ref="AJ83:AM83"/>
    <mergeCell ref="A84:F84"/>
    <mergeCell ref="A206:F206"/>
    <mergeCell ref="A203:AY203"/>
    <mergeCell ref="AE204:AY204"/>
    <mergeCell ref="AE205:AY205"/>
    <mergeCell ref="G206:AY206"/>
    <mergeCell ref="A86:B86"/>
    <mergeCell ref="C86:F86"/>
    <mergeCell ref="A87:F91"/>
    <mergeCell ref="G87:O88"/>
    <mergeCell ref="P87:X88"/>
    <mergeCell ref="Y87:AA88"/>
    <mergeCell ref="G89:O91"/>
    <mergeCell ref="P89:X91"/>
    <mergeCell ref="Y89:AA89"/>
    <mergeCell ref="Y90:AA90"/>
    <mergeCell ref="A93:F96"/>
    <mergeCell ref="AR91:AY91"/>
    <mergeCell ref="AN90:AQ90"/>
    <mergeCell ref="AR90:AY90"/>
    <mergeCell ref="AR88:AU88"/>
    <mergeCell ref="AV88:AW88"/>
    <mergeCell ref="AX88:AY88"/>
    <mergeCell ref="G86:AY86"/>
    <mergeCell ref="G184:AY184"/>
    <mergeCell ref="AU175:AY175"/>
    <mergeCell ref="G176:K176"/>
    <mergeCell ref="L176:N176"/>
    <mergeCell ref="O176:Q176"/>
    <mergeCell ref="S176:W176"/>
    <mergeCell ref="X176:Z176"/>
    <mergeCell ref="AB176:AG176"/>
    <mergeCell ref="AH176:AJ176"/>
    <mergeCell ref="X175:Z175"/>
    <mergeCell ref="AB175:AG175"/>
    <mergeCell ref="AH175:AJ175"/>
    <mergeCell ref="AL175:AP175"/>
    <mergeCell ref="AQ173:AS173"/>
    <mergeCell ref="AU173:AY173"/>
    <mergeCell ref="G174:K174"/>
    <mergeCell ref="L174:N174"/>
    <mergeCell ref="O174:Q174"/>
    <mergeCell ref="S174:W174"/>
    <mergeCell ref="X174:Z174"/>
    <mergeCell ref="AB174:AG174"/>
    <mergeCell ref="AH174:AJ174"/>
    <mergeCell ref="A177:F184"/>
    <mergeCell ref="AQ176:AS176"/>
    <mergeCell ref="AU176:AY176"/>
    <mergeCell ref="A171:F176"/>
    <mergeCell ref="G171:K171"/>
    <mergeCell ref="L171:N171"/>
    <mergeCell ref="O171:W171"/>
    <mergeCell ref="X171:AG171"/>
    <mergeCell ref="AH171:AP171"/>
    <mergeCell ref="AQ171:AY171"/>
    <mergeCell ref="AQ175:AS175"/>
    <mergeCell ref="AL174:AP174"/>
    <mergeCell ref="G183:AY183"/>
    <mergeCell ref="G181:Q181"/>
    <mergeCell ref="R181:AB181"/>
    <mergeCell ref="AC181:AM181"/>
    <mergeCell ref="AN181:AY181"/>
    <mergeCell ref="G182:Q182"/>
    <mergeCell ref="R182:AB182"/>
    <mergeCell ref="A8:F8"/>
    <mergeCell ref="G8:Z8"/>
    <mergeCell ref="AA7:AF8"/>
    <mergeCell ref="AG7:AY8"/>
    <mergeCell ref="A24:F24"/>
    <mergeCell ref="A28:F28"/>
    <mergeCell ref="G28:K28"/>
    <mergeCell ref="L28:Q28"/>
    <mergeCell ref="R28:V28"/>
    <mergeCell ref="W28:AK28"/>
    <mergeCell ref="AL28:AR28"/>
    <mergeCell ref="AS28:AY28"/>
    <mergeCell ref="A64:F64"/>
    <mergeCell ref="A65:F65"/>
    <mergeCell ref="A66:F68"/>
    <mergeCell ref="G66:O66"/>
    <mergeCell ref="P66:X66"/>
    <mergeCell ref="O25:V26"/>
    <mergeCell ref="L24:Q24"/>
    <mergeCell ref="R24:V24"/>
    <mergeCell ref="W24:AK24"/>
    <mergeCell ref="AL24:AR24"/>
    <mergeCell ref="AS24:AY24"/>
    <mergeCell ref="A25:F27"/>
    <mergeCell ref="AG16:AY16"/>
    <mergeCell ref="G16:N19"/>
    <mergeCell ref="A16:F20"/>
    <mergeCell ref="P16:AF16"/>
    <mergeCell ref="P17:AF17"/>
    <mergeCell ref="P18:AF18"/>
    <mergeCell ref="A10:F10"/>
    <mergeCell ref="G10:AY10"/>
    <mergeCell ref="A321:B321"/>
    <mergeCell ref="C321:L321"/>
    <mergeCell ref="M321:S321"/>
    <mergeCell ref="T321:AK321"/>
    <mergeCell ref="AL321:AY321"/>
    <mergeCell ref="A322:B322"/>
    <mergeCell ref="C322:L322"/>
    <mergeCell ref="M322:S322"/>
    <mergeCell ref="T322:AK322"/>
    <mergeCell ref="AL322:AY322"/>
    <mergeCell ref="A319:B319"/>
    <mergeCell ref="C319:L319"/>
    <mergeCell ref="M319:S319"/>
    <mergeCell ref="T319:AK319"/>
    <mergeCell ref="AL319:AY319"/>
    <mergeCell ref="A320:B320"/>
    <mergeCell ref="C320:L320"/>
    <mergeCell ref="M320:S320"/>
    <mergeCell ref="T320:AK320"/>
    <mergeCell ref="AL320:AY320"/>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0:B310"/>
    <mergeCell ref="C310:L310"/>
    <mergeCell ref="M310:S310"/>
    <mergeCell ref="T310:AK310"/>
    <mergeCell ref="AL310:AY310"/>
    <mergeCell ref="A312:B312"/>
    <mergeCell ref="C312:L312"/>
    <mergeCell ref="M312:S312"/>
    <mergeCell ref="T312:AK312"/>
    <mergeCell ref="AL312:AY312"/>
    <mergeCell ref="A308:B308"/>
    <mergeCell ref="C308:L308"/>
    <mergeCell ref="M308:S308"/>
    <mergeCell ref="T308:AK308"/>
    <mergeCell ref="AL308:AY308"/>
    <mergeCell ref="A309:B309"/>
    <mergeCell ref="C309:L309"/>
    <mergeCell ref="M309:S309"/>
    <mergeCell ref="T309:AK309"/>
    <mergeCell ref="AL309:AY309"/>
    <mergeCell ref="A306:B306"/>
    <mergeCell ref="C306:L306"/>
    <mergeCell ref="M306:S306"/>
    <mergeCell ref="T306:AK306"/>
    <mergeCell ref="AL306:AY306"/>
    <mergeCell ref="A307:B307"/>
    <mergeCell ref="C307:L307"/>
    <mergeCell ref="M307:S307"/>
    <mergeCell ref="T307:AK307"/>
    <mergeCell ref="AL307:AY307"/>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297:B297"/>
    <mergeCell ref="C297:L297"/>
    <mergeCell ref="M297:S297"/>
    <mergeCell ref="T297:AK297"/>
    <mergeCell ref="AL297:AY297"/>
    <mergeCell ref="A298:B298"/>
    <mergeCell ref="C298:L298"/>
    <mergeCell ref="M298:S298"/>
    <mergeCell ref="T298:AK298"/>
    <mergeCell ref="AL298:AY298"/>
    <mergeCell ref="A295:B295"/>
    <mergeCell ref="C295:L295"/>
    <mergeCell ref="M295:S295"/>
    <mergeCell ref="T295:AK295"/>
    <mergeCell ref="AL295:AY295"/>
    <mergeCell ref="A296:B296"/>
    <mergeCell ref="C296:L296"/>
    <mergeCell ref="M296:S296"/>
    <mergeCell ref="T296:AK296"/>
    <mergeCell ref="AL296:AY296"/>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6:B286"/>
    <mergeCell ref="C286:L286"/>
    <mergeCell ref="M286:S286"/>
    <mergeCell ref="T286:AK286"/>
    <mergeCell ref="AL286:AY286"/>
    <mergeCell ref="A288:B288"/>
    <mergeCell ref="C288:L288"/>
    <mergeCell ref="M288:S288"/>
    <mergeCell ref="T288:AK288"/>
    <mergeCell ref="AL288:AY288"/>
    <mergeCell ref="A284:B284"/>
    <mergeCell ref="C284:L284"/>
    <mergeCell ref="M284:S284"/>
    <mergeCell ref="T284:AK284"/>
    <mergeCell ref="AL284:AY284"/>
    <mergeCell ref="A285:B285"/>
    <mergeCell ref="C285:L285"/>
    <mergeCell ref="M285:S285"/>
    <mergeCell ref="T285:AK285"/>
    <mergeCell ref="AL285:AY285"/>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2:AC262"/>
    <mergeCell ref="AD262:AY262"/>
    <mergeCell ref="G263:K263"/>
    <mergeCell ref="L263:X263"/>
    <mergeCell ref="Y263:AC263"/>
    <mergeCell ref="AD263:AH263"/>
    <mergeCell ref="AI263:AU263"/>
    <mergeCell ref="AV263:AY263"/>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1:AC251"/>
    <mergeCell ref="AD251:AY251"/>
    <mergeCell ref="G252:K252"/>
    <mergeCell ref="L252:X252"/>
    <mergeCell ref="Y252:AC252"/>
    <mergeCell ref="AD252:AH252"/>
    <mergeCell ref="AI252:AU252"/>
    <mergeCell ref="AV252:AY252"/>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AI237:AU237"/>
    <mergeCell ref="AV237:AY237"/>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0:AC240"/>
    <mergeCell ref="AD240:AY240"/>
    <mergeCell ref="G241:K241"/>
    <mergeCell ref="L241:X241"/>
    <mergeCell ref="Y241:AC241"/>
    <mergeCell ref="AD241:AH241"/>
    <mergeCell ref="AI241:AU241"/>
    <mergeCell ref="AV241:AY241"/>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215:F226"/>
    <mergeCell ref="A227:F272"/>
    <mergeCell ref="G227:AC227"/>
    <mergeCell ref="AD227:AY227"/>
    <mergeCell ref="G228:K228"/>
    <mergeCell ref="L228:X228"/>
    <mergeCell ref="Y228:AC228"/>
    <mergeCell ref="AD228:AH228"/>
    <mergeCell ref="AI228:AU228"/>
    <mergeCell ref="AV228:AY228"/>
    <mergeCell ref="A214:F214"/>
    <mergeCell ref="G214:AY21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6:K236"/>
    <mergeCell ref="L236:X236"/>
    <mergeCell ref="G172:K173"/>
    <mergeCell ref="L172:N172"/>
    <mergeCell ref="O172:Q172"/>
    <mergeCell ref="S172:W172"/>
    <mergeCell ref="X172:Z172"/>
    <mergeCell ref="AB172:AG172"/>
    <mergeCell ref="AH172:AJ172"/>
    <mergeCell ref="AL172:AP172"/>
    <mergeCell ref="AQ172:AY172"/>
    <mergeCell ref="L173:N173"/>
    <mergeCell ref="O173:Q173"/>
    <mergeCell ref="S173:W173"/>
    <mergeCell ref="X173:Z173"/>
    <mergeCell ref="AB173:AG173"/>
    <mergeCell ref="AH173:AJ173"/>
    <mergeCell ref="AL173:AP173"/>
    <mergeCell ref="O166:Q166"/>
    <mergeCell ref="AB167:AG167"/>
    <mergeCell ref="AH167:AJ167"/>
    <mergeCell ref="AL166:AP166"/>
    <mergeCell ref="AQ166:AY166"/>
    <mergeCell ref="AH164:AJ164"/>
    <mergeCell ref="AL164:AP164"/>
    <mergeCell ref="AQ164:AS164"/>
    <mergeCell ref="AU164:AY164"/>
    <mergeCell ref="X164:Z164"/>
    <mergeCell ref="AB164:AG164"/>
    <mergeCell ref="G168:K168"/>
    <mergeCell ref="S166:W166"/>
    <mergeCell ref="X166:Z166"/>
    <mergeCell ref="AB166:AG166"/>
    <mergeCell ref="AH166:AJ166"/>
    <mergeCell ref="O163:Q163"/>
    <mergeCell ref="S163:W163"/>
    <mergeCell ref="X163:Z163"/>
    <mergeCell ref="AB163:AG163"/>
    <mergeCell ref="AL162:AP162"/>
    <mergeCell ref="AQ162:AS162"/>
    <mergeCell ref="AU162:AY162"/>
    <mergeCell ref="AL167:AP167"/>
    <mergeCell ref="AQ167:AS167"/>
    <mergeCell ref="AU167:AY167"/>
    <mergeCell ref="L168:N168"/>
    <mergeCell ref="O168:Q168"/>
    <mergeCell ref="S168:W168"/>
    <mergeCell ref="X168:Z168"/>
    <mergeCell ref="AB168:AG168"/>
    <mergeCell ref="AH168:AJ168"/>
    <mergeCell ref="L167:N167"/>
    <mergeCell ref="O167:Q167"/>
    <mergeCell ref="S167:W167"/>
    <mergeCell ref="X167:Z167"/>
    <mergeCell ref="G162:K162"/>
    <mergeCell ref="G159:K159"/>
    <mergeCell ref="L159:N159"/>
    <mergeCell ref="O159:W159"/>
    <mergeCell ref="S160:W160"/>
    <mergeCell ref="X160:Z160"/>
    <mergeCell ref="AB160:AG160"/>
    <mergeCell ref="AH160:AJ160"/>
    <mergeCell ref="AL160:AP160"/>
    <mergeCell ref="AH163:AJ163"/>
    <mergeCell ref="AL163:AP163"/>
    <mergeCell ref="AQ163:AS163"/>
    <mergeCell ref="AU163:AY163"/>
    <mergeCell ref="G164:K164"/>
    <mergeCell ref="L164:N164"/>
    <mergeCell ref="O164:Q164"/>
    <mergeCell ref="S164:W164"/>
    <mergeCell ref="AL170:AP170"/>
    <mergeCell ref="AQ170:AS170"/>
    <mergeCell ref="AU170:AY170"/>
    <mergeCell ref="AL169:AP169"/>
    <mergeCell ref="AQ169:AS169"/>
    <mergeCell ref="AU169:AY169"/>
    <mergeCell ref="G170:K170"/>
    <mergeCell ref="L170:N170"/>
    <mergeCell ref="O170:Q170"/>
    <mergeCell ref="S170:W170"/>
    <mergeCell ref="X170:Z170"/>
    <mergeCell ref="AB170:AG170"/>
    <mergeCell ref="AH170:AJ170"/>
    <mergeCell ref="AQ165:AY165"/>
    <mergeCell ref="G166:K167"/>
    <mergeCell ref="L166:N166"/>
    <mergeCell ref="L162:N162"/>
    <mergeCell ref="O162:Q162"/>
    <mergeCell ref="S162:W162"/>
    <mergeCell ref="AH158:AM158"/>
    <mergeCell ref="AN158:AO158"/>
    <mergeCell ref="AQ158:AS158"/>
    <mergeCell ref="AT158:AU158"/>
    <mergeCell ref="AW158:AY158"/>
    <mergeCell ref="X162:Z162"/>
    <mergeCell ref="AB162:AG162"/>
    <mergeCell ref="AH162:AJ162"/>
    <mergeCell ref="A165:F170"/>
    <mergeCell ref="G165:K165"/>
    <mergeCell ref="L165:N165"/>
    <mergeCell ref="O165:W165"/>
    <mergeCell ref="X165:AG165"/>
    <mergeCell ref="AH165:AP165"/>
    <mergeCell ref="AL168:AP168"/>
    <mergeCell ref="AQ168:AS168"/>
    <mergeCell ref="AU168:AY168"/>
    <mergeCell ref="G169:K169"/>
    <mergeCell ref="L169:N169"/>
    <mergeCell ref="O169:Q169"/>
    <mergeCell ref="S169:W169"/>
    <mergeCell ref="X169:Z169"/>
    <mergeCell ref="AB169:AG169"/>
    <mergeCell ref="AH169:AJ169"/>
    <mergeCell ref="G160:K161"/>
    <mergeCell ref="L160:N160"/>
    <mergeCell ref="O160:Q160"/>
    <mergeCell ref="A159:F164"/>
    <mergeCell ref="L158:N158"/>
    <mergeCell ref="O158:P158"/>
    <mergeCell ref="R158:U158"/>
    <mergeCell ref="V158:AA158"/>
    <mergeCell ref="AB158:AG158"/>
    <mergeCell ref="AQ160:AY160"/>
    <mergeCell ref="L161:N161"/>
    <mergeCell ref="O161:Q161"/>
    <mergeCell ref="S161:W161"/>
    <mergeCell ref="X161:Z161"/>
    <mergeCell ref="AB161:AG161"/>
    <mergeCell ref="AH161:AJ161"/>
    <mergeCell ref="AL161:AP161"/>
    <mergeCell ref="AQ161:AS161"/>
    <mergeCell ref="AU161:AY161"/>
    <mergeCell ref="AH159:AP159"/>
    <mergeCell ref="AQ159:AY159"/>
    <mergeCell ref="G154:K155"/>
    <mergeCell ref="O154:P154"/>
    <mergeCell ref="R154:U154"/>
    <mergeCell ref="V154:AA154"/>
    <mergeCell ref="AB154:AC154"/>
    <mergeCell ref="L154:N154"/>
    <mergeCell ref="AW154:AY154"/>
    <mergeCell ref="AB155:AG155"/>
    <mergeCell ref="AH155:AM155"/>
    <mergeCell ref="AN155:AS155"/>
    <mergeCell ref="AT155:AY155"/>
    <mergeCell ref="AE154:AG154"/>
    <mergeCell ref="AH154:AI154"/>
    <mergeCell ref="AK154:AM154"/>
    <mergeCell ref="AN154:AO154"/>
    <mergeCell ref="AQ154:AS154"/>
    <mergeCell ref="AQ152:AS152"/>
    <mergeCell ref="G163:K163"/>
    <mergeCell ref="L163:N163"/>
    <mergeCell ref="AH156:AI156"/>
    <mergeCell ref="AK156:AM156"/>
    <mergeCell ref="AN156:AO156"/>
    <mergeCell ref="AQ156:AS156"/>
    <mergeCell ref="AT156:AU156"/>
    <mergeCell ref="AW156:AY156"/>
    <mergeCell ref="G156:K157"/>
    <mergeCell ref="L156:N156"/>
    <mergeCell ref="O156:P156"/>
    <mergeCell ref="R156:U156"/>
    <mergeCell ref="V156:AA156"/>
    <mergeCell ref="AB156:AG156"/>
    <mergeCell ref="L157:N157"/>
    <mergeCell ref="O157:P157"/>
    <mergeCell ref="R157:U157"/>
    <mergeCell ref="V157:AA157"/>
    <mergeCell ref="X159:AG159"/>
    <mergeCell ref="AB157:AG157"/>
    <mergeCell ref="AH157:AM157"/>
    <mergeCell ref="AN157:AS157"/>
    <mergeCell ref="AT157:AY157"/>
    <mergeCell ref="G158:K158"/>
    <mergeCell ref="AE152:AG152"/>
    <mergeCell ref="AH152:AI152"/>
    <mergeCell ref="AK152:AM152"/>
    <mergeCell ref="L155:N155"/>
    <mergeCell ref="O155:P155"/>
    <mergeCell ref="R155:U155"/>
    <mergeCell ref="V155:AA155"/>
    <mergeCell ref="AT154:AU154"/>
    <mergeCell ref="G152:K153"/>
    <mergeCell ref="L152:N152"/>
    <mergeCell ref="O152:P152"/>
    <mergeCell ref="R152:U152"/>
    <mergeCell ref="V152:W152"/>
    <mergeCell ref="Y152:AA152"/>
    <mergeCell ref="O145:W145"/>
    <mergeCell ref="X145:AG145"/>
    <mergeCell ref="G146:H146"/>
    <mergeCell ref="I146:N146"/>
    <mergeCell ref="O146:W146"/>
    <mergeCell ref="X146:AG146"/>
    <mergeCell ref="AH146:AP146"/>
    <mergeCell ref="AQ146:AY146"/>
    <mergeCell ref="AH143:AP143"/>
    <mergeCell ref="AQ143:AY143"/>
    <mergeCell ref="G139:H143"/>
    <mergeCell ref="I139:N139"/>
    <mergeCell ref="O139:W139"/>
    <mergeCell ref="X139:AG139"/>
    <mergeCell ref="AH139:AP139"/>
    <mergeCell ref="AQ139:AY139"/>
    <mergeCell ref="I140:N140"/>
    <mergeCell ref="AN152:AO152"/>
    <mergeCell ref="I141:N141"/>
    <mergeCell ref="O141:W141"/>
    <mergeCell ref="X141:AG141"/>
    <mergeCell ref="AB151:AG151"/>
    <mergeCell ref="AH151:AM151"/>
    <mergeCell ref="AN151:AS151"/>
    <mergeCell ref="AT151:AY151"/>
    <mergeCell ref="AB152:AC152"/>
    <mergeCell ref="X140:AG140"/>
    <mergeCell ref="AH140:AP140"/>
    <mergeCell ref="O135:W135"/>
    <mergeCell ref="X135:AG135"/>
    <mergeCell ref="AH135:AP135"/>
    <mergeCell ref="G144:N144"/>
    <mergeCell ref="O144:W144"/>
    <mergeCell ref="X144:AG144"/>
    <mergeCell ref="AH144:AP144"/>
    <mergeCell ref="AQ144:AY144"/>
    <mergeCell ref="G145:N145"/>
    <mergeCell ref="AT152:AU152"/>
    <mergeCell ref="AW152:AY152"/>
    <mergeCell ref="L153:N153"/>
    <mergeCell ref="O153:P153"/>
    <mergeCell ref="R153:U153"/>
    <mergeCell ref="V153:AA153"/>
    <mergeCell ref="AB153:AG153"/>
    <mergeCell ref="AH153:AM153"/>
    <mergeCell ref="AN153:AS153"/>
    <mergeCell ref="AT153:AY153"/>
    <mergeCell ref="AH145:AP145"/>
    <mergeCell ref="AQ145:AY145"/>
    <mergeCell ref="AQ140:AY140"/>
    <mergeCell ref="I143:N143"/>
    <mergeCell ref="O143:W143"/>
    <mergeCell ref="X143:AG143"/>
    <mergeCell ref="I142:N142"/>
    <mergeCell ref="O142:W142"/>
    <mergeCell ref="X142:AG142"/>
    <mergeCell ref="AH142:AP142"/>
    <mergeCell ref="AQ142:AY14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66:AA66"/>
    <mergeCell ref="AF66:AI66"/>
    <mergeCell ref="AJ66:AM66"/>
    <mergeCell ref="AN66:AQ66"/>
    <mergeCell ref="AR66:AU66"/>
    <mergeCell ref="AV66:AY66"/>
    <mergeCell ref="A213:F213"/>
    <mergeCell ref="G213:AY213"/>
    <mergeCell ref="AR67:AU67"/>
    <mergeCell ref="AV67:AY67"/>
    <mergeCell ref="Y68:AA68"/>
    <mergeCell ref="AE26:AK26"/>
    <mergeCell ref="G27:N27"/>
    <mergeCell ref="O27:V27"/>
    <mergeCell ref="W27:AD27"/>
    <mergeCell ref="AE27:AK27"/>
    <mergeCell ref="AL27:AR27"/>
    <mergeCell ref="AE25:AK25"/>
    <mergeCell ref="AL25:AR26"/>
    <mergeCell ref="G29:N29"/>
    <mergeCell ref="O29:AK29"/>
    <mergeCell ref="X134:AG134"/>
    <mergeCell ref="W25:AD25"/>
    <mergeCell ref="A150:F158"/>
    <mergeCell ref="G150:K151"/>
    <mergeCell ref="L150:N151"/>
    <mergeCell ref="O150:U151"/>
    <mergeCell ref="V150:AY150"/>
    <mergeCell ref="V151:AA151"/>
    <mergeCell ref="AA5:AF5"/>
    <mergeCell ref="AG5:AY5"/>
    <mergeCell ref="A6:F6"/>
    <mergeCell ref="G6:Z6"/>
    <mergeCell ref="AA6:AF6"/>
    <mergeCell ref="AG6:AY6"/>
    <mergeCell ref="G67:O68"/>
    <mergeCell ref="P67:X68"/>
    <mergeCell ref="Y67:AA67"/>
    <mergeCell ref="AF67:AI67"/>
    <mergeCell ref="AJ67:AM67"/>
    <mergeCell ref="AN67:AQ67"/>
    <mergeCell ref="A54:F62"/>
    <mergeCell ref="G56:AY56"/>
    <mergeCell ref="A201:F202"/>
    <mergeCell ref="G201:N201"/>
    <mergeCell ref="O201:AY201"/>
    <mergeCell ref="G202:N202"/>
    <mergeCell ref="O202:AY202"/>
    <mergeCell ref="O185:Q186"/>
    <mergeCell ref="R185:T185"/>
    <mergeCell ref="R186:T186"/>
    <mergeCell ref="U186:AY186"/>
    <mergeCell ref="O187:T190"/>
    <mergeCell ref="U187:W187"/>
    <mergeCell ref="X187:AY187"/>
    <mergeCell ref="U188:W188"/>
    <mergeCell ref="X188:AY188"/>
    <mergeCell ref="U189:W189"/>
    <mergeCell ref="X189:AY189"/>
    <mergeCell ref="G25:N26"/>
    <mergeCell ref="O131:W131"/>
    <mergeCell ref="X131:AG131"/>
    <mergeCell ref="AH131:AP131"/>
    <mergeCell ref="AL29:AR29"/>
    <mergeCell ref="AS29:AY29"/>
    <mergeCell ref="G30:N30"/>
    <mergeCell ref="O30:AY30"/>
    <mergeCell ref="AS25:AY26"/>
    <mergeCell ref="AF68:AI68"/>
    <mergeCell ref="AJ68:AM68"/>
    <mergeCell ref="G64:AY64"/>
    <mergeCell ref="G76:AY76"/>
    <mergeCell ref="G77:AY77"/>
    <mergeCell ref="G78:AY78"/>
    <mergeCell ref="P71:X72"/>
    <mergeCell ref="Y71:AA72"/>
    <mergeCell ref="AF71:AI72"/>
    <mergeCell ref="AF91:AI91"/>
    <mergeCell ref="AJ91:AM91"/>
    <mergeCell ref="AN91:AQ91"/>
    <mergeCell ref="AB83:AE83"/>
    <mergeCell ref="AF83:AI83"/>
    <mergeCell ref="AF81:AI81"/>
    <mergeCell ref="AJ81:AM81"/>
    <mergeCell ref="AN81:AQ81"/>
    <mergeCell ref="G94:AY94"/>
    <mergeCell ref="G93:AY93"/>
    <mergeCell ref="G95:AY95"/>
    <mergeCell ref="G96:AY96"/>
    <mergeCell ref="W36:AD36"/>
    <mergeCell ref="AF100:AI100"/>
    <mergeCell ref="AJ100:AM100"/>
    <mergeCell ref="A130:F146"/>
    <mergeCell ref="G130:N130"/>
    <mergeCell ref="O130:W130"/>
    <mergeCell ref="X130:AG130"/>
    <mergeCell ref="AH130:AP130"/>
    <mergeCell ref="AQ130:AY130"/>
    <mergeCell ref="G73:O75"/>
    <mergeCell ref="P73:X75"/>
    <mergeCell ref="Y73:AA73"/>
    <mergeCell ref="AF73:AI73"/>
    <mergeCell ref="AJ73:AM73"/>
    <mergeCell ref="AN73:AQ73"/>
    <mergeCell ref="AR73:AY73"/>
    <mergeCell ref="Y74:AA74"/>
    <mergeCell ref="AH133:AP133"/>
    <mergeCell ref="AQ134:AY134"/>
    <mergeCell ref="AQ131:AY131"/>
    <mergeCell ref="G132:H138"/>
    <mergeCell ref="I132:N132"/>
    <mergeCell ref="O132:W132"/>
    <mergeCell ref="X132:AG132"/>
    <mergeCell ref="AH132:AP132"/>
    <mergeCell ref="AQ132:AY132"/>
    <mergeCell ref="I133:N133"/>
    <mergeCell ref="O133:W133"/>
    <mergeCell ref="X133:AG133"/>
    <mergeCell ref="G131:N131"/>
    <mergeCell ref="AH141:AP141"/>
    <mergeCell ref="AQ141:AY141"/>
    <mergeCell ref="I137:N137"/>
    <mergeCell ref="O137:W137"/>
    <mergeCell ref="X137:AG137"/>
    <mergeCell ref="A147:F149"/>
    <mergeCell ref="AG17:AY19"/>
    <mergeCell ref="G147:N147"/>
    <mergeCell ref="O147:W147"/>
    <mergeCell ref="X147:AG147"/>
    <mergeCell ref="AH147:AP147"/>
    <mergeCell ref="AQ147:AY147"/>
    <mergeCell ref="G148:N148"/>
    <mergeCell ref="O148:W148"/>
    <mergeCell ref="X148:AG148"/>
    <mergeCell ref="AH148:AP148"/>
    <mergeCell ref="AQ148:AY148"/>
    <mergeCell ref="G149:N149"/>
    <mergeCell ref="O149:W149"/>
    <mergeCell ref="X149:AG149"/>
    <mergeCell ref="AH149:AP149"/>
    <mergeCell ref="AQ149:AY149"/>
    <mergeCell ref="G61:AY61"/>
    <mergeCell ref="G62:AY62"/>
    <mergeCell ref="AH137:AP137"/>
    <mergeCell ref="AQ137:AY137"/>
    <mergeCell ref="I138:N138"/>
    <mergeCell ref="O138:W138"/>
    <mergeCell ref="X138:AG138"/>
    <mergeCell ref="AH138:AP138"/>
    <mergeCell ref="AQ138:AY138"/>
    <mergeCell ref="I135:N135"/>
    <mergeCell ref="AQ135:AY135"/>
    <mergeCell ref="I136:N136"/>
    <mergeCell ref="O136:W136"/>
    <mergeCell ref="X136:AG136"/>
    <mergeCell ref="AH136:AP136"/>
    <mergeCell ref="G198:N198"/>
    <mergeCell ref="O198:AY198"/>
    <mergeCell ref="G199:N199"/>
    <mergeCell ref="O199:AY199"/>
    <mergeCell ref="P19:AF19"/>
    <mergeCell ref="G177:Q177"/>
    <mergeCell ref="R177:AB177"/>
    <mergeCell ref="AC177:AM177"/>
    <mergeCell ref="AN177:AY177"/>
    <mergeCell ref="G178:Q178"/>
    <mergeCell ref="R178:AB178"/>
    <mergeCell ref="AC178:AM178"/>
    <mergeCell ref="AN178:AY178"/>
    <mergeCell ref="G179:AY179"/>
    <mergeCell ref="G180:AY180"/>
    <mergeCell ref="U190:W190"/>
    <mergeCell ref="X190:AY190"/>
    <mergeCell ref="G20:N20"/>
    <mergeCell ref="O20:AY20"/>
    <mergeCell ref="W26:AD26"/>
    <mergeCell ref="AQ133:AY133"/>
    <mergeCell ref="AQ136:AY136"/>
    <mergeCell ref="O140:W140"/>
    <mergeCell ref="I134:N134"/>
    <mergeCell ref="O134:W134"/>
    <mergeCell ref="G55:AY55"/>
    <mergeCell ref="G58:AY58"/>
    <mergeCell ref="G60:AY60"/>
    <mergeCell ref="G59:AY59"/>
    <mergeCell ref="G54:AY54"/>
    <mergeCell ref="AS27:AY27"/>
    <mergeCell ref="G24:K24"/>
    <mergeCell ref="U192:W192"/>
    <mergeCell ref="A14:F14"/>
    <mergeCell ref="G14:AY14"/>
    <mergeCell ref="A207:AY207"/>
    <mergeCell ref="A208:AY208"/>
    <mergeCell ref="A209:AY209"/>
    <mergeCell ref="A211:AY211"/>
    <mergeCell ref="A210:AY210"/>
    <mergeCell ref="A212:AY212"/>
    <mergeCell ref="G57:AY57"/>
    <mergeCell ref="A185:F190"/>
    <mergeCell ref="G185:N190"/>
    <mergeCell ref="U185:AY185"/>
    <mergeCell ref="A200:F200"/>
    <mergeCell ref="G200:AY200"/>
    <mergeCell ref="A191:F197"/>
    <mergeCell ref="G191:T191"/>
    <mergeCell ref="U191:W191"/>
    <mergeCell ref="X191:AY191"/>
    <mergeCell ref="G192:T192"/>
    <mergeCell ref="U193:W193"/>
    <mergeCell ref="X192:AY195"/>
    <mergeCell ref="G193:T193"/>
    <mergeCell ref="G194:T194"/>
    <mergeCell ref="U194:W194"/>
    <mergeCell ref="G195:T195"/>
    <mergeCell ref="U195:W195"/>
    <mergeCell ref="G196:N196"/>
    <mergeCell ref="O196:AY196"/>
    <mergeCell ref="G197:N197"/>
    <mergeCell ref="O197:AY197"/>
    <mergeCell ref="A198:F199"/>
  </mergeCells>
  <phoneticPr fontId="3"/>
  <conditionalFormatting sqref="AF81:AF83">
    <cfRule type="expression" dxfId="111" priority="155">
      <formula>IF(RIGHT(TEXT(AF81,"0.#"),1)=".",FALSE,TRUE)</formula>
    </cfRule>
    <cfRule type="expression" dxfId="110" priority="156">
      <formula>IF(RIGHT(TEXT(AF81,"0.#"),1)=".",TRUE,FALSE)</formula>
    </cfRule>
  </conditionalFormatting>
  <conditionalFormatting sqref="AJ81:AJ83">
    <cfRule type="expression" dxfId="109" priority="149">
      <formula>IF(RIGHT(TEXT(AJ81,"0.#"),1)=".",FALSE,TRUE)</formula>
    </cfRule>
    <cfRule type="expression" dxfId="108" priority="150">
      <formula>IF(RIGHT(TEXT(AJ81,"0.#"),1)=".",TRUE,FALSE)</formula>
    </cfRule>
  </conditionalFormatting>
  <conditionalFormatting sqref="AN81:AN83">
    <cfRule type="expression" dxfId="107" priority="143">
      <formula>IF(RIGHT(TEXT(AN81,"0.#"),1)=".",FALSE,TRUE)</formula>
    </cfRule>
    <cfRule type="expression" dxfId="106" priority="144">
      <formula>IF(RIGHT(TEXT(AN81,"0.#"),1)=".",TRUE,FALSE)</formula>
    </cfRule>
  </conditionalFormatting>
  <conditionalFormatting sqref="AR81:AR83">
    <cfRule type="expression" dxfId="105" priority="141">
      <formula>IF(RIGHT(TEXT(AR81,"0.#"),1)=".",FALSE,TRUE)</formula>
    </cfRule>
    <cfRule type="expression" dxfId="104" priority="142">
      <formula>IF(RIGHT(TEXT(AR81,"0.#"),1)=".",TRUE,FALSE)</formula>
    </cfRule>
  </conditionalFormatting>
  <conditionalFormatting sqref="AF67 AR67">
    <cfRule type="expression" dxfId="103" priority="119">
      <formula>IF(RIGHT(TEXT(AF67,"0.#"),1)=".",FALSE,TRUE)</formula>
    </cfRule>
    <cfRule type="expression" dxfId="102" priority="120">
      <formula>IF(RIGHT(TEXT(AF67,"0.#"),1)=".",TRUE,FALSE)</formula>
    </cfRule>
  </conditionalFormatting>
  <conditionalFormatting sqref="AJ67">
    <cfRule type="expression" dxfId="101" priority="117">
      <formula>IF(RIGHT(TEXT(AJ67,"0.#"),1)=".",FALSE,TRUE)</formula>
    </cfRule>
    <cfRule type="expression" dxfId="100" priority="118">
      <formula>IF(RIGHT(TEXT(AJ67,"0.#"),1)=".",TRUE,FALSE)</formula>
    </cfRule>
  </conditionalFormatting>
  <conditionalFormatting sqref="AN67">
    <cfRule type="expression" dxfId="99" priority="115">
      <formula>IF(RIGHT(TEXT(AN67,"0.#"),1)=".",FALSE,TRUE)</formula>
    </cfRule>
    <cfRule type="expression" dxfId="98" priority="116">
      <formula>IF(RIGHT(TEXT(AN67,"0.#"),1)=".",TRUE,FALSE)</formula>
    </cfRule>
  </conditionalFormatting>
  <conditionalFormatting sqref="AF68">
    <cfRule type="expression" dxfId="97" priority="113">
      <formula>IF(RIGHT(TEXT(AF68,"0.#"),1)=".",FALSE,TRUE)</formula>
    </cfRule>
    <cfRule type="expression" dxfId="96" priority="114">
      <formula>IF(RIGHT(TEXT(AF68,"0.#"),1)=".",TRUE,FALSE)</formula>
    </cfRule>
  </conditionalFormatting>
  <conditionalFormatting sqref="AJ68">
    <cfRule type="expression" dxfId="95" priority="111">
      <formula>IF(RIGHT(TEXT(AJ68,"0.#"),1)=".",FALSE,TRUE)</formula>
    </cfRule>
    <cfRule type="expression" dxfId="94" priority="112">
      <formula>IF(RIGHT(TEXT(AJ68,"0.#"),1)=".",TRUE,FALSE)</formula>
    </cfRule>
  </conditionalFormatting>
  <conditionalFormatting sqref="AN68">
    <cfRule type="expression" dxfId="93" priority="109">
      <formula>IF(RIGHT(TEXT(AN68,"0.#"),1)=".",FALSE,TRUE)</formula>
    </cfRule>
    <cfRule type="expression" dxfId="92" priority="110">
      <formula>IF(RIGHT(TEXT(AN68,"0.#"),1)=".",TRUE,FALSE)</formula>
    </cfRule>
  </conditionalFormatting>
  <conditionalFormatting sqref="AR68">
    <cfRule type="expression" dxfId="91" priority="107">
      <formula>IF(RIGHT(TEXT(AR68,"0.#"),1)=".",FALSE,TRUE)</formula>
    </cfRule>
    <cfRule type="expression" dxfId="90" priority="108">
      <formula>IF(RIGHT(TEXT(AR68,"0.#"),1)=".",TRUE,FALSE)</formula>
    </cfRule>
  </conditionalFormatting>
  <conditionalFormatting sqref="AV68">
    <cfRule type="expression" dxfId="89" priority="103">
      <formula>IF(RIGHT(TEXT(AV68,"0.#"),1)=".",FALSE,TRUE)</formula>
    </cfRule>
    <cfRule type="expression" dxfId="88" priority="104">
      <formula>IF(RIGHT(TEXT(AV68,"0.#"),1)=".",TRUE,FALSE)</formula>
    </cfRule>
  </conditionalFormatting>
  <conditionalFormatting sqref="AV67">
    <cfRule type="expression" dxfId="87" priority="105">
      <formula>IF(RIGHT(TEXT(AV67,"0.#"),1)=".",FALSE,TRUE)</formula>
    </cfRule>
    <cfRule type="expression" dxfId="86" priority="106">
      <formula>IF(RIGHT(TEXT(AV67,"0.#"),1)=".",TRUE,FALSE)</formula>
    </cfRule>
  </conditionalFormatting>
  <conditionalFormatting sqref="AR73:AR75">
    <cfRule type="expression" dxfId="85" priority="101">
      <formula>IF(RIGHT(TEXT(AR73,"0.#"),1)=".",FALSE,TRUE)</formula>
    </cfRule>
    <cfRule type="expression" dxfId="84" priority="102">
      <formula>IF(RIGHT(TEXT(AR73,"0.#"),1)=".",TRUE,FALSE)</formula>
    </cfRule>
  </conditionalFormatting>
  <conditionalFormatting sqref="AF73 AJ73 AN73">
    <cfRule type="expression" dxfId="83" priority="99">
      <formula>IF(RIGHT(TEXT(AF73,"0.#"),1)=".",FALSE,TRUE)</formula>
    </cfRule>
    <cfRule type="expression" dxfId="82" priority="100">
      <formula>IF(RIGHT(TEXT(AF73,"0.#"),1)=".",TRUE,FALSE)</formula>
    </cfRule>
  </conditionalFormatting>
  <conditionalFormatting sqref="AF74 AJ74 AN74">
    <cfRule type="expression" dxfId="81" priority="97">
      <formula>IF(RIGHT(TEXT(AF74,"0.#"),1)=".",FALSE,TRUE)</formula>
    </cfRule>
    <cfRule type="expression" dxfId="80" priority="98">
      <formula>IF(RIGHT(TEXT(AF74,"0.#"),1)=".",TRUE,FALSE)</formula>
    </cfRule>
  </conditionalFormatting>
  <conditionalFormatting sqref="AF75">
    <cfRule type="expression" dxfId="79" priority="95">
      <formula>IF(RIGHT(TEXT(AF75,"0.#"),1)=".",FALSE,TRUE)</formula>
    </cfRule>
    <cfRule type="expression" dxfId="78" priority="96">
      <formula>IF(RIGHT(TEXT(AF75,"0.#"),1)=".",TRUE,FALSE)</formula>
    </cfRule>
  </conditionalFormatting>
  <conditionalFormatting sqref="AJ75">
    <cfRule type="expression" dxfId="77" priority="93">
      <formula>IF(RIGHT(TEXT(AJ75,"0.#"),1)=".",FALSE,TRUE)</formula>
    </cfRule>
    <cfRule type="expression" dxfId="76" priority="94">
      <formula>IF(RIGHT(TEXT(AJ75,"0.#"),1)=".",TRUE,FALSE)</formula>
    </cfRule>
  </conditionalFormatting>
  <conditionalFormatting sqref="AN75">
    <cfRule type="expression" dxfId="75" priority="91">
      <formula>IF(RIGHT(TEXT(AN75,"0.#"),1)=".",FALSE,TRUE)</formula>
    </cfRule>
    <cfRule type="expression" dxfId="74" priority="92">
      <formula>IF(RIGHT(TEXT(AN75,"0.#"),1)=".",TRUE,FALSE)</formula>
    </cfRule>
  </conditionalFormatting>
  <conditionalFormatting sqref="AF114:AF116">
    <cfRule type="expression" dxfId="73" priority="81">
      <formula>IF(RIGHT(TEXT(AF114,"0.#"),1)=".",FALSE,TRUE)</formula>
    </cfRule>
    <cfRule type="expression" dxfId="72" priority="82">
      <formula>IF(RIGHT(TEXT(AF114,"0.#"),1)=".",TRUE,FALSE)</formula>
    </cfRule>
  </conditionalFormatting>
  <conditionalFormatting sqref="AJ114:AJ116">
    <cfRule type="expression" dxfId="71" priority="79">
      <formula>IF(RIGHT(TEXT(AJ114,"0.#"),1)=".",FALSE,TRUE)</formula>
    </cfRule>
    <cfRule type="expression" dxfId="70" priority="80">
      <formula>IF(RIGHT(TEXT(AJ114,"0.#"),1)=".",TRUE,FALSE)</formula>
    </cfRule>
  </conditionalFormatting>
  <conditionalFormatting sqref="AN114:AN116">
    <cfRule type="expression" dxfId="69" priority="77">
      <formula>IF(RIGHT(TEXT(AN114,"0.#"),1)=".",FALSE,TRUE)</formula>
    </cfRule>
    <cfRule type="expression" dxfId="68" priority="78">
      <formula>IF(RIGHT(TEXT(AN114,"0.#"),1)=".",TRUE,FALSE)</formula>
    </cfRule>
  </conditionalFormatting>
  <conditionalFormatting sqref="AR114:AR116">
    <cfRule type="expression" dxfId="67" priority="75">
      <formula>IF(RIGHT(TEXT(AR114,"0.#"),1)=".",FALSE,TRUE)</formula>
    </cfRule>
    <cfRule type="expression" dxfId="66" priority="76">
      <formula>IF(RIGHT(TEXT(AR114,"0.#"),1)=".",TRUE,FALSE)</formula>
    </cfRule>
  </conditionalFormatting>
  <conditionalFormatting sqref="AF100 AR100">
    <cfRule type="expression" dxfId="65" priority="65">
      <formula>IF(RIGHT(TEXT(AF100,"0.#"),1)=".",FALSE,TRUE)</formula>
    </cfRule>
    <cfRule type="expression" dxfId="64" priority="66">
      <formula>IF(RIGHT(TEXT(AF100,"0.#"),1)=".",TRUE,FALSE)</formula>
    </cfRule>
  </conditionalFormatting>
  <conditionalFormatting sqref="AJ100">
    <cfRule type="expression" dxfId="63" priority="63">
      <formula>IF(RIGHT(TEXT(AJ100,"0.#"),1)=".",FALSE,TRUE)</formula>
    </cfRule>
    <cfRule type="expression" dxfId="62" priority="64">
      <formula>IF(RIGHT(TEXT(AJ100,"0.#"),1)=".",TRUE,FALSE)</formula>
    </cfRule>
  </conditionalFormatting>
  <conditionalFormatting sqref="AN100">
    <cfRule type="expression" dxfId="61" priority="61">
      <formula>IF(RIGHT(TEXT(AN100,"0.#"),1)=".",FALSE,TRUE)</formula>
    </cfRule>
    <cfRule type="expression" dxfId="60" priority="62">
      <formula>IF(RIGHT(TEXT(AN100,"0.#"),1)=".",TRUE,FALSE)</formula>
    </cfRule>
  </conditionalFormatting>
  <conditionalFormatting sqref="AF101">
    <cfRule type="expression" dxfId="59" priority="59">
      <formula>IF(RIGHT(TEXT(AF101,"0.#"),1)=".",FALSE,TRUE)</formula>
    </cfRule>
    <cfRule type="expression" dxfId="58" priority="60">
      <formula>IF(RIGHT(TEXT(AF101,"0.#"),1)=".",TRUE,FALSE)</formula>
    </cfRule>
  </conditionalFormatting>
  <conditionalFormatting sqref="AJ101">
    <cfRule type="expression" dxfId="57" priority="57">
      <formula>IF(RIGHT(TEXT(AJ101,"0.#"),1)=".",FALSE,TRUE)</formula>
    </cfRule>
    <cfRule type="expression" dxfId="56" priority="58">
      <formula>IF(RIGHT(TEXT(AJ101,"0.#"),1)=".",TRUE,FALSE)</formula>
    </cfRule>
  </conditionalFormatting>
  <conditionalFormatting sqref="AN101">
    <cfRule type="expression" dxfId="55" priority="55">
      <formula>IF(RIGHT(TEXT(AN101,"0.#"),1)=".",FALSE,TRUE)</formula>
    </cfRule>
    <cfRule type="expression" dxfId="54" priority="56">
      <formula>IF(RIGHT(TEXT(AN101,"0.#"),1)=".",TRUE,FALSE)</formula>
    </cfRule>
  </conditionalFormatting>
  <conditionalFormatting sqref="AR101">
    <cfRule type="expression" dxfId="53" priority="53">
      <formula>IF(RIGHT(TEXT(AR101,"0.#"),1)=".",FALSE,TRUE)</formula>
    </cfRule>
    <cfRule type="expression" dxfId="52" priority="54">
      <formula>IF(RIGHT(TEXT(AR101,"0.#"),1)=".",TRUE,FALSE)</formula>
    </cfRule>
  </conditionalFormatting>
  <conditionalFormatting sqref="AV101">
    <cfRule type="expression" dxfId="51" priority="49">
      <formula>IF(RIGHT(TEXT(AV101,"0.#"),1)=".",FALSE,TRUE)</formula>
    </cfRule>
    <cfRule type="expression" dxfId="50" priority="50">
      <formula>IF(RIGHT(TEXT(AV101,"0.#"),1)=".",TRUE,FALSE)</formula>
    </cfRule>
  </conditionalFormatting>
  <conditionalFormatting sqref="AV100">
    <cfRule type="expression" dxfId="49" priority="51">
      <formula>IF(RIGHT(TEXT(AV100,"0.#"),1)=".",FALSE,TRUE)</formula>
    </cfRule>
    <cfRule type="expression" dxfId="48" priority="52">
      <formula>IF(RIGHT(TEXT(AV100,"0.#"),1)=".",TRUE,FALSE)</formula>
    </cfRule>
  </conditionalFormatting>
  <conditionalFormatting sqref="AN108">
    <cfRule type="expression" dxfId="47" priority="33">
      <formula>IF(RIGHT(TEXT(AN108,"0.#"),1)=".",FALSE,TRUE)</formula>
    </cfRule>
    <cfRule type="expression" dxfId="46" priority="34">
      <formula>IF(RIGHT(TEXT(AN108,"0.#"),1)=".",TRUE,FALSE)</formula>
    </cfRule>
  </conditionalFormatting>
  <conditionalFormatting sqref="AN107">
    <cfRule type="expression" dxfId="45" priority="35">
      <formula>IF(RIGHT(TEXT(AN107,"0.#"),1)=".",FALSE,TRUE)</formula>
    </cfRule>
    <cfRule type="expression" dxfId="44" priority="36">
      <formula>IF(RIGHT(TEXT(AN107,"0.#"),1)=".",TRUE,FALSE)</formula>
    </cfRule>
  </conditionalFormatting>
  <conditionalFormatting sqref="AF106">
    <cfRule type="expression" dxfId="43" priority="47">
      <formula>IF(RIGHT(TEXT(AF106,"0.#"),1)=".",FALSE,TRUE)</formula>
    </cfRule>
    <cfRule type="expression" dxfId="42" priority="48">
      <formula>IF(RIGHT(TEXT(AF106,"0.#"),1)=".",TRUE,FALSE)</formula>
    </cfRule>
  </conditionalFormatting>
  <conditionalFormatting sqref="AF107">
    <cfRule type="expression" dxfId="41" priority="45">
      <formula>IF(RIGHT(TEXT(AF107,"0.#"),1)=".",FALSE,TRUE)</formula>
    </cfRule>
    <cfRule type="expression" dxfId="40" priority="46">
      <formula>IF(RIGHT(TEXT(AF107,"0.#"),1)=".",TRUE,FALSE)</formula>
    </cfRule>
  </conditionalFormatting>
  <conditionalFormatting sqref="AF108 AJ108">
    <cfRule type="expression" dxfId="39" priority="43">
      <formula>IF(RIGHT(TEXT(AF108,"0.#"),1)=".",FALSE,TRUE)</formula>
    </cfRule>
    <cfRule type="expression" dxfId="38" priority="44">
      <formula>IF(RIGHT(TEXT(AF108,"0.#"),1)=".",TRUE,FALSE)</formula>
    </cfRule>
  </conditionalFormatting>
  <conditionalFormatting sqref="AN106">
    <cfRule type="expression" dxfId="37" priority="37">
      <formula>IF(RIGHT(TEXT(AN106,"0.#"),1)=".",FALSE,TRUE)</formula>
    </cfRule>
    <cfRule type="expression" dxfId="36" priority="38">
      <formula>IF(RIGHT(TEXT(AN106,"0.#"),1)=".",TRUE,FALSE)</formula>
    </cfRule>
  </conditionalFormatting>
  <conditionalFormatting sqref="AJ106">
    <cfRule type="expression" dxfId="35" priority="39">
      <formula>IF(RIGHT(TEXT(AJ106,"0.#"),1)=".",FALSE,TRUE)</formula>
    </cfRule>
    <cfRule type="expression" dxfId="34" priority="40">
      <formula>IF(RIGHT(TEXT(AJ106,"0.#"),1)=".",TRUE,FALSE)</formula>
    </cfRule>
  </conditionalFormatting>
  <conditionalFormatting sqref="AJ107">
    <cfRule type="expression" dxfId="33" priority="41">
      <formula>IF(RIGHT(TEXT(AJ107,"0.#"),1)=".",FALSE,TRUE)</formula>
    </cfRule>
    <cfRule type="expression" dxfId="32" priority="42">
      <formula>IF(RIGHT(TEXT(AJ107,"0.#"),1)=".",TRUE,FALSE)</formula>
    </cfRule>
  </conditionalFormatting>
  <conditionalFormatting sqref="AR106:AR108">
    <cfRule type="expression" dxfId="31" priority="31">
      <formula>IF(RIGHT(TEXT(AR106,"0.#"),1)=".",FALSE,TRUE)</formula>
    </cfRule>
    <cfRule type="expression" dxfId="30" priority="32">
      <formula>IF(RIGHT(TEXT(AR106,"0.#"),1)=".",TRUE,FALSE)</formula>
    </cfRule>
  </conditionalFormatting>
  <conditionalFormatting sqref="AR89:AR91">
    <cfRule type="expression" dxfId="29" priority="29">
      <formula>IF(RIGHT(TEXT(AR89,"0.#"),1)=".",FALSE,TRUE)</formula>
    </cfRule>
    <cfRule type="expression" dxfId="28" priority="30">
      <formula>IF(RIGHT(TEXT(AR89,"0.#"),1)=".",TRUE,FALSE)</formula>
    </cfRule>
  </conditionalFormatting>
  <conditionalFormatting sqref="AF89 AJ89 AN89">
    <cfRule type="expression" dxfId="27" priority="27">
      <formula>IF(RIGHT(TEXT(AF89,"0.#"),1)=".",FALSE,TRUE)</formula>
    </cfRule>
    <cfRule type="expression" dxfId="26" priority="28">
      <formula>IF(RIGHT(TEXT(AF89,"0.#"),1)=".",TRUE,FALSE)</formula>
    </cfRule>
  </conditionalFormatting>
  <conditionalFormatting sqref="AF90 AJ90 AN90">
    <cfRule type="expression" dxfId="25" priority="25">
      <formula>IF(RIGHT(TEXT(AF90,"0.#"),1)=".",FALSE,TRUE)</formula>
    </cfRule>
    <cfRule type="expression" dxfId="24" priority="26">
      <formula>IF(RIGHT(TEXT(AF90,"0.#"),1)=".",TRUE,FALSE)</formula>
    </cfRule>
  </conditionalFormatting>
  <conditionalFormatting sqref="AF91">
    <cfRule type="expression" dxfId="23" priority="23">
      <formula>IF(RIGHT(TEXT(AF91,"0.#"),1)=".",FALSE,TRUE)</formula>
    </cfRule>
    <cfRule type="expression" dxfId="22" priority="24">
      <formula>IF(RIGHT(TEXT(AF91,"0.#"),1)=".",TRUE,FALSE)</formula>
    </cfRule>
  </conditionalFormatting>
  <conditionalFormatting sqref="AJ91">
    <cfRule type="expression" dxfId="21" priority="21">
      <formula>IF(RIGHT(TEXT(AJ91,"0.#"),1)=".",FALSE,TRUE)</formula>
    </cfRule>
    <cfRule type="expression" dxfId="20" priority="22">
      <formula>IF(RIGHT(TEXT(AJ91,"0.#"),1)=".",TRUE,FALSE)</formula>
    </cfRule>
  </conditionalFormatting>
  <conditionalFormatting sqref="AN91">
    <cfRule type="expression" dxfId="19" priority="19">
      <formula>IF(RIGHT(TEXT(AN91,"0.#"),1)=".",FALSE,TRUE)</formula>
    </cfRule>
    <cfRule type="expression" dxfId="18" priority="20">
      <formula>IF(RIGHT(TEXT(AN91,"0.#"),1)=".",TRUE,FALSE)</formula>
    </cfRule>
  </conditionalFormatting>
  <conditionalFormatting sqref="AN124">
    <cfRule type="expression" dxfId="17" priority="3">
      <formula>IF(RIGHT(TEXT(AN124,"0.#"),1)=".",FALSE,TRUE)</formula>
    </cfRule>
    <cfRule type="expression" dxfId="16" priority="4">
      <formula>IF(RIGHT(TEXT(AN124,"0.#"),1)=".",TRUE,FALSE)</formula>
    </cfRule>
  </conditionalFormatting>
  <conditionalFormatting sqref="AN123">
    <cfRule type="expression" dxfId="15" priority="5">
      <formula>IF(RIGHT(TEXT(AN123,"0.#"),1)=".",FALSE,TRUE)</formula>
    </cfRule>
    <cfRule type="expression" dxfId="14" priority="6">
      <formula>IF(RIGHT(TEXT(AN123,"0.#"),1)=".",TRUE,FALSE)</formula>
    </cfRule>
  </conditionalFormatting>
  <conditionalFormatting sqref="AF122">
    <cfRule type="expression" dxfId="13" priority="17">
      <formula>IF(RIGHT(TEXT(AF122,"0.#"),1)=".",FALSE,TRUE)</formula>
    </cfRule>
    <cfRule type="expression" dxfId="12" priority="18">
      <formula>IF(RIGHT(TEXT(AF122,"0.#"),1)=".",TRUE,FALSE)</formula>
    </cfRule>
  </conditionalFormatting>
  <conditionalFormatting sqref="AF123">
    <cfRule type="expression" dxfId="11" priority="15">
      <formula>IF(RIGHT(TEXT(AF123,"0.#"),1)=".",FALSE,TRUE)</formula>
    </cfRule>
    <cfRule type="expression" dxfId="10" priority="16">
      <formula>IF(RIGHT(TEXT(AF123,"0.#"),1)=".",TRUE,FALSE)</formula>
    </cfRule>
  </conditionalFormatting>
  <conditionalFormatting sqref="AF124 AJ124">
    <cfRule type="expression" dxfId="9" priority="13">
      <formula>IF(RIGHT(TEXT(AF124,"0.#"),1)=".",FALSE,TRUE)</formula>
    </cfRule>
    <cfRule type="expression" dxfId="8" priority="14">
      <formula>IF(RIGHT(TEXT(AF124,"0.#"),1)=".",TRUE,FALSE)</formula>
    </cfRule>
  </conditionalFormatting>
  <conditionalFormatting sqref="AN122">
    <cfRule type="expression" dxfId="7" priority="7">
      <formula>IF(RIGHT(TEXT(AN122,"0.#"),1)=".",FALSE,TRUE)</formula>
    </cfRule>
    <cfRule type="expression" dxfId="6" priority="8">
      <formula>IF(RIGHT(TEXT(AN122,"0.#"),1)=".",TRUE,FALSE)</formula>
    </cfRule>
  </conditionalFormatting>
  <conditionalFormatting sqref="AJ122">
    <cfRule type="expression" dxfId="5" priority="9">
      <formula>IF(RIGHT(TEXT(AJ122,"0.#"),1)=".",FALSE,TRUE)</formula>
    </cfRule>
    <cfRule type="expression" dxfId="4" priority="10">
      <formula>IF(RIGHT(TEXT(AJ122,"0.#"),1)=".",TRUE,FALSE)</formula>
    </cfRule>
  </conditionalFormatting>
  <conditionalFormatting sqref="AJ123">
    <cfRule type="expression" dxfId="3" priority="11">
      <formula>IF(RIGHT(TEXT(AJ123,"0.#"),1)=".",FALSE,TRUE)</formula>
    </cfRule>
    <cfRule type="expression" dxfId="2" priority="12">
      <formula>IF(RIGHT(TEXT(AJ123,"0.#"),1)=".",TRUE,FALSE)</formula>
    </cfRule>
  </conditionalFormatting>
  <conditionalFormatting sqref="AR122:AR124">
    <cfRule type="expression" dxfId="1" priority="1">
      <formula>IF(RIGHT(TEXT(AR122,"0.#"),1)=".",FALSE,TRUE)</formula>
    </cfRule>
    <cfRule type="expression" dxfId="0" priority="2">
      <formula>IF(RIGHT(TEXT(AR122,"0.#"),1)=".",TRUE,FALSE)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81:AB181 AL313:AY322 AS35:AY36 AS25:AY26 S166:W170 AB166:AG170 AL166:AP170 AU167:AY170 O131:AY149 AS47:AY48 AS31:AY32 AS51:AY52 AS43:AY44 AS21:AY22 AS39:AY40 S160:W164 AB160:AG164 AL160:AP164 AU161:AY164 S172:W176 AB172:AG176 AL172:AP176 AU173:AY176 R177:AB177 AW156:AY156 AV231:AY239 AV242:AY250 Y242:AC250 Y253:AC261 AV253:AY261 Y264:AC272 AV264:AY272 AV229:AY229 AL277:AY286 AL289:AY298 AW158:AY158 R152:U158 Y152:AA152 AE152:AG152 AE154:AG154 AK152:AM152 AK154:AM154 AK156:AM156 AQ152:AS152 AQ154:AS154 AQ156:AS156 AQ158:AS158 AW152:AY152 AW154:AY154 Y229:AC239 AL301:AY310" xr:uid="{00000000-0002-0000-0000-000001000000}">
      <formula1>-1000000000</formula1>
      <formula2>1000000000</formula2>
    </dataValidation>
    <dataValidation type="decimal" allowBlank="1" showInputMessage="1" showErrorMessage="1" sqref="AN177 AN181" xr:uid="{00000000-0002-0000-0000-000002000000}">
      <formula1>-1E+34</formula1>
      <formula2>1E+33</formula2>
    </dataValidation>
    <dataValidation imeMode="disabled" allowBlank="1" showInputMessage="1" showErrorMessage="1" sqref="AR72 AR80 AR88 AR105 AR113 AR121" xr:uid="{00000000-0002-0000-0000-000003000000}"/>
    <dataValidation imeMode="on" allowBlank="1" showInputMessage="1" showErrorMessage="1" sqref="AR71:AY71 AR79:AY79 AR87:AY87 AR104:AY104 AR112:AY112 AR120:AY120" xr:uid="{00000000-0002-0000-0000-000004000000}"/>
    <dataValidation type="custom" imeMode="disabled" allowBlank="1" showInputMessage="1" showErrorMessage="1" sqref="AF67:AY68 AV72:AY72 AV88:AY88 AF81:AR83 AV80:AY80 AF73:AR75 AF106:AR108 AF100:AY101 AV105:AY105 AV121:AY121 AF114:AR116 AV113:AY113 AF89:AR91 AF122:AR124" xr:uid="{00000000-0002-0000-0000-000005000000}">
      <formula1>OR(ISNUMBER(AF67), AF67="-")</formula1>
    </dataValidation>
  </dataValidations>
  <hyperlinks>
    <hyperlink ref="G14" r:id="rId1" xr:uid="{ADA0B436-1CDE-4AD1-A71F-778167D5395B}"/>
  </hyperlinks>
  <printOptions horizontalCentered="1"/>
  <pageMargins left="0.25" right="0.25" top="0.75" bottom="0.75" header="0.3" footer="0.3"/>
  <pageSetup paperSize="8" fitToHeight="0" orientation="portrait" r:id="rId2"/>
  <headerFooter alignWithMargins="0"/>
  <rowBreaks count="10" manualBreakCount="10">
    <brk id="38" max="50" man="1"/>
    <brk id="63" max="16383" man="1"/>
    <brk id="96" max="50" man="1"/>
    <brk id="129" max="16383" man="1"/>
    <brk id="149" max="16383" man="1"/>
    <brk id="184" max="50" man="1"/>
    <brk id="197" max="16383" man="1"/>
    <brk id="206" max="16383" man="1"/>
    <brk id="214" max="16383" man="1"/>
    <brk id="29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xm:sqref>
        </x14:dataValidation>
        <x14:dataValidation type="list" errorStyle="warning" allowBlank="1" showInputMessage="1" showErrorMessage="1" xr:uid="{00000000-0002-0000-0000-000007000000}">
          <x14:formula1>
            <xm:f>入力規則等!$C$2:$C$15</xm:f>
          </x14:formula1>
          <xm:sqref>AE26:AK26</xm:sqref>
        </x14:dataValidation>
        <x14:dataValidation type="list" errorStyle="warning" allowBlank="1" showInputMessage="1" showErrorMessage="1" xr:uid="{00000000-0002-0000-0000-000008000000}">
          <x14:formula1>
            <xm:f>入力規則等!$D$2:$D$3</xm:f>
          </x14:formula1>
          <xm:sqref>O27:V27</xm:sqref>
        </x14:dataValidation>
        <x14:dataValidation type="list" allowBlank="1" showInputMessage="1" showErrorMessage="1" xr:uid="{00000000-0002-0000-0000-000009000000}">
          <x14:formula1>
            <xm:f>入力規則等!$E$2:$E$3</xm:f>
          </x14:formula1>
          <xm:sqref>AS27:AY27</xm:sqref>
        </x14:dataValidation>
        <x14:dataValidation type="list" allowBlank="1" showInputMessage="1" showErrorMessage="1" xr:uid="{00000000-0002-0000-0000-00000C000000}">
          <x14:formula1>
            <xm:f>入力規則等!$H$2:$H$6</xm:f>
          </x14:formula1>
          <xm:sqref>G57:AY57</xm:sqref>
        </x14:dataValidation>
        <x14:dataValidation type="list" errorStyle="warning" allowBlank="1" showInputMessage="1" showErrorMessage="1" xr:uid="{00000000-0002-0000-0000-00000D000000}">
          <x14:formula1>
            <xm:f>入力規則等!$A$2:$A$60</xm:f>
          </x14:formula1>
          <xm:sqref>O29:AK29 O25:V26</xm:sqref>
        </x14:dataValidation>
        <x14:dataValidation type="list" allowBlank="1" showInputMessage="1" showErrorMessage="1" xr:uid="{00000000-0002-0000-0000-00000E000000}">
          <x14:formula1>
            <xm:f>入力規則等!$A$47:$A$60</xm:f>
          </x14:formula1>
          <xm:sqref>L28:Q28</xm:sqref>
        </x14:dataValidation>
        <x14:dataValidation type="list" allowBlank="1" showInputMessage="1" showErrorMessage="1" xr:uid="{00000000-0002-0000-0000-00000B000000}">
          <x14:formula1>
            <xm:f>入力規則等!$F$2:$F$3</xm:f>
          </x14:formula1>
          <xm:sqref>U191:W195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52" workbookViewId="0">
      <selection activeCell="H3" sqref="H3"/>
    </sheetView>
  </sheetViews>
  <sheetFormatPr defaultRowHeight="13.2" x14ac:dyDescent="0.2"/>
  <cols>
    <col min="1" max="6" width="17.21875" customWidth="1"/>
    <col min="8" max="8" width="46.6640625" bestFit="1" customWidth="1"/>
  </cols>
  <sheetData>
    <row r="1" spans="1:8" x14ac:dyDescent="0.2">
      <c r="A1" s="2" t="s">
        <v>321</v>
      </c>
      <c r="B1" s="2" t="s">
        <v>322</v>
      </c>
      <c r="C1" s="2" t="s">
        <v>323</v>
      </c>
      <c r="D1" s="2" t="s">
        <v>62</v>
      </c>
      <c r="E1" s="2" t="s">
        <v>324</v>
      </c>
      <c r="F1" s="7" t="s">
        <v>325</v>
      </c>
      <c r="G1" s="8" t="s">
        <v>326</v>
      </c>
      <c r="H1" s="2" t="s">
        <v>327</v>
      </c>
    </row>
    <row r="2" spans="1:8" x14ac:dyDescent="0.2">
      <c r="A2" s="1" t="s">
        <v>328</v>
      </c>
      <c r="B2" s="4" t="s">
        <v>58</v>
      </c>
      <c r="C2" s="1" t="s">
        <v>329</v>
      </c>
      <c r="D2" s="1" t="s">
        <v>63</v>
      </c>
      <c r="E2" s="1" t="s">
        <v>67</v>
      </c>
      <c r="F2" s="1" t="s">
        <v>67</v>
      </c>
      <c r="G2" s="4" t="s">
        <v>330</v>
      </c>
      <c r="H2" s="9" t="s">
        <v>103</v>
      </c>
    </row>
    <row r="3" spans="1:8" x14ac:dyDescent="0.2">
      <c r="A3" s="1" t="s">
        <v>331</v>
      </c>
      <c r="B3" s="4" t="s">
        <v>332</v>
      </c>
      <c r="C3" s="1" t="s">
        <v>333</v>
      </c>
      <c r="D3" s="1" t="s">
        <v>334</v>
      </c>
      <c r="E3" s="1" t="s">
        <v>246</v>
      </c>
      <c r="F3" s="1" t="s">
        <v>246</v>
      </c>
      <c r="H3" s="1" t="s">
        <v>335</v>
      </c>
    </row>
    <row r="4" spans="1:8" x14ac:dyDescent="0.2">
      <c r="A4" s="1" t="s">
        <v>336</v>
      </c>
      <c r="B4" s="4" t="s">
        <v>337</v>
      </c>
      <c r="C4" s="4" t="s">
        <v>338</v>
      </c>
      <c r="D4" s="5"/>
      <c r="H4" s="1" t="s">
        <v>339</v>
      </c>
    </row>
    <row r="5" spans="1:8" x14ac:dyDescent="0.2">
      <c r="A5" s="1" t="s">
        <v>340</v>
      </c>
      <c r="B5" s="4" t="s">
        <v>341</v>
      </c>
      <c r="C5" s="4" t="s">
        <v>342</v>
      </c>
      <c r="D5" s="6"/>
      <c r="H5" s="1" t="s">
        <v>343</v>
      </c>
    </row>
    <row r="6" spans="1:8" x14ac:dyDescent="0.2">
      <c r="A6" s="1" t="s">
        <v>344</v>
      </c>
      <c r="B6" s="4" t="s">
        <v>345</v>
      </c>
      <c r="C6" s="4" t="s">
        <v>346</v>
      </c>
      <c r="D6" s="6"/>
      <c r="H6" s="1" t="s">
        <v>347</v>
      </c>
    </row>
    <row r="7" spans="1:8" x14ac:dyDescent="0.2">
      <c r="A7" s="1" t="s">
        <v>348</v>
      </c>
      <c r="B7" s="4" t="s">
        <v>349</v>
      </c>
      <c r="C7" s="4" t="s">
        <v>350</v>
      </c>
      <c r="D7" s="6"/>
    </row>
    <row r="8" spans="1:8" x14ac:dyDescent="0.2">
      <c r="A8" s="1" t="s">
        <v>351</v>
      </c>
      <c r="B8" s="4" t="s">
        <v>352</v>
      </c>
      <c r="C8" s="4" t="s">
        <v>353</v>
      </c>
      <c r="D8" s="6"/>
    </row>
    <row r="9" spans="1:8" x14ac:dyDescent="0.2">
      <c r="A9" s="1" t="s">
        <v>354</v>
      </c>
      <c r="B9" s="4" t="s">
        <v>175</v>
      </c>
      <c r="C9" s="4" t="s">
        <v>355</v>
      </c>
      <c r="D9" s="6"/>
    </row>
    <row r="10" spans="1:8" x14ac:dyDescent="0.2">
      <c r="A10" s="1" t="s">
        <v>356</v>
      </c>
      <c r="B10" s="3"/>
      <c r="C10" s="4" t="s">
        <v>357</v>
      </c>
      <c r="D10" s="6"/>
    </row>
    <row r="11" spans="1:8" x14ac:dyDescent="0.2">
      <c r="A11" s="1" t="s">
        <v>358</v>
      </c>
      <c r="B11" s="3"/>
      <c r="C11" s="4" t="s">
        <v>359</v>
      </c>
      <c r="D11" s="6"/>
    </row>
    <row r="12" spans="1:8" x14ac:dyDescent="0.2">
      <c r="A12" s="1" t="s">
        <v>360</v>
      </c>
      <c r="B12" s="3"/>
      <c r="C12" s="4" t="s">
        <v>361</v>
      </c>
      <c r="D12" s="6"/>
    </row>
    <row r="13" spans="1:8" x14ac:dyDescent="0.2">
      <c r="A13" s="1" t="s">
        <v>362</v>
      </c>
      <c r="B13" s="3"/>
      <c r="C13" s="4" t="s">
        <v>363</v>
      </c>
      <c r="D13" s="6"/>
    </row>
    <row r="14" spans="1:8" x14ac:dyDescent="0.2">
      <c r="A14" s="1" t="s">
        <v>364</v>
      </c>
      <c r="B14" s="3"/>
      <c r="C14" s="4" t="s">
        <v>365</v>
      </c>
      <c r="D14" s="6"/>
    </row>
    <row r="15" spans="1:8" x14ac:dyDescent="0.2">
      <c r="A15" s="1" t="s">
        <v>366</v>
      </c>
      <c r="B15" s="3"/>
      <c r="C15" s="4" t="s">
        <v>61</v>
      </c>
      <c r="D15" s="6"/>
    </row>
    <row r="16" spans="1:8" x14ac:dyDescent="0.2">
      <c r="A16" s="1" t="s">
        <v>367</v>
      </c>
      <c r="B16" s="3"/>
    </row>
    <row r="17" spans="1:2" x14ac:dyDescent="0.2">
      <c r="A17" s="1" t="s">
        <v>368</v>
      </c>
      <c r="B17" s="3"/>
    </row>
    <row r="18" spans="1:2" x14ac:dyDescent="0.2">
      <c r="A18" s="1" t="s">
        <v>369</v>
      </c>
      <c r="B18" s="3"/>
    </row>
    <row r="19" spans="1:2" x14ac:dyDescent="0.2">
      <c r="A19" s="1" t="s">
        <v>370</v>
      </c>
      <c r="B19" s="3"/>
    </row>
    <row r="20" spans="1:2" x14ac:dyDescent="0.2">
      <c r="A20" s="1" t="s">
        <v>371</v>
      </c>
      <c r="B20" s="3"/>
    </row>
    <row r="21" spans="1:2" x14ac:dyDescent="0.2">
      <c r="A21" s="1" t="s">
        <v>372</v>
      </c>
      <c r="B21" s="3"/>
    </row>
    <row r="22" spans="1:2" x14ac:dyDescent="0.2">
      <c r="A22" s="1" t="s">
        <v>373</v>
      </c>
      <c r="B22" s="3"/>
    </row>
    <row r="23" spans="1:2" x14ac:dyDescent="0.2">
      <c r="A23" s="1" t="s">
        <v>374</v>
      </c>
      <c r="B23" s="3"/>
    </row>
    <row r="24" spans="1:2" x14ac:dyDescent="0.2">
      <c r="A24" s="1" t="s">
        <v>375</v>
      </c>
      <c r="B24" s="3"/>
    </row>
    <row r="25" spans="1:2" x14ac:dyDescent="0.2">
      <c r="A25" s="1" t="s">
        <v>376</v>
      </c>
      <c r="B25" s="3"/>
    </row>
    <row r="26" spans="1:2" x14ac:dyDescent="0.2">
      <c r="A26" s="1" t="s">
        <v>377</v>
      </c>
      <c r="B26" s="3"/>
    </row>
    <row r="27" spans="1:2" x14ac:dyDescent="0.2">
      <c r="A27" s="1" t="s">
        <v>378</v>
      </c>
      <c r="B27" s="3"/>
    </row>
    <row r="28" spans="1:2" x14ac:dyDescent="0.2">
      <c r="A28" s="1" t="s">
        <v>379</v>
      </c>
      <c r="B28" s="3"/>
    </row>
    <row r="29" spans="1:2" x14ac:dyDescent="0.2">
      <c r="A29" s="1" t="s">
        <v>380</v>
      </c>
      <c r="B29" s="3"/>
    </row>
    <row r="30" spans="1:2" x14ac:dyDescent="0.2">
      <c r="A30" s="1" t="s">
        <v>381</v>
      </c>
      <c r="B30" s="3"/>
    </row>
    <row r="31" spans="1:2" x14ac:dyDescent="0.2">
      <c r="A31" s="1" t="s">
        <v>382</v>
      </c>
      <c r="B31" s="3"/>
    </row>
    <row r="32" spans="1:2" x14ac:dyDescent="0.2">
      <c r="A32" s="1" t="s">
        <v>383</v>
      </c>
      <c r="B32" s="3"/>
    </row>
    <row r="33" spans="1:2" x14ac:dyDescent="0.2">
      <c r="A33" s="1" t="s">
        <v>384</v>
      </c>
      <c r="B33" s="3"/>
    </row>
    <row r="34" spans="1:2" x14ac:dyDescent="0.2">
      <c r="A34" s="1" t="s">
        <v>385</v>
      </c>
      <c r="B34" s="3"/>
    </row>
    <row r="35" spans="1:2" x14ac:dyDescent="0.2">
      <c r="A35" s="1" t="s">
        <v>386</v>
      </c>
      <c r="B35" s="3"/>
    </row>
    <row r="36" spans="1:2" x14ac:dyDescent="0.2">
      <c r="A36" s="1" t="s">
        <v>387</v>
      </c>
      <c r="B36" s="3"/>
    </row>
    <row r="37" spans="1:2" x14ac:dyDescent="0.2">
      <c r="A37" s="1" t="s">
        <v>388</v>
      </c>
      <c r="B37" s="3"/>
    </row>
    <row r="38" spans="1:2" x14ac:dyDescent="0.2">
      <c r="A38" s="1" t="s">
        <v>389</v>
      </c>
      <c r="B38" s="3"/>
    </row>
    <row r="39" spans="1:2" x14ac:dyDescent="0.2">
      <c r="A39" s="1" t="s">
        <v>390</v>
      </c>
      <c r="B39" s="3"/>
    </row>
    <row r="40" spans="1:2" x14ac:dyDescent="0.2">
      <c r="A40" s="1" t="s">
        <v>391</v>
      </c>
      <c r="B40" s="3"/>
    </row>
    <row r="41" spans="1:2" x14ac:dyDescent="0.2">
      <c r="A41" s="1" t="s">
        <v>392</v>
      </c>
      <c r="B41" s="3"/>
    </row>
    <row r="42" spans="1:2" x14ac:dyDescent="0.2">
      <c r="A42" s="1" t="s">
        <v>393</v>
      </c>
      <c r="B42" s="3"/>
    </row>
    <row r="43" spans="1:2" x14ac:dyDescent="0.2">
      <c r="A43" s="1" t="s">
        <v>394</v>
      </c>
      <c r="B43" s="3"/>
    </row>
    <row r="44" spans="1:2" x14ac:dyDescent="0.2">
      <c r="A44" s="1" t="s">
        <v>395</v>
      </c>
      <c r="B44" s="3"/>
    </row>
    <row r="45" spans="1:2" x14ac:dyDescent="0.2">
      <c r="A45" s="1" t="s">
        <v>396</v>
      </c>
      <c r="B45" s="3"/>
    </row>
    <row r="46" spans="1:2" x14ac:dyDescent="0.2">
      <c r="A46" s="1" t="s">
        <v>397</v>
      </c>
      <c r="B46" s="3"/>
    </row>
    <row r="47" spans="1:2" x14ac:dyDescent="0.2">
      <c r="A47" s="1" t="s">
        <v>398</v>
      </c>
      <c r="B47" s="3"/>
    </row>
    <row r="48" spans="1:2" x14ac:dyDescent="0.2">
      <c r="A48" s="1" t="s">
        <v>399</v>
      </c>
      <c r="B48" s="3"/>
    </row>
    <row r="49" spans="1:2" x14ac:dyDescent="0.2">
      <c r="A49" s="1" t="s">
        <v>400</v>
      </c>
      <c r="B49" s="3"/>
    </row>
    <row r="50" spans="1:2" x14ac:dyDescent="0.2">
      <c r="A50" s="1" t="s">
        <v>401</v>
      </c>
      <c r="B50" s="3"/>
    </row>
    <row r="51" spans="1:2" x14ac:dyDescent="0.2">
      <c r="A51" s="1" t="s">
        <v>402</v>
      </c>
      <c r="B51" s="3"/>
    </row>
    <row r="52" spans="1:2" x14ac:dyDescent="0.2">
      <c r="A52" s="1" t="s">
        <v>403</v>
      </c>
      <c r="B52" s="3"/>
    </row>
    <row r="53" spans="1:2" x14ac:dyDescent="0.2">
      <c r="A53" s="1" t="s">
        <v>56</v>
      </c>
      <c r="B53" s="3"/>
    </row>
    <row r="54" spans="1:2" x14ac:dyDescent="0.2">
      <c r="A54" s="1" t="s">
        <v>81</v>
      </c>
      <c r="B54" s="3"/>
    </row>
    <row r="55" spans="1:2" x14ac:dyDescent="0.2">
      <c r="A55" s="1" t="s">
        <v>85</v>
      </c>
      <c r="B55" s="3"/>
    </row>
    <row r="56" spans="1:2" x14ac:dyDescent="0.2">
      <c r="A56" s="1" t="s">
        <v>88</v>
      </c>
      <c r="B56" s="3"/>
    </row>
    <row r="57" spans="1:2" x14ac:dyDescent="0.2">
      <c r="A57" s="1" t="s">
        <v>404</v>
      </c>
      <c r="B57" s="3"/>
    </row>
    <row r="58" spans="1:2" x14ac:dyDescent="0.2">
      <c r="A58" s="1" t="s">
        <v>91</v>
      </c>
      <c r="B58" s="3"/>
    </row>
    <row r="59" spans="1:2" x14ac:dyDescent="0.2">
      <c r="A59" s="1" t="s">
        <v>94</v>
      </c>
      <c r="B59" s="3"/>
    </row>
    <row r="60" spans="1:2" x14ac:dyDescent="0.2">
      <c r="A60" s="1" t="s">
        <v>97</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A0DC167F-A49D-4054-9431-EF7B7BBA9272}"/>
</file>

<file path=customXml/itemProps2.xml><?xml version="1.0" encoding="utf-8"?>
<ds:datastoreItem xmlns:ds="http://schemas.openxmlformats.org/officeDocument/2006/customXml" ds:itemID="{F08D20AE-A847-4C97-80AD-BD972B7A33F9}"/>
</file>

<file path=customXml/itemProps3.xml><?xml version="1.0" encoding="utf-8"?>
<ds:datastoreItem xmlns:ds="http://schemas.openxmlformats.org/officeDocument/2006/customXml" ds:itemID="{E8CAD8D2-2C12-4087-A27A-648635597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2024-04-19T11:40:38Z</dcterms:created>
  <dcterms:modified xsi:type="dcterms:W3CDTF">2024-04-19T11:40:42Z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