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1C75776-FA12-45B8-B97A-C238483D9AA1}" xr6:coauthVersionLast="47" xr6:coauthVersionMax="47" xr10:uidLastSave="{00000000-0000-0000-0000-000000000000}"/>
  <bookViews>
    <workbookView xWindow="-120" yWindow="-120" windowWidth="29040" windowHeight="15720" xr2:uid="{00000000-000D-0000-FFFF-FFFF00000000}"/>
  </bookViews>
  <sheets>
    <sheet name="令和５年度" sheetId="6" r:id="rId1"/>
    <sheet name="入力規則等" sheetId="7" r:id="rId2"/>
  </sheets>
  <definedNames>
    <definedName name="_xlnm.Print_Area" localSheetId="0">令和５年度!$A$1:$AY$214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0" i="6" l="1"/>
  <c r="AN110" i="6"/>
  <c r="AJ110" i="6"/>
  <c r="AB147" i="6" l="1"/>
  <c r="AL147" i="6" s="1"/>
  <c r="AU147" i="6" s="1"/>
  <c r="AL213" i="6" l="1"/>
  <c r="AJ94" i="6" l="1"/>
  <c r="AN94" i="6"/>
  <c r="AF94" i="6"/>
  <c r="R141" i="6" l="1"/>
  <c r="AQ141" i="6" s="1"/>
  <c r="R139" i="6"/>
  <c r="AK139" i="6" s="1"/>
  <c r="R152" i="6"/>
  <c r="R148" i="6"/>
  <c r="V135" i="6"/>
  <c r="AB137" i="6"/>
  <c r="AH139" i="6"/>
  <c r="AQ121" i="6"/>
  <c r="AH121" i="6"/>
  <c r="X121" i="6"/>
  <c r="O121" i="6"/>
  <c r="AN148" i="6" l="1"/>
  <c r="AN152" i="6"/>
  <c r="R149" i="6" l="1"/>
  <c r="AN149" i="6" s="1"/>
  <c r="AQ132" i="6"/>
  <c r="AH132" i="6"/>
  <c r="X132" i="6"/>
  <c r="O132" i="6"/>
  <c r="AQ126" i="6"/>
  <c r="AH126" i="6"/>
  <c r="Y200" i="6" s="1"/>
  <c r="X126" i="6"/>
  <c r="R137" i="6" s="1"/>
  <c r="AE137" i="6" s="1"/>
  <c r="O126" i="6"/>
  <c r="O128" i="6" l="1"/>
  <c r="O129" i="6" s="1"/>
  <c r="R153" i="6"/>
  <c r="AN153" i="6" s="1"/>
  <c r="Y208" i="6" l="1"/>
  <c r="X117" i="6" l="1"/>
  <c r="X128" i="6" s="1"/>
  <c r="X129" i="6" s="1"/>
  <c r="AV208" i="6"/>
  <c r="AH117" i="6" l="1"/>
  <c r="AH128" i="6" s="1"/>
  <c r="AH129" i="6" s="1"/>
  <c r="AQ117" i="6" l="1"/>
  <c r="AQ128" i="6" s="1"/>
  <c r="AQ129" i="6" s="1"/>
</calcChain>
</file>

<file path=xl/sharedStrings.xml><?xml version="1.0" encoding="utf-8"?>
<sst xmlns="http://schemas.openxmlformats.org/spreadsheetml/2006/main" count="743" uniqueCount="371">
  <si>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</si>
  <si>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</si>
  <si>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（復興庁・農林水産省）</t>
    <rPh sb="1" eb="4">
      <t>フッコウチョウ</t>
    </rPh>
    <rPh sb="5" eb="9">
      <t>ノウリンスイサン</t>
    </rPh>
    <rPh sb="9" eb="10">
      <t>ショウ</t>
    </rPh>
    <phoneticPr fontId="3"/>
  </si>
  <si>
    <t>基金の名称</t>
    <rPh sb="0" eb="2">
      <t>キキン</t>
    </rPh>
    <rPh sb="3" eb="5">
      <t>メイショウ</t>
    </rPh>
    <phoneticPr fontId="3"/>
  </si>
  <si>
    <t>漁業者等緊急保証対策事業交付金</t>
    <rPh sb="0" eb="3">
      <t>ギョギョウシャ</t>
    </rPh>
    <rPh sb="3" eb="4">
      <t>トウ</t>
    </rPh>
    <rPh sb="4" eb="12">
      <t>キンキュウホショウタイサクジギョウ</t>
    </rPh>
    <rPh sb="12" eb="15">
      <t>コウフキン</t>
    </rPh>
    <phoneticPr fontId="3"/>
  </si>
  <si>
    <t>担当部局</t>
    <rPh sb="0" eb="2">
      <t>タントウ</t>
    </rPh>
    <rPh sb="2" eb="4">
      <t>ブキョク</t>
    </rPh>
    <phoneticPr fontId="3"/>
  </si>
  <si>
    <r>
      <rPr>
        <sz val="11"/>
        <rFont val="ＭＳ Ｐゴシック"/>
        <family val="3"/>
        <charset val="128"/>
      </rPr>
      <t>復興庁
水産庁</t>
    </r>
    <rPh sb="0" eb="3">
      <t>フッコウチョウ</t>
    </rPh>
    <rPh sb="4" eb="7">
      <t>スイサンチョウ</t>
    </rPh>
    <phoneticPr fontId="3"/>
  </si>
  <si>
    <t>基金事業の名称</t>
    <rPh sb="0" eb="2">
      <t>キキン</t>
    </rPh>
    <rPh sb="2" eb="4">
      <t>ジギョウ</t>
    </rPh>
    <rPh sb="5" eb="7">
      <t>メイショウ</t>
    </rPh>
    <phoneticPr fontId="3"/>
  </si>
  <si>
    <t>担当課室</t>
    <phoneticPr fontId="3"/>
  </si>
  <si>
    <r>
      <rPr>
        <sz val="11"/>
        <rFont val="ＭＳ Ｐゴシック"/>
        <family val="3"/>
        <charset val="128"/>
      </rPr>
      <t>統括官付参事官（予算・会計担当）
漁政部水産経営課</t>
    </r>
    <rPh sb="17" eb="18">
      <t>リョウ</t>
    </rPh>
    <rPh sb="18" eb="19">
      <t>セイ</t>
    </rPh>
    <rPh sb="19" eb="20">
      <t>ブ</t>
    </rPh>
    <rPh sb="20" eb="22">
      <t>スイサン</t>
    </rPh>
    <rPh sb="22" eb="24">
      <t>ケイエイ</t>
    </rPh>
    <rPh sb="24" eb="25">
      <t>カ</t>
    </rPh>
    <phoneticPr fontId="3"/>
  </si>
  <si>
    <t>基金の造成法人等の名称</t>
    <rPh sb="0" eb="2">
      <t>キキン</t>
    </rPh>
    <rPh sb="3" eb="5">
      <t>ゾウセイ</t>
    </rPh>
    <rPh sb="5" eb="7">
      <t>ホウジン</t>
    </rPh>
    <rPh sb="7" eb="8">
      <t>トウ</t>
    </rPh>
    <rPh sb="9" eb="11">
      <t>メイショウ</t>
    </rPh>
    <phoneticPr fontId="3"/>
  </si>
  <si>
    <t>独立行政法人農林漁業信用基金</t>
    <rPh sb="0" eb="14">
      <t>ドクリツギョウセイホウジンノウリンギョギョウシンヨウキキン</t>
    </rPh>
    <phoneticPr fontId="3"/>
  </si>
  <si>
    <t>作成責任者</t>
    <rPh sb="0" eb="2">
      <t>サクセイ</t>
    </rPh>
    <rPh sb="2" eb="5">
      <t>セキニンシャ</t>
    </rPh>
    <phoneticPr fontId="3"/>
  </si>
  <si>
    <r>
      <rPr>
        <sz val="11"/>
        <rFont val="ＭＳ Ｐゴシック"/>
        <family val="3"/>
        <charset val="128"/>
      </rPr>
      <t>参事官　原　崇
水産経営課長　髙屋　繁樹</t>
    </r>
    <rPh sb="0" eb="3">
      <t>サンジカン</t>
    </rPh>
    <rPh sb="4" eb="5">
      <t>ハラ</t>
    </rPh>
    <rPh sb="6" eb="7">
      <t>タカシ</t>
    </rPh>
    <rPh sb="8" eb="10">
      <t>スイサン</t>
    </rPh>
    <rPh sb="10" eb="12">
      <t>ケイエイ</t>
    </rPh>
    <rPh sb="12" eb="14">
      <t>カチョウ</t>
    </rPh>
    <rPh sb="15" eb="17">
      <t>タカヤ</t>
    </rPh>
    <rPh sb="18" eb="20">
      <t>シゲキ</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</si>
  <si>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</si>
  <si>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</si>
  <si>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</si>
  <si>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</si>
  <si>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水産基本計画（令和4年3月25日）
水産復興マスタープラン（平成23年6月28日）
漁業信用保険事業交付金実施要綱（平成15年10月21日付け15水漁第1840号農林水産事務次官依命通知）</t>
    <phoneticPr fontId="3"/>
  </si>
  <si>
    <t>事業の目的</t>
    <rPh sb="0" eb="2">
      <t>ジギョウ</t>
    </rPh>
    <rPh sb="3" eb="5">
      <t>モクテキ</t>
    </rPh>
    <phoneticPr fontId="3"/>
  </si>
  <si>
    <t>東日本大震災により、漁船等の漁業生産の基盤や、漁業者の活動支援の中核的な役割を担う漁協に壊滅的な被害が生じたことから、被災漁業者や漁協等を対象とした災害復旧関係資金について、無担保・無保証人融資となるよう助成を行うことにより、被災地の水産業を早期に復興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</si>
  <si>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</si>
  <si>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現状として、中小漁業者等は、経営規模が小規模零細で収益性が低いことや自然災害の影響を受けやすいこと等の理由により、事業を行う際に融資を受けようとしても信用力が脆弱であるとの判断から融資機関からの融資を受けづらく、経営の維持や改善の妨げになっているという現状がある。このことから、中小漁業者等の信用力の補完を通じ、中小漁業者等の資金調達の円滑化を図ることが課題となっている。本事業により、東日本大震災により被災した中小漁業者等が、自らの事業を復旧・復興するための資金の調達を円滑を図る。</t>
    <rPh sb="11" eb="12">
      <t>トウ</t>
    </rPh>
    <rPh sb="138" eb="142">
      <t>チュウショウギョギョウ</t>
    </rPh>
    <rPh sb="142" eb="143">
      <t>シャ</t>
    </rPh>
    <rPh sb="143" eb="144">
      <t>トウ</t>
    </rPh>
    <rPh sb="155" eb="159">
      <t>チュウショウギョギョウ</t>
    </rPh>
    <rPh sb="159" eb="160">
      <t>シャ</t>
    </rPh>
    <rPh sb="205" eb="209">
      <t>チュウショウギョギョウ</t>
    </rPh>
    <rPh sb="209" eb="210">
      <t>シャ</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</si>
  <si>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</si>
  <si>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</si>
  <si>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</si>
  <si>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</si>
  <si>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</si>
  <si>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</si>
  <si>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</si>
  <si>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</si>
  <si>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</si>
  <si>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</si>
  <si>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</si>
  <si>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</si>
  <si>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</si>
  <si>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</si>
  <si>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</si>
  <si>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被災漁業者等が借り入れる漁船建造資金や漁協の復旧資金等に対して、無担保・無保証人融資を推進するため、独立行政法人農林漁業信用基金が負担する求償権償却経費を助成し、同基金の財務基盤の強化を図るために交付金を交付する。</t>
    <phoneticPr fontId="3"/>
  </si>
  <si>
    <t>事業概要URL</t>
    <rPh sb="0" eb="4">
      <t>ジギョウガイヨウ</t>
    </rPh>
    <phoneticPr fontId="3"/>
  </si>
  <si>
    <t>https://www.maff.go.jp/j/kanbo/joho/saigai/attach/pdf/r5kettei_hukkou-25.pdf</t>
    <phoneticPr fontId="3"/>
  </si>
  <si>
    <t>基金事業の
これまでの取組とその成果</t>
    <rPh sb="0" eb="2">
      <t>キキン</t>
    </rPh>
    <rPh sb="2" eb="4">
      <t>ジギョウ</t>
    </rPh>
    <rPh sb="11" eb="13">
      <t>トリクミ</t>
    </rPh>
    <rPh sb="16" eb="18">
      <t>セイカ</t>
    </rPh>
    <phoneticPr fontId="3"/>
  </si>
  <si>
    <t>本事業は、被災漁業者や漁協等を対象とした災害復旧関係資金について、無担保・無保証人融資1,430億円の保証を実施した。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</si>
  <si>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</si>
  <si>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</si>
  <si>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</si>
  <si>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</si>
  <si>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</si>
  <si>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本事業は、不確実な求償権償却経費を助成することにより、漁業経営等に必要な資金の融通を円滑にするために行う保証保険引受に係る財務基盤の強化のための事業であるため。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</si>
  <si>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</si>
  <si>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</si>
  <si>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</si>
  <si>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</si>
  <si>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</si>
  <si>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</si>
  <si>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</si>
  <si>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</si>
  <si>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</si>
  <si>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</si>
  <si>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</si>
  <si>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</si>
  <si>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</si>
  <si>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</si>
  <si>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(項)漁業経営安定対策費(目)漁業信用保険事業交付金</t>
    <phoneticPr fontId="3"/>
  </si>
  <si>
    <t>補助金適正化法
適用の有無</t>
    <rPh sb="0" eb="3">
      <t>ホジョキン</t>
    </rPh>
    <rPh sb="3" eb="6">
      <t>テキセイカ</t>
    </rPh>
    <rPh sb="6" eb="7">
      <t>ホウ</t>
    </rPh>
    <rPh sb="8" eb="10">
      <t>テキヨウ</t>
    </rPh>
    <rPh sb="11" eb="13">
      <t>ウム</t>
    </rPh>
    <phoneticPr fontId="3"/>
  </si>
  <si>
    <t>無</t>
    <rPh sb="0" eb="1">
      <t>ナシ</t>
    </rPh>
    <phoneticPr fontId="3"/>
  </si>
  <si>
    <t>関連する
レビューシート</t>
    <rPh sb="0" eb="2">
      <t>カンレン</t>
    </rPh>
    <phoneticPr fontId="3"/>
  </si>
  <si>
    <t>作成年度</t>
    <rPh sb="0" eb="2">
      <t>サクセイ</t>
    </rPh>
    <rPh sb="2" eb="4">
      <t>ネンド</t>
    </rPh>
    <phoneticPr fontId="3"/>
  </si>
  <si>
    <t>平成24年度</t>
    <rPh sb="0" eb="2">
      <t>ヘイセイ</t>
    </rPh>
    <rPh sb="4" eb="5">
      <t>ネン</t>
    </rPh>
    <rPh sb="5" eb="6">
      <t>ド</t>
    </rPh>
    <phoneticPr fontId="3"/>
  </si>
  <si>
    <t>事業名</t>
    <rPh sb="0" eb="2">
      <t>ジギョウ</t>
    </rPh>
    <rPh sb="2" eb="3">
      <t>メイ</t>
    </rPh>
    <phoneticPr fontId="3"/>
  </si>
  <si>
    <t>漁業者・漁協等への無利子・無担保・無保証人融資事業（復興関連事業）</t>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</si>
  <si>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</si>
  <si>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</si>
  <si>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</si>
  <si>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補正（第３号）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</si>
  <si>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</si>
  <si>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</si>
  <si>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(項)東日本大震災復旧・復興漁業経営安定対策費(目)漁業信用保険事業交付金</t>
    <phoneticPr fontId="3"/>
  </si>
  <si>
    <t>漁業者・漁協等への無利子・無担保・無保証人融資事業（復興関連事業）</t>
  </si>
  <si>
    <t>基金の造成の
経緯③</t>
    <rPh sb="0" eb="2">
      <t>キキン</t>
    </rPh>
    <rPh sb="3" eb="5">
      <t>ゾウセイ</t>
    </rPh>
    <rPh sb="7" eb="9">
      <t>ケイイ</t>
    </rPh>
    <phoneticPr fontId="3"/>
  </si>
  <si>
    <t>当初</t>
    <rPh sb="0" eb="2">
      <t>トウショ</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</si>
  <si>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</si>
  <si>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(項)農林水産業復興政策費(目)漁業信用保険事業交付金</t>
    <phoneticPr fontId="3"/>
  </si>
  <si>
    <t>平成25年度</t>
    <rPh sb="0" eb="2">
      <t>ヘイセイ</t>
    </rPh>
    <rPh sb="4" eb="5">
      <t>ネン</t>
    </rPh>
    <rPh sb="5" eb="6">
      <t>ド</t>
    </rPh>
    <phoneticPr fontId="3"/>
  </si>
  <si>
    <t>漁業者・漁協等への無利子・無担保・無保証人融資事業</t>
    <phoneticPr fontId="3"/>
  </si>
  <si>
    <t>基金の造成の
経緯④</t>
    <rPh sb="0" eb="2">
      <t>キキン</t>
    </rPh>
    <rPh sb="3" eb="5">
      <t>ゾウセイ</t>
    </rPh>
    <rPh sb="7" eb="9">
      <t>ケイイ</t>
    </rPh>
    <phoneticPr fontId="3"/>
  </si>
  <si>
    <t>(項)農林水産業復興政策費(目)漁業信用保険事業交付金</t>
  </si>
  <si>
    <t>平成26年度</t>
    <rPh sb="0" eb="2">
      <t>ヘイセイ</t>
    </rPh>
    <rPh sb="4" eb="5">
      <t>ネン</t>
    </rPh>
    <rPh sb="5" eb="6">
      <t>ド</t>
    </rPh>
    <phoneticPr fontId="3"/>
  </si>
  <si>
    <t>基金の造成の
経緯⑤</t>
    <rPh sb="0" eb="2">
      <t>キキン</t>
    </rPh>
    <rPh sb="3" eb="5">
      <t>ゾウセイ</t>
    </rPh>
    <rPh sb="7" eb="9">
      <t>ケイイ</t>
    </rPh>
    <phoneticPr fontId="3"/>
  </si>
  <si>
    <t>平成27年度</t>
    <rPh sb="0" eb="2">
      <t>ヘイセイ</t>
    </rPh>
    <rPh sb="4" eb="5">
      <t>ネン</t>
    </rPh>
    <rPh sb="5" eb="6">
      <t>ド</t>
    </rPh>
    <phoneticPr fontId="3"/>
  </si>
  <si>
    <t>0137</t>
    <phoneticPr fontId="3"/>
  </si>
  <si>
    <t>基金の造成の
経緯⑥</t>
    <rPh sb="0" eb="2">
      <t>キキン</t>
    </rPh>
    <rPh sb="3" eb="5">
      <t>ゾウセイ</t>
    </rPh>
    <rPh sb="7" eb="9">
      <t>ケイイ</t>
    </rPh>
    <phoneticPr fontId="3"/>
  </si>
  <si>
    <t>平成28年度</t>
    <rPh sb="0" eb="2">
      <t>ヘイセイ</t>
    </rPh>
    <rPh sb="4" eb="5">
      <t>ネン</t>
    </rPh>
    <rPh sb="5" eb="6">
      <t>ド</t>
    </rPh>
    <phoneticPr fontId="3"/>
  </si>
  <si>
    <t>0149</t>
    <phoneticPr fontId="3"/>
  </si>
  <si>
    <t>基金の造成の
経緯⑦</t>
    <rPh sb="0" eb="2">
      <t>キキン</t>
    </rPh>
    <rPh sb="3" eb="5">
      <t>ゾウセイ</t>
    </rPh>
    <rPh sb="7" eb="9">
      <t>ケイイ</t>
    </rPh>
    <phoneticPr fontId="3"/>
  </si>
  <si>
    <t>平成29年度</t>
    <rPh sb="0" eb="2">
      <t>ヘイセイ</t>
    </rPh>
    <rPh sb="4" eb="5">
      <t>ネン</t>
    </rPh>
    <rPh sb="5" eb="6">
      <t>ド</t>
    </rPh>
    <phoneticPr fontId="3"/>
  </si>
  <si>
    <t>0121</t>
    <phoneticPr fontId="3"/>
  </si>
  <si>
    <t>基金の造成の
経緯⑧</t>
    <rPh sb="0" eb="2">
      <t>キキン</t>
    </rPh>
    <rPh sb="3" eb="5">
      <t>ゾウセイ</t>
    </rPh>
    <rPh sb="7" eb="9">
      <t>ケイイ</t>
    </rPh>
    <phoneticPr fontId="3"/>
  </si>
  <si>
    <t>平成30年度</t>
    <rPh sb="0" eb="2">
      <t>ヘイセイ</t>
    </rPh>
    <rPh sb="4" eb="5">
      <t>ネン</t>
    </rPh>
    <rPh sb="5" eb="6">
      <t>ド</t>
    </rPh>
    <phoneticPr fontId="3"/>
  </si>
  <si>
    <t>0113</t>
    <phoneticPr fontId="3"/>
  </si>
  <si>
    <t>基金の造成の
経緯⑨</t>
    <rPh sb="0" eb="2">
      <t>キキン</t>
    </rPh>
    <rPh sb="3" eb="5">
      <t>ゾウセイ</t>
    </rPh>
    <rPh sb="7" eb="9">
      <t>ケイイ</t>
    </rPh>
    <phoneticPr fontId="3"/>
  </si>
  <si>
    <t>令和元年度</t>
    <rPh sb="0" eb="2">
      <t>レイワ</t>
    </rPh>
    <rPh sb="2" eb="4">
      <t>ガンネン</t>
    </rPh>
    <rPh sb="3" eb="5">
      <t>ネンド</t>
    </rPh>
    <phoneticPr fontId="3"/>
  </si>
  <si>
    <t>0115</t>
    <phoneticPr fontId="3"/>
  </si>
  <si>
    <t>基金の造成の
経緯⑩</t>
    <rPh sb="0" eb="2">
      <t>キキン</t>
    </rPh>
    <rPh sb="3" eb="5">
      <t>ゾウセイ</t>
    </rPh>
    <rPh sb="7" eb="9">
      <t>ケイイ</t>
    </rPh>
    <phoneticPr fontId="3"/>
  </si>
  <si>
    <t>令和2年度</t>
    <rPh sb="0" eb="2">
      <t>レイワ</t>
    </rPh>
    <rPh sb="3" eb="5">
      <t>ネンド</t>
    </rPh>
    <phoneticPr fontId="3"/>
  </si>
  <si>
    <t>0111</t>
    <phoneticPr fontId="3"/>
  </si>
  <si>
    <t>基金の造成の
経緯⑪</t>
    <rPh sb="0" eb="2">
      <t>キキン</t>
    </rPh>
    <rPh sb="3" eb="5">
      <t>ゾウセイ</t>
    </rPh>
    <rPh sb="7" eb="9">
      <t>ケイイ</t>
    </rPh>
    <phoneticPr fontId="3"/>
  </si>
  <si>
    <t>令和3年度</t>
    <rPh sb="0" eb="2">
      <t>レイワ</t>
    </rPh>
    <rPh sb="3" eb="5">
      <t>ネンド</t>
    </rPh>
    <phoneticPr fontId="3"/>
  </si>
  <si>
    <t>2021-復興-20-0109</t>
    <phoneticPr fontId="3"/>
  </si>
  <si>
    <t>基金の造成の
経緯⑫</t>
    <rPh sb="0" eb="2">
      <t>キキン</t>
    </rPh>
    <rPh sb="3" eb="5">
      <t>ゾウセイ</t>
    </rPh>
    <rPh sb="7" eb="9">
      <t>ケイイ</t>
    </rPh>
    <phoneticPr fontId="3"/>
  </si>
  <si>
    <t>令和4年度</t>
    <rPh sb="0" eb="2">
      <t>レイワ</t>
    </rPh>
    <rPh sb="3" eb="5">
      <t>ネンド</t>
    </rPh>
    <phoneticPr fontId="3"/>
  </si>
  <si>
    <t>2022-復興-21-0095</t>
    <phoneticPr fontId="3"/>
  </si>
  <si>
    <t>基金の造成の
経緯⑬</t>
    <rPh sb="0" eb="2">
      <t>キキン</t>
    </rPh>
    <rPh sb="3" eb="5">
      <t>ゾウセイ</t>
    </rPh>
    <rPh sb="7" eb="9">
      <t>ケイイ</t>
    </rPh>
    <phoneticPr fontId="3"/>
  </si>
  <si>
    <t>令和5年度</t>
    <rPh sb="0" eb="2">
      <t>レイワ</t>
    </rPh>
    <rPh sb="3" eb="5">
      <t>ネンド</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</si>
  <si>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</si>
  <si>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</si>
  <si>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本事業は、求償権償却経費の一部を補てんするために使用されるものであるため、本事業の対象となる保証残高及び求償権残高が無くなった時点で終了となる。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</si>
  <si>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</si>
  <si>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</si>
  <si>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本事業の対象となる保証残高及び求償権残高が無くなった時点で終了となるため。</t>
    <phoneticPr fontId="3"/>
  </si>
  <si>
    <t>【基金事業の新規申請受付終了時期】</t>
    <phoneticPr fontId="3"/>
  </si>
  <si>
    <t>令和６年３月</t>
    <rPh sb="0" eb="2">
      <t>レイワ</t>
    </rPh>
    <rPh sb="3" eb="4">
      <t>ネン</t>
    </rPh>
    <rPh sb="5" eb="6">
      <t>ガツ</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</si>
  <si>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</si>
  <si>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</si>
  <si>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本交付金は補助金適正化法の適用外である。</t>
    <rPh sb="10" eb="11">
      <t>カ</t>
    </rPh>
    <phoneticPr fontId="3"/>
  </si>
  <si>
    <r>
      <t xml:space="preserve">活動内容①
</t>
    </r>
    <r>
      <rPr>
        <sz val="9"/>
        <color theme="1"/>
        <rFont val="ＭＳ Ｐゴシック"/>
        <family val="3"/>
        <charset val="128"/>
      </rPr>
      <t>（アクティビティ）</t>
    </r>
    <phoneticPr fontId="3"/>
  </si>
  <si>
    <t>被災漁業者や漁協等を対象とした災害復旧関係資金について、無担保・無保証人融資の保証の実施。</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</si>
  <si>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</si>
  <si>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</si>
  <si>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</si>
  <si>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</si>
  <si>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</si>
  <si>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</si>
  <si>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</si>
  <si>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</si>
  <si>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</si>
  <si>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r>
      <t>債務保証の実施</t>
    </r>
    <r>
      <rPr>
        <sz val="11"/>
        <rFont val="ＭＳ Ｐゴシック"/>
        <family val="3"/>
        <charset val="128"/>
      </rPr>
      <t>状況</t>
    </r>
    <rPh sb="0" eb="4">
      <t>サイムホショウ</t>
    </rPh>
    <rPh sb="5" eb="7">
      <t>ジッシ</t>
    </rPh>
    <rPh sb="7" eb="9">
      <t>ジョウキョウ</t>
    </rPh>
    <phoneticPr fontId="3"/>
  </si>
  <si>
    <t>保証引受額</t>
    <phoneticPr fontId="3"/>
  </si>
  <si>
    <t>活動実績</t>
    <rPh sb="0" eb="2">
      <t>カツドウ</t>
    </rPh>
    <rPh sb="2" eb="4">
      <t>ジッセキ</t>
    </rPh>
    <phoneticPr fontId="3"/>
  </si>
  <si>
    <t>百万円</t>
    <phoneticPr fontId="3"/>
  </si>
  <si>
    <t>当初見込み</t>
    <phoneticPr fontId="3"/>
  </si>
  <si>
    <t>百万円</t>
  </si>
  <si>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</si>
  <si>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被災漁業者等に無担保・無保証人融資による資金の円滑な融通を実現することで震災からの設備復旧に寄与する。</t>
    <rPh sb="0" eb="2">
      <t>ヒサイ</t>
    </rPh>
    <rPh sb="2" eb="5">
      <t>ギョギョウシャ</t>
    </rPh>
    <rPh sb="5" eb="6">
      <t>トウ</t>
    </rPh>
    <rPh sb="20" eb="22">
      <t>シキン</t>
    </rPh>
    <rPh sb="23" eb="25">
      <t>エンカツ</t>
    </rPh>
    <rPh sb="26" eb="28">
      <t>ユウヅウ</t>
    </rPh>
    <rPh sb="29" eb="31">
      <t>ジツゲン</t>
    </rPh>
    <rPh sb="36" eb="38">
      <t>シンサイ</t>
    </rPh>
    <rPh sb="41" eb="43">
      <t>セツビ</t>
    </rPh>
    <rPh sb="43" eb="45">
      <t>フッキュウ</t>
    </rPh>
    <rPh sb="46" eb="48">
      <t>キヨ</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</si>
  <si>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</si>
  <si>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</si>
  <si>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</si>
  <si>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</si>
  <si>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</si>
  <si>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原子力災害により復旧が遅れている福島県からの要望に対応しつつ令和11年度末までに2万隻まで回復を目指す（自力復旧を含む。）。</t>
    <phoneticPr fontId="3"/>
  </si>
  <si>
    <t>回復した漁船数（漁船保険等の利用による個人復旧を含む。）</t>
    <phoneticPr fontId="3"/>
  </si>
  <si>
    <t>成果実績</t>
    <rPh sb="0" eb="2">
      <t>セイカ</t>
    </rPh>
    <rPh sb="2" eb="4">
      <t>ジッセキ</t>
    </rPh>
    <phoneticPr fontId="3"/>
  </si>
  <si>
    <t>隻</t>
    <rPh sb="0" eb="1">
      <t>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</si>
  <si>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</si>
  <si>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</si>
  <si>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</si>
  <si>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</si>
  <si>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令和4年度水産の動向・令和5年度水産施策p175</t>
    <rPh sb="3" eb="5">
      <t>ネンド</t>
    </rPh>
    <rPh sb="5" eb="7">
      <t>スイサン</t>
    </rPh>
    <rPh sb="8" eb="10">
      <t>ドウコウ</t>
    </rPh>
    <rPh sb="11" eb="13">
      <t>レイワ</t>
    </rPh>
    <rPh sb="14" eb="16">
      <t>ネンド</t>
    </rPh>
    <rPh sb="16" eb="18">
      <t>スイサン</t>
    </rPh>
    <rPh sb="18" eb="20">
      <t>シサク</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</si>
  <si>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</si>
  <si>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</si>
  <si>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</si>
  <si>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設備復旧により生産面での回復にも寄与する。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</si>
  <si>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</si>
  <si>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</si>
  <si>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水産物の販売事業収益</t>
    <rPh sb="0" eb="3">
      <t>スイサンブツ</t>
    </rPh>
    <rPh sb="4" eb="10">
      <t>ハンバイジギョウシュウエキ</t>
    </rPh>
    <phoneticPr fontId="5"/>
  </si>
  <si>
    <t>各漁協における一組合員あたりの販売事業収入</t>
    <rPh sb="0" eb="3">
      <t>カクギョキョウ</t>
    </rPh>
    <rPh sb="7" eb="11">
      <t>イチクミアイイン</t>
    </rPh>
    <rPh sb="15" eb="17">
      <t>ハンバイ</t>
    </rPh>
    <rPh sb="17" eb="19">
      <t>ジギョウ</t>
    </rPh>
    <rPh sb="19" eb="21">
      <t>シュウニュウ</t>
    </rPh>
    <phoneticPr fontId="5"/>
  </si>
  <si>
    <t>千円/人</t>
    <rPh sb="0" eb="1">
      <t>セン</t>
    </rPh>
    <rPh sb="1" eb="2">
      <t>エン</t>
    </rPh>
    <rPh sb="3" eb="4">
      <t>ヒト</t>
    </rPh>
    <phoneticPr fontId="3"/>
  </si>
  <si>
    <t>-</t>
  </si>
  <si>
    <t>水産業協同組合統計表（令和４年度は集計中）</t>
    <rPh sb="0" eb="3">
      <t>スイサンギョウ</t>
    </rPh>
    <rPh sb="3" eb="5">
      <t>キョウドウ</t>
    </rPh>
    <rPh sb="5" eb="7">
      <t>クミアイ</t>
    </rPh>
    <rPh sb="7" eb="10">
      <t>トウケイヒョウ</t>
    </rPh>
    <rPh sb="11" eb="13">
      <t>レイワ</t>
    </rPh>
    <rPh sb="14" eb="16">
      <t>ネンド</t>
    </rPh>
    <rPh sb="17" eb="20">
      <t>シュウケイチュウ</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</si>
  <si>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</si>
  <si>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</si>
  <si>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</si>
  <si>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</si>
  <si>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</si>
  <si>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</si>
  <si>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</si>
  <si>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</si>
  <si>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</si>
  <si>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</si>
  <si>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</si>
  <si>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</si>
  <si>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</si>
  <si>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</si>
  <si>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</si>
  <si>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</si>
  <si>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</si>
  <si>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</si>
  <si>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</si>
  <si>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</si>
  <si>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</si>
  <si>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</si>
  <si>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</si>
  <si>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</si>
  <si>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</si>
  <si>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</si>
  <si>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</si>
  <si>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</si>
  <si>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</si>
  <si>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</si>
  <si>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</si>
  <si>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</si>
  <si>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</si>
  <si>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</si>
  <si>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</si>
  <si>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</si>
  <si>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</si>
  <si>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</si>
  <si>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</si>
  <si>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</si>
  <si>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</si>
  <si>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実績及び残高</t>
    <rPh sb="0" eb="2">
      <t>ジッセキ</t>
    </rPh>
    <rPh sb="2" eb="3">
      <t>オヨ</t>
    </rPh>
    <rPh sb="4" eb="6">
      <t>ザンダカ</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</si>
  <si>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</si>
  <si>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 xml:space="preserve">：   </t>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</si>
  <si>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</si>
  <si>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</si>
  <si>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</si>
  <si>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</si>
  <si>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</si>
  <si>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</si>
  <si>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</si>
  <si>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</si>
  <si>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</si>
  <si>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独立行政法人農林漁業信用基金が引き受けた保証保険について、求償権の償却が当初の見込みより少なかったため。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</si>
  <si>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</si>
  <si>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</si>
  <si>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</si>
  <si>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</si>
  <si>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</si>
  <si>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</si>
  <si>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</si>
  <si>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</si>
  <si>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(A)既保証残高に係る保険金支払見込額3,050百万円
　a 保険塡補率90％の保証残高（被災漁業者等の場合）
14,958百万円（保証残高）×90％（塡補率）×20.90％（事故率）＝2,814百万円
　b 保険塡補率70％の保証残高（被災漁業者等が構成員等となった団体の場合）
1,616百万円（保証残高）×70％（塡補率）×20.90％（事故率）＝236百万円
(B)令和3年度求償権償却に伴う令和4年度基金取崩額100百万円
(C)求償権残高の償却見込額156百万円</t>
    <phoneticPr fontId="3"/>
  </si>
  <si>
    <t>事業見込みに用いた指標の積算根拠</t>
    <rPh sb="0" eb="2">
      <t>ジギョウ</t>
    </rPh>
    <rPh sb="2" eb="4">
      <t>ミコ</t>
    </rPh>
    <rPh sb="6" eb="7">
      <t>モチ</t>
    </rPh>
    <rPh sb="9" eb="11">
      <t>シヒョウ</t>
    </rPh>
    <rPh sb="12" eb="14">
      <t>セキサン</t>
    </rPh>
    <phoneticPr fontId="3"/>
  </si>
  <si>
    <t>○事故率の根拠
　中小漁業融資保証制度における借換緊急融資資金の累計事故率20.90%（令和3年度）</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</si>
  <si>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</si>
  <si>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</si>
  <si>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</si>
  <si>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</si>
  <si>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</si>
  <si>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</si>
  <si>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</si>
  <si>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</si>
  <si>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</si>
  <si>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</si>
  <si>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</si>
  <si>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</si>
  <si>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・令和４年度分として、令和５年４月に70百万円の追加交付。
・令和４年度の保証保険引受実績に係る求償権償却経費見込み額として交付している。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</si>
  <si>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</si>
  <si>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</si>
  <si>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毎年度の当該交付金の状況について実績報告書の提出とその確認の他、独立行政法人農林漁業信用基金法に基づく実地検査、毎年度の当該交付金を含む決算状況についての独立行政法人通則法に基づく監査法人の監査、水産庁に対し交付金の状況を含む決算状況についての説明が行われ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</si>
  <si>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</si>
  <si>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</si>
  <si>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中小漁業融資保証法により定められた保証保険機関であることから独立行政法人農林漁業信用基金に設置。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</si>
  <si>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</si>
  <si>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</si>
  <si>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</si>
  <si>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目標年度（令和11年度）における効果測定に関する評価</t>
    <phoneticPr fontId="3"/>
  </si>
  <si>
    <t>改善の方向性</t>
    <rPh sb="0" eb="2">
      <t>カイゼン</t>
    </rPh>
    <rPh sb="3" eb="6">
      <t>ホウコウセイ</t>
    </rPh>
    <phoneticPr fontId="3"/>
  </si>
  <si>
    <t>本年度、約4,345百万円を返納する予定である。</t>
    <rPh sb="18" eb="20">
      <t>ヨテイ</t>
    </rPh>
    <phoneticPr fontId="3"/>
  </si>
  <si>
    <t>外部有識者の所見</t>
    <rPh sb="0" eb="2">
      <t>ガイブ</t>
    </rPh>
    <rPh sb="2" eb="5">
      <t>ユウシキシャ</t>
    </rPh>
    <rPh sb="6" eb="8">
      <t>ショケン</t>
    </rPh>
    <phoneticPr fontId="3"/>
  </si>
  <si>
    <t>基金事業に要する費用に対する保有割合の計算方法について、過去の実績・今後の執行見込み等を勘案し、適正に事業を遂行し、効果的・効率的な採択を行うこと。なお、保有割合が１を上回っていることを踏まえ、事業の性格・実態などを踏まえて具体的に・合理的に説明を行うとともに、適正な執行に努めること。</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</si>
  <si>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</si>
  <si>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外部有識者の所見を踏まえ、基金事業に要する費用に対する保有割合の計算方法について、過去の実績・今後の執行見込み等を勘案し、適正に事業を遂行し、効果的・効率的な採択を行うこと。また、保有割合が１を上回っていることを踏まえ、事業の性格・実態などを踏まえて具体的に・合理的に説明を行うとともに、適正な執行に努めること。</t>
    <phoneticPr fontId="3"/>
  </si>
  <si>
    <t>所見を踏まえた改善点</t>
    <phoneticPr fontId="3"/>
  </si>
  <si>
    <t>令和４年度の基金残高は7,651百万円であり、保有割合は2.31であったが、今年度の国庫返納返納予定額約4,345百万円を加味すると保有割合は1.00となり、適切な保有割合となる。引き続き、適正な執行に努める。</t>
    <rPh sb="57" eb="58">
      <t>ヒャク</t>
    </rPh>
    <phoneticPr fontId="3"/>
  </si>
  <si>
    <t>過去に実施した見直しの概要</t>
    <rPh sb="0" eb="2">
      <t>カコ</t>
    </rPh>
    <rPh sb="3" eb="5">
      <t>ジッシ</t>
    </rPh>
    <rPh sb="7" eb="9">
      <t>ミナオ</t>
    </rPh>
    <rPh sb="11" eb="13">
      <t>ガイヨウ</t>
    </rPh>
    <phoneticPr fontId="3"/>
  </si>
  <si>
    <t>東日本大震災に対処するための特別の財政援助及び助成に関する法律（平成23年法律第40号）に定める特定被災区域に関して、平成28年度以降は対象地域を限定。</t>
    <phoneticPr fontId="3"/>
  </si>
  <si>
    <t>備考</t>
    <rPh sb="0" eb="2">
      <t>ビコウ</t>
    </rPh>
    <phoneticPr fontId="3"/>
  </si>
  <si>
    <t>事業関連情報
・漁業信用事業交付金については、独立行政法人農林漁業信用基金が法律に基づき漁業経営等に必要な資金の融通を円滑にするために行う各事業に係る財務基盤の強化のための資金であり、｢補助金等の交付により造成した基金等に関する基準（平成18年8月15日閣議決定）｣の対象となる｢基金｣には該当しない。
シート修正情報
・事業状況を適切に表すため、「交付決定実績」欄を「債務保証実績」欄に変更した。</t>
    <rPh sb="0" eb="2">
      <t>ジギョウ</t>
    </rPh>
    <rPh sb="2" eb="4">
      <t>カンレン</t>
    </rPh>
    <rPh sb="4" eb="6">
      <t>ジョウホウ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</si>
  <si>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</si>
  <si>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</si>
  <si>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</si>
  <si>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A.独立行政法人農林漁業信用基金</t>
    <rPh sb="2" eb="16">
      <t>ドクリツギョウセイホウジンノウリンギョギョウシンヨウキキン</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</si>
  <si>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</si>
  <si>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</si>
  <si>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</si>
  <si>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</si>
  <si>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</si>
  <si>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交付金取り崩し</t>
    <rPh sb="0" eb="3">
      <t>コウフキン</t>
    </rPh>
    <rPh sb="3" eb="4">
      <t>ト</t>
    </rPh>
    <rPh sb="5" eb="6">
      <t>クズ</t>
    </rPh>
    <phoneticPr fontId="3"/>
  </si>
  <si>
    <t>求償権償却経費の交付金見合いの取り崩し</t>
    <rPh sb="0" eb="5">
      <t>キュウショウケンショウキャク</t>
    </rPh>
    <rPh sb="5" eb="7">
      <t>ケイヒ</t>
    </rPh>
    <rPh sb="8" eb="11">
      <t>コウフキン</t>
    </rPh>
    <rPh sb="11" eb="13">
      <t>ミア</t>
    </rPh>
    <rPh sb="15" eb="16">
      <t>ト</t>
    </rPh>
    <rPh sb="17" eb="18">
      <t>クズ</t>
    </rPh>
    <phoneticPr fontId="3"/>
  </si>
  <si>
    <t>計</t>
    <rPh sb="0" eb="1">
      <t>ケイ</t>
    </rPh>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</si>
  <si>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</si>
  <si>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</si>
  <si>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</si>
  <si>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</si>
  <si>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</si>
  <si>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</si>
  <si>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独立行政法人農林漁業信用基金</t>
    <phoneticPr fontId="3"/>
  </si>
  <si>
    <t>・被災漁業者等が借り入れる漁船建造資金等に対して、無担保・無保証人融資を推進するための緊急的な債務保証に係る保証保険について、保険金支払後の求償権償却費を助成。　　　　　　　　　　　　　　　　　　　　　　　　　　　　　　　　　　　　・採択の理由としては、中小漁業融資保証法等に基づく保証保険を行う法人であるため。　</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</si>
  <si>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</si>
  <si>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</si>
  <si>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</si>
  <si>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</si>
  <si>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</si>
  <si>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</si>
  <si>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</si>
  <si>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</si>
  <si>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有</t>
    <rPh sb="0" eb="1">
      <t>アリ</t>
    </rPh>
    <phoneticPr fontId="3"/>
  </si>
  <si>
    <t>【共管】</t>
    <rPh sb="1" eb="3">
      <t>キョウカン</t>
    </rPh>
    <phoneticPr fontId="3"/>
  </si>
  <si>
    <t>＜終期を設定していない理由を選択＞</t>
    <rPh sb="1" eb="3">
      <t>シュウキ</t>
    </rPh>
    <rPh sb="4" eb="6">
      <t>セッテイ</t>
    </rPh>
    <rPh sb="11" eb="13">
      <t>リユウ</t>
    </rPh>
    <rPh sb="14" eb="16">
      <t>センタク</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</si>
  <si>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</si>
  <si>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</si>
  <si>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</si>
  <si>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</si>
  <si>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</si>
  <si>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</si>
  <si>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</si>
  <si>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</si>
  <si>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</si>
  <si>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</si>
  <si>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</si>
  <si>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</si>
  <si>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</si>
  <si>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</si>
  <si>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</si>
  <si>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</si>
  <si>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</si>
  <si>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</si>
  <si>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</si>
  <si>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</si>
  <si>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</si>
  <si>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その他</t>
    <rPh sb="2" eb="3">
      <t>タ</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</si>
  <si>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</si>
  <si>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</si>
  <si>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</si>
  <si>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</si>
  <si>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</si>
  <si>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</si>
  <si>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</si>
  <si>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</si>
  <si>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</si>
  <si>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</si>
  <si>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</si>
  <si>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</si>
  <si>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</si>
  <si>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</si>
  <si>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</si>
  <si>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</si>
  <si>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</si>
  <si>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</si>
  <si>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</si>
  <si>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</si>
  <si>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</si>
  <si>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</si>
  <si>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</si>
  <si>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</si>
  <si>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</si>
  <si>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</si>
  <si>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</si>
  <si>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</si>
  <si>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</si>
  <si>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</si>
  <si>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</si>
  <si>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</si>
  <si>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</si>
  <si>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</si>
  <si>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</si>
  <si>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</si>
  <si>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</si>
  <si>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</si>
  <si>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</si>
  <si>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</si>
  <si>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</si>
  <si>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</si>
  <si>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</si>
  <si>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</si>
  <si>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2023-復興-22-0091</t>
    <rPh sb="5" eb="7">
      <t>フッコウ</t>
    </rPh>
    <phoneticPr fontId="3"/>
  </si>
  <si>
    <t>保有割合＝（①7,651百万円－②4,345百万円）÷③3,306百万円</t>
    <rPh sb="22" eb="24">
      <t>ヒャクマン</t>
    </rPh>
    <rPh sb="24" eb="25">
      <t>エン</t>
    </rPh>
    <phoneticPr fontId="3"/>
  </si>
  <si>
    <t>①令和４年度末時点の基金残高              　7,651百万円
②令和５年度国庫返納見込み　　　　　　　　　4,345百万円
③事業が完了するまでに必要となる補助額　3,306百万円</t>
    <rPh sb="39" eb="41">
      <t>レイワ</t>
    </rPh>
    <rPh sb="42" eb="44">
      <t>ネンド</t>
    </rPh>
    <rPh sb="44" eb="48">
      <t>コッコヘンノウ</t>
    </rPh>
    <rPh sb="48" eb="50">
      <t>ミコ</t>
    </rPh>
    <rPh sb="65" eb="68">
      <t>ヒャクマンエン</t>
    </rPh>
    <phoneticPr fontId="3"/>
  </si>
  <si>
    <t>③(A)既保証残高に係る保険金支払見込額＋(B)令和3年度求償権償却に伴う令和4年度基金取崩額＋(C)求償権残高の償却見込額</t>
    <phoneticPr fontId="3"/>
  </si>
  <si>
    <r>
      <t>令和4年度末の基金残高は7,651百万円であり、</t>
    </r>
    <r>
      <rPr>
        <sz val="11"/>
        <rFont val="ＭＳ Ｐゴシック"/>
        <family val="3"/>
        <charset val="128"/>
      </rPr>
      <t>令和５年度の国庫返納見込み4,345百万円を含めると基金残高は3,306百万円となり、保有割合は1.00と適切な保有割合となっている。令和5年度においても新規保険の引受を行うほか後年度負担の保険引受残高の管理を行っているが、安定的かつ確実に事業を行うためには本事業に係る保証保険が終了するまでの間、独立行政法人農林漁業信用基金の財務基盤を強化するための交付金を残置することが適当であ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</si>
</sst>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0"/>
      <name val="ＭＳ Ｐゴシック"/>
      <family val="3"/>
      <charset val="128"/>
    </font>
    <font>
      <u/>
      <sz val="11"/>
      <color theme="1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966">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3" xfId="0" applyFont="1" applyBorder="1">
      <alignment vertical="center"/>
    </xf>
    <xf numFmtId="0" fontId="3" fillId="0" borderId="87" xfId="0" applyFont="1" applyBorder="1">
      <alignment vertical="center"/>
    </xf>
    <xf numFmtId="0" fontId="3" fillId="0" borderId="66" xfId="0" applyFont="1" applyBorder="1">
      <alignment vertical="center"/>
    </xf>
    <xf numFmtId="0" fontId="4" fillId="5" borderId="129" xfId="0" applyFont="1" applyFill="1" applyBorder="1">
      <alignment vertical="center"/>
    </xf>
    <xf numFmtId="0" fontId="4" fillId="5" borderId="23"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0" fontId="5" fillId="0" borderId="61"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66" xfId="1" applyFont="1" applyBorder="1">
      <alignment vertical="center"/>
    </xf>
    <xf numFmtId="0" fontId="10" fillId="0" borderId="23" xfId="1" applyFont="1" applyBorder="1">
      <alignment vertical="center"/>
    </xf>
    <xf numFmtId="0" fontId="5" fillId="8" borderId="39" xfId="1" applyFont="1" applyFill="1" applyBorder="1" applyAlignment="1" applyProtection="1">
      <alignment horizontal="left" vertical="top" wrapText="1"/>
      <protection locked="0"/>
    </xf>
    <xf numFmtId="0" fontId="5" fillId="8" borderId="40" xfId="1" applyFont="1" applyFill="1" applyBorder="1" applyAlignment="1" applyProtection="1">
      <alignment horizontal="left" vertical="top" wrapText="1"/>
      <protection locked="0"/>
    </xf>
    <xf numFmtId="0" fontId="8" fillId="6" borderId="31"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32" xfId="0" applyFont="1" applyFill="1" applyBorder="1" applyAlignment="1">
      <alignment horizontal="center" vertical="center" wrapText="1"/>
    </xf>
    <xf numFmtId="41" fontId="5" fillId="0" borderId="59" xfId="0" applyNumberFormat="1" applyFont="1" applyBorder="1">
      <alignment vertical="center"/>
    </xf>
    <xf numFmtId="41" fontId="5" fillId="0" borderId="99" xfId="0" applyNumberFormat="1" applyFont="1" applyBorder="1">
      <alignment vertical="center"/>
    </xf>
    <xf numFmtId="41" fontId="5" fillId="0" borderId="95" xfId="0" applyNumberFormat="1" applyFont="1" applyBorder="1">
      <alignment vertical="center"/>
    </xf>
    <xf numFmtId="41" fontId="5" fillId="0" borderId="35" xfId="0" applyNumberFormat="1" applyFont="1" applyBorder="1">
      <alignment vertical="center"/>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19" xfId="0" applyNumberFormat="1" applyFont="1" applyBorder="1">
      <alignment vertical="center"/>
    </xf>
    <xf numFmtId="0" fontId="5" fillId="8" borderId="43" xfId="0" applyFont="1" applyFill="1" applyBorder="1">
      <alignment vertical="center"/>
    </xf>
    <xf numFmtId="41" fontId="0" fillId="0" borderId="59" xfId="0" applyNumberFormat="1" applyBorder="1" applyAlignment="1">
      <alignment vertical="center" wrapText="1" shrinkToFit="1"/>
    </xf>
    <xf numFmtId="41" fontId="0" fillId="0" borderId="99" xfId="0" applyNumberFormat="1" applyBorder="1" applyAlignment="1">
      <alignment vertical="center" wrapText="1" shrinkToFit="1"/>
    </xf>
    <xf numFmtId="41" fontId="0" fillId="0" borderId="40" xfId="0" applyNumberFormat="1" applyBorder="1" applyAlignment="1">
      <alignment vertical="center" wrapText="1" shrinkToFit="1"/>
    </xf>
    <xf numFmtId="41" fontId="0" fillId="0" borderId="1" xfId="0" applyNumberFormat="1" applyBorder="1" applyAlignment="1">
      <alignment vertical="center" wrapText="1" shrinkToFit="1"/>
    </xf>
    <xf numFmtId="41" fontId="0" fillId="0" borderId="41"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0" borderId="175" xfId="0" applyNumberFormat="1" applyBorder="1" applyAlignment="1">
      <alignment horizontal="right" vertical="center" wrapText="1" shrinkToFit="1"/>
    </xf>
    <xf numFmtId="0" fontId="10" fillId="3" borderId="42" xfId="0" applyFont="1" applyFill="1" applyBorder="1" applyAlignment="1">
      <alignment horizontal="center" vertical="center"/>
    </xf>
    <xf numFmtId="0" fontId="10" fillId="3" borderId="30" xfId="0" applyFont="1" applyFill="1" applyBorder="1" applyAlignment="1">
      <alignment horizontal="center" vertical="center"/>
    </xf>
    <xf numFmtId="41" fontId="0" fillId="0" borderId="30" xfId="0" applyNumberFormat="1" applyBorder="1" applyAlignment="1">
      <alignment horizontal="center" vertical="center"/>
    </xf>
    <xf numFmtId="41" fontId="0" fillId="0" borderId="47" xfId="0" applyNumberFormat="1" applyBorder="1" applyAlignment="1">
      <alignment horizontal="center" vertical="center" wrapText="1" shrinkToFit="1"/>
    </xf>
    <xf numFmtId="41" fontId="0" fillId="0" borderId="38"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47" xfId="0" applyNumberFormat="1" applyBorder="1" applyAlignment="1">
      <alignment horizontal="right" vertical="center" wrapText="1" shrinkToFit="1"/>
    </xf>
    <xf numFmtId="41" fontId="0" fillId="0" borderId="176" xfId="0" applyNumberFormat="1" applyBorder="1" applyAlignment="1">
      <alignment horizontal="right" vertical="center" wrapText="1" shrinkToFit="1"/>
    </xf>
    <xf numFmtId="0" fontId="10" fillId="3" borderId="174" xfId="0" applyFont="1" applyFill="1" applyBorder="1" applyAlignment="1">
      <alignment horizontal="center" vertical="center"/>
    </xf>
    <xf numFmtId="0" fontId="10" fillId="3" borderId="9" xfId="0" applyFont="1" applyFill="1" applyBorder="1" applyAlignment="1">
      <alignment horizontal="center" vertical="center"/>
    </xf>
    <xf numFmtId="41" fontId="0" fillId="0" borderId="9" xfId="0" applyNumberFormat="1" applyBorder="1" applyAlignment="1">
      <alignment horizontal="center" vertical="center"/>
    </xf>
    <xf numFmtId="41" fontId="0" fillId="0" borderId="26" xfId="0" applyNumberFormat="1" applyBorder="1" applyAlignment="1">
      <alignment horizontal="center" vertical="center" wrapText="1" shrinkToFit="1"/>
    </xf>
    <xf numFmtId="41" fontId="0" fillId="0" borderId="57" xfId="0" applyNumberFormat="1" applyBorder="1" applyAlignment="1">
      <alignment horizontal="center" vertical="center" wrapText="1" shrinkToFit="1"/>
    </xf>
    <xf numFmtId="41" fontId="0" fillId="0" borderId="100" xfId="0" applyNumberFormat="1" applyBorder="1" applyAlignment="1">
      <alignment horizontal="right" vertical="center" wrapText="1" shrinkToFit="1"/>
    </xf>
    <xf numFmtId="41" fontId="0" fillId="0" borderId="105" xfId="0" applyNumberFormat="1" applyBorder="1" applyAlignment="1">
      <alignment horizontal="right" vertical="center" wrapText="1" shrinkToFit="1"/>
    </xf>
    <xf numFmtId="41" fontId="0" fillId="0" borderId="106" xfId="0" applyNumberFormat="1" applyBorder="1" applyAlignment="1">
      <alignment horizontal="right" vertical="center" wrapText="1" shrinkToFit="1"/>
    </xf>
    <xf numFmtId="0" fontId="10" fillId="3" borderId="174"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44"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10" fillId="3" borderId="169" xfId="0" applyFont="1" applyFill="1" applyBorder="1" applyAlignment="1">
      <alignment horizontal="center" vertical="center" wrapText="1"/>
    </xf>
    <xf numFmtId="0" fontId="10" fillId="3" borderId="170" xfId="0" applyFont="1" applyFill="1" applyBorder="1" applyAlignment="1">
      <alignment horizontal="center" vertical="center" wrapText="1"/>
    </xf>
    <xf numFmtId="0" fontId="5" fillId="3" borderId="170" xfId="0" applyFont="1" applyFill="1" applyBorder="1" applyAlignment="1">
      <alignment horizontal="center" vertical="center" wrapText="1"/>
    </xf>
    <xf numFmtId="0" fontId="5" fillId="2" borderId="62"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63" xfId="0" applyFont="1" applyFill="1" applyBorder="1" applyAlignment="1">
      <alignment horizontal="center" vertical="center"/>
    </xf>
    <xf numFmtId="0" fontId="10" fillId="3" borderId="171" xfId="0" applyFont="1" applyFill="1" applyBorder="1" applyAlignment="1">
      <alignment horizontal="center" vertical="center" wrapText="1"/>
    </xf>
    <xf numFmtId="0" fontId="10" fillId="3" borderId="26" xfId="0" applyFont="1" applyFill="1" applyBorder="1" applyAlignment="1">
      <alignment horizontal="center" vertical="center" wrapText="1"/>
    </xf>
    <xf numFmtId="41" fontId="0" fillId="0" borderId="104" xfId="0" applyNumberFormat="1" applyBorder="1" applyAlignment="1">
      <alignment horizontal="center" vertical="center"/>
    </xf>
    <xf numFmtId="41" fontId="0" fillId="0" borderId="58" xfId="0" applyNumberFormat="1" applyBorder="1" applyAlignment="1">
      <alignment horizontal="center" vertical="center" wrapText="1" shrinkToFit="1"/>
    </xf>
    <xf numFmtId="41" fontId="0" fillId="0" borderId="59" xfId="0" applyNumberFormat="1" applyBorder="1" applyAlignment="1">
      <alignment horizontal="center" vertical="center" wrapText="1" shrinkToFit="1"/>
    </xf>
    <xf numFmtId="41" fontId="0" fillId="0" borderId="59" xfId="0" applyNumberFormat="1" applyBorder="1" applyAlignment="1">
      <alignment horizontal="right" vertical="center" wrapText="1" shrinkToFit="1"/>
    </xf>
    <xf numFmtId="41" fontId="0" fillId="0" borderId="102" xfId="0" applyNumberFormat="1" applyBorder="1" applyAlignment="1">
      <alignment horizontal="right" vertical="center" wrapText="1" shrinkToFit="1"/>
    </xf>
    <xf numFmtId="41" fontId="0" fillId="0" borderId="172" xfId="0" applyNumberFormat="1" applyBorder="1" applyAlignment="1">
      <alignment horizontal="center" vertical="center" wrapText="1" shrinkToFit="1"/>
    </xf>
    <xf numFmtId="41" fontId="0" fillId="0" borderId="173" xfId="0" applyNumberFormat="1" applyBorder="1" applyAlignment="1">
      <alignment horizontal="center" vertical="center" wrapText="1" shrinkToFit="1"/>
    </xf>
    <xf numFmtId="41" fontId="0" fillId="0" borderId="105" xfId="0" applyNumberFormat="1" applyBorder="1" applyAlignment="1">
      <alignment horizontal="center" vertical="center"/>
    </xf>
    <xf numFmtId="41" fontId="0" fillId="0" borderId="105" xfId="0" applyNumberFormat="1" applyBorder="1" applyAlignment="1">
      <alignment horizontal="center" vertical="center" wrapText="1" shrinkToFit="1"/>
    </xf>
    <xf numFmtId="41" fontId="0" fillId="0" borderId="98" xfId="0" applyNumberFormat="1" applyBorder="1" applyAlignment="1">
      <alignment horizontal="center" vertical="center" wrapText="1" shrinkToFit="1"/>
    </xf>
    <xf numFmtId="0" fontId="8" fillId="2" borderId="12"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2" borderId="40" xfId="2" applyFont="1" applyFill="1" applyBorder="1" applyAlignment="1">
      <alignment horizontal="center" vertical="center" wrapText="1"/>
    </xf>
    <xf numFmtId="0" fontId="8" fillId="2" borderId="53"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8" xfId="1" applyFont="1" applyFill="1" applyBorder="1" applyAlignment="1">
      <alignment horizontal="center" vertical="center" wrapText="1"/>
    </xf>
    <xf numFmtId="0" fontId="5" fillId="3" borderId="3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0" borderId="3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57" xfId="1" applyFont="1" applyBorder="1" applyAlignment="1">
      <alignment horizontal="center" vertical="center" wrapText="1"/>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3" borderId="58" xfId="1" applyFont="1" applyFill="1" applyBorder="1" applyAlignment="1">
      <alignment horizontal="center" vertical="center" wrapText="1"/>
    </xf>
    <xf numFmtId="0" fontId="5" fillId="3" borderId="59" xfId="1" applyFont="1" applyFill="1" applyBorder="1" applyAlignment="1">
      <alignment horizontal="center" vertical="center" wrapText="1"/>
    </xf>
    <xf numFmtId="0" fontId="5" fillId="3" borderId="102" xfId="1" applyFont="1" applyFill="1" applyBorder="1" applyAlignment="1">
      <alignment horizontal="center" vertical="center" wrapText="1"/>
    </xf>
    <xf numFmtId="0" fontId="5" fillId="0" borderId="58"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102" xfId="1" applyFont="1" applyBorder="1" applyAlignment="1">
      <alignment horizontal="center" vertical="center" wrapText="1"/>
    </xf>
    <xf numFmtId="0" fontId="5" fillId="3" borderId="37" xfId="1" applyFont="1" applyFill="1" applyBorder="1" applyAlignment="1">
      <alignment horizontal="center" vertical="center" wrapText="1"/>
    </xf>
    <xf numFmtId="0" fontId="5" fillId="3" borderId="57" xfId="1" applyFont="1" applyFill="1" applyBorder="1" applyAlignment="1">
      <alignment horizontal="center" vertical="center" wrapText="1"/>
    </xf>
    <xf numFmtId="41" fontId="5" fillId="0" borderId="37"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41" fontId="5" fillId="0" borderId="57" xfId="1" applyNumberFormat="1" applyFont="1" applyBorder="1" applyAlignment="1">
      <alignment horizontal="right" vertical="center" wrapText="1"/>
    </xf>
    <xf numFmtId="41" fontId="5" fillId="0" borderId="40" xfId="1" applyNumberFormat="1" applyFont="1" applyBorder="1" applyAlignment="1">
      <alignment horizontal="right" vertical="center" wrapText="1"/>
    </xf>
    <xf numFmtId="41" fontId="5" fillId="0" borderId="54" xfId="1" applyNumberFormat="1" applyFont="1" applyBorder="1" applyAlignment="1">
      <alignment horizontal="right" vertical="center" wrapText="1"/>
    </xf>
    <xf numFmtId="0" fontId="5" fillId="3" borderId="98" xfId="1" applyFont="1" applyFill="1" applyBorder="1" applyAlignment="1">
      <alignment horizontal="center" vertical="center" wrapText="1"/>
    </xf>
    <xf numFmtId="0" fontId="5" fillId="3" borderId="99" xfId="1" applyFont="1" applyFill="1" applyBorder="1" applyAlignment="1">
      <alignment horizontal="center" vertical="center" wrapText="1"/>
    </xf>
    <xf numFmtId="0" fontId="5" fillId="3" borderId="100" xfId="1" applyFont="1" applyFill="1" applyBorder="1" applyAlignment="1">
      <alignment horizontal="center" vertical="center" wrapText="1"/>
    </xf>
    <xf numFmtId="0" fontId="5" fillId="0" borderId="98" xfId="1" applyFont="1" applyBorder="1" applyAlignment="1">
      <alignment horizontal="center" vertical="center" wrapText="1"/>
    </xf>
    <xf numFmtId="0" fontId="5" fillId="0" borderId="99" xfId="1" applyFont="1" applyBorder="1" applyAlignment="1">
      <alignment horizontal="center" vertical="center" wrapText="1"/>
    </xf>
    <xf numFmtId="0" fontId="5" fillId="0" borderId="100" xfId="1" applyFont="1" applyBorder="1" applyAlignment="1">
      <alignment horizontal="center" vertical="center" wrapText="1"/>
    </xf>
    <xf numFmtId="0" fontId="5" fillId="3" borderId="29"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0" borderId="23"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3" borderId="23" xfId="1" applyFont="1" applyFill="1" applyBorder="1" applyAlignment="1">
      <alignment horizontal="center" vertical="center" wrapText="1"/>
    </xf>
    <xf numFmtId="0" fontId="5" fillId="0" borderId="43" xfId="1" applyFont="1" applyBorder="1" applyAlignment="1">
      <alignment horizontal="center" vertical="center" wrapText="1"/>
    </xf>
    <xf numFmtId="0" fontId="8" fillId="3" borderId="145" xfId="2" applyFont="1" applyFill="1" applyBorder="1" applyAlignment="1">
      <alignment horizontal="center" vertical="center" wrapText="1"/>
    </xf>
    <xf numFmtId="0" fontId="8" fillId="3" borderId="35" xfId="2" applyFont="1" applyFill="1" applyBorder="1" applyAlignment="1">
      <alignment horizontal="center" vertical="center" wrapText="1"/>
    </xf>
    <xf numFmtId="0" fontId="8" fillId="3" borderId="146" xfId="2" applyFont="1" applyFill="1" applyBorder="1" applyAlignment="1">
      <alignment horizontal="center" vertical="center" wrapText="1"/>
    </xf>
    <xf numFmtId="0" fontId="5" fillId="3" borderId="49" xfId="1" applyFont="1" applyFill="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0" borderId="34"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5" fillId="3" borderId="34" xfId="1" applyFont="1" applyFill="1" applyBorder="1" applyAlignment="1">
      <alignment horizontal="center" vertical="center" wrapText="1"/>
    </xf>
    <xf numFmtId="41" fontId="5" fillId="0" borderId="34" xfId="0" applyNumberFormat="1" applyFont="1" applyBorder="1" applyAlignment="1">
      <alignment horizontal="left"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0" fontId="5" fillId="0" borderId="50" xfId="1" applyFont="1" applyBorder="1" applyAlignment="1">
      <alignment horizontal="center" vertical="center" wrapText="1"/>
    </xf>
    <xf numFmtId="0" fontId="8" fillId="2" borderId="55"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56" xfId="2"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65" xfId="1" applyFont="1" applyFill="1" applyBorder="1" applyAlignment="1">
      <alignment horizontal="center" vertical="center" wrapText="1"/>
    </xf>
    <xf numFmtId="0" fontId="5" fillId="0" borderId="66" xfId="1" applyFont="1" applyBorder="1" applyAlignment="1">
      <alignment horizontal="center" vertical="center" wrapText="1"/>
    </xf>
    <xf numFmtId="0" fontId="5" fillId="0" borderId="0" xfId="1" applyFont="1" applyAlignment="1">
      <alignment horizontal="center" vertical="center" wrapText="1"/>
    </xf>
    <xf numFmtId="0" fontId="5" fillId="0" borderId="65" xfId="1" applyFont="1" applyBorder="1" applyAlignment="1">
      <alignment horizontal="center" vertical="center" wrapText="1"/>
    </xf>
    <xf numFmtId="0" fontId="5" fillId="3" borderId="166" xfId="1" applyFont="1" applyFill="1" applyBorder="1" applyAlignment="1">
      <alignment horizontal="center" vertical="center" wrapText="1"/>
    </xf>
    <xf numFmtId="0" fontId="5" fillId="3" borderId="167" xfId="1" applyFont="1" applyFill="1" applyBorder="1" applyAlignment="1">
      <alignment horizontal="center" vertical="center" wrapText="1"/>
    </xf>
    <xf numFmtId="0" fontId="5" fillId="3" borderId="168" xfId="1" applyFont="1" applyFill="1" applyBorder="1" applyAlignment="1">
      <alignment horizontal="center" vertical="center" wrapText="1"/>
    </xf>
    <xf numFmtId="0" fontId="5" fillId="0" borderId="166" xfId="1" applyFont="1" applyBorder="1" applyAlignment="1">
      <alignment horizontal="center" vertical="center" wrapText="1"/>
    </xf>
    <xf numFmtId="0" fontId="5" fillId="0" borderId="167" xfId="1" applyFont="1" applyBorder="1" applyAlignment="1">
      <alignment horizontal="center" vertical="center" wrapText="1"/>
    </xf>
    <xf numFmtId="0" fontId="5" fillId="0" borderId="168" xfId="1" applyFont="1" applyBorder="1" applyAlignment="1">
      <alignment horizontal="center" vertical="center" wrapText="1"/>
    </xf>
    <xf numFmtId="0" fontId="5" fillId="3" borderId="66" xfId="1" applyFont="1" applyFill="1" applyBorder="1" applyAlignment="1">
      <alignment horizontal="center" vertical="center" wrapText="1"/>
    </xf>
    <xf numFmtId="41" fontId="5" fillId="0" borderId="66"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87"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0" fontId="5" fillId="3" borderId="87"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0" borderId="61" xfId="1" applyFont="1" applyBorder="1" applyAlignment="1">
      <alignment horizontal="center" vertical="center" wrapText="1"/>
    </xf>
    <xf numFmtId="0" fontId="1" fillId="0" borderId="34" xfId="1" applyFont="1" applyFill="1" applyBorder="1" applyAlignment="1">
      <alignment horizontal="center" vertical="center" wrapText="1"/>
    </xf>
    <xf numFmtId="0" fontId="1" fillId="0" borderId="35" xfId="1" applyFont="1" applyFill="1" applyBorder="1" applyAlignment="1">
      <alignment horizontal="center" vertical="center" wrapText="1"/>
    </xf>
    <xf numFmtId="0" fontId="1" fillId="0" borderId="50" xfId="1" applyFont="1" applyFill="1" applyBorder="1" applyAlignment="1">
      <alignment horizontal="center" vertical="center" wrapText="1"/>
    </xf>
    <xf numFmtId="0" fontId="1" fillId="0" borderId="34" xfId="1" quotePrefix="1" applyFont="1" applyBorder="1" applyAlignment="1">
      <alignment horizontal="center" vertical="center" wrapText="1"/>
    </xf>
    <xf numFmtId="0" fontId="1" fillId="0" borderId="35" xfId="1" applyFont="1" applyBorder="1" applyAlignment="1">
      <alignment horizontal="center" vertical="center" wrapText="1"/>
    </xf>
    <xf numFmtId="0" fontId="1" fillId="0" borderId="50" xfId="1" applyFont="1" applyBorder="1" applyAlignment="1">
      <alignment horizontal="center" vertical="center" wrapText="1"/>
    </xf>
    <xf numFmtId="41" fontId="1" fillId="0" borderId="37"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57" xfId="1" applyNumberFormat="1" applyFont="1" applyBorder="1" applyAlignment="1">
      <alignment horizontal="right" vertical="center" wrapText="1"/>
    </xf>
    <xf numFmtId="41" fontId="1" fillId="0" borderId="40" xfId="1" applyNumberFormat="1" applyFont="1" applyBorder="1" applyAlignment="1">
      <alignment horizontal="right" vertical="center" wrapText="1"/>
    </xf>
    <xf numFmtId="41" fontId="1" fillId="0" borderId="54" xfId="1" applyNumberFormat="1" applyFont="1" applyBorder="1" applyAlignment="1">
      <alignment horizontal="right" vertical="center" wrapText="1"/>
    </xf>
    <xf numFmtId="0" fontId="1" fillId="0" borderId="23"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43" xfId="1" applyFont="1" applyBorder="1" applyAlignment="1">
      <alignment horizontal="center" vertical="center" wrapText="1"/>
    </xf>
    <xf numFmtId="41" fontId="1" fillId="0" borderId="66"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87"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61" xfId="1" applyFont="1" applyBorder="1" applyAlignment="1">
      <alignment horizontal="center" vertical="center" wrapText="1"/>
    </xf>
    <xf numFmtId="0" fontId="8" fillId="2" borderId="14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8" fillId="3" borderId="141" xfId="2" applyFont="1" applyFill="1" applyBorder="1" applyAlignment="1">
      <alignment horizontal="center" vertical="center" wrapText="1"/>
    </xf>
    <xf numFmtId="0" fontId="8" fillId="3" borderId="112" xfId="2" applyFont="1" applyFill="1" applyBorder="1" applyAlignment="1">
      <alignment horizontal="center" vertical="center" wrapText="1"/>
    </xf>
    <xf numFmtId="0" fontId="8" fillId="3" borderId="113" xfId="2" applyFont="1" applyFill="1" applyBorder="1" applyAlignment="1">
      <alignment horizontal="center" vertical="center" wrapText="1"/>
    </xf>
    <xf numFmtId="0" fontId="8" fillId="3" borderId="143" xfId="2" applyFont="1" applyFill="1" applyBorder="1" applyAlignment="1">
      <alignment horizontal="center" vertical="center" wrapText="1"/>
    </xf>
    <xf numFmtId="0" fontId="8" fillId="3" borderId="118" xfId="2" applyFont="1" applyFill="1" applyBorder="1" applyAlignment="1">
      <alignment horizontal="center" vertical="center" wrapText="1"/>
    </xf>
    <xf numFmtId="0" fontId="8" fillId="3" borderId="119" xfId="2" applyFont="1" applyFill="1" applyBorder="1" applyAlignment="1">
      <alignment horizontal="center" vertical="center" wrapText="1"/>
    </xf>
    <xf numFmtId="0" fontId="10" fillId="3" borderId="114" xfId="1" applyFont="1" applyFill="1" applyBorder="1" applyAlignment="1">
      <alignment horizontal="center" vertical="center" wrapText="1"/>
    </xf>
    <xf numFmtId="0" fontId="10" fillId="3" borderId="115" xfId="1" applyFont="1" applyFill="1" applyBorder="1" applyAlignment="1">
      <alignment horizontal="center" vertical="center" wrapText="1"/>
    </xf>
    <xf numFmtId="0" fontId="10" fillId="3" borderId="116" xfId="1" applyFont="1" applyFill="1" applyBorder="1" applyAlignment="1">
      <alignment horizontal="center" vertical="center" wrapText="1"/>
    </xf>
    <xf numFmtId="0" fontId="5" fillId="0" borderId="117" xfId="1" applyFont="1" applyBorder="1" applyAlignment="1">
      <alignment horizontal="left" vertical="center" wrapText="1"/>
    </xf>
    <xf numFmtId="0" fontId="5" fillId="0" borderId="115" xfId="1" applyFont="1" applyBorder="1" applyAlignment="1">
      <alignment horizontal="left" vertical="center" wrapText="1"/>
    </xf>
    <xf numFmtId="0" fontId="5" fillId="0" borderId="142" xfId="1" applyFont="1" applyBorder="1" applyAlignment="1">
      <alignment horizontal="left" vertical="center" wrapText="1"/>
    </xf>
    <xf numFmtId="0" fontId="10" fillId="3" borderId="120" xfId="1" applyFont="1" applyFill="1" applyBorder="1" applyAlignment="1">
      <alignment horizontal="center" vertical="center" wrapText="1"/>
    </xf>
    <xf numFmtId="0" fontId="10" fillId="3" borderId="121" xfId="1" applyFont="1" applyFill="1" applyBorder="1" applyAlignment="1">
      <alignment horizontal="center" vertical="center" wrapText="1"/>
    </xf>
    <xf numFmtId="0" fontId="10" fillId="3" borderId="122" xfId="1" applyFont="1" applyFill="1" applyBorder="1" applyAlignment="1">
      <alignment horizontal="center" vertical="center" wrapText="1"/>
    </xf>
    <xf numFmtId="0" fontId="5" fillId="0" borderId="123" xfId="1" applyFont="1" applyBorder="1" applyAlignment="1">
      <alignment horizontal="left" vertical="center" wrapText="1"/>
    </xf>
    <xf numFmtId="0" fontId="5" fillId="0" borderId="121" xfId="1" applyFont="1" applyBorder="1" applyAlignment="1">
      <alignment horizontal="left" vertical="center" wrapText="1"/>
    </xf>
    <xf numFmtId="0" fontId="5" fillId="0" borderId="144"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7"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7"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27"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33" xfId="0" applyNumberFormat="1" applyFont="1" applyFill="1" applyBorder="1" applyAlignment="1">
      <alignment horizontal="right" vertical="center" wrapText="1" shrinkToFit="1"/>
    </xf>
    <xf numFmtId="0" fontId="10" fillId="3" borderId="29"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41" fontId="5" fillId="6" borderId="23"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3" borderId="23" xfId="0" applyNumberFormat="1" applyFont="1" applyFill="1" applyBorder="1" applyAlignment="1">
      <alignment horizontal="center"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178" fontId="5" fillId="6" borderId="23" xfId="4"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43" xfId="4" applyNumberFormat="1" applyFont="1" applyFill="1" applyBorder="1" applyAlignment="1">
      <alignment horizontal="right" vertical="center" wrapText="1" shrinkToFit="1"/>
    </xf>
    <xf numFmtId="0" fontId="0" fillId="0" borderId="145" xfId="0" applyFont="1" applyFill="1" applyBorder="1" applyAlignment="1" applyProtection="1">
      <alignment horizontal="left" vertical="center" wrapText="1"/>
      <protection locked="0"/>
    </xf>
    <xf numFmtId="0" fontId="0" fillId="0" borderId="35"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8"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Alignment="1">
      <alignment horizontal="center" vertical="center" wrapText="1"/>
    </xf>
    <xf numFmtId="177" fontId="0" fillId="0" borderId="1" xfId="0" applyNumberFormat="1" applyFont="1" applyFill="1" applyBorder="1" applyAlignment="1">
      <alignment horizontal="center" vertical="center" wrapText="1"/>
    </xf>
    <xf numFmtId="0" fontId="17" fillId="0" borderId="104" xfId="0" applyFont="1" applyFill="1" applyBorder="1" applyAlignment="1">
      <alignment horizontal="left" vertical="center" wrapText="1" shrinkToFit="1"/>
    </xf>
    <xf numFmtId="0" fontId="17" fillId="0" borderId="134" xfId="0" applyFont="1" applyFill="1" applyBorder="1" applyAlignment="1">
      <alignment horizontal="left" vertical="center" wrapText="1" shrinkToFit="1"/>
    </xf>
    <xf numFmtId="0" fontId="9" fillId="2" borderId="6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5" fillId="0" borderId="125" xfId="0" applyFont="1" applyBorder="1" applyAlignment="1">
      <alignment horizontal="left" vertical="center" wrapText="1"/>
    </xf>
    <xf numFmtId="0" fontId="5" fillId="0" borderId="45" xfId="0" applyFont="1" applyBorder="1" applyAlignment="1">
      <alignment horizontal="left" vertical="center" wrapText="1"/>
    </xf>
    <xf numFmtId="0" fontId="5" fillId="0" borderId="63" xfId="0" applyFont="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3" borderId="14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10" fillId="3" borderId="39" xfId="0" applyFont="1" applyFill="1" applyBorder="1" applyAlignment="1">
      <alignment horizontal="left"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5" fillId="0" borderId="5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4"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0" fillId="0" borderId="57"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10" fillId="3" borderId="4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0" xfId="0" applyFont="1" applyBorder="1" applyAlignment="1">
      <alignment horizontal="center"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0" fillId="0" borderId="57"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10" fillId="3" borderId="49"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50" xfId="0"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37" xfId="0" applyFont="1" applyFill="1" applyBorder="1" applyAlignment="1">
      <alignment horizontal="center" vertical="center" wrapText="1" shrinkToFit="1"/>
    </xf>
    <xf numFmtId="0" fontId="10" fillId="0" borderId="137" xfId="0" applyFont="1" applyBorder="1" applyAlignment="1">
      <alignment horizontal="left" vertical="center" wrapText="1" shrinkToFit="1"/>
    </xf>
    <xf numFmtId="0" fontId="10" fillId="0" borderId="138"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0" borderId="23" xfId="1" applyFont="1" applyBorder="1" applyAlignment="1">
      <alignment horizontal="left" vertical="center" wrapText="1"/>
    </xf>
    <xf numFmtId="0" fontId="5" fillId="0" borderId="24" xfId="1" applyFont="1" applyBorder="1" applyAlignment="1">
      <alignment horizontal="left" vertical="center" wrapText="1"/>
    </xf>
    <xf numFmtId="0" fontId="5" fillId="0" borderId="43" xfId="1" applyFont="1" applyBorder="1" applyAlignment="1">
      <alignment horizontal="left" vertical="center" wrapText="1"/>
    </xf>
    <xf numFmtId="41" fontId="5" fillId="0" borderId="95" xfId="0" applyNumberFormat="1" applyFont="1" applyBorder="1" applyAlignment="1">
      <alignment horizontal="right" vertical="center"/>
    </xf>
    <xf numFmtId="41" fontId="5" fillId="0" borderId="96" xfId="0" applyNumberFormat="1" applyFont="1" applyBorder="1" applyAlignment="1">
      <alignment horizontal="right" vertical="center"/>
    </xf>
    <xf numFmtId="41" fontId="5" fillId="0" borderId="97" xfId="0" applyNumberFormat="1" applyFont="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3" borderId="45" xfId="2" applyFont="1" applyFill="1" applyBorder="1" applyAlignment="1">
      <alignment horizontal="center" vertical="center" wrapText="1"/>
    </xf>
    <xf numFmtId="0" fontId="5" fillId="3" borderId="46" xfId="2" applyFont="1" applyFill="1" applyBorder="1" applyAlignment="1">
      <alignment horizontal="center" vertical="center" wrapText="1"/>
    </xf>
    <xf numFmtId="0" fontId="10" fillId="3" borderId="98" xfId="0" applyFont="1" applyFill="1" applyBorder="1" applyAlignment="1">
      <alignment horizontal="center" vertical="center" wrapText="1"/>
    </xf>
    <xf numFmtId="0" fontId="10" fillId="3" borderId="99" xfId="0" applyFont="1" applyFill="1" applyBorder="1" applyAlignment="1">
      <alignment horizontal="center" vertical="center" wrapText="1"/>
    </xf>
    <xf numFmtId="0" fontId="10" fillId="3" borderId="100" xfId="0" applyFont="1" applyFill="1" applyBorder="1" applyAlignment="1">
      <alignment horizontal="center" vertical="center" wrapText="1"/>
    </xf>
    <xf numFmtId="176" fontId="5" fillId="0" borderId="98" xfId="0" applyNumberFormat="1" applyFont="1" applyBorder="1" applyAlignment="1">
      <alignment horizontal="right" vertical="center"/>
    </xf>
    <xf numFmtId="176" fontId="5" fillId="0" borderId="99" xfId="0" applyNumberFormat="1" applyFont="1" applyBorder="1" applyAlignment="1">
      <alignment horizontal="right" vertical="center"/>
    </xf>
    <xf numFmtId="176" fontId="5" fillId="0" borderId="100" xfId="0" applyNumberFormat="1" applyFont="1" applyBorder="1" applyAlignment="1">
      <alignment horizontal="right" vertical="center"/>
    </xf>
    <xf numFmtId="0" fontId="5" fillId="6" borderId="3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5" fillId="0" borderId="39" xfId="1"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54" xfId="1" applyFont="1" applyFill="1" applyBorder="1" applyAlignment="1">
      <alignment horizontal="left" vertical="center" wrapText="1"/>
    </xf>
    <xf numFmtId="0" fontId="8" fillId="3" borderId="130" xfId="2" applyFont="1" applyFill="1" applyBorder="1" applyAlignment="1">
      <alignment horizontal="center" vertical="center" wrapText="1"/>
    </xf>
    <xf numFmtId="0" fontId="8" fillId="3" borderId="91" xfId="2" applyFont="1" applyFill="1" applyBorder="1" applyAlignment="1">
      <alignment horizontal="center" vertical="center" wrapText="1"/>
    </xf>
    <xf numFmtId="0" fontId="8" fillId="3" borderId="131" xfId="2" applyFont="1" applyFill="1" applyBorder="1" applyAlignment="1">
      <alignment horizontal="center" vertical="center" wrapText="1"/>
    </xf>
    <xf numFmtId="0" fontId="8" fillId="3" borderId="132"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3" xfId="2" applyFont="1" applyFill="1" applyBorder="1" applyAlignment="1">
      <alignment horizontal="center" vertical="center" wrapText="1"/>
    </xf>
    <xf numFmtId="0" fontId="8" fillId="3" borderId="139"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0" fillId="3" borderId="102" xfId="0" applyFont="1" applyFill="1" applyBorder="1" applyAlignment="1">
      <alignment horizontal="center" vertical="center" wrapText="1"/>
    </xf>
    <xf numFmtId="0" fontId="10" fillId="3" borderId="104" xfId="0" applyFont="1" applyFill="1" applyBorder="1" applyAlignment="1">
      <alignment horizontal="center" vertical="center" wrapText="1"/>
    </xf>
    <xf numFmtId="176" fontId="5" fillId="0" borderId="104" xfId="0" applyNumberFormat="1" applyFont="1" applyBorder="1" applyAlignment="1">
      <alignment horizontal="right" vertical="center"/>
    </xf>
    <xf numFmtId="176" fontId="5" fillId="0" borderId="134" xfId="0" applyNumberFormat="1" applyFont="1" applyBorder="1" applyAlignment="1">
      <alignment horizontal="right" vertical="center"/>
    </xf>
    <xf numFmtId="0" fontId="10" fillId="3" borderId="127" xfId="0" applyFont="1" applyFill="1" applyBorder="1" applyAlignment="1">
      <alignment horizontal="center" vertical="center" shrinkToFit="1"/>
    </xf>
    <xf numFmtId="0" fontId="10" fillId="3" borderId="126" xfId="0" applyFont="1" applyFill="1" applyBorder="1" applyAlignment="1">
      <alignment horizontal="center" vertical="center" shrinkToFit="1"/>
    </xf>
    <xf numFmtId="176" fontId="5" fillId="0" borderId="126" xfId="0" applyNumberFormat="1" applyFont="1" applyBorder="1" applyAlignment="1">
      <alignment horizontal="right" vertical="center"/>
    </xf>
    <xf numFmtId="176" fontId="5" fillId="0" borderId="136" xfId="0" applyNumberFormat="1" applyFont="1" applyBorder="1" applyAlignment="1">
      <alignment horizontal="right" vertical="center"/>
    </xf>
    <xf numFmtId="0" fontId="10" fillId="3" borderId="93" xfId="0" applyFont="1" applyFill="1" applyBorder="1" applyAlignment="1">
      <alignment horizontal="center" vertical="center"/>
    </xf>
    <xf numFmtId="0" fontId="10" fillId="3" borderId="137" xfId="0" applyFont="1" applyFill="1" applyBorder="1" applyAlignment="1">
      <alignment horizontal="center" vertical="center"/>
    </xf>
    <xf numFmtId="41" fontId="5" fillId="0" borderId="137" xfId="0" applyNumberFormat="1" applyFont="1" applyBorder="1" applyAlignment="1">
      <alignment horizontal="right" vertical="center"/>
    </xf>
    <xf numFmtId="41" fontId="5" fillId="0" borderId="138" xfId="0" applyNumberFormat="1" applyFont="1" applyBorder="1" applyAlignment="1">
      <alignment horizontal="right" vertical="center"/>
    </xf>
    <xf numFmtId="0" fontId="8" fillId="2" borderId="48" xfId="2" applyFont="1" applyFill="1" applyBorder="1" applyAlignment="1">
      <alignment horizontal="center" vertical="center" wrapText="1"/>
    </xf>
    <xf numFmtId="0" fontId="8" fillId="0" borderId="51" xfId="2" applyFont="1" applyBorder="1" applyAlignment="1">
      <alignment horizontal="center" vertical="center" wrapText="1"/>
    </xf>
    <xf numFmtId="0" fontId="5" fillId="2" borderId="3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180" fontId="5" fillId="0" borderId="23"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43" xfId="0" applyNumberFormat="1" applyFont="1" applyBorder="1" applyAlignment="1" applyProtection="1">
      <alignment horizontal="center" vertical="center" shrinkToFit="1"/>
      <protection locked="0"/>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76" fontId="5" fillId="0" borderId="101" xfId="0" applyNumberFormat="1" applyFont="1" applyBorder="1" applyAlignment="1">
      <alignment horizontal="right" vertical="center"/>
    </xf>
    <xf numFmtId="41" fontId="5" fillId="0" borderId="62" xfId="0" applyNumberFormat="1" applyFont="1" applyBorder="1" applyAlignment="1">
      <alignment horizontal="right" vertical="center"/>
    </xf>
    <xf numFmtId="41" fontId="5" fillId="0" borderId="45" xfId="0" applyNumberFormat="1" applyFont="1" applyBorder="1" applyAlignment="1">
      <alignment horizontal="right" vertical="center"/>
    </xf>
    <xf numFmtId="41" fontId="5" fillId="0" borderId="63" xfId="0" applyNumberFormat="1" applyFont="1" applyBorder="1" applyAlignment="1">
      <alignment horizontal="right" vertical="center"/>
    </xf>
    <xf numFmtId="0" fontId="5" fillId="4" borderId="0" xfId="0" applyFont="1" applyFill="1" applyAlignment="1">
      <alignment horizontal="center" vertical="center" textRotation="255"/>
    </xf>
    <xf numFmtId="0" fontId="5" fillId="4" borderId="65"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57" xfId="2" applyFont="1" applyFill="1" applyBorder="1" applyAlignment="1">
      <alignment horizontal="center" vertical="center" wrapText="1"/>
    </xf>
    <xf numFmtId="0" fontId="10" fillId="2" borderId="40" xfId="2" applyFont="1" applyFill="1" applyBorder="1" applyAlignment="1">
      <alignment horizontal="center" vertical="center" wrapText="1"/>
    </xf>
    <xf numFmtId="0" fontId="10" fillId="2" borderId="41" xfId="2" applyFont="1" applyFill="1" applyBorder="1" applyAlignment="1">
      <alignment horizontal="center" vertical="center" wrapText="1"/>
    </xf>
    <xf numFmtId="41" fontId="5" fillId="0" borderId="57" xfId="0" applyNumberFormat="1" applyFont="1" applyBorder="1" applyAlignment="1">
      <alignment horizontal="right" vertical="center"/>
    </xf>
    <xf numFmtId="41" fontId="5" fillId="0" borderId="40"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54" xfId="0" applyNumberFormat="1" applyFont="1" applyBorder="1" applyAlignment="1">
      <alignment horizontal="right" vertical="center"/>
    </xf>
    <xf numFmtId="0" fontId="10" fillId="3" borderId="94" xfId="0" applyFont="1" applyFill="1" applyBorder="1" applyAlignment="1">
      <alignment horizontal="center" vertical="center" wrapText="1"/>
    </xf>
    <xf numFmtId="0" fontId="10" fillId="3" borderId="94" xfId="0" applyFont="1" applyFill="1" applyBorder="1" applyAlignment="1">
      <alignment horizontal="center" vertical="center"/>
    </xf>
    <xf numFmtId="0" fontId="5" fillId="6" borderId="3" xfId="1" applyFont="1" applyFill="1" applyBorder="1" applyAlignment="1">
      <alignment horizontal="left" vertical="center"/>
    </xf>
    <xf numFmtId="0" fontId="5" fillId="6" borderId="0" xfId="1" applyFont="1" applyFill="1" applyAlignment="1">
      <alignment horizontal="left" vertical="center"/>
    </xf>
    <xf numFmtId="0" fontId="5" fillId="6" borderId="4" xfId="1" applyFont="1" applyFill="1" applyBorder="1" applyAlignment="1">
      <alignment horizontal="left" vertical="center"/>
    </xf>
    <xf numFmtId="0" fontId="5" fillId="6" borderId="5" xfId="1" applyFont="1" applyFill="1" applyBorder="1" applyAlignment="1">
      <alignment horizontal="left" vertical="center" wrapText="1"/>
    </xf>
    <xf numFmtId="0" fontId="8" fillId="6" borderId="2" xfId="1" applyFont="1" applyFill="1" applyBorder="1" applyAlignment="1">
      <alignment horizontal="left" vertical="center" wrapText="1"/>
    </xf>
    <xf numFmtId="0" fontId="8" fillId="6" borderId="6" xfId="1" applyFont="1" applyFill="1" applyBorder="1" applyAlignment="1">
      <alignment horizontal="left" vertical="center" wrapText="1"/>
    </xf>
    <xf numFmtId="41" fontId="5" fillId="0" borderId="46" xfId="0" applyNumberFormat="1" applyFont="1" applyBorder="1" applyAlignment="1">
      <alignment horizontal="right" vertical="center"/>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10" fillId="3" borderId="87"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178" fontId="5" fillId="0" borderId="23" xfId="0" applyNumberFormat="1" applyFont="1" applyBorder="1" applyAlignment="1" applyProtection="1">
      <alignment horizontal="center" vertical="center" shrinkToFit="1"/>
      <protection locked="0"/>
    </xf>
    <xf numFmtId="178" fontId="5" fillId="0" borderId="24" xfId="0" applyNumberFormat="1" applyFont="1" applyBorder="1" applyAlignment="1" applyProtection="1">
      <alignment horizontal="center" vertical="center" shrinkToFit="1"/>
      <protection locked="0"/>
    </xf>
    <xf numFmtId="181" fontId="5" fillId="3" borderId="57" xfId="0" applyNumberFormat="1" applyFont="1" applyFill="1" applyBorder="1" applyAlignment="1" applyProtection="1">
      <alignment horizontal="center" vertical="center" shrinkToFit="1"/>
      <protection locked="0"/>
    </xf>
    <xf numFmtId="181" fontId="5" fillId="3" borderId="40" xfId="0" applyNumberFormat="1" applyFont="1" applyFill="1" applyBorder="1" applyAlignment="1" applyProtection="1">
      <alignment horizontal="center" vertical="center" shrinkToFit="1"/>
      <protection locked="0"/>
    </xf>
    <xf numFmtId="0" fontId="10" fillId="3" borderId="27"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3" xfId="1" applyFont="1" applyFill="1" applyBorder="1" applyAlignment="1">
      <alignment horizontal="center" vertical="center" wrapText="1"/>
    </xf>
    <xf numFmtId="0" fontId="10" fillId="0" borderId="66"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8" fillId="3" borderId="31" xfId="2" applyFont="1" applyFill="1" applyBorder="1" applyAlignment="1">
      <alignment horizontal="center" vertical="center" wrapText="1" shrinkToFit="1"/>
    </xf>
    <xf numFmtId="0" fontId="9" fillId="3" borderId="24" xfId="2" applyFont="1" applyFill="1" applyBorder="1" applyAlignment="1">
      <alignment horizontal="center" vertical="center" shrinkToFit="1"/>
    </xf>
    <xf numFmtId="0" fontId="9" fillId="3" borderId="32" xfId="2" applyFont="1" applyFill="1" applyBorder="1" applyAlignment="1">
      <alignment horizontal="center" vertical="center" shrinkToFit="1"/>
    </xf>
    <xf numFmtId="0" fontId="5" fillId="0" borderId="3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0" fillId="6" borderId="23" xfId="0" applyFill="1" applyBorder="1" applyAlignment="1">
      <alignment horizontal="center" vertical="center" wrapText="1"/>
    </xf>
    <xf numFmtId="0" fontId="0" fillId="6" borderId="24" xfId="0" applyFill="1" applyBorder="1" applyAlignment="1">
      <alignment horizontal="center" vertical="center" wrapText="1"/>
    </xf>
    <xf numFmtId="0" fontId="0" fillId="6" borderId="43" xfId="0" applyFill="1" applyBorder="1" applyAlignment="1">
      <alignment horizontal="center" vertical="center" wrapText="1"/>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5" fillId="0" borderId="87"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0" fontId="12" fillId="2" borderId="87"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0" fontId="5" fillId="0" borderId="3" xfId="1" applyFont="1" applyFill="1" applyBorder="1" applyAlignment="1">
      <alignment horizontal="left" vertical="center" wrapText="1"/>
    </xf>
    <xf numFmtId="0" fontId="8" fillId="0" borderId="0" xfId="1" applyFont="1" applyFill="1" applyAlignment="1">
      <alignment horizontal="left" vertical="center" wrapText="1"/>
    </xf>
    <xf numFmtId="0" fontId="8" fillId="0" borderId="4" xfId="1" applyFont="1" applyFill="1" applyBorder="1" applyAlignment="1">
      <alignment horizontal="left"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5" fillId="3" borderId="150"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10" fillId="2" borderId="57" xfId="0" applyFont="1" applyFill="1" applyBorder="1" applyAlignment="1">
      <alignment horizontal="center" vertical="center" wrapText="1"/>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4"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0" fillId="0" borderId="27"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3" xfId="0" applyBorder="1" applyAlignment="1">
      <alignment horizontal="left" vertical="center" wrapText="1" shrinkToFit="1"/>
    </xf>
    <xf numFmtId="0" fontId="5" fillId="3" borderId="4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0" borderId="3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50"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4" xfId="0" applyFont="1" applyFill="1" applyBorder="1" applyAlignment="1">
      <alignment horizontal="center" vertical="center" wrapText="1" shrinkToFit="1"/>
    </xf>
    <xf numFmtId="0" fontId="10" fillId="3" borderId="128" xfId="0" applyFont="1" applyFill="1" applyBorder="1" applyAlignment="1">
      <alignment horizontal="center" vertical="center" wrapText="1" shrinkToFit="1"/>
    </xf>
    <xf numFmtId="0" fontId="17" fillId="0" borderId="105" xfId="0" applyFont="1" applyFill="1" applyBorder="1" applyAlignment="1">
      <alignment horizontal="left" vertical="center" wrapText="1" shrinkToFit="1"/>
    </xf>
    <xf numFmtId="0" fontId="17" fillId="0" borderId="105" xfId="0" applyFont="1" applyFill="1" applyBorder="1" applyAlignment="1">
      <alignment horizontal="left" vertical="center" shrinkToFit="1"/>
    </xf>
    <xf numFmtId="0" fontId="17" fillId="0" borderId="106" xfId="0" applyFont="1" applyFill="1" applyBorder="1" applyAlignment="1">
      <alignment horizontal="left" vertical="center" shrinkToFit="1"/>
    </xf>
    <xf numFmtId="0" fontId="10" fillId="3" borderId="30" xfId="0" applyFont="1" applyFill="1" applyBorder="1" applyAlignment="1">
      <alignment horizontal="center" vertical="center" wrapText="1" shrinkToFit="1"/>
    </xf>
    <xf numFmtId="0" fontId="10" fillId="3" borderId="94" xfId="0" applyFont="1" applyFill="1" applyBorder="1" applyAlignment="1">
      <alignment horizontal="center" vertical="center" wrapText="1" shrinkToFit="1"/>
    </xf>
    <xf numFmtId="0" fontId="17" fillId="0" borderId="94" xfId="0" applyFont="1" applyFill="1" applyBorder="1" applyAlignment="1">
      <alignment horizontal="left" vertical="center" wrapText="1" shrinkToFit="1"/>
    </xf>
    <xf numFmtId="0" fontId="17" fillId="0" borderId="94" xfId="0" applyFont="1" applyFill="1" applyBorder="1" applyAlignment="1">
      <alignment horizontal="left" vertical="center" shrinkToFit="1"/>
    </xf>
    <xf numFmtId="0" fontId="17" fillId="0" borderId="135" xfId="0" applyFont="1" applyFill="1" applyBorder="1" applyAlignment="1">
      <alignment horizontal="left" vertical="center" shrinkToFit="1"/>
    </xf>
    <xf numFmtId="0" fontId="10" fillId="3" borderId="126" xfId="0" applyFont="1" applyFill="1" applyBorder="1" applyAlignment="1">
      <alignment horizontal="center" vertical="center" wrapText="1" shrinkToFit="1"/>
    </xf>
    <xf numFmtId="0" fontId="10" fillId="0" borderId="126" xfId="0" applyFont="1" applyBorder="1" applyAlignment="1">
      <alignment horizontal="left" vertical="center" wrapText="1" shrinkToFit="1"/>
    </xf>
    <xf numFmtId="0" fontId="10" fillId="0" borderId="126" xfId="0" applyFont="1" applyBorder="1" applyAlignment="1">
      <alignment horizontal="left" vertical="center" shrinkToFit="1"/>
    </xf>
    <xf numFmtId="0" fontId="10" fillId="0" borderId="136" xfId="0" applyFont="1" applyBorder="1" applyAlignment="1">
      <alignment horizontal="left" vertical="center" shrinkToFit="1"/>
    </xf>
    <xf numFmtId="0" fontId="8" fillId="2" borderId="6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24" xfId="2" applyFont="1" applyFill="1" applyBorder="1" applyAlignment="1">
      <alignment horizontal="center" vertical="center" wrapText="1"/>
    </xf>
    <xf numFmtId="0" fontId="5" fillId="0" borderId="125" xfId="1" applyFont="1" applyBorder="1" applyAlignment="1">
      <alignment horizontal="left" vertical="center" wrapText="1"/>
    </xf>
    <xf numFmtId="0" fontId="5" fillId="0" borderId="45" xfId="1" applyFont="1" applyBorder="1" applyAlignment="1">
      <alignment horizontal="left" vertical="center" wrapText="1"/>
    </xf>
    <xf numFmtId="0" fontId="5" fillId="0" borderId="63" xfId="1" applyFont="1" applyBorder="1" applyAlignment="1">
      <alignment horizontal="left" vertical="center" wrapText="1"/>
    </xf>
    <xf numFmtId="0" fontId="12" fillId="2" borderId="23" xfId="0" applyFont="1" applyFill="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6" fillId="0" borderId="1" xfId="0" applyFont="1" applyBorder="1" applyAlignment="1">
      <alignment horizontal="center" vertical="center" wrapText="1"/>
    </xf>
    <xf numFmtId="0" fontId="6" fillId="4" borderId="45" xfId="0" applyFont="1" applyFill="1" applyBorder="1" applyAlignment="1">
      <alignment horizontal="center" vertical="center"/>
    </xf>
    <xf numFmtId="0" fontId="5" fillId="0" borderId="45" xfId="0" applyFont="1" applyBorder="1" applyAlignment="1">
      <alignment horizontal="center" vertical="center"/>
    </xf>
    <xf numFmtId="0" fontId="5" fillId="0" borderId="63"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8" fillId="3" borderId="27" xfId="0" applyFont="1" applyFill="1" applyBorder="1" applyAlignment="1">
      <alignment horizontal="center" vertical="center"/>
    </xf>
    <xf numFmtId="0" fontId="8" fillId="3" borderId="16" xfId="0" applyFont="1" applyFill="1" applyBorder="1" applyAlignment="1">
      <alignment horizontal="center" vertical="center"/>
    </xf>
    <xf numFmtId="0" fontId="0" fillId="0" borderId="27"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8" fillId="3" borderId="55"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56"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8" fillId="3" borderId="40" xfId="2" applyFont="1" applyFill="1" applyBorder="1" applyAlignment="1">
      <alignment horizontal="center" vertical="center" wrapText="1"/>
    </xf>
    <xf numFmtId="0" fontId="8" fillId="3" borderId="53" xfId="2" applyFont="1" applyFill="1" applyBorder="1" applyAlignment="1">
      <alignment horizontal="center" vertical="center" wrapText="1"/>
    </xf>
    <xf numFmtId="0" fontId="5" fillId="0" borderId="39" xfId="1" applyFont="1" applyBorder="1" applyAlignment="1">
      <alignment vertical="center" wrapText="1"/>
    </xf>
    <xf numFmtId="0" fontId="5" fillId="0" borderId="40" xfId="1" applyFont="1" applyBorder="1" applyAlignment="1">
      <alignment vertical="center" wrapText="1"/>
    </xf>
    <xf numFmtId="0" fontId="5" fillId="0" borderId="54" xfId="1" applyFont="1" applyBorder="1" applyAlignment="1">
      <alignment vertical="center" wrapText="1"/>
    </xf>
    <xf numFmtId="0" fontId="10" fillId="3" borderId="37"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57" xfId="1" applyFont="1" applyFill="1" applyBorder="1" applyAlignment="1">
      <alignment horizontal="center" vertical="center" wrapText="1"/>
    </xf>
    <xf numFmtId="0" fontId="10" fillId="3" borderId="40"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5" fillId="0" borderId="29" xfId="1" applyFont="1" applyBorder="1" applyAlignment="1">
      <alignment horizontal="center" vertical="center" wrapText="1" shrinkToFit="1"/>
    </xf>
    <xf numFmtId="0" fontId="5" fillId="0" borderId="24"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8" fillId="3" borderId="31"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7" fillId="0" borderId="45" xfId="0" applyFont="1" applyBorder="1" applyAlignment="1">
      <alignment horizontal="center" vertical="center"/>
    </xf>
    <xf numFmtId="0" fontId="6" fillId="2" borderId="64" xfId="2" applyFont="1" applyFill="1" applyBorder="1" applyAlignment="1">
      <alignment horizontal="center" vertical="center"/>
    </xf>
    <xf numFmtId="0" fontId="6" fillId="2" borderId="45" xfId="2" applyFont="1" applyFill="1" applyBorder="1" applyAlignment="1">
      <alignment horizontal="center" vertical="center"/>
    </xf>
    <xf numFmtId="0" fontId="5" fillId="0" borderId="29" xfId="1" applyFont="1" applyBorder="1" applyAlignment="1">
      <alignment horizontal="left" vertical="center" wrapText="1" shrinkToFit="1"/>
    </xf>
    <xf numFmtId="0" fontId="5" fillId="0" borderId="24" xfId="1" applyFont="1" applyBorder="1" applyAlignment="1">
      <alignment horizontal="left" vertical="center" wrapText="1" shrinkToFit="1"/>
    </xf>
    <xf numFmtId="0" fontId="5" fillId="0" borderId="43" xfId="1" applyFont="1" applyBorder="1" applyAlignment="1">
      <alignment horizontal="left" vertical="center" wrapText="1" shrinkToFit="1"/>
    </xf>
    <xf numFmtId="0" fontId="8" fillId="3" borderId="31" xfId="2" applyFont="1" applyFill="1" applyBorder="1" applyAlignment="1">
      <alignment horizontal="center" vertical="center"/>
    </xf>
    <xf numFmtId="0" fontId="8" fillId="3" borderId="24" xfId="2" applyFont="1" applyFill="1" applyBorder="1" applyAlignment="1">
      <alignment horizontal="center" vertical="center"/>
    </xf>
    <xf numFmtId="0" fontId="8" fillId="3" borderId="32" xfId="2" applyFont="1" applyFill="1" applyBorder="1" applyAlignment="1">
      <alignment horizontal="center" vertical="center"/>
    </xf>
    <xf numFmtId="0" fontId="1" fillId="0" borderId="16" xfId="1" applyFont="1" applyBorder="1" applyAlignment="1" applyProtection="1">
      <alignment horizontal="left" vertical="center" wrapText="1"/>
      <protection locked="0"/>
    </xf>
    <xf numFmtId="0" fontId="1" fillId="0" borderId="33" xfId="1" applyFont="1" applyBorder="1" applyAlignment="1" applyProtection="1">
      <alignment horizontal="left" vertical="center" wrapText="1"/>
      <protection locked="0"/>
    </xf>
    <xf numFmtId="0" fontId="5" fillId="0" borderId="29"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3"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0" borderId="29"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5" fillId="3" borderId="66" xfId="0" applyFont="1" applyFill="1" applyBorder="1" applyAlignment="1">
      <alignment horizontal="center" vertical="center"/>
    </xf>
    <xf numFmtId="0" fontId="5" fillId="3" borderId="0" xfId="0" applyFont="1" applyFill="1" applyAlignment="1">
      <alignment horizontal="center" vertical="center"/>
    </xf>
    <xf numFmtId="0" fontId="5" fillId="3" borderId="65"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0" xfId="0" applyFont="1" applyFill="1" applyAlignment="1">
      <alignment horizontal="center" vertical="center"/>
    </xf>
    <xf numFmtId="0" fontId="5" fillId="2" borderId="65" xfId="0" applyFont="1" applyFill="1" applyBorder="1" applyAlignment="1">
      <alignment horizontal="center" vertical="center"/>
    </xf>
    <xf numFmtId="0" fontId="5" fillId="2" borderId="129" xfId="0" applyFont="1" applyFill="1" applyBorder="1" applyAlignment="1">
      <alignment horizontal="center" vertical="center"/>
    </xf>
    <xf numFmtId="0" fontId="5" fillId="2" borderId="26" xfId="0" applyFont="1" applyFill="1" applyBorder="1" applyAlignment="1">
      <alignment horizontal="center" vertical="center"/>
    </xf>
    <xf numFmtId="181" fontId="5" fillId="3" borderId="87"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1" xfId="0" applyNumberFormat="1" applyFont="1" applyFill="1" applyBorder="1" applyAlignment="1" applyProtection="1">
      <alignment horizontal="center" vertical="center" shrinkToFit="1"/>
      <protection locked="0"/>
    </xf>
    <xf numFmtId="181" fontId="5" fillId="0" borderId="40" xfId="0" applyNumberFormat="1" applyFont="1" applyBorder="1" applyAlignment="1" applyProtection="1">
      <alignment horizontal="center" vertical="center" shrinkToFit="1"/>
      <protection locked="0"/>
    </xf>
    <xf numFmtId="0" fontId="5" fillId="7" borderId="40" xfId="0" applyFont="1" applyFill="1" applyBorder="1" applyAlignment="1">
      <alignment horizontal="center" vertical="center"/>
    </xf>
    <xf numFmtId="0" fontId="5" fillId="7" borderId="54" xfId="0" applyFont="1" applyFill="1" applyBorder="1" applyAlignment="1">
      <alignment horizontal="center" vertical="center"/>
    </xf>
    <xf numFmtId="41" fontId="5" fillId="0" borderId="34"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50" xfId="0" applyNumberFormat="1" applyFont="1" applyBorder="1" applyAlignment="1">
      <alignment horizontal="right" vertical="center"/>
    </xf>
    <xf numFmtId="41" fontId="5" fillId="0" borderId="94" xfId="0" applyNumberFormat="1" applyFont="1" applyBorder="1" applyAlignment="1">
      <alignment horizontal="right"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41" fontId="5" fillId="0" borderId="0" xfId="0" applyNumberFormat="1" applyFont="1" applyAlignment="1">
      <alignment horizontal="right" vertical="center"/>
    </xf>
    <xf numFmtId="41" fontId="5" fillId="0" borderId="65" xfId="0" applyNumberFormat="1" applyFont="1" applyBorder="1" applyAlignment="1">
      <alignment horizontal="right" vertical="center"/>
    </xf>
    <xf numFmtId="41" fontId="0" fillId="0" borderId="66" xfId="0" applyNumberFormat="1" applyFont="1" applyFill="1" applyBorder="1" applyAlignment="1">
      <alignment horizontal="right" vertical="center"/>
    </xf>
    <xf numFmtId="41" fontId="0" fillId="0" borderId="0" xfId="0" applyNumberFormat="1" applyFont="1" applyFill="1" applyAlignment="1">
      <alignment horizontal="right" vertical="center"/>
    </xf>
    <xf numFmtId="41" fontId="0" fillId="0" borderId="4" xfId="0" applyNumberFormat="1" applyFont="1" applyFill="1" applyBorder="1" applyAlignment="1">
      <alignment horizontal="right" vertical="center"/>
    </xf>
    <xf numFmtId="41" fontId="5" fillId="0" borderId="135" xfId="0" applyNumberFormat="1" applyFont="1" applyBorder="1" applyAlignment="1">
      <alignment horizontal="right" vertical="center"/>
    </xf>
    <xf numFmtId="0" fontId="10" fillId="3" borderId="38"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05" xfId="0" applyFont="1" applyFill="1" applyBorder="1" applyAlignment="1">
      <alignment horizontal="center" vertical="center" wrapText="1"/>
    </xf>
    <xf numFmtId="176" fontId="5" fillId="0" borderId="105" xfId="0" applyNumberFormat="1" applyFont="1" applyBorder="1" applyAlignment="1">
      <alignment horizontal="right" vertical="center"/>
    </xf>
    <xf numFmtId="176" fontId="5" fillId="0" borderId="106"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8" xfId="0" applyFont="1" applyFill="1" applyBorder="1" applyAlignment="1">
      <alignment horizontal="center" vertical="center" wrapText="1"/>
    </xf>
    <xf numFmtId="41" fontId="5" fillId="0" borderId="2" xfId="0" applyNumberFormat="1" applyFont="1" applyBorder="1" applyAlignment="1">
      <alignment horizontal="right" vertical="center"/>
    </xf>
    <xf numFmtId="41" fontId="5" fillId="0" borderId="28" xfId="0" applyNumberFormat="1" applyFont="1" applyBorder="1" applyAlignment="1">
      <alignment horizontal="right" vertical="center"/>
    </xf>
    <xf numFmtId="41" fontId="0" fillId="0" borderId="58"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5" fillId="0" borderId="104" xfId="0" applyFont="1" applyBorder="1" applyAlignment="1">
      <alignment horizontal="center" vertical="center"/>
    </xf>
    <xf numFmtId="41" fontId="5" fillId="0" borderId="58" xfId="0" applyNumberFormat="1" applyFont="1" applyBorder="1" applyAlignment="1">
      <alignment horizontal="center" vertical="center"/>
    </xf>
    <xf numFmtId="41" fontId="5" fillId="0" borderId="59" xfId="0" applyNumberFormat="1" applyFont="1" applyBorder="1" applyAlignment="1">
      <alignment horizontal="center" vertical="center"/>
    </xf>
    <xf numFmtId="41" fontId="5" fillId="0" borderId="59" xfId="0" applyNumberFormat="1" applyFont="1" applyBorder="1" applyAlignment="1">
      <alignment horizontal="right" vertical="center"/>
    </xf>
    <xf numFmtId="41" fontId="5" fillId="0" borderId="102" xfId="0" applyNumberFormat="1" applyFont="1" applyBorder="1" applyAlignment="1">
      <alignment horizontal="right" vertical="center"/>
    </xf>
    <xf numFmtId="0" fontId="10" fillId="3" borderId="181" xfId="0" applyFont="1" applyFill="1" applyBorder="1" applyAlignment="1">
      <alignment horizontal="center" vertical="center" wrapText="1"/>
    </xf>
    <xf numFmtId="176" fontId="5" fillId="0" borderId="182" xfId="0" applyNumberFormat="1" applyFont="1" applyBorder="1" applyAlignment="1">
      <alignment horizontal="right" vertical="center"/>
    </xf>
    <xf numFmtId="176" fontId="5" fillId="0" borderId="181" xfId="0" applyNumberFormat="1" applyFont="1" applyBorder="1" applyAlignment="1">
      <alignment horizontal="right" vertical="center"/>
    </xf>
    <xf numFmtId="176" fontId="5" fillId="0" borderId="93"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94" xfId="0" applyFont="1" applyFill="1" applyBorder="1" applyAlignment="1">
      <alignment horizontal="center" vertical="center" shrinkToFit="1"/>
    </xf>
    <xf numFmtId="0" fontId="5" fillId="3" borderId="28" xfId="2" applyFont="1" applyFill="1" applyBorder="1" applyAlignment="1">
      <alignment horizontal="center" vertical="center" wrapText="1"/>
    </xf>
    <xf numFmtId="0" fontId="5" fillId="3" borderId="91" xfId="2" applyFont="1" applyFill="1" applyBorder="1" applyAlignment="1">
      <alignment horizontal="center" vertical="center" wrapText="1"/>
    </xf>
    <xf numFmtId="41" fontId="5" fillId="0" borderId="60"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80"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xf>
    <xf numFmtId="0" fontId="12" fillId="3" borderId="50" xfId="0" applyFont="1" applyFill="1" applyBorder="1" applyAlignment="1">
      <alignment horizontal="center" vertical="center"/>
    </xf>
    <xf numFmtId="176" fontId="0" fillId="0" borderId="182" xfId="0" applyNumberFormat="1" applyFont="1" applyFill="1" applyBorder="1" applyAlignment="1">
      <alignment horizontal="right" vertical="center"/>
    </xf>
    <xf numFmtId="176" fontId="0" fillId="0" borderId="181" xfId="0" applyNumberFormat="1" applyFont="1" applyFill="1" applyBorder="1" applyAlignment="1">
      <alignment horizontal="right" vertical="center"/>
    </xf>
    <xf numFmtId="176" fontId="0" fillId="0" borderId="183" xfId="0" applyNumberFormat="1" applyFont="1" applyFill="1" applyBorder="1" applyAlignment="1">
      <alignment horizontal="right" vertical="center"/>
    </xf>
    <xf numFmtId="41" fontId="5" fillId="0" borderId="38"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0" borderId="105" xfId="0" applyFont="1" applyBorder="1" applyAlignment="1">
      <alignment horizontal="center" vertical="center"/>
    </xf>
    <xf numFmtId="41" fontId="5" fillId="0" borderId="98" xfId="0" applyNumberFormat="1" applyFont="1" applyBorder="1" applyAlignment="1">
      <alignment horizontal="center" vertical="center"/>
    </xf>
    <xf numFmtId="41" fontId="5" fillId="0" borderId="99" xfId="0" applyNumberFormat="1" applyFont="1" applyBorder="1" applyAlignment="1">
      <alignment horizontal="center" vertical="center"/>
    </xf>
    <xf numFmtId="41" fontId="5" fillId="0" borderId="99" xfId="0" applyNumberFormat="1" applyFont="1" applyBorder="1" applyAlignment="1">
      <alignment horizontal="right" vertical="center"/>
    </xf>
    <xf numFmtId="41" fontId="5" fillId="0" borderId="100" xfId="0" applyNumberFormat="1" applyFont="1" applyBorder="1" applyAlignment="1">
      <alignment horizontal="right" vertical="center"/>
    </xf>
    <xf numFmtId="41" fontId="5" fillId="0" borderId="107" xfId="0" applyNumberFormat="1" applyFont="1" applyBorder="1" applyAlignment="1">
      <alignment horizontal="center" vertical="center"/>
    </xf>
    <xf numFmtId="41" fontId="5" fillId="0" borderId="110" xfId="0" applyNumberFormat="1" applyFont="1" applyBorder="1" applyAlignment="1">
      <alignment horizontal="center" vertical="center"/>
    </xf>
    <xf numFmtId="41" fontId="5" fillId="0" borderId="103" xfId="0" applyNumberFormat="1" applyFont="1" applyBorder="1" applyAlignment="1">
      <alignment horizontal="center" vertical="center"/>
    </xf>
    <xf numFmtId="41" fontId="5" fillId="0" borderId="95" xfId="0" applyNumberFormat="1" applyFont="1" applyBorder="1" applyAlignment="1">
      <alignment horizontal="center" vertical="center"/>
    </xf>
    <xf numFmtId="0" fontId="5" fillId="0" borderId="94" xfId="0"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41" fontId="5" fillId="0" borderId="108" xfId="0" applyNumberFormat="1" applyFont="1" applyBorder="1" applyAlignment="1">
      <alignment horizontal="center" vertical="center"/>
    </xf>
    <xf numFmtId="0" fontId="5" fillId="0" borderId="2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10" fillId="0" borderId="23" xfId="0" applyFont="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3" xfId="0" applyFont="1" applyBorder="1" applyAlignment="1">
      <alignment horizontal="center" vertical="center"/>
    </xf>
    <xf numFmtId="0" fontId="5" fillId="0" borderId="72" xfId="0" applyFont="1" applyBorder="1" applyAlignment="1">
      <alignment horizontal="left" vertical="center"/>
    </xf>
    <xf numFmtId="0" fontId="5" fillId="0" borderId="73" xfId="0" applyFont="1" applyBorder="1" applyAlignment="1">
      <alignment horizontal="left" vertical="center"/>
    </xf>
    <xf numFmtId="0" fontId="5" fillId="0" borderId="74" xfId="0" applyFont="1" applyBorder="1" applyAlignment="1">
      <alignment horizontal="left" vertical="center"/>
    </xf>
    <xf numFmtId="0" fontId="10" fillId="0" borderId="75" xfId="0" applyFont="1" applyBorder="1" applyAlignment="1">
      <alignment horizontal="left" vertical="center" wrapText="1"/>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41" fontId="5" fillId="0" borderId="75" xfId="0" applyNumberFormat="1" applyFont="1" applyBorder="1" applyAlignment="1">
      <alignment horizontal="right" vertical="center"/>
    </xf>
    <xf numFmtId="41" fontId="5" fillId="0" borderId="73"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7" xfId="0" applyNumberFormat="1" applyFont="1" applyBorder="1" applyAlignment="1">
      <alignment horizontal="right" vertical="center"/>
    </xf>
    <xf numFmtId="0" fontId="8" fillId="2" borderId="64" xfId="0" applyFont="1" applyFill="1" applyBorder="1" applyAlignment="1">
      <alignment horizontal="center" vertical="center" wrapText="1"/>
    </xf>
    <xf numFmtId="0" fontId="8" fillId="2" borderId="45" xfId="0" applyFont="1" applyFill="1" applyBorder="1" applyAlignment="1">
      <alignment horizontal="center" vertical="center"/>
    </xf>
    <xf numFmtId="0" fontId="8" fillId="2" borderId="124" xfId="0" applyFont="1" applyFill="1" applyBorder="1" applyAlignment="1">
      <alignment horizontal="center" vertical="center"/>
    </xf>
    <xf numFmtId="0" fontId="0" fillId="0" borderId="125" xfId="0" applyFill="1" applyBorder="1" applyAlignment="1">
      <alignment horizontal="left" vertical="center" wrapText="1"/>
    </xf>
    <xf numFmtId="0" fontId="0" fillId="0" borderId="45" xfId="0" applyFill="1" applyBorder="1" applyAlignment="1">
      <alignment horizontal="left" vertical="center" wrapText="1"/>
    </xf>
    <xf numFmtId="0" fontId="0" fillId="0" borderId="63" xfId="0" applyFill="1" applyBorder="1" applyAlignment="1">
      <alignment horizontal="left" vertical="center" wrapText="1"/>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0" borderId="90" xfId="0" applyFont="1" applyBorder="1" applyAlignment="1">
      <alignment horizontal="left" vertical="center"/>
    </xf>
    <xf numFmtId="41" fontId="5" fillId="0" borderId="66" xfId="0" applyNumberFormat="1" applyFont="1"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0" borderId="80" xfId="0" applyBorder="1" applyAlignment="1">
      <alignment horizontal="left" vertical="center"/>
    </xf>
    <xf numFmtId="0" fontId="17" fillId="0" borderId="87"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5" fillId="0" borderId="81" xfId="0" applyNumberFormat="1" applyFont="1" applyBorder="1" applyAlignment="1">
      <alignment horizontal="right" vertical="center"/>
    </xf>
    <xf numFmtId="41" fontId="5" fillId="0" borderId="79" xfId="0" applyNumberFormat="1" applyFont="1" applyBorder="1" applyAlignment="1">
      <alignment horizontal="right" vertical="center"/>
    </xf>
    <xf numFmtId="41" fontId="5" fillId="0" borderId="82" xfId="0" applyNumberFormat="1" applyFont="1" applyBorder="1" applyAlignment="1">
      <alignment horizontal="right" vertical="center"/>
    </xf>
    <xf numFmtId="0" fontId="5" fillId="0" borderId="78" xfId="0" applyFont="1" applyBorder="1" applyAlignment="1">
      <alignment horizontal="left" vertical="center"/>
    </xf>
    <xf numFmtId="0" fontId="5" fillId="0" borderId="79" xfId="0" applyFont="1" applyBorder="1" applyAlignment="1">
      <alignment horizontal="left" vertical="center"/>
    </xf>
    <xf numFmtId="0" fontId="5" fillId="0" borderId="80" xfId="0" applyFont="1" applyBorder="1" applyAlignment="1">
      <alignment horizontal="left" vertical="center"/>
    </xf>
    <xf numFmtId="0" fontId="10" fillId="0" borderId="81" xfId="0" applyFont="1" applyBorder="1" applyAlignment="1">
      <alignment horizontal="left" vertical="center" wrapText="1"/>
    </xf>
    <xf numFmtId="41" fontId="5" fillId="0" borderId="87" xfId="0" applyNumberFormat="1" applyFont="1" applyBorder="1" applyAlignment="1">
      <alignment horizontal="right" vertical="center"/>
    </xf>
    <xf numFmtId="41" fontId="5" fillId="0" borderId="61" xfId="0" applyNumberFormat="1" applyFont="1" applyBorder="1" applyAlignment="1">
      <alignment horizontal="righ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86" xfId="0" applyFont="1" applyBorder="1" applyAlignment="1">
      <alignment horizontal="center" vertical="center"/>
    </xf>
    <xf numFmtId="0" fontId="15" fillId="0" borderId="33" xfId="0" applyFont="1" applyBorder="1" applyAlignment="1">
      <alignment horizontal="center" vertical="center"/>
    </xf>
    <xf numFmtId="0" fontId="5" fillId="2" borderId="23" xfId="0" applyFont="1" applyFill="1" applyBorder="1" applyAlignment="1">
      <alignment vertical="center"/>
    </xf>
    <xf numFmtId="0" fontId="5" fillId="2" borderId="25" xfId="0" applyFont="1" applyFill="1" applyBorder="1" applyAlignment="1">
      <alignment vertical="center"/>
    </xf>
    <xf numFmtId="41" fontId="5" fillId="3" borderId="111" xfId="0" applyNumberFormat="1" applyFont="1" applyFill="1" applyBorder="1" applyAlignment="1">
      <alignment horizontal="center" vertical="center" wrapText="1"/>
    </xf>
    <xf numFmtId="41" fontId="5" fillId="3" borderId="111" xfId="0" applyNumberFormat="1" applyFont="1" applyFill="1" applyBorder="1" applyAlignment="1">
      <alignment horizontal="center" vertical="center"/>
    </xf>
    <xf numFmtId="41" fontId="5" fillId="2" borderId="23" xfId="0" applyNumberFormat="1" applyFont="1" applyFill="1" applyBorder="1" applyAlignment="1">
      <alignment horizontal="center" vertical="center" wrapText="1"/>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10" fillId="0" borderId="177" xfId="0" applyFont="1" applyBorder="1" applyAlignment="1">
      <alignment horizontal="center" vertical="center" wrapText="1"/>
    </xf>
    <xf numFmtId="0" fontId="5" fillId="0" borderId="178" xfId="0" applyFont="1" applyBorder="1" applyAlignment="1">
      <alignment horizontal="center" vertical="center"/>
    </xf>
    <xf numFmtId="0" fontId="5" fillId="0" borderId="179" xfId="0" applyFont="1" applyBorder="1" applyAlignment="1">
      <alignment horizontal="center" vertical="center"/>
    </xf>
    <xf numFmtId="41" fontId="5" fillId="0" borderId="36" xfId="0" applyNumberFormat="1" applyFont="1" applyBorder="1" applyAlignment="1">
      <alignment horizontal="right" vertical="center"/>
    </xf>
    <xf numFmtId="0" fontId="5" fillId="0" borderId="67" xfId="0" applyFont="1" applyBorder="1" applyAlignment="1">
      <alignment horizontal="left" vertical="center"/>
    </xf>
    <xf numFmtId="0" fontId="5" fillId="0" borderId="68" xfId="0" applyFont="1" applyBorder="1" applyAlignment="1">
      <alignment horizontal="left" vertical="center"/>
    </xf>
    <xf numFmtId="0" fontId="5" fillId="0" borderId="69" xfId="0" applyFont="1" applyBorder="1" applyAlignment="1">
      <alignment horizontal="left" vertical="center"/>
    </xf>
    <xf numFmtId="0" fontId="10" fillId="0" borderId="70" xfId="0" applyFont="1" applyBorder="1" applyAlignment="1">
      <alignment horizontal="left" vertical="center" wrapText="1"/>
    </xf>
    <xf numFmtId="41" fontId="5" fillId="0" borderId="70" xfId="0" applyNumberFormat="1" applyFont="1" applyBorder="1" applyAlignment="1">
      <alignment horizontal="right" vertical="center"/>
    </xf>
    <xf numFmtId="41" fontId="5" fillId="0" borderId="68" xfId="0" applyNumberFormat="1" applyFont="1" applyBorder="1" applyAlignment="1">
      <alignment horizontal="right" vertical="center"/>
    </xf>
    <xf numFmtId="41" fontId="5" fillId="0" borderId="71" xfId="0" applyNumberFormat="1" applyFont="1" applyBorder="1" applyAlignment="1">
      <alignment horizontal="right" vertical="center"/>
    </xf>
    <xf numFmtId="0" fontId="5" fillId="0" borderId="23" xfId="0" applyFont="1" applyBorder="1" applyAlignment="1">
      <alignment vertical="center" wrapText="1"/>
    </xf>
    <xf numFmtId="0" fontId="5" fillId="0" borderId="24" xfId="0" applyFont="1" applyBorder="1" applyAlignment="1">
      <alignment vertical="center" wrapText="1"/>
    </xf>
    <xf numFmtId="179" fontId="5" fillId="0" borderId="111"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41" fontId="5" fillId="0" borderId="23" xfId="0" applyNumberFormat="1" applyFont="1" applyBorder="1" applyAlignment="1">
      <alignment horizontal="righ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0" fontId="8" fillId="3" borderId="147"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86" xfId="2" applyFont="1" applyFill="1" applyBorder="1" applyAlignment="1">
      <alignment horizontal="center" vertical="center" wrapText="1"/>
    </xf>
    <xf numFmtId="0" fontId="13" fillId="0" borderId="31" xfId="2" applyFont="1" applyBorder="1" applyAlignment="1">
      <alignment horizontal="center" vertical="center" wrapText="1"/>
    </xf>
    <xf numFmtId="0" fontId="8" fillId="0" borderId="24" xfId="2" applyFont="1" applyBorder="1" applyAlignment="1">
      <alignment horizontal="center" vertical="center" wrapText="1"/>
    </xf>
    <xf numFmtId="0" fontId="8" fillId="0" borderId="32" xfId="2" applyFont="1" applyBorder="1" applyAlignment="1">
      <alignment horizontal="center" vertical="center" wrapText="1"/>
    </xf>
    <xf numFmtId="0" fontId="8" fillId="3" borderId="5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56"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53" xfId="0" applyFont="1" applyFill="1" applyBorder="1" applyAlignment="1">
      <alignment horizontal="center" vertical="center" wrapText="1"/>
    </xf>
    <xf numFmtId="0" fontId="5" fillId="7" borderId="39"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13" fillId="3" borderId="31"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11" fillId="3" borderId="24"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8" fillId="3" borderId="151"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152" xfId="0" applyFont="1" applyFill="1" applyBorder="1" applyAlignment="1">
      <alignment horizontal="center" vertical="center"/>
    </xf>
    <xf numFmtId="0" fontId="8" fillId="3" borderId="153"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54" xfId="0" applyFont="1" applyFill="1" applyBorder="1" applyAlignment="1">
      <alignment horizontal="center" vertical="center"/>
    </xf>
    <xf numFmtId="0" fontId="8" fillId="3" borderId="153" xfId="0" applyFont="1" applyFill="1" applyBorder="1" applyAlignment="1">
      <alignment horizontal="center" vertical="center"/>
    </xf>
    <xf numFmtId="0" fontId="8" fillId="3" borderId="155"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156"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23" xfId="0" applyFont="1" applyBorder="1" applyAlignment="1">
      <alignment horizontal="center" vertical="center" shrinkToFit="1"/>
    </xf>
    <xf numFmtId="0" fontId="5" fillId="3" borderId="87"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80" fontId="5" fillId="0" borderId="25" xfId="0" applyNumberFormat="1" applyFont="1" applyBorder="1" applyAlignment="1" applyProtection="1">
      <alignment horizontal="center" vertical="center" shrinkToFit="1"/>
      <protection locked="0"/>
    </xf>
    <xf numFmtId="0" fontId="8" fillId="3" borderId="87"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57"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0" fillId="0" borderId="87"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54" xfId="0" applyFill="1" applyBorder="1" applyAlignment="1">
      <alignment horizontal="center" vertical="center" wrapText="1"/>
    </xf>
    <xf numFmtId="0" fontId="8" fillId="3" borderId="31" xfId="2" applyFont="1" applyFill="1" applyBorder="1" applyAlignment="1">
      <alignment horizontal="center" vertical="center" wrapText="1"/>
    </xf>
    <xf numFmtId="0" fontId="8" fillId="3" borderId="24"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17" fillId="0" borderId="29" xfId="1" applyFont="1" applyBorder="1" applyAlignment="1" applyProtection="1">
      <alignment horizontal="left" vertical="center" wrapText="1"/>
      <protection locked="0"/>
    </xf>
    <xf numFmtId="0" fontId="17" fillId="0" borderId="24" xfId="1" applyFont="1" applyBorder="1" applyAlignment="1" applyProtection="1">
      <alignment horizontal="left" vertical="center" wrapText="1"/>
      <protection locked="0"/>
    </xf>
    <xf numFmtId="0" fontId="17" fillId="0" borderId="43" xfId="1" applyFont="1" applyBorder="1" applyAlignment="1" applyProtection="1">
      <alignment horizontal="left" vertical="center" wrapText="1"/>
      <protection locked="0"/>
    </xf>
    <xf numFmtId="0" fontId="8" fillId="3" borderId="44"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48" xfId="2" applyFont="1" applyFill="1" applyBorder="1" applyAlignment="1">
      <alignment horizontal="center" vertical="center" wrapText="1"/>
    </xf>
    <xf numFmtId="0" fontId="18" fillId="0" borderId="7" xfId="5" applyFill="1" applyBorder="1" applyAlignment="1" applyProtection="1">
      <alignment horizontal="left" vertical="center" wrapText="1"/>
      <protection locked="0"/>
    </xf>
    <xf numFmtId="0" fontId="19" fillId="0" borderId="1" xfId="1" applyFont="1" applyBorder="1" applyAlignment="1" applyProtection="1">
      <alignment horizontal="left" vertical="center" wrapText="1"/>
      <protection locked="0"/>
    </xf>
    <xf numFmtId="0" fontId="19" fillId="0" borderId="8" xfId="1" applyFont="1" applyBorder="1" applyAlignment="1" applyProtection="1">
      <alignment horizontal="left" vertical="center" wrapText="1"/>
      <protection locked="0"/>
    </xf>
    <xf numFmtId="0" fontId="10" fillId="0" borderId="24" xfId="1" applyFont="1" applyBorder="1" applyAlignment="1">
      <alignment horizontal="left" vertical="center"/>
    </xf>
    <xf numFmtId="0" fontId="10" fillId="0" borderId="25" xfId="1" applyFont="1" applyBorder="1" applyAlignment="1">
      <alignment horizontal="left" vertical="center"/>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65"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10" fillId="0" borderId="40" xfId="1" applyFont="1" applyBorder="1" applyAlignment="1">
      <alignment horizontal="left" vertical="center"/>
    </xf>
    <xf numFmtId="0" fontId="10" fillId="0" borderId="41" xfId="1" applyFont="1" applyBorder="1" applyAlignment="1">
      <alignment horizontal="left" vertical="center"/>
    </xf>
    <xf numFmtId="0" fontId="5" fillId="0" borderId="29"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7" borderId="44"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47"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5" fillId="7" borderId="161" xfId="0" applyFont="1" applyFill="1" applyBorder="1" applyAlignment="1" applyProtection="1">
      <alignment horizontal="center" vertical="center" shrinkToFit="1"/>
      <protection locked="0"/>
    </xf>
    <xf numFmtId="0" fontId="5" fillId="7" borderId="24" xfId="0" applyFont="1" applyFill="1" applyBorder="1" applyAlignment="1" applyProtection="1">
      <alignment horizontal="center" vertical="center" shrinkToFit="1"/>
      <protection locked="0"/>
    </xf>
    <xf numFmtId="0" fontId="5" fillId="7" borderId="43" xfId="0" applyFont="1" applyFill="1" applyBorder="1" applyAlignment="1" applyProtection="1">
      <alignment horizontal="center" vertical="center" shrinkToFit="1"/>
      <protection locked="0"/>
    </xf>
    <xf numFmtId="0" fontId="5" fillId="0" borderId="161"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4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63"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8" fillId="7" borderId="55"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56"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48" xfId="0" applyFont="1" applyFill="1" applyBorder="1" applyAlignment="1">
      <alignment horizontal="center" vertical="center" wrapText="1"/>
    </xf>
    <xf numFmtId="0" fontId="5" fillId="0" borderId="39"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54" xfId="0" applyFont="1" applyBorder="1" applyAlignment="1" applyProtection="1">
      <alignment horizontal="left" vertical="center" wrapText="1" shrinkToFit="1"/>
      <protection locked="0"/>
    </xf>
    <xf numFmtId="0" fontId="5" fillId="7" borderId="29" xfId="0" applyFont="1" applyFill="1" applyBorder="1" applyAlignment="1">
      <alignment horizontal="center" vertical="center"/>
    </xf>
    <xf numFmtId="0" fontId="5" fillId="7" borderId="24" xfId="0" applyFont="1" applyFill="1" applyBorder="1" applyAlignment="1">
      <alignment horizontal="center" vertical="center"/>
    </xf>
    <xf numFmtId="0" fontId="5" fillId="7" borderId="43" xfId="0" applyFont="1" applyFill="1" applyBorder="1" applyAlignment="1">
      <alignment horizontal="center" vertical="center"/>
    </xf>
    <xf numFmtId="0" fontId="0" fillId="0" borderId="7"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shrinkToFit="1"/>
      <protection locked="0"/>
    </xf>
    <xf numFmtId="41" fontId="5" fillId="0" borderId="34" xfId="0" applyNumberFormat="1" applyFont="1" applyBorder="1" applyAlignment="1">
      <alignment horizontal="center" vertical="center"/>
    </xf>
    <xf numFmtId="41" fontId="5" fillId="0" borderId="35" xfId="0" applyNumberFormat="1" applyFont="1" applyBorder="1" applyAlignment="1">
      <alignment horizontal="center" vertical="center"/>
    </xf>
    <xf numFmtId="41" fontId="5" fillId="0" borderId="33" xfId="0" applyNumberFormat="1" applyFont="1" applyBorder="1" applyAlignment="1">
      <alignment horizontal="right" vertical="center" wrapText="1" shrinkToFit="1"/>
    </xf>
    <xf numFmtId="41" fontId="5" fillId="0" borderId="23" xfId="0" applyNumberFormat="1" applyFont="1" applyBorder="1" applyAlignment="1">
      <alignment horizontal="right" vertical="center" wrapText="1" shrinkToFit="1"/>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178" fontId="5" fillId="0" borderId="23" xfId="4" applyNumberFormat="1" applyFont="1" applyFill="1" applyBorder="1" applyAlignment="1">
      <alignment horizontal="right" vertical="center" wrapText="1" shrinkToFit="1"/>
    </xf>
    <xf numFmtId="178" fontId="5" fillId="0" borderId="24" xfId="4" applyNumberFormat="1" applyFont="1" applyFill="1" applyBorder="1" applyAlignment="1">
      <alignment horizontal="right" vertical="center" wrapText="1" shrinkToFit="1"/>
    </xf>
    <xf numFmtId="178" fontId="5" fillId="0" borderId="43"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30" xfId="0" applyFont="1" applyBorder="1" applyAlignment="1">
      <alignment horizontal="center" vertical="center"/>
    </xf>
    <xf numFmtId="41" fontId="5" fillId="0" borderId="109" xfId="0" applyNumberFormat="1" applyFont="1" applyBorder="1" applyAlignment="1">
      <alignment horizontal="center" vertical="center"/>
    </xf>
    <xf numFmtId="0" fontId="8" fillId="3" borderId="6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5" fillId="0" borderId="125"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29"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2" borderId="8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7" borderId="5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2" xfId="0" applyFont="1" applyFill="1" applyBorder="1" applyAlignment="1">
      <alignment horizontal="center" vertical="center"/>
    </xf>
    <xf numFmtId="0" fontId="0" fillId="0" borderId="8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5" fillId="3" borderId="157" xfId="0" applyFont="1" applyFill="1" applyBorder="1" applyAlignment="1">
      <alignment horizontal="center" vertical="center"/>
    </xf>
    <xf numFmtId="0" fontId="5" fillId="3" borderId="158" xfId="0" applyFont="1" applyFill="1" applyBorder="1" applyAlignment="1">
      <alignment horizontal="center" vertical="center"/>
    </xf>
    <xf numFmtId="0" fontId="5" fillId="3" borderId="159" xfId="0" applyFont="1" applyFill="1" applyBorder="1" applyAlignment="1">
      <alignment horizontal="center" vertical="center"/>
    </xf>
    <xf numFmtId="0" fontId="0" fillId="0" borderId="29" xfId="0"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181" fontId="5" fillId="3" borderId="66"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180" fontId="0" fillId="0" borderId="23"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180" fontId="0" fillId="0" borderId="43" xfId="0" applyNumberFormat="1" applyBorder="1" applyAlignment="1" applyProtection="1">
      <alignment horizontal="center" vertical="center" shrinkToFit="1"/>
      <protection locked="0"/>
    </xf>
  </cellXfs>
  <cellStyles count="6">
    <cellStyle name="パーセント" xfId="4" builtinId="5"/>
    <cellStyle name="ハイパーリンク" xfId="5" builtinId="8"/>
    <cellStyle name="標準" xfId="0" builtinId="0"/>
    <cellStyle name="標準 2" xfId="3" xr:uid="{00000000-0005-0000-0000-000003000000}"/>
    <cellStyle name="標準_01【みんまち】（地区まちづくり推進事業）" xfId="1" xr:uid="{00000000-0005-0000-0000-000004000000}"/>
    <cellStyle name="標準_Sheet1" xfId="2" xr:uid="{00000000-0005-0000-0000-000005000000}"/>
  </cellStyles>
  <dxfs count="7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130969</xdr:colOff>
      <xdr:row>185</xdr:row>
      <xdr:rowOff>119062</xdr:rowOff>
    </xdr:from>
    <xdr:to>
      <xdr:col>48</xdr:col>
      <xdr:colOff>51921</xdr:colOff>
      <xdr:row>192</xdr:row>
      <xdr:rowOff>47484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931194" y="76214287"/>
          <a:ext cx="7721927" cy="6624497"/>
          <a:chOff x="4714876" y="52832794"/>
          <a:chExt cx="7814796" cy="6631641"/>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036336" y="55921275"/>
            <a:ext cx="7372350" cy="1900587"/>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4714876" y="52832794"/>
            <a:ext cx="7814796" cy="6631641"/>
            <a:chOff x="2071688" y="52630388"/>
            <a:chExt cx="7814796" cy="6631641"/>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88594" y="52630388"/>
              <a:ext cx="3374404" cy="537345"/>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農林水産省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5655469" y="53168550"/>
              <a:ext cx="3159" cy="939245"/>
            </a:xfrm>
            <a:prstGeom prst="straightConnector1">
              <a:avLst/>
            </a:prstGeom>
            <a:noFill/>
            <a:ln w="25400" cap="flat" cmpd="sng" algn="ctr">
              <a:solidFill>
                <a:sysClr val="windowText" lastClr="000000">
                  <a:shade val="95000"/>
                  <a:satMod val="105000"/>
                </a:sysClr>
              </a:solidFill>
              <a:prstDash val="dash"/>
              <a:tailEnd type="arrow"/>
            </a:ln>
            <a:effectLst/>
          </xdr:spPr>
        </xdr:cxn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2071688" y="54140100"/>
              <a:ext cx="7805738" cy="5121929"/>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Ａ．独立行政法人　農林漁業信用基金</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漁業者等緊急保証対策事業交付金</a:t>
              </a:r>
              <a:endParaRPr kumimoji="1" lang="en-US" altLang="ja-JP" sz="2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前年度末基金残高</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】7,637</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7,637</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今年度末基金残高</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】7,651</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（うち、国費相当額　    </a:t>
              </a:r>
              <a:r>
                <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7,651</a:t>
              </a: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090738" y="53349525"/>
              <a:ext cx="3089315" cy="249221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endParaRPr kumimoji="1" lang="en-US"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726531" y="56045100"/>
              <a:ext cx="3589939" cy="190359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交付金：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7,637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7,707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350794" y="56007000"/>
              <a:ext cx="3535690" cy="198204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合計：　　</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grp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5069678" y="57140475"/>
            <a:ext cx="7312822" cy="9525"/>
          </a:xfrm>
          <a:prstGeom prst="line">
            <a:avLst/>
          </a:prstGeom>
          <a:noFill/>
          <a:ln w="19050" cap="flat" cmpd="sng" algn="ctr">
            <a:solidFill>
              <a:sysClr val="windowText" lastClr="000000">
                <a:shade val="95000"/>
                <a:satMod val="105000"/>
              </a:sysClr>
            </a:solidFill>
            <a:prstDash val="solid"/>
          </a:ln>
          <a:effectLst/>
        </xdr:spPr>
      </xdr:cxnSp>
    </xdr:grpSp>
    <xdr:clientData/>
  </xdr:twoCellAnchor>
  <xdr:twoCellAnchor>
    <xdr:from>
      <xdr:col>12</xdr:col>
      <xdr:colOff>190501</xdr:colOff>
      <xdr:row>193</xdr:row>
      <xdr:rowOff>95250</xdr:rowOff>
    </xdr:from>
    <xdr:to>
      <xdr:col>43</xdr:col>
      <xdr:colOff>179079</xdr:colOff>
      <xdr:row>196</xdr:row>
      <xdr:rowOff>282247</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2590801" y="83134200"/>
          <a:ext cx="6189353" cy="929947"/>
          <a:chOff x="2928938" y="59812238"/>
          <a:chExt cx="6263172" cy="937091"/>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928938" y="59840813"/>
            <a:ext cx="6251361" cy="595709"/>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217069" y="59812238"/>
            <a:ext cx="5975041" cy="9370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被災漁業者等が借り入れる漁船建造資金等に対して、無担保・無保証人融資を推進するための緊急的な債務保証について、求償権償却経費を助成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aff.go.jp/j/kanbo/joho/saigai/attach/pdf/r5kettei_hukkou-25.pdf"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14"/>
  <sheetViews>
    <sheetView tabSelected="1" view="pageBreakPreview" zoomScaleNormal="100" zoomScaleSheetLayoutView="100" zoomScalePageLayoutView="70" workbookViewId="0"/>
  </sheetViews>
  <sheetFormatPr defaultColWidth="9" defaultRowHeight="13.5" x14ac:dyDescent="0.15"/>
  <cols>
    <col min="1" max="51" width="2.625" style="10" customWidth="1"/>
    <col min="52" max="16384" width="9" style="10"/>
  </cols>
  <sheetData>
    <row r="1" spans="1:51" ht="9" customHeight="1" x14ac:dyDescent="0.15"/>
    <row r="2" spans="1:51" ht="21.75"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546" t="s">
        <v>0</v>
      </c>
      <c r="AK2" s="547"/>
      <c r="AL2" s="547"/>
      <c r="AM2" s="547"/>
      <c r="AN2" s="547"/>
      <c r="AO2" s="547"/>
      <c r="AP2" s="547"/>
      <c r="AQ2" s="547"/>
      <c r="AR2" s="548">
        <v>5</v>
      </c>
      <c r="AS2" s="546"/>
      <c r="AT2" s="546"/>
      <c r="AU2" s="546"/>
      <c r="AV2" s="546"/>
      <c r="AW2" s="546"/>
      <c r="AX2" s="546"/>
      <c r="AY2" s="546"/>
    </row>
    <row r="3" spans="1:51" ht="32.1" customHeight="1" thickBot="1" x14ac:dyDescent="0.2">
      <c r="A3" s="587" t="s">
        <v>1</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6"/>
      <c r="AM3" s="586"/>
      <c r="AN3" s="586"/>
      <c r="AO3" s="586"/>
      <c r="AP3" s="549" t="s">
        <v>2</v>
      </c>
      <c r="AQ3" s="550"/>
      <c r="AR3" s="550"/>
      <c r="AS3" s="550"/>
      <c r="AT3" s="550"/>
      <c r="AU3" s="550"/>
      <c r="AV3" s="550"/>
      <c r="AW3" s="550"/>
      <c r="AX3" s="550"/>
      <c r="AY3" s="551"/>
    </row>
    <row r="4" spans="1:51" ht="28.5" customHeight="1" x14ac:dyDescent="0.15">
      <c r="A4" s="552" t="s">
        <v>3</v>
      </c>
      <c r="B4" s="553"/>
      <c r="C4" s="553"/>
      <c r="D4" s="553"/>
      <c r="E4" s="553"/>
      <c r="F4" s="553"/>
      <c r="G4" s="554" t="s">
        <v>4</v>
      </c>
      <c r="H4" s="555"/>
      <c r="I4" s="555"/>
      <c r="J4" s="555"/>
      <c r="K4" s="555"/>
      <c r="L4" s="555"/>
      <c r="M4" s="555"/>
      <c r="N4" s="555"/>
      <c r="O4" s="555"/>
      <c r="P4" s="555"/>
      <c r="Q4" s="555"/>
      <c r="R4" s="555"/>
      <c r="S4" s="555"/>
      <c r="T4" s="555"/>
      <c r="U4" s="555"/>
      <c r="V4" s="555"/>
      <c r="W4" s="555"/>
      <c r="X4" s="555"/>
      <c r="Y4" s="555"/>
      <c r="Z4" s="556"/>
      <c r="AA4" s="557" t="s">
        <v>5</v>
      </c>
      <c r="AB4" s="558"/>
      <c r="AC4" s="558"/>
      <c r="AD4" s="558"/>
      <c r="AE4" s="558"/>
      <c r="AF4" s="558"/>
      <c r="AG4" s="559" t="s">
        <v>6</v>
      </c>
      <c r="AH4" s="560"/>
      <c r="AI4" s="560"/>
      <c r="AJ4" s="560"/>
      <c r="AK4" s="560"/>
      <c r="AL4" s="560"/>
      <c r="AM4" s="560"/>
      <c r="AN4" s="560"/>
      <c r="AO4" s="560"/>
      <c r="AP4" s="560"/>
      <c r="AQ4" s="560"/>
      <c r="AR4" s="560"/>
      <c r="AS4" s="560"/>
      <c r="AT4" s="560"/>
      <c r="AU4" s="560"/>
      <c r="AV4" s="560"/>
      <c r="AW4" s="560"/>
      <c r="AX4" s="560"/>
      <c r="AY4" s="561"/>
    </row>
    <row r="5" spans="1:51" ht="28.5" customHeight="1" x14ac:dyDescent="0.15">
      <c r="A5" s="592" t="s">
        <v>7</v>
      </c>
      <c r="B5" s="593"/>
      <c r="C5" s="593"/>
      <c r="D5" s="593"/>
      <c r="E5" s="593"/>
      <c r="F5" s="594"/>
      <c r="G5" s="580" t="s">
        <v>4</v>
      </c>
      <c r="H5" s="581"/>
      <c r="I5" s="581"/>
      <c r="J5" s="581"/>
      <c r="K5" s="581"/>
      <c r="L5" s="581"/>
      <c r="M5" s="581"/>
      <c r="N5" s="581"/>
      <c r="O5" s="581"/>
      <c r="P5" s="581"/>
      <c r="Q5" s="581"/>
      <c r="R5" s="581"/>
      <c r="S5" s="581"/>
      <c r="T5" s="581"/>
      <c r="U5" s="581"/>
      <c r="V5" s="581"/>
      <c r="W5" s="581"/>
      <c r="X5" s="581"/>
      <c r="Y5" s="581"/>
      <c r="Z5" s="582"/>
      <c r="AA5" s="427" t="s">
        <v>8</v>
      </c>
      <c r="AB5" s="428"/>
      <c r="AC5" s="428"/>
      <c r="AD5" s="428"/>
      <c r="AE5" s="428"/>
      <c r="AF5" s="429"/>
      <c r="AG5" s="430" t="s">
        <v>9</v>
      </c>
      <c r="AH5" s="431"/>
      <c r="AI5" s="431"/>
      <c r="AJ5" s="431"/>
      <c r="AK5" s="431"/>
      <c r="AL5" s="431"/>
      <c r="AM5" s="431"/>
      <c r="AN5" s="431"/>
      <c r="AO5" s="431"/>
      <c r="AP5" s="431"/>
      <c r="AQ5" s="431"/>
      <c r="AR5" s="431"/>
      <c r="AS5" s="431"/>
      <c r="AT5" s="431"/>
      <c r="AU5" s="431"/>
      <c r="AV5" s="431"/>
      <c r="AW5" s="431"/>
      <c r="AX5" s="431"/>
      <c r="AY5" s="432"/>
    </row>
    <row r="6" spans="1:51" ht="28.5" customHeight="1" x14ac:dyDescent="0.15">
      <c r="A6" s="446" t="s">
        <v>10</v>
      </c>
      <c r="B6" s="447"/>
      <c r="C6" s="447"/>
      <c r="D6" s="447"/>
      <c r="E6" s="447"/>
      <c r="F6" s="448"/>
      <c r="G6" s="449" t="s">
        <v>11</v>
      </c>
      <c r="H6" s="450"/>
      <c r="I6" s="450"/>
      <c r="J6" s="450"/>
      <c r="K6" s="450"/>
      <c r="L6" s="450"/>
      <c r="M6" s="450"/>
      <c r="N6" s="450"/>
      <c r="O6" s="450"/>
      <c r="P6" s="450"/>
      <c r="Q6" s="450"/>
      <c r="R6" s="450"/>
      <c r="S6" s="450"/>
      <c r="T6" s="450"/>
      <c r="U6" s="450"/>
      <c r="V6" s="450"/>
      <c r="W6" s="450"/>
      <c r="X6" s="450"/>
      <c r="Y6" s="450"/>
      <c r="Z6" s="451"/>
      <c r="AA6" s="427" t="s">
        <v>12</v>
      </c>
      <c r="AB6" s="428"/>
      <c r="AC6" s="428"/>
      <c r="AD6" s="428"/>
      <c r="AE6" s="428"/>
      <c r="AF6" s="429"/>
      <c r="AG6" s="452" t="s">
        <v>13</v>
      </c>
      <c r="AH6" s="453"/>
      <c r="AI6" s="453"/>
      <c r="AJ6" s="453"/>
      <c r="AK6" s="453"/>
      <c r="AL6" s="453"/>
      <c r="AM6" s="453"/>
      <c r="AN6" s="453"/>
      <c r="AO6" s="453"/>
      <c r="AP6" s="453"/>
      <c r="AQ6" s="453"/>
      <c r="AR6" s="453"/>
      <c r="AS6" s="453"/>
      <c r="AT6" s="453"/>
      <c r="AU6" s="453"/>
      <c r="AV6" s="453"/>
      <c r="AW6" s="453"/>
      <c r="AX6" s="453"/>
      <c r="AY6" s="454"/>
    </row>
    <row r="7" spans="1:51" ht="28.5" customHeight="1" x14ac:dyDescent="0.15">
      <c r="A7" s="577" t="s">
        <v>14</v>
      </c>
      <c r="B7" s="578"/>
      <c r="C7" s="578"/>
      <c r="D7" s="578"/>
      <c r="E7" s="578"/>
      <c r="F7" s="579"/>
      <c r="G7" s="580" t="s">
        <v>15</v>
      </c>
      <c r="H7" s="581"/>
      <c r="I7" s="581"/>
      <c r="J7" s="581"/>
      <c r="K7" s="581"/>
      <c r="L7" s="581"/>
      <c r="M7" s="581"/>
      <c r="N7" s="581"/>
      <c r="O7" s="581"/>
      <c r="P7" s="581"/>
      <c r="Q7" s="581"/>
      <c r="R7" s="581"/>
      <c r="S7" s="581"/>
      <c r="T7" s="581"/>
      <c r="U7" s="581"/>
      <c r="V7" s="581"/>
      <c r="W7" s="581"/>
      <c r="X7" s="581"/>
      <c r="Y7" s="581"/>
      <c r="Z7" s="582"/>
      <c r="AA7" s="823" t="s">
        <v>16</v>
      </c>
      <c r="AB7" s="824"/>
      <c r="AC7" s="824"/>
      <c r="AD7" s="824"/>
      <c r="AE7" s="824"/>
      <c r="AF7" s="825"/>
      <c r="AG7" s="829" t="s">
        <v>15</v>
      </c>
      <c r="AH7" s="830"/>
      <c r="AI7" s="830"/>
      <c r="AJ7" s="830"/>
      <c r="AK7" s="830"/>
      <c r="AL7" s="830"/>
      <c r="AM7" s="830"/>
      <c r="AN7" s="830"/>
      <c r="AO7" s="830"/>
      <c r="AP7" s="830"/>
      <c r="AQ7" s="830"/>
      <c r="AR7" s="830"/>
      <c r="AS7" s="830"/>
      <c r="AT7" s="830"/>
      <c r="AU7" s="830"/>
      <c r="AV7" s="830"/>
      <c r="AW7" s="830"/>
      <c r="AX7" s="830"/>
      <c r="AY7" s="831"/>
    </row>
    <row r="8" spans="1:51" ht="54" customHeight="1" x14ac:dyDescent="0.15">
      <c r="A8" s="583" t="s">
        <v>17</v>
      </c>
      <c r="B8" s="584"/>
      <c r="C8" s="584"/>
      <c r="D8" s="584"/>
      <c r="E8" s="584"/>
      <c r="F8" s="585"/>
      <c r="G8" s="580" t="s">
        <v>18</v>
      </c>
      <c r="H8" s="581"/>
      <c r="I8" s="581"/>
      <c r="J8" s="581"/>
      <c r="K8" s="581"/>
      <c r="L8" s="581"/>
      <c r="M8" s="581"/>
      <c r="N8" s="581"/>
      <c r="O8" s="581"/>
      <c r="P8" s="581"/>
      <c r="Q8" s="581"/>
      <c r="R8" s="581"/>
      <c r="S8" s="581"/>
      <c r="T8" s="581"/>
      <c r="U8" s="581"/>
      <c r="V8" s="581"/>
      <c r="W8" s="581"/>
      <c r="X8" s="581"/>
      <c r="Y8" s="581"/>
      <c r="Z8" s="582"/>
      <c r="AA8" s="826"/>
      <c r="AB8" s="827"/>
      <c r="AC8" s="827"/>
      <c r="AD8" s="827"/>
      <c r="AE8" s="827"/>
      <c r="AF8" s="828"/>
      <c r="AG8" s="832"/>
      <c r="AH8" s="833"/>
      <c r="AI8" s="833"/>
      <c r="AJ8" s="833"/>
      <c r="AK8" s="833"/>
      <c r="AL8" s="833"/>
      <c r="AM8" s="833"/>
      <c r="AN8" s="833"/>
      <c r="AO8" s="833"/>
      <c r="AP8" s="833"/>
      <c r="AQ8" s="833"/>
      <c r="AR8" s="833"/>
      <c r="AS8" s="833"/>
      <c r="AT8" s="833"/>
      <c r="AU8" s="833"/>
      <c r="AV8" s="833"/>
      <c r="AW8" s="833"/>
      <c r="AX8" s="833"/>
      <c r="AY8" s="834"/>
    </row>
    <row r="9" spans="1:51" ht="46.5" customHeight="1" x14ac:dyDescent="0.15">
      <c r="A9" s="583" t="s">
        <v>19</v>
      </c>
      <c r="B9" s="584"/>
      <c r="C9" s="584"/>
      <c r="D9" s="584"/>
      <c r="E9" s="584"/>
      <c r="F9" s="585"/>
      <c r="G9" s="589" t="s">
        <v>20</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1"/>
    </row>
    <row r="10" spans="1:51" s="11" customFormat="1" ht="92.25" customHeight="1" x14ac:dyDescent="0.15">
      <c r="A10" s="835" t="s">
        <v>21</v>
      </c>
      <c r="B10" s="836"/>
      <c r="C10" s="836"/>
      <c r="D10" s="836"/>
      <c r="E10" s="836"/>
      <c r="F10" s="837"/>
      <c r="G10" s="838" t="s">
        <v>22</v>
      </c>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839"/>
      <c r="AJ10" s="839"/>
      <c r="AK10" s="839"/>
      <c r="AL10" s="839"/>
      <c r="AM10" s="839"/>
      <c r="AN10" s="839"/>
      <c r="AO10" s="839"/>
      <c r="AP10" s="839"/>
      <c r="AQ10" s="839"/>
      <c r="AR10" s="839"/>
      <c r="AS10" s="839"/>
      <c r="AT10" s="839"/>
      <c r="AU10" s="839"/>
      <c r="AV10" s="839"/>
      <c r="AW10" s="839"/>
      <c r="AX10" s="839"/>
      <c r="AY10" s="840"/>
    </row>
    <row r="11" spans="1:51" ht="24.95" customHeight="1" x14ac:dyDescent="0.15">
      <c r="A11" s="562" t="s">
        <v>23</v>
      </c>
      <c r="B11" s="563"/>
      <c r="C11" s="563"/>
      <c r="D11" s="563"/>
      <c r="E11" s="563"/>
      <c r="F11" s="564"/>
      <c r="G11" s="12" t="s">
        <v>24</v>
      </c>
      <c r="H11" s="13"/>
      <c r="I11" s="13"/>
      <c r="J11" s="14" t="s">
        <v>25</v>
      </c>
      <c r="K11" s="13"/>
      <c r="L11" s="13"/>
      <c r="M11" s="13"/>
      <c r="N11" s="13"/>
      <c r="O11" s="13"/>
      <c r="P11" s="14" t="s">
        <v>26</v>
      </c>
      <c r="Q11" s="42"/>
      <c r="R11" s="42"/>
      <c r="S11" s="13"/>
      <c r="T11" s="13"/>
      <c r="U11" s="13"/>
      <c r="V11" s="14" t="s">
        <v>27</v>
      </c>
      <c r="W11" s="13"/>
      <c r="X11" s="13"/>
      <c r="Y11" s="42"/>
      <c r="Z11" s="42"/>
      <c r="AA11" s="42"/>
      <c r="AB11" s="14" t="s">
        <v>28</v>
      </c>
      <c r="AC11" s="13"/>
      <c r="AD11" s="13"/>
      <c r="AE11" s="13"/>
      <c r="AF11" s="13"/>
      <c r="AG11" s="42"/>
      <c r="AH11" s="14" t="s">
        <v>29</v>
      </c>
      <c r="AI11" s="13"/>
      <c r="AJ11" s="13"/>
      <c r="AK11" s="13"/>
      <c r="AL11" s="13"/>
      <c r="AM11" s="13"/>
      <c r="AN11" s="13"/>
      <c r="AO11" s="42"/>
      <c r="AP11" s="42"/>
      <c r="AQ11" s="13"/>
      <c r="AR11" s="13"/>
      <c r="AS11" s="13"/>
      <c r="AT11" s="13"/>
      <c r="AU11" s="13"/>
      <c r="AV11" s="13"/>
      <c r="AW11" s="13"/>
      <c r="AX11" s="13"/>
      <c r="AY11" s="15"/>
    </row>
    <row r="12" spans="1:51" ht="24.95" customHeight="1" x14ac:dyDescent="0.15">
      <c r="A12" s="468"/>
      <c r="B12" s="469"/>
      <c r="C12" s="469"/>
      <c r="D12" s="469"/>
      <c r="E12" s="469"/>
      <c r="F12" s="470"/>
      <c r="G12" s="16" t="s">
        <v>30</v>
      </c>
      <c r="H12" s="17"/>
      <c r="I12" s="17"/>
      <c r="J12" s="18" t="s">
        <v>31</v>
      </c>
      <c r="K12" s="17"/>
      <c r="L12" s="17"/>
      <c r="M12" s="17"/>
      <c r="N12" s="18" t="s">
        <v>32</v>
      </c>
      <c r="P12" s="17"/>
      <c r="Q12" s="17"/>
      <c r="R12" s="17"/>
      <c r="S12" s="18" t="s">
        <v>33</v>
      </c>
      <c r="V12" s="17"/>
      <c r="W12" s="17"/>
      <c r="X12" s="17"/>
      <c r="Y12" s="17"/>
      <c r="Z12" s="18" t="s">
        <v>34</v>
      </c>
      <c r="AA12" s="17"/>
      <c r="AC12" s="17"/>
      <c r="AD12" s="18" t="s">
        <v>35</v>
      </c>
      <c r="AE12" s="17"/>
      <c r="AF12" s="17"/>
      <c r="AH12" s="17"/>
      <c r="AI12" s="18" t="s">
        <v>36</v>
      </c>
      <c r="AJ12" s="17"/>
      <c r="AK12" s="17"/>
      <c r="AL12" s="17"/>
      <c r="AM12" s="18" t="s">
        <v>37</v>
      </c>
      <c r="AO12" s="17"/>
      <c r="AP12" s="17"/>
      <c r="AQ12" s="17"/>
      <c r="AR12" s="19" t="s">
        <v>29</v>
      </c>
      <c r="AT12" s="17"/>
      <c r="AU12" s="17"/>
      <c r="AV12" s="17"/>
      <c r="AW12" s="17"/>
      <c r="AX12" s="17"/>
      <c r="AY12" s="20"/>
    </row>
    <row r="13" spans="1:51" ht="50.25" customHeight="1" x14ac:dyDescent="0.15">
      <c r="A13" s="565"/>
      <c r="B13" s="566"/>
      <c r="C13" s="566"/>
      <c r="D13" s="566"/>
      <c r="E13" s="566"/>
      <c r="F13" s="567"/>
      <c r="G13" s="568" t="s">
        <v>38</v>
      </c>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69"/>
      <c r="AP13" s="569"/>
      <c r="AQ13" s="569"/>
      <c r="AR13" s="569"/>
      <c r="AS13" s="569"/>
      <c r="AT13" s="569"/>
      <c r="AU13" s="569"/>
      <c r="AV13" s="569"/>
      <c r="AW13" s="569"/>
      <c r="AX13" s="569"/>
      <c r="AY13" s="570"/>
    </row>
    <row r="14" spans="1:51" s="11" customFormat="1" ht="30" customHeight="1" thickBot="1" x14ac:dyDescent="0.2">
      <c r="A14" s="841" t="s">
        <v>39</v>
      </c>
      <c r="B14" s="842"/>
      <c r="C14" s="842"/>
      <c r="D14" s="842"/>
      <c r="E14" s="842"/>
      <c r="F14" s="843"/>
      <c r="G14" s="844" t="s">
        <v>40</v>
      </c>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6"/>
    </row>
    <row r="15" spans="1:51" ht="51" customHeight="1" thickBot="1" x14ac:dyDescent="0.2">
      <c r="A15" s="468" t="s">
        <v>41</v>
      </c>
      <c r="B15" s="469"/>
      <c r="C15" s="469"/>
      <c r="D15" s="469"/>
      <c r="E15" s="469"/>
      <c r="F15" s="470"/>
      <c r="G15" s="271" t="s">
        <v>42</v>
      </c>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3"/>
    </row>
    <row r="16" spans="1:51" ht="20.100000000000001" customHeight="1" x14ac:dyDescent="0.15">
      <c r="A16" s="852" t="s">
        <v>43</v>
      </c>
      <c r="B16" s="853"/>
      <c r="C16" s="853"/>
      <c r="D16" s="853"/>
      <c r="E16" s="853"/>
      <c r="F16" s="854"/>
      <c r="G16" s="849" t="s">
        <v>44</v>
      </c>
      <c r="H16" s="850"/>
      <c r="I16" s="850"/>
      <c r="J16" s="850"/>
      <c r="K16" s="850"/>
      <c r="L16" s="850"/>
      <c r="M16" s="850"/>
      <c r="N16" s="851"/>
      <c r="O16" s="21"/>
      <c r="P16" s="855" t="s">
        <v>45</v>
      </c>
      <c r="Q16" s="855"/>
      <c r="R16" s="855"/>
      <c r="S16" s="855"/>
      <c r="T16" s="855"/>
      <c r="U16" s="855"/>
      <c r="V16" s="855"/>
      <c r="W16" s="855"/>
      <c r="X16" s="855"/>
      <c r="Y16" s="855"/>
      <c r="Z16" s="855"/>
      <c r="AA16" s="855"/>
      <c r="AB16" s="855"/>
      <c r="AC16" s="855"/>
      <c r="AD16" s="855"/>
      <c r="AE16" s="855"/>
      <c r="AF16" s="856"/>
      <c r="AG16" s="440" t="s">
        <v>46</v>
      </c>
      <c r="AH16" s="441"/>
      <c r="AI16" s="441"/>
      <c r="AJ16" s="441"/>
      <c r="AK16" s="441"/>
      <c r="AL16" s="441"/>
      <c r="AM16" s="441"/>
      <c r="AN16" s="441"/>
      <c r="AO16" s="441"/>
      <c r="AP16" s="441"/>
      <c r="AQ16" s="441"/>
      <c r="AR16" s="441"/>
      <c r="AS16" s="441"/>
      <c r="AT16" s="441"/>
      <c r="AU16" s="441"/>
      <c r="AV16" s="441"/>
      <c r="AW16" s="441"/>
      <c r="AX16" s="441"/>
      <c r="AY16" s="442"/>
    </row>
    <row r="17" spans="1:51" ht="20.100000000000001" customHeight="1" x14ac:dyDescent="0.15">
      <c r="A17" s="468"/>
      <c r="B17" s="469"/>
      <c r="C17" s="469"/>
      <c r="D17" s="469"/>
      <c r="E17" s="469"/>
      <c r="F17" s="470"/>
      <c r="G17" s="849"/>
      <c r="H17" s="850"/>
      <c r="I17" s="850"/>
      <c r="J17" s="850"/>
      <c r="K17" s="850"/>
      <c r="L17" s="850"/>
      <c r="M17" s="850"/>
      <c r="N17" s="851"/>
      <c r="O17" s="22"/>
      <c r="P17" s="847" t="s">
        <v>47</v>
      </c>
      <c r="Q17" s="847"/>
      <c r="R17" s="847"/>
      <c r="S17" s="847"/>
      <c r="T17" s="847"/>
      <c r="U17" s="847"/>
      <c r="V17" s="847"/>
      <c r="W17" s="847"/>
      <c r="X17" s="847"/>
      <c r="Y17" s="847"/>
      <c r="Z17" s="847"/>
      <c r="AA17" s="847"/>
      <c r="AB17" s="847"/>
      <c r="AC17" s="847"/>
      <c r="AD17" s="847"/>
      <c r="AE17" s="847"/>
      <c r="AF17" s="848"/>
      <c r="AG17" s="443" t="s">
        <v>48</v>
      </c>
      <c r="AH17" s="444"/>
      <c r="AI17" s="444"/>
      <c r="AJ17" s="444"/>
      <c r="AK17" s="444"/>
      <c r="AL17" s="444"/>
      <c r="AM17" s="444"/>
      <c r="AN17" s="444"/>
      <c r="AO17" s="444"/>
      <c r="AP17" s="444"/>
      <c r="AQ17" s="444"/>
      <c r="AR17" s="444"/>
      <c r="AS17" s="444"/>
      <c r="AT17" s="444"/>
      <c r="AU17" s="444"/>
      <c r="AV17" s="444"/>
      <c r="AW17" s="444"/>
      <c r="AX17" s="444"/>
      <c r="AY17" s="445"/>
    </row>
    <row r="18" spans="1:51" ht="20.100000000000001" customHeight="1" x14ac:dyDescent="0.15">
      <c r="A18" s="468"/>
      <c r="B18" s="469"/>
      <c r="C18" s="469"/>
      <c r="D18" s="469"/>
      <c r="E18" s="469"/>
      <c r="F18" s="470"/>
      <c r="G18" s="849"/>
      <c r="H18" s="850"/>
      <c r="I18" s="850"/>
      <c r="J18" s="850"/>
      <c r="K18" s="850"/>
      <c r="L18" s="850"/>
      <c r="M18" s="850"/>
      <c r="N18" s="851"/>
      <c r="O18" s="22"/>
      <c r="P18" s="847" t="s">
        <v>49</v>
      </c>
      <c r="Q18" s="847"/>
      <c r="R18" s="847"/>
      <c r="S18" s="847"/>
      <c r="T18" s="847"/>
      <c r="U18" s="847"/>
      <c r="V18" s="847"/>
      <c r="W18" s="847"/>
      <c r="X18" s="847"/>
      <c r="Y18" s="847"/>
      <c r="Z18" s="847"/>
      <c r="AA18" s="847"/>
      <c r="AB18" s="847"/>
      <c r="AC18" s="847"/>
      <c r="AD18" s="847"/>
      <c r="AE18" s="847"/>
      <c r="AF18" s="848"/>
      <c r="AG18" s="443"/>
      <c r="AH18" s="444"/>
      <c r="AI18" s="444"/>
      <c r="AJ18" s="444"/>
      <c r="AK18" s="444"/>
      <c r="AL18" s="444"/>
      <c r="AM18" s="444"/>
      <c r="AN18" s="444"/>
      <c r="AO18" s="444"/>
      <c r="AP18" s="444"/>
      <c r="AQ18" s="444"/>
      <c r="AR18" s="444"/>
      <c r="AS18" s="444"/>
      <c r="AT18" s="444"/>
      <c r="AU18" s="444"/>
      <c r="AV18" s="444"/>
      <c r="AW18" s="444"/>
      <c r="AX18" s="444"/>
      <c r="AY18" s="445"/>
    </row>
    <row r="19" spans="1:51" ht="20.100000000000001" customHeight="1" x14ac:dyDescent="0.15">
      <c r="A19" s="468"/>
      <c r="B19" s="469"/>
      <c r="C19" s="469"/>
      <c r="D19" s="469"/>
      <c r="E19" s="469"/>
      <c r="F19" s="470"/>
      <c r="G19" s="849"/>
      <c r="H19" s="850"/>
      <c r="I19" s="850"/>
      <c r="J19" s="850"/>
      <c r="K19" s="850"/>
      <c r="L19" s="850"/>
      <c r="M19" s="850"/>
      <c r="N19" s="851"/>
      <c r="O19" s="22"/>
      <c r="P19" s="847" t="s">
        <v>50</v>
      </c>
      <c r="Q19" s="847"/>
      <c r="R19" s="847"/>
      <c r="S19" s="847"/>
      <c r="T19" s="847"/>
      <c r="U19" s="847"/>
      <c r="V19" s="847"/>
      <c r="W19" s="847"/>
      <c r="X19" s="847"/>
      <c r="Y19" s="847"/>
      <c r="Z19" s="847"/>
      <c r="AA19" s="847"/>
      <c r="AB19" s="847"/>
      <c r="AC19" s="847"/>
      <c r="AD19" s="847"/>
      <c r="AE19" s="847"/>
      <c r="AF19" s="848"/>
      <c r="AG19" s="443"/>
      <c r="AH19" s="444"/>
      <c r="AI19" s="444"/>
      <c r="AJ19" s="444"/>
      <c r="AK19" s="444"/>
      <c r="AL19" s="444"/>
      <c r="AM19" s="444"/>
      <c r="AN19" s="444"/>
      <c r="AO19" s="444"/>
      <c r="AP19" s="444"/>
      <c r="AQ19" s="444"/>
      <c r="AR19" s="444"/>
      <c r="AS19" s="444"/>
      <c r="AT19" s="444"/>
      <c r="AU19" s="444"/>
      <c r="AV19" s="444"/>
      <c r="AW19" s="444"/>
      <c r="AX19" s="444"/>
      <c r="AY19" s="445"/>
    </row>
    <row r="20" spans="1:51" ht="46.5" customHeight="1" thickBot="1" x14ac:dyDescent="0.2">
      <c r="A20" s="841"/>
      <c r="B20" s="842"/>
      <c r="C20" s="842"/>
      <c r="D20" s="842"/>
      <c r="E20" s="842"/>
      <c r="F20" s="843"/>
      <c r="G20" s="334" t="s">
        <v>51</v>
      </c>
      <c r="H20" s="176"/>
      <c r="I20" s="176"/>
      <c r="J20" s="176"/>
      <c r="K20" s="176"/>
      <c r="L20" s="176"/>
      <c r="M20" s="176"/>
      <c r="N20" s="176"/>
      <c r="O20" s="335" t="s">
        <v>15</v>
      </c>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336"/>
      <c r="AX20" s="336"/>
      <c r="AY20" s="337"/>
    </row>
    <row r="21" spans="1:51" ht="15" customHeight="1" x14ac:dyDescent="0.15">
      <c r="A21" s="69" t="s">
        <v>52</v>
      </c>
      <c r="B21" s="70"/>
      <c r="C21" s="70"/>
      <c r="D21" s="70"/>
      <c r="E21" s="70"/>
      <c r="F21" s="94"/>
      <c r="G21" s="99" t="s">
        <v>53</v>
      </c>
      <c r="H21" s="100"/>
      <c r="I21" s="100"/>
      <c r="J21" s="100"/>
      <c r="K21" s="100"/>
      <c r="L21" s="100"/>
      <c r="M21" s="100"/>
      <c r="N21" s="101"/>
      <c r="O21" s="105" t="s">
        <v>54</v>
      </c>
      <c r="P21" s="106"/>
      <c r="Q21" s="106"/>
      <c r="R21" s="106"/>
      <c r="S21" s="106"/>
      <c r="T21" s="106"/>
      <c r="U21" s="106"/>
      <c r="V21" s="107"/>
      <c r="W21" s="111" t="s">
        <v>55</v>
      </c>
      <c r="X21" s="112"/>
      <c r="Y21" s="112"/>
      <c r="Z21" s="112"/>
      <c r="AA21" s="112"/>
      <c r="AB21" s="112"/>
      <c r="AC21" s="112"/>
      <c r="AD21" s="113"/>
      <c r="AE21" s="114" t="s">
        <v>56</v>
      </c>
      <c r="AF21" s="115"/>
      <c r="AG21" s="115"/>
      <c r="AH21" s="115"/>
      <c r="AI21" s="115"/>
      <c r="AJ21" s="115"/>
      <c r="AK21" s="116"/>
      <c r="AL21" s="571" t="s">
        <v>57</v>
      </c>
      <c r="AM21" s="572"/>
      <c r="AN21" s="572"/>
      <c r="AO21" s="572"/>
      <c r="AP21" s="572"/>
      <c r="AQ21" s="572"/>
      <c r="AR21" s="573"/>
      <c r="AS21" s="119">
        <v>1819.4097079999999</v>
      </c>
      <c r="AT21" s="120"/>
      <c r="AU21" s="120"/>
      <c r="AV21" s="120"/>
      <c r="AW21" s="120"/>
      <c r="AX21" s="120"/>
      <c r="AY21" s="121"/>
    </row>
    <row r="22" spans="1:51" ht="15" customHeight="1" x14ac:dyDescent="0.15">
      <c r="A22" s="71"/>
      <c r="B22" s="72"/>
      <c r="C22" s="72"/>
      <c r="D22" s="72"/>
      <c r="E22" s="72"/>
      <c r="F22" s="95"/>
      <c r="G22" s="102"/>
      <c r="H22" s="103"/>
      <c r="I22" s="103"/>
      <c r="J22" s="103"/>
      <c r="K22" s="103"/>
      <c r="L22" s="103"/>
      <c r="M22" s="103"/>
      <c r="N22" s="104"/>
      <c r="O22" s="108"/>
      <c r="P22" s="109"/>
      <c r="Q22" s="109"/>
      <c r="R22" s="109"/>
      <c r="S22" s="109"/>
      <c r="T22" s="109"/>
      <c r="U22" s="109"/>
      <c r="V22" s="110"/>
      <c r="W22" s="125" t="s">
        <v>58</v>
      </c>
      <c r="X22" s="126"/>
      <c r="Y22" s="126"/>
      <c r="Z22" s="126"/>
      <c r="AA22" s="126"/>
      <c r="AB22" s="126"/>
      <c r="AC22" s="126"/>
      <c r="AD22" s="127"/>
      <c r="AE22" s="128" t="s">
        <v>59</v>
      </c>
      <c r="AF22" s="129"/>
      <c r="AG22" s="129"/>
      <c r="AH22" s="129"/>
      <c r="AI22" s="129"/>
      <c r="AJ22" s="129"/>
      <c r="AK22" s="130"/>
      <c r="AL22" s="574"/>
      <c r="AM22" s="575"/>
      <c r="AN22" s="575"/>
      <c r="AO22" s="575"/>
      <c r="AP22" s="575"/>
      <c r="AQ22" s="575"/>
      <c r="AR22" s="576"/>
      <c r="AS22" s="122"/>
      <c r="AT22" s="123"/>
      <c r="AU22" s="123"/>
      <c r="AV22" s="123"/>
      <c r="AW22" s="123"/>
      <c r="AX22" s="123"/>
      <c r="AY22" s="124"/>
    </row>
    <row r="23" spans="1:51" ht="69.95" customHeight="1" x14ac:dyDescent="0.15">
      <c r="A23" s="96"/>
      <c r="B23" s="97"/>
      <c r="C23" s="97"/>
      <c r="D23" s="97"/>
      <c r="E23" s="97"/>
      <c r="F23" s="98"/>
      <c r="G23" s="334" t="s">
        <v>60</v>
      </c>
      <c r="H23" s="176"/>
      <c r="I23" s="176"/>
      <c r="J23" s="176"/>
      <c r="K23" s="176"/>
      <c r="L23" s="176"/>
      <c r="M23" s="176"/>
      <c r="N23" s="177"/>
      <c r="O23" s="172" t="s">
        <v>61</v>
      </c>
      <c r="P23" s="173"/>
      <c r="Q23" s="173"/>
      <c r="R23" s="173"/>
      <c r="S23" s="173"/>
      <c r="T23" s="173"/>
      <c r="U23" s="173"/>
      <c r="V23" s="174"/>
      <c r="W23" s="433" t="s">
        <v>62</v>
      </c>
      <c r="X23" s="434"/>
      <c r="Y23" s="434"/>
      <c r="Z23" s="434"/>
      <c r="AA23" s="434"/>
      <c r="AB23" s="434"/>
      <c r="AC23" s="434"/>
      <c r="AD23" s="435"/>
      <c r="AE23" s="172" t="s">
        <v>63</v>
      </c>
      <c r="AF23" s="173"/>
      <c r="AG23" s="173"/>
      <c r="AH23" s="173"/>
      <c r="AI23" s="173"/>
      <c r="AJ23" s="173"/>
      <c r="AK23" s="174"/>
      <c r="AL23" s="175" t="s">
        <v>64</v>
      </c>
      <c r="AM23" s="176"/>
      <c r="AN23" s="176"/>
      <c r="AO23" s="176"/>
      <c r="AP23" s="176"/>
      <c r="AQ23" s="176"/>
      <c r="AR23" s="177"/>
      <c r="AS23" s="134" t="s">
        <v>65</v>
      </c>
      <c r="AT23" s="135"/>
      <c r="AU23" s="135"/>
      <c r="AV23" s="135"/>
      <c r="AW23" s="135"/>
      <c r="AX23" s="135"/>
      <c r="AY23" s="138"/>
    </row>
    <row r="24" spans="1:51" ht="35.1" customHeight="1" thickBot="1" x14ac:dyDescent="0.2">
      <c r="A24" s="139" t="s">
        <v>66</v>
      </c>
      <c r="B24" s="140"/>
      <c r="C24" s="140"/>
      <c r="D24" s="140"/>
      <c r="E24" s="140"/>
      <c r="F24" s="141"/>
      <c r="G24" s="142" t="s">
        <v>67</v>
      </c>
      <c r="H24" s="143"/>
      <c r="I24" s="143"/>
      <c r="J24" s="143"/>
      <c r="K24" s="144"/>
      <c r="L24" s="145" t="s">
        <v>68</v>
      </c>
      <c r="M24" s="146"/>
      <c r="N24" s="146"/>
      <c r="O24" s="146"/>
      <c r="P24" s="146"/>
      <c r="Q24" s="147"/>
      <c r="R24" s="148" t="s">
        <v>69</v>
      </c>
      <c r="S24" s="143"/>
      <c r="T24" s="143"/>
      <c r="U24" s="143"/>
      <c r="V24" s="144"/>
      <c r="W24" s="149" t="s">
        <v>70</v>
      </c>
      <c r="X24" s="150"/>
      <c r="Y24" s="150"/>
      <c r="Z24" s="150"/>
      <c r="AA24" s="150"/>
      <c r="AB24" s="150"/>
      <c r="AC24" s="150"/>
      <c r="AD24" s="150"/>
      <c r="AE24" s="150"/>
      <c r="AF24" s="150"/>
      <c r="AG24" s="150"/>
      <c r="AH24" s="150"/>
      <c r="AI24" s="150"/>
      <c r="AJ24" s="150"/>
      <c r="AK24" s="151"/>
      <c r="AL24" s="148" t="s">
        <v>71</v>
      </c>
      <c r="AM24" s="143"/>
      <c r="AN24" s="143"/>
      <c r="AO24" s="143"/>
      <c r="AP24" s="143"/>
      <c r="AQ24" s="143"/>
      <c r="AR24" s="144"/>
      <c r="AS24" s="145">
        <v>87</v>
      </c>
      <c r="AT24" s="146"/>
      <c r="AU24" s="146"/>
      <c r="AV24" s="146"/>
      <c r="AW24" s="146"/>
      <c r="AX24" s="146"/>
      <c r="AY24" s="152"/>
    </row>
    <row r="25" spans="1:51" ht="15" customHeight="1" x14ac:dyDescent="0.15">
      <c r="A25" s="153" t="s">
        <v>72</v>
      </c>
      <c r="B25" s="154"/>
      <c r="C25" s="154"/>
      <c r="D25" s="154"/>
      <c r="E25" s="154"/>
      <c r="F25" s="155"/>
      <c r="G25" s="156" t="s">
        <v>73</v>
      </c>
      <c r="H25" s="157"/>
      <c r="I25" s="157"/>
      <c r="J25" s="157"/>
      <c r="K25" s="157"/>
      <c r="L25" s="157"/>
      <c r="M25" s="157"/>
      <c r="N25" s="158"/>
      <c r="O25" s="159" t="s">
        <v>54</v>
      </c>
      <c r="P25" s="160"/>
      <c r="Q25" s="160"/>
      <c r="R25" s="160"/>
      <c r="S25" s="160"/>
      <c r="T25" s="160"/>
      <c r="U25" s="160"/>
      <c r="V25" s="161"/>
      <c r="W25" s="162" t="s">
        <v>55</v>
      </c>
      <c r="X25" s="163"/>
      <c r="Y25" s="163"/>
      <c r="Z25" s="163"/>
      <c r="AA25" s="163"/>
      <c r="AB25" s="163"/>
      <c r="AC25" s="163"/>
      <c r="AD25" s="164"/>
      <c r="AE25" s="165" t="s">
        <v>74</v>
      </c>
      <c r="AF25" s="166"/>
      <c r="AG25" s="166"/>
      <c r="AH25" s="166"/>
      <c r="AI25" s="166"/>
      <c r="AJ25" s="166"/>
      <c r="AK25" s="167"/>
      <c r="AL25" s="168" t="s">
        <v>75</v>
      </c>
      <c r="AM25" s="157"/>
      <c r="AN25" s="157"/>
      <c r="AO25" s="157"/>
      <c r="AP25" s="157"/>
      <c r="AQ25" s="157"/>
      <c r="AR25" s="158"/>
      <c r="AS25" s="169">
        <v>336.97307999999998</v>
      </c>
      <c r="AT25" s="170"/>
      <c r="AU25" s="170"/>
      <c r="AV25" s="170"/>
      <c r="AW25" s="170"/>
      <c r="AX25" s="170"/>
      <c r="AY25" s="171"/>
    </row>
    <row r="26" spans="1:51" ht="27" customHeight="1" x14ac:dyDescent="0.15">
      <c r="A26" s="71"/>
      <c r="B26" s="72"/>
      <c r="C26" s="72"/>
      <c r="D26" s="72"/>
      <c r="E26" s="72"/>
      <c r="F26" s="95"/>
      <c r="G26" s="102"/>
      <c r="H26" s="103"/>
      <c r="I26" s="103"/>
      <c r="J26" s="103"/>
      <c r="K26" s="103"/>
      <c r="L26" s="103"/>
      <c r="M26" s="103"/>
      <c r="N26" s="104"/>
      <c r="O26" s="108"/>
      <c r="P26" s="109"/>
      <c r="Q26" s="109"/>
      <c r="R26" s="109"/>
      <c r="S26" s="109"/>
      <c r="T26" s="109"/>
      <c r="U26" s="109"/>
      <c r="V26" s="110"/>
      <c r="W26" s="125" t="s">
        <v>58</v>
      </c>
      <c r="X26" s="126"/>
      <c r="Y26" s="126"/>
      <c r="Z26" s="126"/>
      <c r="AA26" s="126"/>
      <c r="AB26" s="126"/>
      <c r="AC26" s="126"/>
      <c r="AD26" s="127"/>
      <c r="AE26" s="128" t="s">
        <v>59</v>
      </c>
      <c r="AF26" s="129"/>
      <c r="AG26" s="129"/>
      <c r="AH26" s="129"/>
      <c r="AI26" s="129"/>
      <c r="AJ26" s="129"/>
      <c r="AK26" s="130"/>
      <c r="AL26" s="118"/>
      <c r="AM26" s="103"/>
      <c r="AN26" s="103"/>
      <c r="AO26" s="103"/>
      <c r="AP26" s="103"/>
      <c r="AQ26" s="103"/>
      <c r="AR26" s="104"/>
      <c r="AS26" s="122"/>
      <c r="AT26" s="123"/>
      <c r="AU26" s="123"/>
      <c r="AV26" s="123"/>
      <c r="AW26" s="123"/>
      <c r="AX26" s="123"/>
      <c r="AY26" s="124"/>
    </row>
    <row r="27" spans="1:51" ht="69.95" customHeight="1" x14ac:dyDescent="0.15">
      <c r="A27" s="96"/>
      <c r="B27" s="97"/>
      <c r="C27" s="97"/>
      <c r="D27" s="97"/>
      <c r="E27" s="97"/>
      <c r="F27" s="98"/>
      <c r="G27" s="131" t="s">
        <v>60</v>
      </c>
      <c r="H27" s="132"/>
      <c r="I27" s="132"/>
      <c r="J27" s="132"/>
      <c r="K27" s="132"/>
      <c r="L27" s="132"/>
      <c r="M27" s="132"/>
      <c r="N27" s="133"/>
      <c r="O27" s="172" t="s">
        <v>61</v>
      </c>
      <c r="P27" s="173"/>
      <c r="Q27" s="173"/>
      <c r="R27" s="173"/>
      <c r="S27" s="173"/>
      <c r="T27" s="173"/>
      <c r="U27" s="173"/>
      <c r="V27" s="174"/>
      <c r="W27" s="175" t="s">
        <v>76</v>
      </c>
      <c r="X27" s="176"/>
      <c r="Y27" s="176"/>
      <c r="Z27" s="176"/>
      <c r="AA27" s="176"/>
      <c r="AB27" s="176"/>
      <c r="AC27" s="176"/>
      <c r="AD27" s="177"/>
      <c r="AE27" s="172" t="s">
        <v>77</v>
      </c>
      <c r="AF27" s="173"/>
      <c r="AG27" s="173"/>
      <c r="AH27" s="173"/>
      <c r="AI27" s="173"/>
      <c r="AJ27" s="173"/>
      <c r="AK27" s="174"/>
      <c r="AL27" s="137" t="s">
        <v>64</v>
      </c>
      <c r="AM27" s="132"/>
      <c r="AN27" s="132"/>
      <c r="AO27" s="132"/>
      <c r="AP27" s="132"/>
      <c r="AQ27" s="132"/>
      <c r="AR27" s="133"/>
      <c r="AS27" s="172" t="s">
        <v>65</v>
      </c>
      <c r="AT27" s="173"/>
      <c r="AU27" s="173"/>
      <c r="AV27" s="173"/>
      <c r="AW27" s="173"/>
      <c r="AX27" s="173"/>
      <c r="AY27" s="178"/>
    </row>
    <row r="28" spans="1:51" ht="35.1" customHeight="1" thickBot="1" x14ac:dyDescent="0.2">
      <c r="A28" s="139" t="s">
        <v>66</v>
      </c>
      <c r="B28" s="140"/>
      <c r="C28" s="140"/>
      <c r="D28" s="140"/>
      <c r="E28" s="140"/>
      <c r="F28" s="141"/>
      <c r="G28" s="142" t="s">
        <v>67</v>
      </c>
      <c r="H28" s="143"/>
      <c r="I28" s="143"/>
      <c r="J28" s="143"/>
      <c r="K28" s="144"/>
      <c r="L28" s="145" t="s">
        <v>68</v>
      </c>
      <c r="M28" s="146"/>
      <c r="N28" s="146"/>
      <c r="O28" s="146"/>
      <c r="P28" s="146"/>
      <c r="Q28" s="147"/>
      <c r="R28" s="148" t="s">
        <v>69</v>
      </c>
      <c r="S28" s="143"/>
      <c r="T28" s="143"/>
      <c r="U28" s="143"/>
      <c r="V28" s="144"/>
      <c r="W28" s="149" t="s">
        <v>78</v>
      </c>
      <c r="X28" s="150"/>
      <c r="Y28" s="150"/>
      <c r="Z28" s="150"/>
      <c r="AA28" s="150"/>
      <c r="AB28" s="150"/>
      <c r="AC28" s="150"/>
      <c r="AD28" s="150"/>
      <c r="AE28" s="150"/>
      <c r="AF28" s="150"/>
      <c r="AG28" s="150"/>
      <c r="AH28" s="150"/>
      <c r="AI28" s="150"/>
      <c r="AJ28" s="150"/>
      <c r="AK28" s="151"/>
      <c r="AL28" s="148" t="s">
        <v>71</v>
      </c>
      <c r="AM28" s="143"/>
      <c r="AN28" s="143"/>
      <c r="AO28" s="143"/>
      <c r="AP28" s="143"/>
      <c r="AQ28" s="143"/>
      <c r="AR28" s="144"/>
      <c r="AS28" s="145">
        <v>87</v>
      </c>
      <c r="AT28" s="146"/>
      <c r="AU28" s="146"/>
      <c r="AV28" s="146"/>
      <c r="AW28" s="146"/>
      <c r="AX28" s="146"/>
      <c r="AY28" s="152"/>
    </row>
    <row r="29" spans="1:51" ht="15" customHeight="1" x14ac:dyDescent="0.15">
      <c r="A29" s="69" t="s">
        <v>79</v>
      </c>
      <c r="B29" s="70"/>
      <c r="C29" s="70"/>
      <c r="D29" s="70"/>
      <c r="E29" s="70"/>
      <c r="F29" s="94"/>
      <c r="G29" s="99" t="s">
        <v>73</v>
      </c>
      <c r="H29" s="100"/>
      <c r="I29" s="100"/>
      <c r="J29" s="100"/>
      <c r="K29" s="100"/>
      <c r="L29" s="100"/>
      <c r="M29" s="100"/>
      <c r="N29" s="101"/>
      <c r="O29" s="105" t="s">
        <v>68</v>
      </c>
      <c r="P29" s="106"/>
      <c r="Q29" s="106"/>
      <c r="R29" s="106"/>
      <c r="S29" s="106"/>
      <c r="T29" s="106"/>
      <c r="U29" s="106"/>
      <c r="V29" s="107"/>
      <c r="W29" s="111" t="s">
        <v>55</v>
      </c>
      <c r="X29" s="112"/>
      <c r="Y29" s="112"/>
      <c r="Z29" s="112"/>
      <c r="AA29" s="112"/>
      <c r="AB29" s="112"/>
      <c r="AC29" s="112"/>
      <c r="AD29" s="113"/>
      <c r="AE29" s="114" t="s">
        <v>80</v>
      </c>
      <c r="AF29" s="115"/>
      <c r="AG29" s="115"/>
      <c r="AH29" s="115"/>
      <c r="AI29" s="115"/>
      <c r="AJ29" s="115"/>
      <c r="AK29" s="116"/>
      <c r="AL29" s="117" t="s">
        <v>75</v>
      </c>
      <c r="AM29" s="100"/>
      <c r="AN29" s="100"/>
      <c r="AO29" s="100"/>
      <c r="AP29" s="100"/>
      <c r="AQ29" s="100"/>
      <c r="AR29" s="101"/>
      <c r="AS29" s="119">
        <v>1489.2964019999999</v>
      </c>
      <c r="AT29" s="120"/>
      <c r="AU29" s="120"/>
      <c r="AV29" s="120"/>
      <c r="AW29" s="120"/>
      <c r="AX29" s="120"/>
      <c r="AY29" s="121"/>
    </row>
    <row r="30" spans="1:51" ht="27" customHeight="1" x14ac:dyDescent="0.15">
      <c r="A30" s="71"/>
      <c r="B30" s="72"/>
      <c r="C30" s="72"/>
      <c r="D30" s="72"/>
      <c r="E30" s="72"/>
      <c r="F30" s="95"/>
      <c r="G30" s="102"/>
      <c r="H30" s="103"/>
      <c r="I30" s="103"/>
      <c r="J30" s="103"/>
      <c r="K30" s="103"/>
      <c r="L30" s="103"/>
      <c r="M30" s="103"/>
      <c r="N30" s="104"/>
      <c r="O30" s="108"/>
      <c r="P30" s="109"/>
      <c r="Q30" s="109"/>
      <c r="R30" s="109"/>
      <c r="S30" s="109"/>
      <c r="T30" s="109"/>
      <c r="U30" s="109"/>
      <c r="V30" s="110"/>
      <c r="W30" s="125" t="s">
        <v>58</v>
      </c>
      <c r="X30" s="126"/>
      <c r="Y30" s="126"/>
      <c r="Z30" s="126"/>
      <c r="AA30" s="126"/>
      <c r="AB30" s="126"/>
      <c r="AC30" s="126"/>
      <c r="AD30" s="127"/>
      <c r="AE30" s="128" t="s">
        <v>81</v>
      </c>
      <c r="AF30" s="129"/>
      <c r="AG30" s="129"/>
      <c r="AH30" s="129"/>
      <c r="AI30" s="129"/>
      <c r="AJ30" s="129"/>
      <c r="AK30" s="130"/>
      <c r="AL30" s="118"/>
      <c r="AM30" s="103"/>
      <c r="AN30" s="103"/>
      <c r="AO30" s="103"/>
      <c r="AP30" s="103"/>
      <c r="AQ30" s="103"/>
      <c r="AR30" s="104"/>
      <c r="AS30" s="122"/>
      <c r="AT30" s="123"/>
      <c r="AU30" s="123"/>
      <c r="AV30" s="123"/>
      <c r="AW30" s="123"/>
      <c r="AX30" s="123"/>
      <c r="AY30" s="124"/>
    </row>
    <row r="31" spans="1:51" ht="69.95" customHeight="1" x14ac:dyDescent="0.15">
      <c r="A31" s="96"/>
      <c r="B31" s="97"/>
      <c r="C31" s="97"/>
      <c r="D31" s="97"/>
      <c r="E31" s="97"/>
      <c r="F31" s="98"/>
      <c r="G31" s="131" t="s">
        <v>60</v>
      </c>
      <c r="H31" s="132"/>
      <c r="I31" s="132"/>
      <c r="J31" s="132"/>
      <c r="K31" s="132"/>
      <c r="L31" s="132"/>
      <c r="M31" s="132"/>
      <c r="N31" s="133"/>
      <c r="O31" s="134" t="s">
        <v>61</v>
      </c>
      <c r="P31" s="135"/>
      <c r="Q31" s="135"/>
      <c r="R31" s="135"/>
      <c r="S31" s="135"/>
      <c r="T31" s="135"/>
      <c r="U31" s="135"/>
      <c r="V31" s="136"/>
      <c r="W31" s="137" t="s">
        <v>76</v>
      </c>
      <c r="X31" s="132"/>
      <c r="Y31" s="132"/>
      <c r="Z31" s="132"/>
      <c r="AA31" s="132"/>
      <c r="AB31" s="132"/>
      <c r="AC31" s="132"/>
      <c r="AD31" s="133"/>
      <c r="AE31" s="134" t="s">
        <v>82</v>
      </c>
      <c r="AF31" s="135"/>
      <c r="AG31" s="135"/>
      <c r="AH31" s="135"/>
      <c r="AI31" s="135"/>
      <c r="AJ31" s="135"/>
      <c r="AK31" s="136"/>
      <c r="AL31" s="137" t="s">
        <v>64</v>
      </c>
      <c r="AM31" s="132"/>
      <c r="AN31" s="132"/>
      <c r="AO31" s="132"/>
      <c r="AP31" s="132"/>
      <c r="AQ31" s="132"/>
      <c r="AR31" s="133"/>
      <c r="AS31" s="134" t="s">
        <v>65</v>
      </c>
      <c r="AT31" s="135"/>
      <c r="AU31" s="135"/>
      <c r="AV31" s="135"/>
      <c r="AW31" s="135"/>
      <c r="AX31" s="135"/>
      <c r="AY31" s="138"/>
    </row>
    <row r="32" spans="1:51" ht="35.1" customHeight="1" thickBot="1" x14ac:dyDescent="0.2">
      <c r="A32" s="139" t="s">
        <v>66</v>
      </c>
      <c r="B32" s="140"/>
      <c r="C32" s="140"/>
      <c r="D32" s="140"/>
      <c r="E32" s="140"/>
      <c r="F32" s="141"/>
      <c r="G32" s="142" t="s">
        <v>67</v>
      </c>
      <c r="H32" s="143"/>
      <c r="I32" s="143"/>
      <c r="J32" s="143"/>
      <c r="K32" s="144"/>
      <c r="L32" s="145" t="s">
        <v>83</v>
      </c>
      <c r="M32" s="146"/>
      <c r="N32" s="146"/>
      <c r="O32" s="146"/>
      <c r="P32" s="146"/>
      <c r="Q32" s="147"/>
      <c r="R32" s="148" t="s">
        <v>69</v>
      </c>
      <c r="S32" s="143"/>
      <c r="T32" s="143"/>
      <c r="U32" s="143"/>
      <c r="V32" s="144"/>
      <c r="W32" s="149" t="s">
        <v>84</v>
      </c>
      <c r="X32" s="150"/>
      <c r="Y32" s="150"/>
      <c r="Z32" s="150"/>
      <c r="AA32" s="150"/>
      <c r="AB32" s="150"/>
      <c r="AC32" s="150"/>
      <c r="AD32" s="150"/>
      <c r="AE32" s="150"/>
      <c r="AF32" s="150"/>
      <c r="AG32" s="150"/>
      <c r="AH32" s="150"/>
      <c r="AI32" s="150"/>
      <c r="AJ32" s="150"/>
      <c r="AK32" s="151"/>
      <c r="AL32" s="148" t="s">
        <v>71</v>
      </c>
      <c r="AM32" s="143"/>
      <c r="AN32" s="143"/>
      <c r="AO32" s="143"/>
      <c r="AP32" s="143"/>
      <c r="AQ32" s="143"/>
      <c r="AR32" s="144"/>
      <c r="AS32" s="145">
        <v>118</v>
      </c>
      <c r="AT32" s="146"/>
      <c r="AU32" s="146"/>
      <c r="AV32" s="146"/>
      <c r="AW32" s="146"/>
      <c r="AX32" s="146"/>
      <c r="AY32" s="152"/>
    </row>
    <row r="33" spans="1:51" ht="15" customHeight="1" x14ac:dyDescent="0.15">
      <c r="A33" s="153" t="s">
        <v>85</v>
      </c>
      <c r="B33" s="154"/>
      <c r="C33" s="154"/>
      <c r="D33" s="154"/>
      <c r="E33" s="154"/>
      <c r="F33" s="155"/>
      <c r="G33" s="156" t="s">
        <v>73</v>
      </c>
      <c r="H33" s="157"/>
      <c r="I33" s="157"/>
      <c r="J33" s="157"/>
      <c r="K33" s="157"/>
      <c r="L33" s="157"/>
      <c r="M33" s="157"/>
      <c r="N33" s="158"/>
      <c r="O33" s="159" t="s">
        <v>83</v>
      </c>
      <c r="P33" s="160"/>
      <c r="Q33" s="160"/>
      <c r="R33" s="160"/>
      <c r="S33" s="160"/>
      <c r="T33" s="160"/>
      <c r="U33" s="160"/>
      <c r="V33" s="161"/>
      <c r="W33" s="162" t="s">
        <v>55</v>
      </c>
      <c r="X33" s="163"/>
      <c r="Y33" s="163"/>
      <c r="Z33" s="163"/>
      <c r="AA33" s="163"/>
      <c r="AB33" s="163"/>
      <c r="AC33" s="163"/>
      <c r="AD33" s="164"/>
      <c r="AE33" s="165" t="s">
        <v>80</v>
      </c>
      <c r="AF33" s="166"/>
      <c r="AG33" s="166"/>
      <c r="AH33" s="166"/>
      <c r="AI33" s="166"/>
      <c r="AJ33" s="166"/>
      <c r="AK33" s="167"/>
      <c r="AL33" s="168" t="s">
        <v>75</v>
      </c>
      <c r="AM33" s="157"/>
      <c r="AN33" s="157"/>
      <c r="AO33" s="157"/>
      <c r="AP33" s="157"/>
      <c r="AQ33" s="157"/>
      <c r="AR33" s="158"/>
      <c r="AS33" s="169">
        <v>1041.2829879999999</v>
      </c>
      <c r="AT33" s="170"/>
      <c r="AU33" s="170"/>
      <c r="AV33" s="170"/>
      <c r="AW33" s="170"/>
      <c r="AX33" s="170"/>
      <c r="AY33" s="171"/>
    </row>
    <row r="34" spans="1:51" ht="27" customHeight="1" x14ac:dyDescent="0.15">
      <c r="A34" s="71"/>
      <c r="B34" s="72"/>
      <c r="C34" s="72"/>
      <c r="D34" s="72"/>
      <c r="E34" s="72"/>
      <c r="F34" s="95"/>
      <c r="G34" s="102"/>
      <c r="H34" s="103"/>
      <c r="I34" s="103"/>
      <c r="J34" s="103"/>
      <c r="K34" s="103"/>
      <c r="L34" s="103"/>
      <c r="M34" s="103"/>
      <c r="N34" s="104"/>
      <c r="O34" s="108"/>
      <c r="P34" s="109"/>
      <c r="Q34" s="109"/>
      <c r="R34" s="109"/>
      <c r="S34" s="109"/>
      <c r="T34" s="109"/>
      <c r="U34" s="109"/>
      <c r="V34" s="110"/>
      <c r="W34" s="125" t="s">
        <v>58</v>
      </c>
      <c r="X34" s="126"/>
      <c r="Y34" s="126"/>
      <c r="Z34" s="126"/>
      <c r="AA34" s="126"/>
      <c r="AB34" s="126"/>
      <c r="AC34" s="126"/>
      <c r="AD34" s="127"/>
      <c r="AE34" s="128" t="s">
        <v>81</v>
      </c>
      <c r="AF34" s="129"/>
      <c r="AG34" s="129"/>
      <c r="AH34" s="129"/>
      <c r="AI34" s="129"/>
      <c r="AJ34" s="129"/>
      <c r="AK34" s="130"/>
      <c r="AL34" s="118"/>
      <c r="AM34" s="103"/>
      <c r="AN34" s="103"/>
      <c r="AO34" s="103"/>
      <c r="AP34" s="103"/>
      <c r="AQ34" s="103"/>
      <c r="AR34" s="104"/>
      <c r="AS34" s="122"/>
      <c r="AT34" s="123"/>
      <c r="AU34" s="123"/>
      <c r="AV34" s="123"/>
      <c r="AW34" s="123"/>
      <c r="AX34" s="123"/>
      <c r="AY34" s="124"/>
    </row>
    <row r="35" spans="1:51" ht="69.95" customHeight="1" x14ac:dyDescent="0.15">
      <c r="A35" s="96"/>
      <c r="B35" s="97"/>
      <c r="C35" s="97"/>
      <c r="D35" s="97"/>
      <c r="E35" s="97"/>
      <c r="F35" s="98"/>
      <c r="G35" s="131" t="s">
        <v>60</v>
      </c>
      <c r="H35" s="132"/>
      <c r="I35" s="132"/>
      <c r="J35" s="132"/>
      <c r="K35" s="132"/>
      <c r="L35" s="132"/>
      <c r="M35" s="132"/>
      <c r="N35" s="133"/>
      <c r="O35" s="172" t="s">
        <v>61</v>
      </c>
      <c r="P35" s="173"/>
      <c r="Q35" s="173"/>
      <c r="R35" s="173"/>
      <c r="S35" s="173"/>
      <c r="T35" s="173"/>
      <c r="U35" s="173"/>
      <c r="V35" s="174"/>
      <c r="W35" s="175" t="s">
        <v>76</v>
      </c>
      <c r="X35" s="176"/>
      <c r="Y35" s="176"/>
      <c r="Z35" s="176"/>
      <c r="AA35" s="176"/>
      <c r="AB35" s="176"/>
      <c r="AC35" s="176"/>
      <c r="AD35" s="177"/>
      <c r="AE35" s="172" t="s">
        <v>86</v>
      </c>
      <c r="AF35" s="173"/>
      <c r="AG35" s="173"/>
      <c r="AH35" s="173"/>
      <c r="AI35" s="173"/>
      <c r="AJ35" s="173"/>
      <c r="AK35" s="174"/>
      <c r="AL35" s="137" t="s">
        <v>64</v>
      </c>
      <c r="AM35" s="132"/>
      <c r="AN35" s="132"/>
      <c r="AO35" s="132"/>
      <c r="AP35" s="132"/>
      <c r="AQ35" s="132"/>
      <c r="AR35" s="133"/>
      <c r="AS35" s="172" t="s">
        <v>65</v>
      </c>
      <c r="AT35" s="173"/>
      <c r="AU35" s="173"/>
      <c r="AV35" s="173"/>
      <c r="AW35" s="173"/>
      <c r="AX35" s="173"/>
      <c r="AY35" s="178"/>
    </row>
    <row r="36" spans="1:51" ht="35.1" customHeight="1" thickBot="1" x14ac:dyDescent="0.2">
      <c r="A36" s="139" t="s">
        <v>66</v>
      </c>
      <c r="B36" s="140"/>
      <c r="C36" s="140"/>
      <c r="D36" s="140"/>
      <c r="E36" s="140"/>
      <c r="F36" s="141"/>
      <c r="G36" s="142" t="s">
        <v>67</v>
      </c>
      <c r="H36" s="143"/>
      <c r="I36" s="143"/>
      <c r="J36" s="143"/>
      <c r="K36" s="144"/>
      <c r="L36" s="145" t="s">
        <v>87</v>
      </c>
      <c r="M36" s="146"/>
      <c r="N36" s="146"/>
      <c r="O36" s="146"/>
      <c r="P36" s="146"/>
      <c r="Q36" s="147"/>
      <c r="R36" s="148" t="s">
        <v>69</v>
      </c>
      <c r="S36" s="143"/>
      <c r="T36" s="143"/>
      <c r="U36" s="143"/>
      <c r="V36" s="144"/>
      <c r="W36" s="149" t="s">
        <v>84</v>
      </c>
      <c r="X36" s="150"/>
      <c r="Y36" s="150"/>
      <c r="Z36" s="150"/>
      <c r="AA36" s="150"/>
      <c r="AB36" s="150"/>
      <c r="AC36" s="150"/>
      <c r="AD36" s="150"/>
      <c r="AE36" s="150"/>
      <c r="AF36" s="150"/>
      <c r="AG36" s="150"/>
      <c r="AH36" s="150"/>
      <c r="AI36" s="150"/>
      <c r="AJ36" s="150"/>
      <c r="AK36" s="151"/>
      <c r="AL36" s="148" t="s">
        <v>71</v>
      </c>
      <c r="AM36" s="143"/>
      <c r="AN36" s="143"/>
      <c r="AO36" s="143"/>
      <c r="AP36" s="143"/>
      <c r="AQ36" s="143"/>
      <c r="AR36" s="144"/>
      <c r="AS36" s="145">
        <v>137</v>
      </c>
      <c r="AT36" s="146"/>
      <c r="AU36" s="146"/>
      <c r="AV36" s="146"/>
      <c r="AW36" s="146"/>
      <c r="AX36" s="146"/>
      <c r="AY36" s="152"/>
    </row>
    <row r="37" spans="1:51" ht="15" customHeight="1" x14ac:dyDescent="0.15">
      <c r="A37" s="153" t="s">
        <v>88</v>
      </c>
      <c r="B37" s="154"/>
      <c r="C37" s="154"/>
      <c r="D37" s="154"/>
      <c r="E37" s="154"/>
      <c r="F37" s="155"/>
      <c r="G37" s="156" t="s">
        <v>73</v>
      </c>
      <c r="H37" s="157"/>
      <c r="I37" s="157"/>
      <c r="J37" s="157"/>
      <c r="K37" s="157"/>
      <c r="L37" s="157"/>
      <c r="M37" s="157"/>
      <c r="N37" s="158"/>
      <c r="O37" s="159" t="s">
        <v>87</v>
      </c>
      <c r="P37" s="160"/>
      <c r="Q37" s="160"/>
      <c r="R37" s="160"/>
      <c r="S37" s="160"/>
      <c r="T37" s="160"/>
      <c r="U37" s="160"/>
      <c r="V37" s="161"/>
      <c r="W37" s="162" t="s">
        <v>55</v>
      </c>
      <c r="X37" s="163"/>
      <c r="Y37" s="163"/>
      <c r="Z37" s="163"/>
      <c r="AA37" s="163"/>
      <c r="AB37" s="163"/>
      <c r="AC37" s="163"/>
      <c r="AD37" s="164"/>
      <c r="AE37" s="165" t="s">
        <v>80</v>
      </c>
      <c r="AF37" s="166"/>
      <c r="AG37" s="166"/>
      <c r="AH37" s="166"/>
      <c r="AI37" s="166"/>
      <c r="AJ37" s="166"/>
      <c r="AK37" s="167"/>
      <c r="AL37" s="168" t="s">
        <v>75</v>
      </c>
      <c r="AM37" s="157"/>
      <c r="AN37" s="157"/>
      <c r="AO37" s="157"/>
      <c r="AP37" s="157"/>
      <c r="AQ37" s="157"/>
      <c r="AR37" s="158"/>
      <c r="AS37" s="169">
        <v>765.86585200000002</v>
      </c>
      <c r="AT37" s="170"/>
      <c r="AU37" s="170"/>
      <c r="AV37" s="170"/>
      <c r="AW37" s="170"/>
      <c r="AX37" s="170"/>
      <c r="AY37" s="171"/>
    </row>
    <row r="38" spans="1:51" ht="27" customHeight="1" x14ac:dyDescent="0.15">
      <c r="A38" s="71"/>
      <c r="B38" s="72"/>
      <c r="C38" s="72"/>
      <c r="D38" s="72"/>
      <c r="E38" s="72"/>
      <c r="F38" s="95"/>
      <c r="G38" s="102"/>
      <c r="H38" s="103"/>
      <c r="I38" s="103"/>
      <c r="J38" s="103"/>
      <c r="K38" s="103"/>
      <c r="L38" s="103"/>
      <c r="M38" s="103"/>
      <c r="N38" s="104"/>
      <c r="O38" s="108"/>
      <c r="P38" s="109"/>
      <c r="Q38" s="109"/>
      <c r="R38" s="109"/>
      <c r="S38" s="109"/>
      <c r="T38" s="109"/>
      <c r="U38" s="109"/>
      <c r="V38" s="110"/>
      <c r="W38" s="125" t="s">
        <v>58</v>
      </c>
      <c r="X38" s="126"/>
      <c r="Y38" s="126"/>
      <c r="Z38" s="126"/>
      <c r="AA38" s="126"/>
      <c r="AB38" s="126"/>
      <c r="AC38" s="126"/>
      <c r="AD38" s="127"/>
      <c r="AE38" s="128" t="s">
        <v>81</v>
      </c>
      <c r="AF38" s="129"/>
      <c r="AG38" s="129"/>
      <c r="AH38" s="129"/>
      <c r="AI38" s="129"/>
      <c r="AJ38" s="129"/>
      <c r="AK38" s="130"/>
      <c r="AL38" s="118"/>
      <c r="AM38" s="103"/>
      <c r="AN38" s="103"/>
      <c r="AO38" s="103"/>
      <c r="AP38" s="103"/>
      <c r="AQ38" s="103"/>
      <c r="AR38" s="104"/>
      <c r="AS38" s="122"/>
      <c r="AT38" s="123"/>
      <c r="AU38" s="123"/>
      <c r="AV38" s="123"/>
      <c r="AW38" s="123"/>
      <c r="AX38" s="123"/>
      <c r="AY38" s="124"/>
    </row>
    <row r="39" spans="1:51" ht="69.95" customHeight="1" x14ac:dyDescent="0.15">
      <c r="A39" s="96"/>
      <c r="B39" s="97"/>
      <c r="C39" s="97"/>
      <c r="D39" s="97"/>
      <c r="E39" s="97"/>
      <c r="F39" s="98"/>
      <c r="G39" s="131" t="s">
        <v>60</v>
      </c>
      <c r="H39" s="132"/>
      <c r="I39" s="132"/>
      <c r="J39" s="132"/>
      <c r="K39" s="132"/>
      <c r="L39" s="132"/>
      <c r="M39" s="132"/>
      <c r="N39" s="133"/>
      <c r="O39" s="172" t="s">
        <v>61</v>
      </c>
      <c r="P39" s="173"/>
      <c r="Q39" s="173"/>
      <c r="R39" s="173"/>
      <c r="S39" s="173"/>
      <c r="T39" s="173"/>
      <c r="U39" s="173"/>
      <c r="V39" s="174"/>
      <c r="W39" s="175" t="s">
        <v>76</v>
      </c>
      <c r="X39" s="176"/>
      <c r="Y39" s="176"/>
      <c r="Z39" s="176"/>
      <c r="AA39" s="176"/>
      <c r="AB39" s="176"/>
      <c r="AC39" s="176"/>
      <c r="AD39" s="177"/>
      <c r="AE39" s="172" t="s">
        <v>86</v>
      </c>
      <c r="AF39" s="173"/>
      <c r="AG39" s="173"/>
      <c r="AH39" s="173"/>
      <c r="AI39" s="173"/>
      <c r="AJ39" s="173"/>
      <c r="AK39" s="174"/>
      <c r="AL39" s="137" t="s">
        <v>64</v>
      </c>
      <c r="AM39" s="132"/>
      <c r="AN39" s="132"/>
      <c r="AO39" s="132"/>
      <c r="AP39" s="132"/>
      <c r="AQ39" s="132"/>
      <c r="AR39" s="133"/>
      <c r="AS39" s="172" t="s">
        <v>65</v>
      </c>
      <c r="AT39" s="173"/>
      <c r="AU39" s="173"/>
      <c r="AV39" s="173"/>
      <c r="AW39" s="173"/>
      <c r="AX39" s="173"/>
      <c r="AY39" s="178"/>
    </row>
    <row r="40" spans="1:51" ht="35.1" customHeight="1" thickBot="1" x14ac:dyDescent="0.2">
      <c r="A40" s="139" t="s">
        <v>66</v>
      </c>
      <c r="B40" s="140"/>
      <c r="C40" s="140"/>
      <c r="D40" s="140"/>
      <c r="E40" s="140"/>
      <c r="F40" s="141"/>
      <c r="G40" s="142" t="s">
        <v>67</v>
      </c>
      <c r="H40" s="143"/>
      <c r="I40" s="143"/>
      <c r="J40" s="143"/>
      <c r="K40" s="144"/>
      <c r="L40" s="145" t="s">
        <v>89</v>
      </c>
      <c r="M40" s="146"/>
      <c r="N40" s="146"/>
      <c r="O40" s="146"/>
      <c r="P40" s="146"/>
      <c r="Q40" s="147"/>
      <c r="R40" s="148" t="s">
        <v>69</v>
      </c>
      <c r="S40" s="143"/>
      <c r="T40" s="143"/>
      <c r="U40" s="143"/>
      <c r="V40" s="144"/>
      <c r="W40" s="149" t="s">
        <v>84</v>
      </c>
      <c r="X40" s="150"/>
      <c r="Y40" s="150"/>
      <c r="Z40" s="150"/>
      <c r="AA40" s="150"/>
      <c r="AB40" s="150"/>
      <c r="AC40" s="150"/>
      <c r="AD40" s="150"/>
      <c r="AE40" s="150"/>
      <c r="AF40" s="150"/>
      <c r="AG40" s="150"/>
      <c r="AH40" s="150"/>
      <c r="AI40" s="150"/>
      <c r="AJ40" s="150"/>
      <c r="AK40" s="151"/>
      <c r="AL40" s="148" t="s">
        <v>71</v>
      </c>
      <c r="AM40" s="143"/>
      <c r="AN40" s="143"/>
      <c r="AO40" s="143"/>
      <c r="AP40" s="143"/>
      <c r="AQ40" s="143"/>
      <c r="AR40" s="144"/>
      <c r="AS40" s="182" t="s">
        <v>90</v>
      </c>
      <c r="AT40" s="183"/>
      <c r="AU40" s="183"/>
      <c r="AV40" s="183"/>
      <c r="AW40" s="183"/>
      <c r="AX40" s="183"/>
      <c r="AY40" s="184"/>
    </row>
    <row r="41" spans="1:51" ht="15" customHeight="1" x14ac:dyDescent="0.15">
      <c r="A41" s="153" t="s">
        <v>91</v>
      </c>
      <c r="B41" s="154"/>
      <c r="C41" s="154"/>
      <c r="D41" s="154"/>
      <c r="E41" s="154"/>
      <c r="F41" s="155"/>
      <c r="G41" s="156" t="s">
        <v>73</v>
      </c>
      <c r="H41" s="157"/>
      <c r="I41" s="157"/>
      <c r="J41" s="157"/>
      <c r="K41" s="157"/>
      <c r="L41" s="157"/>
      <c r="M41" s="157"/>
      <c r="N41" s="158"/>
      <c r="O41" s="159" t="s">
        <v>89</v>
      </c>
      <c r="P41" s="160"/>
      <c r="Q41" s="160"/>
      <c r="R41" s="160"/>
      <c r="S41" s="160"/>
      <c r="T41" s="160"/>
      <c r="U41" s="160"/>
      <c r="V41" s="161"/>
      <c r="W41" s="162" t="s">
        <v>55</v>
      </c>
      <c r="X41" s="163"/>
      <c r="Y41" s="163"/>
      <c r="Z41" s="163"/>
      <c r="AA41" s="163"/>
      <c r="AB41" s="163"/>
      <c r="AC41" s="163"/>
      <c r="AD41" s="164"/>
      <c r="AE41" s="165" t="s">
        <v>80</v>
      </c>
      <c r="AF41" s="166"/>
      <c r="AG41" s="166"/>
      <c r="AH41" s="166"/>
      <c r="AI41" s="166"/>
      <c r="AJ41" s="166"/>
      <c r="AK41" s="167"/>
      <c r="AL41" s="168" t="s">
        <v>75</v>
      </c>
      <c r="AM41" s="157"/>
      <c r="AN41" s="157"/>
      <c r="AO41" s="157"/>
      <c r="AP41" s="157"/>
      <c r="AQ41" s="157"/>
      <c r="AR41" s="158"/>
      <c r="AS41" s="194">
        <v>510.29447399999998</v>
      </c>
      <c r="AT41" s="195"/>
      <c r="AU41" s="195"/>
      <c r="AV41" s="195"/>
      <c r="AW41" s="195"/>
      <c r="AX41" s="195"/>
      <c r="AY41" s="196"/>
    </row>
    <row r="42" spans="1:51" ht="27" customHeight="1" x14ac:dyDescent="0.15">
      <c r="A42" s="71"/>
      <c r="B42" s="72"/>
      <c r="C42" s="72"/>
      <c r="D42" s="72"/>
      <c r="E42" s="72"/>
      <c r="F42" s="95"/>
      <c r="G42" s="102"/>
      <c r="H42" s="103"/>
      <c r="I42" s="103"/>
      <c r="J42" s="103"/>
      <c r="K42" s="103"/>
      <c r="L42" s="103"/>
      <c r="M42" s="103"/>
      <c r="N42" s="104"/>
      <c r="O42" s="108"/>
      <c r="P42" s="109"/>
      <c r="Q42" s="109"/>
      <c r="R42" s="109"/>
      <c r="S42" s="109"/>
      <c r="T42" s="109"/>
      <c r="U42" s="109"/>
      <c r="V42" s="110"/>
      <c r="W42" s="125" t="s">
        <v>58</v>
      </c>
      <c r="X42" s="126"/>
      <c r="Y42" s="126"/>
      <c r="Z42" s="126"/>
      <c r="AA42" s="126"/>
      <c r="AB42" s="126"/>
      <c r="AC42" s="126"/>
      <c r="AD42" s="127"/>
      <c r="AE42" s="128" t="s">
        <v>81</v>
      </c>
      <c r="AF42" s="129"/>
      <c r="AG42" s="129"/>
      <c r="AH42" s="129"/>
      <c r="AI42" s="129"/>
      <c r="AJ42" s="129"/>
      <c r="AK42" s="130"/>
      <c r="AL42" s="118"/>
      <c r="AM42" s="103"/>
      <c r="AN42" s="103"/>
      <c r="AO42" s="103"/>
      <c r="AP42" s="103"/>
      <c r="AQ42" s="103"/>
      <c r="AR42" s="104"/>
      <c r="AS42" s="188"/>
      <c r="AT42" s="189"/>
      <c r="AU42" s="189"/>
      <c r="AV42" s="189"/>
      <c r="AW42" s="189"/>
      <c r="AX42" s="189"/>
      <c r="AY42" s="190"/>
    </row>
    <row r="43" spans="1:51" ht="69.95" customHeight="1" x14ac:dyDescent="0.15">
      <c r="A43" s="96"/>
      <c r="B43" s="97"/>
      <c r="C43" s="97"/>
      <c r="D43" s="97"/>
      <c r="E43" s="97"/>
      <c r="F43" s="98"/>
      <c r="G43" s="131" t="s">
        <v>60</v>
      </c>
      <c r="H43" s="132"/>
      <c r="I43" s="132"/>
      <c r="J43" s="132"/>
      <c r="K43" s="132"/>
      <c r="L43" s="132"/>
      <c r="M43" s="132"/>
      <c r="N43" s="133"/>
      <c r="O43" s="172" t="s">
        <v>61</v>
      </c>
      <c r="P43" s="173"/>
      <c r="Q43" s="173"/>
      <c r="R43" s="173"/>
      <c r="S43" s="173"/>
      <c r="T43" s="173"/>
      <c r="U43" s="173"/>
      <c r="V43" s="174"/>
      <c r="W43" s="175" t="s">
        <v>76</v>
      </c>
      <c r="X43" s="176"/>
      <c r="Y43" s="176"/>
      <c r="Z43" s="176"/>
      <c r="AA43" s="176"/>
      <c r="AB43" s="176"/>
      <c r="AC43" s="176"/>
      <c r="AD43" s="177"/>
      <c r="AE43" s="172" t="s">
        <v>86</v>
      </c>
      <c r="AF43" s="173"/>
      <c r="AG43" s="173"/>
      <c r="AH43" s="173"/>
      <c r="AI43" s="173"/>
      <c r="AJ43" s="173"/>
      <c r="AK43" s="174"/>
      <c r="AL43" s="137" t="s">
        <v>64</v>
      </c>
      <c r="AM43" s="132"/>
      <c r="AN43" s="132"/>
      <c r="AO43" s="132"/>
      <c r="AP43" s="132"/>
      <c r="AQ43" s="132"/>
      <c r="AR43" s="133"/>
      <c r="AS43" s="197" t="s">
        <v>65</v>
      </c>
      <c r="AT43" s="198"/>
      <c r="AU43" s="198"/>
      <c r="AV43" s="198"/>
      <c r="AW43" s="198"/>
      <c r="AX43" s="198"/>
      <c r="AY43" s="199"/>
    </row>
    <row r="44" spans="1:51" ht="35.1" customHeight="1" thickBot="1" x14ac:dyDescent="0.2">
      <c r="A44" s="139" t="s">
        <v>66</v>
      </c>
      <c r="B44" s="140"/>
      <c r="C44" s="140"/>
      <c r="D44" s="140"/>
      <c r="E44" s="140"/>
      <c r="F44" s="141"/>
      <c r="G44" s="142" t="s">
        <v>67</v>
      </c>
      <c r="H44" s="143"/>
      <c r="I44" s="143"/>
      <c r="J44" s="143"/>
      <c r="K44" s="144"/>
      <c r="L44" s="145" t="s">
        <v>92</v>
      </c>
      <c r="M44" s="146"/>
      <c r="N44" s="146"/>
      <c r="O44" s="146"/>
      <c r="P44" s="146"/>
      <c r="Q44" s="147"/>
      <c r="R44" s="148" t="s">
        <v>69</v>
      </c>
      <c r="S44" s="143"/>
      <c r="T44" s="143"/>
      <c r="U44" s="143"/>
      <c r="V44" s="144"/>
      <c r="W44" s="149" t="s">
        <v>84</v>
      </c>
      <c r="X44" s="150"/>
      <c r="Y44" s="150"/>
      <c r="Z44" s="150"/>
      <c r="AA44" s="150"/>
      <c r="AB44" s="150"/>
      <c r="AC44" s="150"/>
      <c r="AD44" s="150"/>
      <c r="AE44" s="150"/>
      <c r="AF44" s="150"/>
      <c r="AG44" s="150"/>
      <c r="AH44" s="150"/>
      <c r="AI44" s="150"/>
      <c r="AJ44" s="150"/>
      <c r="AK44" s="151"/>
      <c r="AL44" s="148" t="s">
        <v>71</v>
      </c>
      <c r="AM44" s="143"/>
      <c r="AN44" s="143"/>
      <c r="AO44" s="143"/>
      <c r="AP44" s="143"/>
      <c r="AQ44" s="143"/>
      <c r="AR44" s="144"/>
      <c r="AS44" s="182" t="s">
        <v>93</v>
      </c>
      <c r="AT44" s="183"/>
      <c r="AU44" s="183"/>
      <c r="AV44" s="183"/>
      <c r="AW44" s="183"/>
      <c r="AX44" s="183"/>
      <c r="AY44" s="184"/>
    </row>
    <row r="45" spans="1:51" ht="15" customHeight="1" x14ac:dyDescent="0.15">
      <c r="A45" s="153" t="s">
        <v>94</v>
      </c>
      <c r="B45" s="154"/>
      <c r="C45" s="154"/>
      <c r="D45" s="154"/>
      <c r="E45" s="154"/>
      <c r="F45" s="155"/>
      <c r="G45" s="156" t="s">
        <v>73</v>
      </c>
      <c r="H45" s="157"/>
      <c r="I45" s="157"/>
      <c r="J45" s="157"/>
      <c r="K45" s="157"/>
      <c r="L45" s="157"/>
      <c r="M45" s="157"/>
      <c r="N45" s="158"/>
      <c r="O45" s="159" t="s">
        <v>92</v>
      </c>
      <c r="P45" s="160"/>
      <c r="Q45" s="160"/>
      <c r="R45" s="160"/>
      <c r="S45" s="160"/>
      <c r="T45" s="160"/>
      <c r="U45" s="160"/>
      <c r="V45" s="161"/>
      <c r="W45" s="162" t="s">
        <v>55</v>
      </c>
      <c r="X45" s="163"/>
      <c r="Y45" s="163"/>
      <c r="Z45" s="163"/>
      <c r="AA45" s="163"/>
      <c r="AB45" s="163"/>
      <c r="AC45" s="163"/>
      <c r="AD45" s="164"/>
      <c r="AE45" s="165" t="s">
        <v>80</v>
      </c>
      <c r="AF45" s="166"/>
      <c r="AG45" s="166"/>
      <c r="AH45" s="166"/>
      <c r="AI45" s="166"/>
      <c r="AJ45" s="166"/>
      <c r="AK45" s="167"/>
      <c r="AL45" s="168" t="s">
        <v>75</v>
      </c>
      <c r="AM45" s="157"/>
      <c r="AN45" s="157"/>
      <c r="AO45" s="157"/>
      <c r="AP45" s="157"/>
      <c r="AQ45" s="157"/>
      <c r="AR45" s="158"/>
      <c r="AS45" s="194">
        <v>409.61182000000002</v>
      </c>
      <c r="AT45" s="195"/>
      <c r="AU45" s="195"/>
      <c r="AV45" s="195"/>
      <c r="AW45" s="195"/>
      <c r="AX45" s="195"/>
      <c r="AY45" s="196"/>
    </row>
    <row r="46" spans="1:51" ht="27" customHeight="1" x14ac:dyDescent="0.15">
      <c r="A46" s="71"/>
      <c r="B46" s="72"/>
      <c r="C46" s="72"/>
      <c r="D46" s="72"/>
      <c r="E46" s="72"/>
      <c r="F46" s="95"/>
      <c r="G46" s="102"/>
      <c r="H46" s="103"/>
      <c r="I46" s="103"/>
      <c r="J46" s="103"/>
      <c r="K46" s="103"/>
      <c r="L46" s="103"/>
      <c r="M46" s="103"/>
      <c r="N46" s="104"/>
      <c r="O46" s="108"/>
      <c r="P46" s="109"/>
      <c r="Q46" s="109"/>
      <c r="R46" s="109"/>
      <c r="S46" s="109"/>
      <c r="T46" s="109"/>
      <c r="U46" s="109"/>
      <c r="V46" s="110"/>
      <c r="W46" s="125" t="s">
        <v>58</v>
      </c>
      <c r="X46" s="126"/>
      <c r="Y46" s="126"/>
      <c r="Z46" s="126"/>
      <c r="AA46" s="126"/>
      <c r="AB46" s="126"/>
      <c r="AC46" s="126"/>
      <c r="AD46" s="127"/>
      <c r="AE46" s="128" t="s">
        <v>81</v>
      </c>
      <c r="AF46" s="129"/>
      <c r="AG46" s="129"/>
      <c r="AH46" s="129"/>
      <c r="AI46" s="129"/>
      <c r="AJ46" s="129"/>
      <c r="AK46" s="130"/>
      <c r="AL46" s="118"/>
      <c r="AM46" s="103"/>
      <c r="AN46" s="103"/>
      <c r="AO46" s="103"/>
      <c r="AP46" s="103"/>
      <c r="AQ46" s="103"/>
      <c r="AR46" s="104"/>
      <c r="AS46" s="188"/>
      <c r="AT46" s="189"/>
      <c r="AU46" s="189"/>
      <c r="AV46" s="189"/>
      <c r="AW46" s="189"/>
      <c r="AX46" s="189"/>
      <c r="AY46" s="190"/>
    </row>
    <row r="47" spans="1:51" ht="69.95" customHeight="1" x14ac:dyDescent="0.15">
      <c r="A47" s="96"/>
      <c r="B47" s="97"/>
      <c r="C47" s="97"/>
      <c r="D47" s="97"/>
      <c r="E47" s="97"/>
      <c r="F47" s="98"/>
      <c r="G47" s="131" t="s">
        <v>60</v>
      </c>
      <c r="H47" s="132"/>
      <c r="I47" s="132"/>
      <c r="J47" s="132"/>
      <c r="K47" s="132"/>
      <c r="L47" s="132"/>
      <c r="M47" s="132"/>
      <c r="N47" s="133"/>
      <c r="O47" s="172" t="s">
        <v>61</v>
      </c>
      <c r="P47" s="173"/>
      <c r="Q47" s="173"/>
      <c r="R47" s="173"/>
      <c r="S47" s="173"/>
      <c r="T47" s="173"/>
      <c r="U47" s="173"/>
      <c r="V47" s="174"/>
      <c r="W47" s="175" t="s">
        <v>76</v>
      </c>
      <c r="X47" s="176"/>
      <c r="Y47" s="176"/>
      <c r="Z47" s="176"/>
      <c r="AA47" s="176"/>
      <c r="AB47" s="176"/>
      <c r="AC47" s="176"/>
      <c r="AD47" s="177"/>
      <c r="AE47" s="172" t="s">
        <v>86</v>
      </c>
      <c r="AF47" s="173"/>
      <c r="AG47" s="173"/>
      <c r="AH47" s="173"/>
      <c r="AI47" s="173"/>
      <c r="AJ47" s="173"/>
      <c r="AK47" s="174"/>
      <c r="AL47" s="137" t="s">
        <v>64</v>
      </c>
      <c r="AM47" s="132"/>
      <c r="AN47" s="132"/>
      <c r="AO47" s="132"/>
      <c r="AP47" s="132"/>
      <c r="AQ47" s="132"/>
      <c r="AR47" s="133"/>
      <c r="AS47" s="197" t="s">
        <v>65</v>
      </c>
      <c r="AT47" s="198"/>
      <c r="AU47" s="198"/>
      <c r="AV47" s="198"/>
      <c r="AW47" s="198"/>
      <c r="AX47" s="198"/>
      <c r="AY47" s="199"/>
    </row>
    <row r="48" spans="1:51" ht="35.1" customHeight="1" thickBot="1" x14ac:dyDescent="0.2">
      <c r="A48" s="139" t="s">
        <v>66</v>
      </c>
      <c r="B48" s="140"/>
      <c r="C48" s="140"/>
      <c r="D48" s="140"/>
      <c r="E48" s="140"/>
      <c r="F48" s="141"/>
      <c r="G48" s="142" t="s">
        <v>67</v>
      </c>
      <c r="H48" s="143"/>
      <c r="I48" s="143"/>
      <c r="J48" s="143"/>
      <c r="K48" s="144"/>
      <c r="L48" s="145" t="s">
        <v>95</v>
      </c>
      <c r="M48" s="146"/>
      <c r="N48" s="146"/>
      <c r="O48" s="146"/>
      <c r="P48" s="146"/>
      <c r="Q48" s="147"/>
      <c r="R48" s="148" t="s">
        <v>69</v>
      </c>
      <c r="S48" s="143"/>
      <c r="T48" s="143"/>
      <c r="U48" s="143"/>
      <c r="V48" s="144"/>
      <c r="W48" s="149" t="s">
        <v>84</v>
      </c>
      <c r="X48" s="150"/>
      <c r="Y48" s="150"/>
      <c r="Z48" s="150"/>
      <c r="AA48" s="150"/>
      <c r="AB48" s="150"/>
      <c r="AC48" s="150"/>
      <c r="AD48" s="150"/>
      <c r="AE48" s="150"/>
      <c r="AF48" s="150"/>
      <c r="AG48" s="150"/>
      <c r="AH48" s="150"/>
      <c r="AI48" s="150"/>
      <c r="AJ48" s="150"/>
      <c r="AK48" s="151"/>
      <c r="AL48" s="148" t="s">
        <v>71</v>
      </c>
      <c r="AM48" s="143"/>
      <c r="AN48" s="143"/>
      <c r="AO48" s="143"/>
      <c r="AP48" s="143"/>
      <c r="AQ48" s="143"/>
      <c r="AR48" s="144"/>
      <c r="AS48" s="182" t="s">
        <v>96</v>
      </c>
      <c r="AT48" s="183"/>
      <c r="AU48" s="183"/>
      <c r="AV48" s="183"/>
      <c r="AW48" s="183"/>
      <c r="AX48" s="183"/>
      <c r="AY48" s="184"/>
    </row>
    <row r="49" spans="1:51" ht="15" customHeight="1" x14ac:dyDescent="0.15">
      <c r="A49" s="153" t="s">
        <v>97</v>
      </c>
      <c r="B49" s="154"/>
      <c r="C49" s="154"/>
      <c r="D49" s="154"/>
      <c r="E49" s="154"/>
      <c r="F49" s="155"/>
      <c r="G49" s="156" t="s">
        <v>73</v>
      </c>
      <c r="H49" s="157"/>
      <c r="I49" s="157"/>
      <c r="J49" s="157"/>
      <c r="K49" s="157"/>
      <c r="L49" s="157"/>
      <c r="M49" s="157"/>
      <c r="N49" s="158"/>
      <c r="O49" s="159" t="s">
        <v>95</v>
      </c>
      <c r="P49" s="160"/>
      <c r="Q49" s="160"/>
      <c r="R49" s="160"/>
      <c r="S49" s="160"/>
      <c r="T49" s="160"/>
      <c r="U49" s="160"/>
      <c r="V49" s="161"/>
      <c r="W49" s="162" t="s">
        <v>55</v>
      </c>
      <c r="X49" s="163"/>
      <c r="Y49" s="163"/>
      <c r="Z49" s="163"/>
      <c r="AA49" s="163"/>
      <c r="AB49" s="163"/>
      <c r="AC49" s="163"/>
      <c r="AD49" s="164"/>
      <c r="AE49" s="165" t="s">
        <v>80</v>
      </c>
      <c r="AF49" s="166"/>
      <c r="AG49" s="166"/>
      <c r="AH49" s="166"/>
      <c r="AI49" s="166"/>
      <c r="AJ49" s="166"/>
      <c r="AK49" s="167"/>
      <c r="AL49" s="168" t="s">
        <v>75</v>
      </c>
      <c r="AM49" s="157"/>
      <c r="AN49" s="157"/>
      <c r="AO49" s="157"/>
      <c r="AP49" s="157"/>
      <c r="AQ49" s="157"/>
      <c r="AR49" s="158"/>
      <c r="AS49" s="194">
        <v>326.85016000000002</v>
      </c>
      <c r="AT49" s="195"/>
      <c r="AU49" s="195"/>
      <c r="AV49" s="195"/>
      <c r="AW49" s="195"/>
      <c r="AX49" s="195"/>
      <c r="AY49" s="196"/>
    </row>
    <row r="50" spans="1:51" ht="27" customHeight="1" x14ac:dyDescent="0.15">
      <c r="A50" s="71"/>
      <c r="B50" s="72"/>
      <c r="C50" s="72"/>
      <c r="D50" s="72"/>
      <c r="E50" s="72"/>
      <c r="F50" s="95"/>
      <c r="G50" s="102"/>
      <c r="H50" s="103"/>
      <c r="I50" s="103"/>
      <c r="J50" s="103"/>
      <c r="K50" s="103"/>
      <c r="L50" s="103"/>
      <c r="M50" s="103"/>
      <c r="N50" s="104"/>
      <c r="O50" s="108"/>
      <c r="P50" s="109"/>
      <c r="Q50" s="109"/>
      <c r="R50" s="109"/>
      <c r="S50" s="109"/>
      <c r="T50" s="109"/>
      <c r="U50" s="109"/>
      <c r="V50" s="110"/>
      <c r="W50" s="125" t="s">
        <v>58</v>
      </c>
      <c r="X50" s="126"/>
      <c r="Y50" s="126"/>
      <c r="Z50" s="126"/>
      <c r="AA50" s="126"/>
      <c r="AB50" s="126"/>
      <c r="AC50" s="126"/>
      <c r="AD50" s="127"/>
      <c r="AE50" s="128" t="s">
        <v>81</v>
      </c>
      <c r="AF50" s="129"/>
      <c r="AG50" s="129"/>
      <c r="AH50" s="129"/>
      <c r="AI50" s="129"/>
      <c r="AJ50" s="129"/>
      <c r="AK50" s="130"/>
      <c r="AL50" s="118"/>
      <c r="AM50" s="103"/>
      <c r="AN50" s="103"/>
      <c r="AO50" s="103"/>
      <c r="AP50" s="103"/>
      <c r="AQ50" s="103"/>
      <c r="AR50" s="104"/>
      <c r="AS50" s="188"/>
      <c r="AT50" s="189"/>
      <c r="AU50" s="189"/>
      <c r="AV50" s="189"/>
      <c r="AW50" s="189"/>
      <c r="AX50" s="189"/>
      <c r="AY50" s="190"/>
    </row>
    <row r="51" spans="1:51" ht="69.95" customHeight="1" x14ac:dyDescent="0.15">
      <c r="A51" s="96"/>
      <c r="B51" s="97"/>
      <c r="C51" s="97"/>
      <c r="D51" s="97"/>
      <c r="E51" s="97"/>
      <c r="F51" s="98"/>
      <c r="G51" s="131" t="s">
        <v>60</v>
      </c>
      <c r="H51" s="132"/>
      <c r="I51" s="132"/>
      <c r="J51" s="132"/>
      <c r="K51" s="132"/>
      <c r="L51" s="132"/>
      <c r="M51" s="132"/>
      <c r="N51" s="133"/>
      <c r="O51" s="172" t="s">
        <v>61</v>
      </c>
      <c r="P51" s="173"/>
      <c r="Q51" s="173"/>
      <c r="R51" s="173"/>
      <c r="S51" s="173"/>
      <c r="T51" s="173"/>
      <c r="U51" s="173"/>
      <c r="V51" s="174"/>
      <c r="W51" s="175" t="s">
        <v>76</v>
      </c>
      <c r="X51" s="176"/>
      <c r="Y51" s="176"/>
      <c r="Z51" s="176"/>
      <c r="AA51" s="176"/>
      <c r="AB51" s="176"/>
      <c r="AC51" s="176"/>
      <c r="AD51" s="177"/>
      <c r="AE51" s="172" t="s">
        <v>86</v>
      </c>
      <c r="AF51" s="173"/>
      <c r="AG51" s="173"/>
      <c r="AH51" s="173"/>
      <c r="AI51" s="173"/>
      <c r="AJ51" s="173"/>
      <c r="AK51" s="174"/>
      <c r="AL51" s="137" t="s">
        <v>64</v>
      </c>
      <c r="AM51" s="132"/>
      <c r="AN51" s="132"/>
      <c r="AO51" s="132"/>
      <c r="AP51" s="132"/>
      <c r="AQ51" s="132"/>
      <c r="AR51" s="133"/>
      <c r="AS51" s="197" t="s">
        <v>65</v>
      </c>
      <c r="AT51" s="198"/>
      <c r="AU51" s="198"/>
      <c r="AV51" s="198"/>
      <c r="AW51" s="198"/>
      <c r="AX51" s="198"/>
      <c r="AY51" s="199"/>
    </row>
    <row r="52" spans="1:51" ht="35.1" customHeight="1" thickBot="1" x14ac:dyDescent="0.2">
      <c r="A52" s="139" t="s">
        <v>66</v>
      </c>
      <c r="B52" s="140"/>
      <c r="C52" s="140"/>
      <c r="D52" s="140"/>
      <c r="E52" s="140"/>
      <c r="F52" s="141"/>
      <c r="G52" s="142" t="s">
        <v>67</v>
      </c>
      <c r="H52" s="143"/>
      <c r="I52" s="143"/>
      <c r="J52" s="143"/>
      <c r="K52" s="144"/>
      <c r="L52" s="145" t="s">
        <v>98</v>
      </c>
      <c r="M52" s="146"/>
      <c r="N52" s="146"/>
      <c r="O52" s="146"/>
      <c r="P52" s="146"/>
      <c r="Q52" s="147"/>
      <c r="R52" s="148" t="s">
        <v>69</v>
      </c>
      <c r="S52" s="143"/>
      <c r="T52" s="143"/>
      <c r="U52" s="143"/>
      <c r="V52" s="144"/>
      <c r="W52" s="149" t="s">
        <v>84</v>
      </c>
      <c r="X52" s="150"/>
      <c r="Y52" s="150"/>
      <c r="Z52" s="150"/>
      <c r="AA52" s="150"/>
      <c r="AB52" s="150"/>
      <c r="AC52" s="150"/>
      <c r="AD52" s="150"/>
      <c r="AE52" s="150"/>
      <c r="AF52" s="150"/>
      <c r="AG52" s="150"/>
      <c r="AH52" s="150"/>
      <c r="AI52" s="150"/>
      <c r="AJ52" s="150"/>
      <c r="AK52" s="151"/>
      <c r="AL52" s="148" t="s">
        <v>71</v>
      </c>
      <c r="AM52" s="143"/>
      <c r="AN52" s="143"/>
      <c r="AO52" s="143"/>
      <c r="AP52" s="143"/>
      <c r="AQ52" s="143"/>
      <c r="AR52" s="144"/>
      <c r="AS52" s="182" t="s">
        <v>99</v>
      </c>
      <c r="AT52" s="183"/>
      <c r="AU52" s="183"/>
      <c r="AV52" s="183"/>
      <c r="AW52" s="183"/>
      <c r="AX52" s="183"/>
      <c r="AY52" s="184"/>
    </row>
    <row r="53" spans="1:51" ht="15" customHeight="1" x14ac:dyDescent="0.15">
      <c r="A53" s="69" t="s">
        <v>100</v>
      </c>
      <c r="B53" s="70"/>
      <c r="C53" s="70"/>
      <c r="D53" s="70"/>
      <c r="E53" s="70"/>
      <c r="F53" s="94"/>
      <c r="G53" s="99" t="s">
        <v>73</v>
      </c>
      <c r="H53" s="100"/>
      <c r="I53" s="100"/>
      <c r="J53" s="100"/>
      <c r="K53" s="100"/>
      <c r="L53" s="100"/>
      <c r="M53" s="100"/>
      <c r="N53" s="101"/>
      <c r="O53" s="105" t="s">
        <v>98</v>
      </c>
      <c r="P53" s="106"/>
      <c r="Q53" s="106"/>
      <c r="R53" s="106"/>
      <c r="S53" s="106"/>
      <c r="T53" s="106"/>
      <c r="U53" s="106"/>
      <c r="V53" s="107"/>
      <c r="W53" s="111" t="s">
        <v>55</v>
      </c>
      <c r="X53" s="112"/>
      <c r="Y53" s="112"/>
      <c r="Z53" s="112"/>
      <c r="AA53" s="112"/>
      <c r="AB53" s="112"/>
      <c r="AC53" s="112"/>
      <c r="AD53" s="113"/>
      <c r="AE53" s="114" t="s">
        <v>80</v>
      </c>
      <c r="AF53" s="115"/>
      <c r="AG53" s="115"/>
      <c r="AH53" s="115"/>
      <c r="AI53" s="115"/>
      <c r="AJ53" s="115"/>
      <c r="AK53" s="116"/>
      <c r="AL53" s="117" t="s">
        <v>75</v>
      </c>
      <c r="AM53" s="100"/>
      <c r="AN53" s="100"/>
      <c r="AO53" s="100"/>
      <c r="AP53" s="100"/>
      <c r="AQ53" s="100"/>
      <c r="AR53" s="101"/>
      <c r="AS53" s="185">
        <v>429.80677600000001</v>
      </c>
      <c r="AT53" s="186"/>
      <c r="AU53" s="186"/>
      <c r="AV53" s="186"/>
      <c r="AW53" s="186"/>
      <c r="AX53" s="186"/>
      <c r="AY53" s="187"/>
    </row>
    <row r="54" spans="1:51" ht="27" customHeight="1" x14ac:dyDescent="0.15">
      <c r="A54" s="71"/>
      <c r="B54" s="72"/>
      <c r="C54" s="72"/>
      <c r="D54" s="72"/>
      <c r="E54" s="72"/>
      <c r="F54" s="95"/>
      <c r="G54" s="102"/>
      <c r="H54" s="103"/>
      <c r="I54" s="103"/>
      <c r="J54" s="103"/>
      <c r="K54" s="103"/>
      <c r="L54" s="103"/>
      <c r="M54" s="103"/>
      <c r="N54" s="104"/>
      <c r="O54" s="108"/>
      <c r="P54" s="109"/>
      <c r="Q54" s="109"/>
      <c r="R54" s="109"/>
      <c r="S54" s="109"/>
      <c r="T54" s="109"/>
      <c r="U54" s="109"/>
      <c r="V54" s="110"/>
      <c r="W54" s="125" t="s">
        <v>58</v>
      </c>
      <c r="X54" s="126"/>
      <c r="Y54" s="126"/>
      <c r="Z54" s="126"/>
      <c r="AA54" s="126"/>
      <c r="AB54" s="126"/>
      <c r="AC54" s="126"/>
      <c r="AD54" s="127"/>
      <c r="AE54" s="128" t="s">
        <v>81</v>
      </c>
      <c r="AF54" s="129"/>
      <c r="AG54" s="129"/>
      <c r="AH54" s="129"/>
      <c r="AI54" s="129"/>
      <c r="AJ54" s="129"/>
      <c r="AK54" s="130"/>
      <c r="AL54" s="118"/>
      <c r="AM54" s="103"/>
      <c r="AN54" s="103"/>
      <c r="AO54" s="103"/>
      <c r="AP54" s="103"/>
      <c r="AQ54" s="103"/>
      <c r="AR54" s="104"/>
      <c r="AS54" s="188"/>
      <c r="AT54" s="189"/>
      <c r="AU54" s="189"/>
      <c r="AV54" s="189"/>
      <c r="AW54" s="189"/>
      <c r="AX54" s="189"/>
      <c r="AY54" s="190"/>
    </row>
    <row r="55" spans="1:51" ht="69.95" customHeight="1" x14ac:dyDescent="0.15">
      <c r="A55" s="96"/>
      <c r="B55" s="97"/>
      <c r="C55" s="97"/>
      <c r="D55" s="97"/>
      <c r="E55" s="97"/>
      <c r="F55" s="98"/>
      <c r="G55" s="131" t="s">
        <v>60</v>
      </c>
      <c r="H55" s="132"/>
      <c r="I55" s="132"/>
      <c r="J55" s="132"/>
      <c r="K55" s="132"/>
      <c r="L55" s="132"/>
      <c r="M55" s="132"/>
      <c r="N55" s="133"/>
      <c r="O55" s="134" t="s">
        <v>61</v>
      </c>
      <c r="P55" s="135"/>
      <c r="Q55" s="135"/>
      <c r="R55" s="135"/>
      <c r="S55" s="135"/>
      <c r="T55" s="135"/>
      <c r="U55" s="135"/>
      <c r="V55" s="136"/>
      <c r="W55" s="137" t="s">
        <v>76</v>
      </c>
      <c r="X55" s="132"/>
      <c r="Y55" s="132"/>
      <c r="Z55" s="132"/>
      <c r="AA55" s="132"/>
      <c r="AB55" s="132"/>
      <c r="AC55" s="132"/>
      <c r="AD55" s="133"/>
      <c r="AE55" s="134" t="s">
        <v>86</v>
      </c>
      <c r="AF55" s="135"/>
      <c r="AG55" s="135"/>
      <c r="AH55" s="135"/>
      <c r="AI55" s="135"/>
      <c r="AJ55" s="135"/>
      <c r="AK55" s="136"/>
      <c r="AL55" s="137" t="s">
        <v>64</v>
      </c>
      <c r="AM55" s="132"/>
      <c r="AN55" s="132"/>
      <c r="AO55" s="132"/>
      <c r="AP55" s="132"/>
      <c r="AQ55" s="132"/>
      <c r="AR55" s="133"/>
      <c r="AS55" s="191" t="s">
        <v>65</v>
      </c>
      <c r="AT55" s="192"/>
      <c r="AU55" s="192"/>
      <c r="AV55" s="192"/>
      <c r="AW55" s="192"/>
      <c r="AX55" s="192"/>
      <c r="AY55" s="193"/>
    </row>
    <row r="56" spans="1:51" ht="35.1" customHeight="1" thickBot="1" x14ac:dyDescent="0.2">
      <c r="A56" s="139" t="s">
        <v>66</v>
      </c>
      <c r="B56" s="140"/>
      <c r="C56" s="140"/>
      <c r="D56" s="140"/>
      <c r="E56" s="140"/>
      <c r="F56" s="141"/>
      <c r="G56" s="142" t="s">
        <v>67</v>
      </c>
      <c r="H56" s="143"/>
      <c r="I56" s="143"/>
      <c r="J56" s="143"/>
      <c r="K56" s="144"/>
      <c r="L56" s="145" t="s">
        <v>101</v>
      </c>
      <c r="M56" s="146"/>
      <c r="N56" s="146"/>
      <c r="O56" s="146"/>
      <c r="P56" s="146"/>
      <c r="Q56" s="147"/>
      <c r="R56" s="148" t="s">
        <v>69</v>
      </c>
      <c r="S56" s="143"/>
      <c r="T56" s="143"/>
      <c r="U56" s="143"/>
      <c r="V56" s="144"/>
      <c r="W56" s="149" t="s">
        <v>84</v>
      </c>
      <c r="X56" s="150"/>
      <c r="Y56" s="150"/>
      <c r="Z56" s="150"/>
      <c r="AA56" s="150"/>
      <c r="AB56" s="150"/>
      <c r="AC56" s="150"/>
      <c r="AD56" s="150"/>
      <c r="AE56" s="150"/>
      <c r="AF56" s="150"/>
      <c r="AG56" s="150"/>
      <c r="AH56" s="150"/>
      <c r="AI56" s="150"/>
      <c r="AJ56" s="150"/>
      <c r="AK56" s="151"/>
      <c r="AL56" s="148" t="s">
        <v>71</v>
      </c>
      <c r="AM56" s="143"/>
      <c r="AN56" s="143"/>
      <c r="AO56" s="143"/>
      <c r="AP56" s="143"/>
      <c r="AQ56" s="143"/>
      <c r="AR56" s="144"/>
      <c r="AS56" s="182" t="s">
        <v>102</v>
      </c>
      <c r="AT56" s="183"/>
      <c r="AU56" s="183"/>
      <c r="AV56" s="183"/>
      <c r="AW56" s="183"/>
      <c r="AX56" s="183"/>
      <c r="AY56" s="184"/>
    </row>
    <row r="57" spans="1:51" ht="15" customHeight="1" x14ac:dyDescent="0.15">
      <c r="A57" s="69" t="s">
        <v>103</v>
      </c>
      <c r="B57" s="70"/>
      <c r="C57" s="70"/>
      <c r="D57" s="70"/>
      <c r="E57" s="70"/>
      <c r="F57" s="94"/>
      <c r="G57" s="99" t="s">
        <v>73</v>
      </c>
      <c r="H57" s="100"/>
      <c r="I57" s="100"/>
      <c r="J57" s="100"/>
      <c r="K57" s="100"/>
      <c r="L57" s="100"/>
      <c r="M57" s="100"/>
      <c r="N57" s="101"/>
      <c r="O57" s="105" t="s">
        <v>101</v>
      </c>
      <c r="P57" s="106"/>
      <c r="Q57" s="106"/>
      <c r="R57" s="106"/>
      <c r="S57" s="106"/>
      <c r="T57" s="106"/>
      <c r="U57" s="106"/>
      <c r="V57" s="107"/>
      <c r="W57" s="111" t="s">
        <v>55</v>
      </c>
      <c r="X57" s="112"/>
      <c r="Y57" s="112"/>
      <c r="Z57" s="112"/>
      <c r="AA57" s="112"/>
      <c r="AB57" s="112"/>
      <c r="AC57" s="112"/>
      <c r="AD57" s="113"/>
      <c r="AE57" s="114" t="s">
        <v>80</v>
      </c>
      <c r="AF57" s="115"/>
      <c r="AG57" s="115"/>
      <c r="AH57" s="115"/>
      <c r="AI57" s="115"/>
      <c r="AJ57" s="115"/>
      <c r="AK57" s="116"/>
      <c r="AL57" s="117" t="s">
        <v>75</v>
      </c>
      <c r="AM57" s="100"/>
      <c r="AN57" s="100"/>
      <c r="AO57" s="100"/>
      <c r="AP57" s="100"/>
      <c r="AQ57" s="100"/>
      <c r="AR57" s="101"/>
      <c r="AS57" s="119">
        <v>431.67375199999998</v>
      </c>
      <c r="AT57" s="120"/>
      <c r="AU57" s="120"/>
      <c r="AV57" s="120"/>
      <c r="AW57" s="120"/>
      <c r="AX57" s="120"/>
      <c r="AY57" s="121"/>
    </row>
    <row r="58" spans="1:51" ht="27" customHeight="1" x14ac:dyDescent="0.15">
      <c r="A58" s="71"/>
      <c r="B58" s="72"/>
      <c r="C58" s="72"/>
      <c r="D58" s="72"/>
      <c r="E58" s="72"/>
      <c r="F58" s="95"/>
      <c r="G58" s="102"/>
      <c r="H58" s="103"/>
      <c r="I58" s="103"/>
      <c r="J58" s="103"/>
      <c r="K58" s="103"/>
      <c r="L58" s="103"/>
      <c r="M58" s="103"/>
      <c r="N58" s="104"/>
      <c r="O58" s="108"/>
      <c r="P58" s="109"/>
      <c r="Q58" s="109"/>
      <c r="R58" s="109"/>
      <c r="S58" s="109"/>
      <c r="T58" s="109"/>
      <c r="U58" s="109"/>
      <c r="V58" s="110"/>
      <c r="W58" s="125" t="s">
        <v>58</v>
      </c>
      <c r="X58" s="126"/>
      <c r="Y58" s="126"/>
      <c r="Z58" s="126"/>
      <c r="AA58" s="126"/>
      <c r="AB58" s="126"/>
      <c r="AC58" s="126"/>
      <c r="AD58" s="127"/>
      <c r="AE58" s="128" t="s">
        <v>81</v>
      </c>
      <c r="AF58" s="129"/>
      <c r="AG58" s="129"/>
      <c r="AH58" s="129"/>
      <c r="AI58" s="129"/>
      <c r="AJ58" s="129"/>
      <c r="AK58" s="130"/>
      <c r="AL58" s="118"/>
      <c r="AM58" s="103"/>
      <c r="AN58" s="103"/>
      <c r="AO58" s="103"/>
      <c r="AP58" s="103"/>
      <c r="AQ58" s="103"/>
      <c r="AR58" s="104"/>
      <c r="AS58" s="122"/>
      <c r="AT58" s="123"/>
      <c r="AU58" s="123"/>
      <c r="AV58" s="123"/>
      <c r="AW58" s="123"/>
      <c r="AX58" s="123"/>
      <c r="AY58" s="124"/>
    </row>
    <row r="59" spans="1:51" ht="69.95" customHeight="1" x14ac:dyDescent="0.15">
      <c r="A59" s="96"/>
      <c r="B59" s="97"/>
      <c r="C59" s="97"/>
      <c r="D59" s="97"/>
      <c r="E59" s="97"/>
      <c r="F59" s="98"/>
      <c r="G59" s="131" t="s">
        <v>60</v>
      </c>
      <c r="H59" s="132"/>
      <c r="I59" s="132"/>
      <c r="J59" s="132"/>
      <c r="K59" s="132"/>
      <c r="L59" s="132"/>
      <c r="M59" s="132"/>
      <c r="N59" s="133"/>
      <c r="O59" s="134" t="s">
        <v>61</v>
      </c>
      <c r="P59" s="135"/>
      <c r="Q59" s="135"/>
      <c r="R59" s="135"/>
      <c r="S59" s="135"/>
      <c r="T59" s="135"/>
      <c r="U59" s="135"/>
      <c r="V59" s="136"/>
      <c r="W59" s="137" t="s">
        <v>76</v>
      </c>
      <c r="X59" s="132"/>
      <c r="Y59" s="132"/>
      <c r="Z59" s="132"/>
      <c r="AA59" s="132"/>
      <c r="AB59" s="132"/>
      <c r="AC59" s="132"/>
      <c r="AD59" s="133"/>
      <c r="AE59" s="134" t="s">
        <v>86</v>
      </c>
      <c r="AF59" s="135"/>
      <c r="AG59" s="135"/>
      <c r="AH59" s="135"/>
      <c r="AI59" s="135"/>
      <c r="AJ59" s="135"/>
      <c r="AK59" s="136"/>
      <c r="AL59" s="137" t="s">
        <v>64</v>
      </c>
      <c r="AM59" s="132"/>
      <c r="AN59" s="132"/>
      <c r="AO59" s="132"/>
      <c r="AP59" s="132"/>
      <c r="AQ59" s="132"/>
      <c r="AR59" s="133"/>
      <c r="AS59" s="134" t="s">
        <v>65</v>
      </c>
      <c r="AT59" s="135"/>
      <c r="AU59" s="135"/>
      <c r="AV59" s="135"/>
      <c r="AW59" s="135"/>
      <c r="AX59" s="135"/>
      <c r="AY59" s="138"/>
    </row>
    <row r="60" spans="1:51" ht="35.1" customHeight="1" thickBot="1" x14ac:dyDescent="0.2">
      <c r="A60" s="139" t="s">
        <v>66</v>
      </c>
      <c r="B60" s="140"/>
      <c r="C60" s="140"/>
      <c r="D60" s="140"/>
      <c r="E60" s="140"/>
      <c r="F60" s="141"/>
      <c r="G60" s="142" t="s">
        <v>67</v>
      </c>
      <c r="H60" s="143"/>
      <c r="I60" s="143"/>
      <c r="J60" s="143"/>
      <c r="K60" s="144"/>
      <c r="L60" s="145" t="s">
        <v>104</v>
      </c>
      <c r="M60" s="146"/>
      <c r="N60" s="146"/>
      <c r="O60" s="146"/>
      <c r="P60" s="146"/>
      <c r="Q60" s="147"/>
      <c r="R60" s="148" t="s">
        <v>69</v>
      </c>
      <c r="S60" s="143"/>
      <c r="T60" s="143"/>
      <c r="U60" s="143"/>
      <c r="V60" s="144"/>
      <c r="W60" s="149" t="s">
        <v>84</v>
      </c>
      <c r="X60" s="150"/>
      <c r="Y60" s="150"/>
      <c r="Z60" s="150"/>
      <c r="AA60" s="150"/>
      <c r="AB60" s="150"/>
      <c r="AC60" s="150"/>
      <c r="AD60" s="150"/>
      <c r="AE60" s="150"/>
      <c r="AF60" s="150"/>
      <c r="AG60" s="150"/>
      <c r="AH60" s="150"/>
      <c r="AI60" s="150"/>
      <c r="AJ60" s="150"/>
      <c r="AK60" s="151"/>
      <c r="AL60" s="148" t="s">
        <v>71</v>
      </c>
      <c r="AM60" s="143"/>
      <c r="AN60" s="143"/>
      <c r="AO60" s="143"/>
      <c r="AP60" s="143"/>
      <c r="AQ60" s="143"/>
      <c r="AR60" s="144"/>
      <c r="AS60" s="182" t="s">
        <v>105</v>
      </c>
      <c r="AT60" s="183"/>
      <c r="AU60" s="183"/>
      <c r="AV60" s="183"/>
      <c r="AW60" s="183"/>
      <c r="AX60" s="183"/>
      <c r="AY60" s="184"/>
    </row>
    <row r="61" spans="1:51" ht="15" customHeight="1" x14ac:dyDescent="0.15">
      <c r="A61" s="153" t="s">
        <v>106</v>
      </c>
      <c r="B61" s="154"/>
      <c r="C61" s="154"/>
      <c r="D61" s="154"/>
      <c r="E61" s="154"/>
      <c r="F61" s="155"/>
      <c r="G61" s="156" t="s">
        <v>73</v>
      </c>
      <c r="H61" s="157"/>
      <c r="I61" s="157"/>
      <c r="J61" s="157"/>
      <c r="K61" s="157"/>
      <c r="L61" s="157"/>
      <c r="M61" s="157"/>
      <c r="N61" s="158"/>
      <c r="O61" s="159" t="s">
        <v>104</v>
      </c>
      <c r="P61" s="160"/>
      <c r="Q61" s="160"/>
      <c r="R61" s="160"/>
      <c r="S61" s="160"/>
      <c r="T61" s="160"/>
      <c r="U61" s="160"/>
      <c r="V61" s="161"/>
      <c r="W61" s="162" t="s">
        <v>55</v>
      </c>
      <c r="X61" s="163"/>
      <c r="Y61" s="163"/>
      <c r="Z61" s="163"/>
      <c r="AA61" s="163"/>
      <c r="AB61" s="163"/>
      <c r="AC61" s="163"/>
      <c r="AD61" s="164"/>
      <c r="AE61" s="165" t="s">
        <v>80</v>
      </c>
      <c r="AF61" s="166"/>
      <c r="AG61" s="166"/>
      <c r="AH61" s="166"/>
      <c r="AI61" s="166"/>
      <c r="AJ61" s="166"/>
      <c r="AK61" s="167"/>
      <c r="AL61" s="168" t="s">
        <v>75</v>
      </c>
      <c r="AM61" s="157"/>
      <c r="AN61" s="157"/>
      <c r="AO61" s="157"/>
      <c r="AP61" s="157"/>
      <c r="AQ61" s="157"/>
      <c r="AR61" s="158"/>
      <c r="AS61" s="169">
        <v>483.01572199999998</v>
      </c>
      <c r="AT61" s="170"/>
      <c r="AU61" s="170"/>
      <c r="AV61" s="170"/>
      <c r="AW61" s="170"/>
      <c r="AX61" s="170"/>
      <c r="AY61" s="171"/>
    </row>
    <row r="62" spans="1:51" ht="27" customHeight="1" x14ac:dyDescent="0.15">
      <c r="A62" s="71"/>
      <c r="B62" s="72"/>
      <c r="C62" s="72"/>
      <c r="D62" s="72"/>
      <c r="E62" s="72"/>
      <c r="F62" s="95"/>
      <c r="G62" s="102"/>
      <c r="H62" s="103"/>
      <c r="I62" s="103"/>
      <c r="J62" s="103"/>
      <c r="K62" s="103"/>
      <c r="L62" s="103"/>
      <c r="M62" s="103"/>
      <c r="N62" s="104"/>
      <c r="O62" s="108"/>
      <c r="P62" s="109"/>
      <c r="Q62" s="109"/>
      <c r="R62" s="109"/>
      <c r="S62" s="109"/>
      <c r="T62" s="109"/>
      <c r="U62" s="109"/>
      <c r="V62" s="110"/>
      <c r="W62" s="125" t="s">
        <v>58</v>
      </c>
      <c r="X62" s="126"/>
      <c r="Y62" s="126"/>
      <c r="Z62" s="126"/>
      <c r="AA62" s="126"/>
      <c r="AB62" s="126"/>
      <c r="AC62" s="126"/>
      <c r="AD62" s="127"/>
      <c r="AE62" s="128" t="s">
        <v>81</v>
      </c>
      <c r="AF62" s="129"/>
      <c r="AG62" s="129"/>
      <c r="AH62" s="129"/>
      <c r="AI62" s="129"/>
      <c r="AJ62" s="129"/>
      <c r="AK62" s="130"/>
      <c r="AL62" s="118"/>
      <c r="AM62" s="103"/>
      <c r="AN62" s="103"/>
      <c r="AO62" s="103"/>
      <c r="AP62" s="103"/>
      <c r="AQ62" s="103"/>
      <c r="AR62" s="104"/>
      <c r="AS62" s="122"/>
      <c r="AT62" s="123"/>
      <c r="AU62" s="123"/>
      <c r="AV62" s="123"/>
      <c r="AW62" s="123"/>
      <c r="AX62" s="123"/>
      <c r="AY62" s="124"/>
    </row>
    <row r="63" spans="1:51" ht="69.95" customHeight="1" x14ac:dyDescent="0.15">
      <c r="A63" s="96"/>
      <c r="B63" s="97"/>
      <c r="C63" s="97"/>
      <c r="D63" s="97"/>
      <c r="E63" s="97"/>
      <c r="F63" s="98"/>
      <c r="G63" s="131" t="s">
        <v>60</v>
      </c>
      <c r="H63" s="132"/>
      <c r="I63" s="132"/>
      <c r="J63" s="132"/>
      <c r="K63" s="132"/>
      <c r="L63" s="132"/>
      <c r="M63" s="132"/>
      <c r="N63" s="133"/>
      <c r="O63" s="172" t="s">
        <v>61</v>
      </c>
      <c r="P63" s="173"/>
      <c r="Q63" s="173"/>
      <c r="R63" s="173"/>
      <c r="S63" s="173"/>
      <c r="T63" s="173"/>
      <c r="U63" s="173"/>
      <c r="V63" s="174"/>
      <c r="W63" s="175" t="s">
        <v>76</v>
      </c>
      <c r="X63" s="176"/>
      <c r="Y63" s="176"/>
      <c r="Z63" s="176"/>
      <c r="AA63" s="176"/>
      <c r="AB63" s="176"/>
      <c r="AC63" s="176"/>
      <c r="AD63" s="177"/>
      <c r="AE63" s="172" t="s">
        <v>86</v>
      </c>
      <c r="AF63" s="173"/>
      <c r="AG63" s="173"/>
      <c r="AH63" s="173"/>
      <c r="AI63" s="173"/>
      <c r="AJ63" s="173"/>
      <c r="AK63" s="174"/>
      <c r="AL63" s="137" t="s">
        <v>64</v>
      </c>
      <c r="AM63" s="132"/>
      <c r="AN63" s="132"/>
      <c r="AO63" s="132"/>
      <c r="AP63" s="132"/>
      <c r="AQ63" s="132"/>
      <c r="AR63" s="133"/>
      <c r="AS63" s="172" t="s">
        <v>65</v>
      </c>
      <c r="AT63" s="173"/>
      <c r="AU63" s="173"/>
      <c r="AV63" s="173"/>
      <c r="AW63" s="173"/>
      <c r="AX63" s="173"/>
      <c r="AY63" s="178"/>
    </row>
    <row r="64" spans="1:51" ht="35.1" customHeight="1" thickBot="1" x14ac:dyDescent="0.2">
      <c r="A64" s="139" t="s">
        <v>66</v>
      </c>
      <c r="B64" s="140"/>
      <c r="C64" s="140"/>
      <c r="D64" s="140"/>
      <c r="E64" s="140"/>
      <c r="F64" s="141"/>
      <c r="G64" s="142" t="s">
        <v>67</v>
      </c>
      <c r="H64" s="143"/>
      <c r="I64" s="143"/>
      <c r="J64" s="143"/>
      <c r="K64" s="144"/>
      <c r="L64" s="145" t="s">
        <v>107</v>
      </c>
      <c r="M64" s="146"/>
      <c r="N64" s="146"/>
      <c r="O64" s="146"/>
      <c r="P64" s="146"/>
      <c r="Q64" s="147"/>
      <c r="R64" s="148" t="s">
        <v>69</v>
      </c>
      <c r="S64" s="143"/>
      <c r="T64" s="143"/>
      <c r="U64" s="143"/>
      <c r="V64" s="144"/>
      <c r="W64" s="149" t="s">
        <v>84</v>
      </c>
      <c r="X64" s="150"/>
      <c r="Y64" s="150"/>
      <c r="Z64" s="150"/>
      <c r="AA64" s="150"/>
      <c r="AB64" s="150"/>
      <c r="AC64" s="150"/>
      <c r="AD64" s="150"/>
      <c r="AE64" s="150"/>
      <c r="AF64" s="150"/>
      <c r="AG64" s="150"/>
      <c r="AH64" s="150"/>
      <c r="AI64" s="150"/>
      <c r="AJ64" s="150"/>
      <c r="AK64" s="151"/>
      <c r="AL64" s="148" t="s">
        <v>71</v>
      </c>
      <c r="AM64" s="143"/>
      <c r="AN64" s="143"/>
      <c r="AO64" s="143"/>
      <c r="AP64" s="143"/>
      <c r="AQ64" s="143"/>
      <c r="AR64" s="144"/>
      <c r="AS64" s="145" t="s">
        <v>108</v>
      </c>
      <c r="AT64" s="146"/>
      <c r="AU64" s="146"/>
      <c r="AV64" s="146"/>
      <c r="AW64" s="146"/>
      <c r="AX64" s="146"/>
      <c r="AY64" s="152"/>
    </row>
    <row r="65" spans="1:51" ht="15" customHeight="1" x14ac:dyDescent="0.15">
      <c r="A65" s="153" t="s">
        <v>109</v>
      </c>
      <c r="B65" s="154"/>
      <c r="C65" s="154"/>
      <c r="D65" s="154"/>
      <c r="E65" s="154"/>
      <c r="F65" s="155"/>
      <c r="G65" s="156" t="s">
        <v>73</v>
      </c>
      <c r="H65" s="157"/>
      <c r="I65" s="157"/>
      <c r="J65" s="157"/>
      <c r="K65" s="157"/>
      <c r="L65" s="157"/>
      <c r="M65" s="157"/>
      <c r="N65" s="158"/>
      <c r="O65" s="159" t="s">
        <v>107</v>
      </c>
      <c r="P65" s="160"/>
      <c r="Q65" s="160"/>
      <c r="R65" s="160"/>
      <c r="S65" s="160"/>
      <c r="T65" s="160"/>
      <c r="U65" s="160"/>
      <c r="V65" s="161"/>
      <c r="W65" s="162" t="s">
        <v>55</v>
      </c>
      <c r="X65" s="163"/>
      <c r="Y65" s="163"/>
      <c r="Z65" s="163"/>
      <c r="AA65" s="163"/>
      <c r="AB65" s="163"/>
      <c r="AC65" s="163"/>
      <c r="AD65" s="164"/>
      <c r="AE65" s="165" t="s">
        <v>80</v>
      </c>
      <c r="AF65" s="166"/>
      <c r="AG65" s="166"/>
      <c r="AH65" s="166"/>
      <c r="AI65" s="166"/>
      <c r="AJ65" s="166"/>
      <c r="AK65" s="167"/>
      <c r="AL65" s="168" t="s">
        <v>75</v>
      </c>
      <c r="AM65" s="157"/>
      <c r="AN65" s="157"/>
      <c r="AO65" s="157"/>
      <c r="AP65" s="157"/>
      <c r="AQ65" s="157"/>
      <c r="AR65" s="158"/>
      <c r="AS65" s="169">
        <v>53.358426000000001</v>
      </c>
      <c r="AT65" s="170"/>
      <c r="AU65" s="170"/>
      <c r="AV65" s="170"/>
      <c r="AW65" s="170"/>
      <c r="AX65" s="170"/>
      <c r="AY65" s="171"/>
    </row>
    <row r="66" spans="1:51" ht="27" customHeight="1" x14ac:dyDescent="0.15">
      <c r="A66" s="71"/>
      <c r="B66" s="72"/>
      <c r="C66" s="72"/>
      <c r="D66" s="72"/>
      <c r="E66" s="72"/>
      <c r="F66" s="95"/>
      <c r="G66" s="102"/>
      <c r="H66" s="103"/>
      <c r="I66" s="103"/>
      <c r="J66" s="103"/>
      <c r="K66" s="103"/>
      <c r="L66" s="103"/>
      <c r="M66" s="103"/>
      <c r="N66" s="104"/>
      <c r="O66" s="108"/>
      <c r="P66" s="109"/>
      <c r="Q66" s="109"/>
      <c r="R66" s="109"/>
      <c r="S66" s="109"/>
      <c r="T66" s="109"/>
      <c r="U66" s="109"/>
      <c r="V66" s="110"/>
      <c r="W66" s="125" t="s">
        <v>58</v>
      </c>
      <c r="X66" s="126"/>
      <c r="Y66" s="126"/>
      <c r="Z66" s="126"/>
      <c r="AA66" s="126"/>
      <c r="AB66" s="126"/>
      <c r="AC66" s="126"/>
      <c r="AD66" s="127"/>
      <c r="AE66" s="128" t="s">
        <v>81</v>
      </c>
      <c r="AF66" s="129"/>
      <c r="AG66" s="129"/>
      <c r="AH66" s="129"/>
      <c r="AI66" s="129"/>
      <c r="AJ66" s="129"/>
      <c r="AK66" s="130"/>
      <c r="AL66" s="118"/>
      <c r="AM66" s="103"/>
      <c r="AN66" s="103"/>
      <c r="AO66" s="103"/>
      <c r="AP66" s="103"/>
      <c r="AQ66" s="103"/>
      <c r="AR66" s="104"/>
      <c r="AS66" s="122"/>
      <c r="AT66" s="123"/>
      <c r="AU66" s="123"/>
      <c r="AV66" s="123"/>
      <c r="AW66" s="123"/>
      <c r="AX66" s="123"/>
      <c r="AY66" s="124"/>
    </row>
    <row r="67" spans="1:51" ht="69.95" customHeight="1" x14ac:dyDescent="0.15">
      <c r="A67" s="96"/>
      <c r="B67" s="97"/>
      <c r="C67" s="97"/>
      <c r="D67" s="97"/>
      <c r="E67" s="97"/>
      <c r="F67" s="98"/>
      <c r="G67" s="131" t="s">
        <v>60</v>
      </c>
      <c r="H67" s="132"/>
      <c r="I67" s="132"/>
      <c r="J67" s="132"/>
      <c r="K67" s="132"/>
      <c r="L67" s="132"/>
      <c r="M67" s="132"/>
      <c r="N67" s="133"/>
      <c r="O67" s="172" t="s">
        <v>61</v>
      </c>
      <c r="P67" s="173"/>
      <c r="Q67" s="173"/>
      <c r="R67" s="173"/>
      <c r="S67" s="173"/>
      <c r="T67" s="173"/>
      <c r="U67" s="173"/>
      <c r="V67" s="174"/>
      <c r="W67" s="175" t="s">
        <v>76</v>
      </c>
      <c r="X67" s="176"/>
      <c r="Y67" s="176"/>
      <c r="Z67" s="176"/>
      <c r="AA67" s="176"/>
      <c r="AB67" s="176"/>
      <c r="AC67" s="176"/>
      <c r="AD67" s="177"/>
      <c r="AE67" s="172" t="s">
        <v>86</v>
      </c>
      <c r="AF67" s="173"/>
      <c r="AG67" s="173"/>
      <c r="AH67" s="173"/>
      <c r="AI67" s="173"/>
      <c r="AJ67" s="173"/>
      <c r="AK67" s="174"/>
      <c r="AL67" s="137" t="s">
        <v>64</v>
      </c>
      <c r="AM67" s="132"/>
      <c r="AN67" s="132"/>
      <c r="AO67" s="132"/>
      <c r="AP67" s="132"/>
      <c r="AQ67" s="132"/>
      <c r="AR67" s="133"/>
      <c r="AS67" s="172" t="s">
        <v>65</v>
      </c>
      <c r="AT67" s="173"/>
      <c r="AU67" s="173"/>
      <c r="AV67" s="173"/>
      <c r="AW67" s="173"/>
      <c r="AX67" s="173"/>
      <c r="AY67" s="178"/>
    </row>
    <row r="68" spans="1:51" ht="35.1" customHeight="1" thickBot="1" x14ac:dyDescent="0.2">
      <c r="A68" s="139" t="s">
        <v>66</v>
      </c>
      <c r="B68" s="140"/>
      <c r="C68" s="140"/>
      <c r="D68" s="140"/>
      <c r="E68" s="140"/>
      <c r="F68" s="141"/>
      <c r="G68" s="142" t="s">
        <v>67</v>
      </c>
      <c r="H68" s="143"/>
      <c r="I68" s="143"/>
      <c r="J68" s="143"/>
      <c r="K68" s="144"/>
      <c r="L68" s="145" t="s">
        <v>110</v>
      </c>
      <c r="M68" s="146"/>
      <c r="N68" s="146"/>
      <c r="O68" s="146"/>
      <c r="P68" s="146"/>
      <c r="Q68" s="147"/>
      <c r="R68" s="148" t="s">
        <v>69</v>
      </c>
      <c r="S68" s="143"/>
      <c r="T68" s="143"/>
      <c r="U68" s="143"/>
      <c r="V68" s="144"/>
      <c r="W68" s="149" t="s">
        <v>84</v>
      </c>
      <c r="X68" s="150"/>
      <c r="Y68" s="150"/>
      <c r="Z68" s="150"/>
      <c r="AA68" s="150"/>
      <c r="AB68" s="150"/>
      <c r="AC68" s="150"/>
      <c r="AD68" s="150"/>
      <c r="AE68" s="150"/>
      <c r="AF68" s="150"/>
      <c r="AG68" s="150"/>
      <c r="AH68" s="150"/>
      <c r="AI68" s="150"/>
      <c r="AJ68" s="150"/>
      <c r="AK68" s="151"/>
      <c r="AL68" s="148" t="s">
        <v>71</v>
      </c>
      <c r="AM68" s="143"/>
      <c r="AN68" s="143"/>
      <c r="AO68" s="143"/>
      <c r="AP68" s="143"/>
      <c r="AQ68" s="143"/>
      <c r="AR68" s="144"/>
      <c r="AS68" s="145" t="s">
        <v>111</v>
      </c>
      <c r="AT68" s="146"/>
      <c r="AU68" s="146"/>
      <c r="AV68" s="146"/>
      <c r="AW68" s="146"/>
      <c r="AX68" s="146"/>
      <c r="AY68" s="152"/>
    </row>
    <row r="69" spans="1:51" ht="15" customHeight="1" x14ac:dyDescent="0.15">
      <c r="A69" s="153" t="s">
        <v>112</v>
      </c>
      <c r="B69" s="154"/>
      <c r="C69" s="154"/>
      <c r="D69" s="154"/>
      <c r="E69" s="154"/>
      <c r="F69" s="155"/>
      <c r="G69" s="156" t="s">
        <v>73</v>
      </c>
      <c r="H69" s="157"/>
      <c r="I69" s="157"/>
      <c r="J69" s="157"/>
      <c r="K69" s="157"/>
      <c r="L69" s="157"/>
      <c r="M69" s="157"/>
      <c r="N69" s="158"/>
      <c r="O69" s="159" t="s">
        <v>110</v>
      </c>
      <c r="P69" s="160"/>
      <c r="Q69" s="160"/>
      <c r="R69" s="160"/>
      <c r="S69" s="160"/>
      <c r="T69" s="160"/>
      <c r="U69" s="160"/>
      <c r="V69" s="161"/>
      <c r="W69" s="162" t="s">
        <v>55</v>
      </c>
      <c r="X69" s="163"/>
      <c r="Y69" s="163"/>
      <c r="Z69" s="163"/>
      <c r="AA69" s="163"/>
      <c r="AB69" s="163"/>
      <c r="AC69" s="163"/>
      <c r="AD69" s="164"/>
      <c r="AE69" s="165" t="s">
        <v>80</v>
      </c>
      <c r="AF69" s="166"/>
      <c r="AG69" s="166"/>
      <c r="AH69" s="166"/>
      <c r="AI69" s="166"/>
      <c r="AJ69" s="166"/>
      <c r="AK69" s="167"/>
      <c r="AL69" s="168" t="s">
        <v>75</v>
      </c>
      <c r="AM69" s="157"/>
      <c r="AN69" s="157"/>
      <c r="AO69" s="157"/>
      <c r="AP69" s="157"/>
      <c r="AQ69" s="157"/>
      <c r="AR69" s="158"/>
      <c r="AS69" s="169">
        <v>69.935760000000002</v>
      </c>
      <c r="AT69" s="170"/>
      <c r="AU69" s="170"/>
      <c r="AV69" s="170"/>
      <c r="AW69" s="170"/>
      <c r="AX69" s="170"/>
      <c r="AY69" s="171"/>
    </row>
    <row r="70" spans="1:51" ht="27" customHeight="1" x14ac:dyDescent="0.15">
      <c r="A70" s="71"/>
      <c r="B70" s="72"/>
      <c r="C70" s="72"/>
      <c r="D70" s="72"/>
      <c r="E70" s="72"/>
      <c r="F70" s="95"/>
      <c r="G70" s="102"/>
      <c r="H70" s="103"/>
      <c r="I70" s="103"/>
      <c r="J70" s="103"/>
      <c r="K70" s="103"/>
      <c r="L70" s="103"/>
      <c r="M70" s="103"/>
      <c r="N70" s="104"/>
      <c r="O70" s="108"/>
      <c r="P70" s="109"/>
      <c r="Q70" s="109"/>
      <c r="R70" s="109"/>
      <c r="S70" s="109"/>
      <c r="T70" s="109"/>
      <c r="U70" s="109"/>
      <c r="V70" s="110"/>
      <c r="W70" s="125" t="s">
        <v>58</v>
      </c>
      <c r="X70" s="126"/>
      <c r="Y70" s="126"/>
      <c r="Z70" s="126"/>
      <c r="AA70" s="126"/>
      <c r="AB70" s="126"/>
      <c r="AC70" s="126"/>
      <c r="AD70" s="127"/>
      <c r="AE70" s="128" t="s">
        <v>81</v>
      </c>
      <c r="AF70" s="129"/>
      <c r="AG70" s="129"/>
      <c r="AH70" s="129"/>
      <c r="AI70" s="129"/>
      <c r="AJ70" s="129"/>
      <c r="AK70" s="130"/>
      <c r="AL70" s="118"/>
      <c r="AM70" s="103"/>
      <c r="AN70" s="103"/>
      <c r="AO70" s="103"/>
      <c r="AP70" s="103"/>
      <c r="AQ70" s="103"/>
      <c r="AR70" s="104"/>
      <c r="AS70" s="122"/>
      <c r="AT70" s="123"/>
      <c r="AU70" s="123"/>
      <c r="AV70" s="123"/>
      <c r="AW70" s="123"/>
      <c r="AX70" s="123"/>
      <c r="AY70" s="124"/>
    </row>
    <row r="71" spans="1:51" ht="69.95" customHeight="1" x14ac:dyDescent="0.15">
      <c r="A71" s="96"/>
      <c r="B71" s="97"/>
      <c r="C71" s="97"/>
      <c r="D71" s="97"/>
      <c r="E71" s="97"/>
      <c r="F71" s="98"/>
      <c r="G71" s="131" t="s">
        <v>60</v>
      </c>
      <c r="H71" s="132"/>
      <c r="I71" s="132"/>
      <c r="J71" s="132"/>
      <c r="K71" s="132"/>
      <c r="L71" s="132"/>
      <c r="M71" s="132"/>
      <c r="N71" s="133"/>
      <c r="O71" s="172" t="s">
        <v>61</v>
      </c>
      <c r="P71" s="173"/>
      <c r="Q71" s="173"/>
      <c r="R71" s="173"/>
      <c r="S71" s="173"/>
      <c r="T71" s="173"/>
      <c r="U71" s="173"/>
      <c r="V71" s="174"/>
      <c r="W71" s="175" t="s">
        <v>76</v>
      </c>
      <c r="X71" s="176"/>
      <c r="Y71" s="176"/>
      <c r="Z71" s="176"/>
      <c r="AA71" s="176"/>
      <c r="AB71" s="176"/>
      <c r="AC71" s="176"/>
      <c r="AD71" s="177"/>
      <c r="AE71" s="172" t="s">
        <v>86</v>
      </c>
      <c r="AF71" s="173"/>
      <c r="AG71" s="173"/>
      <c r="AH71" s="173"/>
      <c r="AI71" s="173"/>
      <c r="AJ71" s="173"/>
      <c r="AK71" s="174"/>
      <c r="AL71" s="137" t="s">
        <v>64</v>
      </c>
      <c r="AM71" s="132"/>
      <c r="AN71" s="132"/>
      <c r="AO71" s="132"/>
      <c r="AP71" s="132"/>
      <c r="AQ71" s="132"/>
      <c r="AR71" s="133"/>
      <c r="AS71" s="172" t="s">
        <v>65</v>
      </c>
      <c r="AT71" s="173"/>
      <c r="AU71" s="173"/>
      <c r="AV71" s="173"/>
      <c r="AW71" s="173"/>
      <c r="AX71" s="173"/>
      <c r="AY71" s="178"/>
    </row>
    <row r="72" spans="1:51" ht="35.1" customHeight="1" thickBot="1" x14ac:dyDescent="0.2">
      <c r="A72" s="139" t="s">
        <v>66</v>
      </c>
      <c r="B72" s="140"/>
      <c r="C72" s="140"/>
      <c r="D72" s="140"/>
      <c r="E72" s="140"/>
      <c r="F72" s="141"/>
      <c r="G72" s="142" t="s">
        <v>67</v>
      </c>
      <c r="H72" s="143"/>
      <c r="I72" s="143"/>
      <c r="J72" s="143"/>
      <c r="K72" s="144"/>
      <c r="L72" s="145" t="s">
        <v>113</v>
      </c>
      <c r="M72" s="146"/>
      <c r="N72" s="146"/>
      <c r="O72" s="146"/>
      <c r="P72" s="146"/>
      <c r="Q72" s="147"/>
      <c r="R72" s="148" t="s">
        <v>69</v>
      </c>
      <c r="S72" s="143"/>
      <c r="T72" s="143"/>
      <c r="U72" s="143"/>
      <c r="V72" s="144"/>
      <c r="W72" s="149" t="s">
        <v>84</v>
      </c>
      <c r="X72" s="150"/>
      <c r="Y72" s="150"/>
      <c r="Z72" s="150"/>
      <c r="AA72" s="150"/>
      <c r="AB72" s="150"/>
      <c r="AC72" s="150"/>
      <c r="AD72" s="150"/>
      <c r="AE72" s="150"/>
      <c r="AF72" s="150"/>
      <c r="AG72" s="150"/>
      <c r="AH72" s="150"/>
      <c r="AI72" s="150"/>
      <c r="AJ72" s="150"/>
      <c r="AK72" s="151"/>
      <c r="AL72" s="148" t="s">
        <v>71</v>
      </c>
      <c r="AM72" s="143"/>
      <c r="AN72" s="143"/>
      <c r="AO72" s="143"/>
      <c r="AP72" s="143"/>
      <c r="AQ72" s="143"/>
      <c r="AR72" s="144"/>
      <c r="AS72" s="179" t="s">
        <v>366</v>
      </c>
      <c r="AT72" s="180"/>
      <c r="AU72" s="180"/>
      <c r="AV72" s="180"/>
      <c r="AW72" s="180"/>
      <c r="AX72" s="180"/>
      <c r="AY72" s="181"/>
    </row>
    <row r="73" spans="1:51" ht="13.5" customHeight="1" x14ac:dyDescent="0.15">
      <c r="A73" s="69" t="s">
        <v>114</v>
      </c>
      <c r="B73" s="70"/>
      <c r="C73" s="70"/>
      <c r="D73" s="70"/>
      <c r="E73" s="70"/>
      <c r="F73" s="94"/>
      <c r="G73" s="423" t="s">
        <v>115</v>
      </c>
      <c r="H73" s="424"/>
      <c r="I73" s="424"/>
      <c r="J73" s="424"/>
      <c r="K73" s="424"/>
      <c r="L73" s="424"/>
      <c r="M73" s="424"/>
      <c r="N73" s="424"/>
      <c r="O73" s="424"/>
      <c r="P73" s="424"/>
      <c r="Q73" s="424"/>
      <c r="R73" s="424"/>
      <c r="S73" s="424"/>
      <c r="T73" s="424"/>
      <c r="U73" s="424"/>
      <c r="V73" s="424"/>
      <c r="W73" s="424"/>
      <c r="X73" s="424"/>
      <c r="Y73" s="424"/>
      <c r="Z73" s="424"/>
      <c r="AA73" s="424"/>
      <c r="AB73" s="424"/>
      <c r="AC73" s="424"/>
      <c r="AD73" s="424"/>
      <c r="AE73" s="424"/>
      <c r="AF73" s="424"/>
      <c r="AG73" s="424"/>
      <c r="AH73" s="424"/>
      <c r="AI73" s="424"/>
      <c r="AJ73" s="424"/>
      <c r="AK73" s="424"/>
      <c r="AL73" s="424"/>
      <c r="AM73" s="424"/>
      <c r="AN73" s="424"/>
      <c r="AO73" s="424"/>
      <c r="AP73" s="424"/>
      <c r="AQ73" s="424"/>
      <c r="AR73" s="424"/>
      <c r="AS73" s="424"/>
      <c r="AT73" s="424"/>
      <c r="AU73" s="424"/>
      <c r="AV73" s="424"/>
      <c r="AW73" s="424"/>
      <c r="AX73" s="424"/>
      <c r="AY73" s="425"/>
    </row>
    <row r="74" spans="1:51" ht="30" customHeight="1" x14ac:dyDescent="0.15">
      <c r="A74" s="71"/>
      <c r="B74" s="72"/>
      <c r="C74" s="72"/>
      <c r="D74" s="72"/>
      <c r="E74" s="72"/>
      <c r="F74" s="95"/>
      <c r="G74" s="352" t="s">
        <v>116</v>
      </c>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4"/>
    </row>
    <row r="75" spans="1:51" x14ac:dyDescent="0.15">
      <c r="A75" s="71"/>
      <c r="B75" s="72"/>
      <c r="C75" s="72"/>
      <c r="D75" s="72"/>
      <c r="E75" s="72"/>
      <c r="F75" s="95"/>
      <c r="G75" s="465" t="s">
        <v>117</v>
      </c>
      <c r="H75" s="466"/>
      <c r="I75" s="466"/>
      <c r="J75" s="466"/>
      <c r="K75" s="466"/>
      <c r="L75" s="466"/>
      <c r="M75" s="466"/>
      <c r="N75" s="466"/>
      <c r="O75" s="466"/>
      <c r="P75" s="466"/>
      <c r="Q75" s="466"/>
      <c r="R75" s="466"/>
      <c r="S75" s="466"/>
      <c r="T75" s="466"/>
      <c r="U75" s="466"/>
      <c r="V75" s="466"/>
      <c r="W75" s="466"/>
      <c r="X75" s="466"/>
      <c r="Y75" s="466"/>
      <c r="Z75" s="466"/>
      <c r="AA75" s="466"/>
      <c r="AB75" s="466"/>
      <c r="AC75" s="466"/>
      <c r="AD75" s="466"/>
      <c r="AE75" s="466"/>
      <c r="AF75" s="466"/>
      <c r="AG75" s="466"/>
      <c r="AH75" s="466"/>
      <c r="AI75" s="466"/>
      <c r="AJ75" s="466"/>
      <c r="AK75" s="466"/>
      <c r="AL75" s="466"/>
      <c r="AM75" s="466"/>
      <c r="AN75" s="466"/>
      <c r="AO75" s="466"/>
      <c r="AP75" s="466"/>
      <c r="AQ75" s="466"/>
      <c r="AR75" s="466"/>
      <c r="AS75" s="466"/>
      <c r="AT75" s="466"/>
      <c r="AU75" s="466"/>
      <c r="AV75" s="466"/>
      <c r="AW75" s="466"/>
      <c r="AX75" s="466"/>
      <c r="AY75" s="467"/>
    </row>
    <row r="76" spans="1:51" x14ac:dyDescent="0.15">
      <c r="A76" s="71"/>
      <c r="B76" s="72"/>
      <c r="C76" s="72"/>
      <c r="D76" s="72"/>
      <c r="E76" s="72"/>
      <c r="F76" s="95"/>
      <c r="G76" s="251" t="s">
        <v>118</v>
      </c>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3"/>
    </row>
    <row r="77" spans="1:51" ht="30" customHeight="1" x14ac:dyDescent="0.15">
      <c r="A77" s="71"/>
      <c r="B77" s="72"/>
      <c r="C77" s="72"/>
      <c r="D77" s="72"/>
      <c r="E77" s="72"/>
      <c r="F77" s="95"/>
      <c r="G77" s="352" t="s">
        <v>119</v>
      </c>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c r="AR77" s="353"/>
      <c r="AS77" s="353"/>
      <c r="AT77" s="353"/>
      <c r="AU77" s="353"/>
      <c r="AV77" s="353"/>
      <c r="AW77" s="353"/>
      <c r="AX77" s="353"/>
      <c r="AY77" s="354"/>
    </row>
    <row r="78" spans="1:51" x14ac:dyDescent="0.15">
      <c r="A78" s="71"/>
      <c r="B78" s="72"/>
      <c r="C78" s="72"/>
      <c r="D78" s="72"/>
      <c r="E78" s="72"/>
      <c r="F78" s="95"/>
      <c r="G78" s="420" t="s">
        <v>120</v>
      </c>
      <c r="H78" s="421"/>
      <c r="I78" s="421"/>
      <c r="J78" s="421"/>
      <c r="K78" s="421"/>
      <c r="L78" s="421"/>
      <c r="M78" s="421"/>
      <c r="N78" s="421"/>
      <c r="O78" s="421"/>
      <c r="P78" s="421"/>
      <c r="Q78" s="421"/>
      <c r="R78" s="421"/>
      <c r="S78" s="421"/>
      <c r="T78" s="421"/>
      <c r="U78" s="421"/>
      <c r="V78" s="421"/>
      <c r="W78" s="421"/>
      <c r="X78" s="421"/>
      <c r="Y78" s="421"/>
      <c r="Z78" s="421"/>
      <c r="AA78" s="421"/>
      <c r="AB78" s="421"/>
      <c r="AC78" s="421"/>
      <c r="AD78" s="421"/>
      <c r="AE78" s="421"/>
      <c r="AF78" s="421"/>
      <c r="AG78" s="421"/>
      <c r="AH78" s="421"/>
      <c r="AI78" s="421"/>
      <c r="AJ78" s="421"/>
      <c r="AK78" s="421"/>
      <c r="AL78" s="421"/>
      <c r="AM78" s="421"/>
      <c r="AN78" s="421"/>
      <c r="AO78" s="421"/>
      <c r="AP78" s="421"/>
      <c r="AQ78" s="421"/>
      <c r="AR78" s="421"/>
      <c r="AS78" s="421"/>
      <c r="AT78" s="421"/>
      <c r="AU78" s="421"/>
      <c r="AV78" s="421"/>
      <c r="AW78" s="421"/>
      <c r="AX78" s="421"/>
      <c r="AY78" s="422"/>
    </row>
    <row r="79" spans="1:51" ht="30" customHeight="1" x14ac:dyDescent="0.15">
      <c r="A79" s="71"/>
      <c r="B79" s="72"/>
      <c r="C79" s="72"/>
      <c r="D79" s="72"/>
      <c r="E79" s="72"/>
      <c r="F79" s="95"/>
      <c r="G79" s="355" t="s">
        <v>121</v>
      </c>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7"/>
    </row>
    <row r="80" spans="1:51" x14ac:dyDescent="0.15">
      <c r="A80" s="71"/>
      <c r="B80" s="72"/>
      <c r="C80" s="72"/>
      <c r="D80" s="72"/>
      <c r="E80" s="72"/>
      <c r="F80" s="95"/>
      <c r="G80" s="251" t="s">
        <v>122</v>
      </c>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7"/>
    </row>
    <row r="81" spans="1:51" ht="30" customHeight="1" thickBot="1" x14ac:dyDescent="0.2">
      <c r="A81" s="73"/>
      <c r="B81" s="74"/>
      <c r="C81" s="74"/>
      <c r="D81" s="74"/>
      <c r="E81" s="74"/>
      <c r="F81" s="379"/>
      <c r="G81" s="341" t="s">
        <v>15</v>
      </c>
      <c r="H81" s="342"/>
      <c r="I81" s="342"/>
      <c r="J81" s="342"/>
      <c r="K81" s="342"/>
      <c r="L81" s="342"/>
      <c r="M81" s="342"/>
      <c r="N81" s="342"/>
      <c r="O81" s="342"/>
      <c r="P81" s="342"/>
      <c r="Q81" s="342"/>
      <c r="R81" s="342"/>
      <c r="S81" s="342"/>
      <c r="T81" s="342"/>
      <c r="U81" s="342"/>
      <c r="V81" s="342"/>
      <c r="W81" s="342"/>
      <c r="X81" s="342"/>
      <c r="Y81" s="342"/>
      <c r="Z81" s="342"/>
      <c r="AA81" s="342"/>
      <c r="AB81" s="342"/>
      <c r="AC81" s="342"/>
      <c r="AD81" s="342"/>
      <c r="AE81" s="342"/>
      <c r="AF81" s="342"/>
      <c r="AG81" s="342"/>
      <c r="AH81" s="342"/>
      <c r="AI81" s="342"/>
      <c r="AJ81" s="342"/>
      <c r="AK81" s="342"/>
      <c r="AL81" s="342"/>
      <c r="AM81" s="342"/>
      <c r="AN81" s="342"/>
      <c r="AO81" s="342"/>
      <c r="AP81" s="342"/>
      <c r="AQ81" s="342"/>
      <c r="AR81" s="342"/>
      <c r="AS81" s="342"/>
      <c r="AT81" s="342"/>
      <c r="AU81" s="342"/>
      <c r="AV81" s="342"/>
      <c r="AW81" s="342"/>
      <c r="AX81" s="342"/>
      <c r="AY81" s="343"/>
    </row>
    <row r="82" spans="1:51" ht="60" customHeight="1" thickBot="1" x14ac:dyDescent="0.2">
      <c r="A82" s="910" t="s">
        <v>123</v>
      </c>
      <c r="B82" s="911"/>
      <c r="C82" s="911"/>
      <c r="D82" s="911"/>
      <c r="E82" s="911"/>
      <c r="F82" s="912"/>
      <c r="G82" s="913" t="s">
        <v>124</v>
      </c>
      <c r="H82" s="914"/>
      <c r="I82" s="914"/>
      <c r="J82" s="914"/>
      <c r="K82" s="914"/>
      <c r="L82" s="914"/>
      <c r="M82" s="914"/>
      <c r="N82" s="914"/>
      <c r="O82" s="914"/>
      <c r="P82" s="914"/>
      <c r="Q82" s="914"/>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5"/>
    </row>
    <row r="83" spans="1:51" s="11" customFormat="1" ht="61.5" customHeight="1" x14ac:dyDescent="0.15">
      <c r="A83" s="784" t="s">
        <v>125</v>
      </c>
      <c r="B83" s="785"/>
      <c r="C83" s="785"/>
      <c r="D83" s="785"/>
      <c r="E83" s="785"/>
      <c r="F83" s="786"/>
      <c r="G83" s="595" t="s">
        <v>126</v>
      </c>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5"/>
      <c r="AL83" s="595"/>
      <c r="AM83" s="595"/>
      <c r="AN83" s="595"/>
      <c r="AO83" s="595"/>
      <c r="AP83" s="595"/>
      <c r="AQ83" s="595"/>
      <c r="AR83" s="595"/>
      <c r="AS83" s="595"/>
      <c r="AT83" s="595"/>
      <c r="AU83" s="595"/>
      <c r="AV83" s="595"/>
      <c r="AW83" s="595"/>
      <c r="AX83" s="595"/>
      <c r="AY83" s="596"/>
    </row>
    <row r="84" spans="1:51" s="11" customFormat="1" ht="39.75" customHeight="1" x14ac:dyDescent="0.15">
      <c r="A84" s="787" t="s">
        <v>127</v>
      </c>
      <c r="B84" s="788"/>
      <c r="C84" s="788"/>
      <c r="D84" s="788"/>
      <c r="E84" s="788"/>
      <c r="F84" s="789"/>
      <c r="G84" s="23"/>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43"/>
    </row>
    <row r="85" spans="1:51" s="11" customFormat="1" ht="27" customHeight="1" x14ac:dyDescent="0.15">
      <c r="A85" s="790" t="s">
        <v>128</v>
      </c>
      <c r="B85" s="791"/>
      <c r="C85" s="791"/>
      <c r="D85" s="791"/>
      <c r="E85" s="791"/>
      <c r="F85" s="792"/>
      <c r="G85" s="799" t="s">
        <v>129</v>
      </c>
      <c r="H85" s="624"/>
      <c r="I85" s="624"/>
      <c r="J85" s="624"/>
      <c r="K85" s="624"/>
      <c r="L85" s="624"/>
      <c r="M85" s="624"/>
      <c r="N85" s="624"/>
      <c r="O85" s="624"/>
      <c r="P85" s="800" t="s">
        <v>130</v>
      </c>
      <c r="Q85" s="624"/>
      <c r="R85" s="624"/>
      <c r="S85" s="624"/>
      <c r="T85" s="624"/>
      <c r="U85" s="624"/>
      <c r="V85" s="624"/>
      <c r="W85" s="624"/>
      <c r="X85" s="801"/>
      <c r="Y85" s="471"/>
      <c r="Z85" s="472"/>
      <c r="AA85" s="473"/>
      <c r="AB85" s="400" t="s">
        <v>131</v>
      </c>
      <c r="AC85" s="401"/>
      <c r="AD85" s="401"/>
      <c r="AE85" s="402"/>
      <c r="AF85" s="474" t="s">
        <v>132</v>
      </c>
      <c r="AG85" s="475"/>
      <c r="AH85" s="475"/>
      <c r="AI85" s="476"/>
      <c r="AJ85" s="474" t="s">
        <v>133</v>
      </c>
      <c r="AK85" s="475"/>
      <c r="AL85" s="475"/>
      <c r="AM85" s="476"/>
      <c r="AN85" s="474" t="s">
        <v>110</v>
      </c>
      <c r="AO85" s="475"/>
      <c r="AP85" s="475"/>
      <c r="AQ85" s="476"/>
      <c r="AR85" s="477" t="s">
        <v>134</v>
      </c>
      <c r="AS85" s="478"/>
      <c r="AT85" s="478"/>
      <c r="AU85" s="479"/>
      <c r="AV85" s="477" t="s">
        <v>135</v>
      </c>
      <c r="AW85" s="478"/>
      <c r="AX85" s="478"/>
      <c r="AY85" s="480"/>
    </row>
    <row r="86" spans="1:51" s="11" customFormat="1" ht="23.25" customHeight="1" x14ac:dyDescent="0.15">
      <c r="A86" s="793"/>
      <c r="B86" s="794"/>
      <c r="C86" s="794"/>
      <c r="D86" s="794"/>
      <c r="E86" s="794"/>
      <c r="F86" s="795"/>
      <c r="G86" s="455" t="s">
        <v>136</v>
      </c>
      <c r="H86" s="456"/>
      <c r="I86" s="456"/>
      <c r="J86" s="456"/>
      <c r="K86" s="456"/>
      <c r="L86" s="456"/>
      <c r="M86" s="456"/>
      <c r="N86" s="456"/>
      <c r="O86" s="456"/>
      <c r="P86" s="459" t="s">
        <v>137</v>
      </c>
      <c r="Q86" s="386"/>
      <c r="R86" s="386"/>
      <c r="S86" s="386"/>
      <c r="T86" s="386"/>
      <c r="U86" s="386"/>
      <c r="V86" s="386"/>
      <c r="W86" s="386"/>
      <c r="X86" s="387"/>
      <c r="Y86" s="461" t="s">
        <v>138</v>
      </c>
      <c r="Z86" s="462"/>
      <c r="AA86" s="463"/>
      <c r="AB86" s="818" t="s">
        <v>139</v>
      </c>
      <c r="AC86" s="521"/>
      <c r="AD86" s="521"/>
      <c r="AE86" s="522"/>
      <c r="AF86" s="464">
        <v>9631.2134119999992</v>
      </c>
      <c r="AG86" s="464"/>
      <c r="AH86" s="464"/>
      <c r="AI86" s="464"/>
      <c r="AJ86" s="464">
        <v>1211.43</v>
      </c>
      <c r="AK86" s="464"/>
      <c r="AL86" s="464"/>
      <c r="AM86" s="464"/>
      <c r="AN86" s="464">
        <v>1525.0250000000001</v>
      </c>
      <c r="AO86" s="464"/>
      <c r="AP86" s="464"/>
      <c r="AQ86" s="464"/>
      <c r="AR86" s="464" t="s">
        <v>15</v>
      </c>
      <c r="AS86" s="464"/>
      <c r="AT86" s="464"/>
      <c r="AU86" s="464"/>
      <c r="AV86" s="397" t="s">
        <v>15</v>
      </c>
      <c r="AW86" s="398"/>
      <c r="AX86" s="398"/>
      <c r="AY86" s="399"/>
    </row>
    <row r="87" spans="1:51" s="11" customFormat="1" ht="23.25" customHeight="1" x14ac:dyDescent="0.15">
      <c r="A87" s="796"/>
      <c r="B87" s="797"/>
      <c r="C87" s="797"/>
      <c r="D87" s="797"/>
      <c r="E87" s="797"/>
      <c r="F87" s="798"/>
      <c r="G87" s="457"/>
      <c r="H87" s="458"/>
      <c r="I87" s="458"/>
      <c r="J87" s="458"/>
      <c r="K87" s="458"/>
      <c r="L87" s="458"/>
      <c r="M87" s="458"/>
      <c r="N87" s="458"/>
      <c r="O87" s="458"/>
      <c r="P87" s="460"/>
      <c r="Q87" s="392"/>
      <c r="R87" s="392"/>
      <c r="S87" s="392"/>
      <c r="T87" s="392"/>
      <c r="U87" s="392"/>
      <c r="V87" s="392"/>
      <c r="W87" s="392"/>
      <c r="X87" s="393"/>
      <c r="Y87" s="520" t="s">
        <v>140</v>
      </c>
      <c r="Z87" s="521"/>
      <c r="AA87" s="522"/>
      <c r="AB87" s="818" t="s">
        <v>141</v>
      </c>
      <c r="AC87" s="521"/>
      <c r="AD87" s="521"/>
      <c r="AE87" s="522"/>
      <c r="AF87" s="464">
        <v>10800</v>
      </c>
      <c r="AG87" s="464"/>
      <c r="AH87" s="464"/>
      <c r="AI87" s="464"/>
      <c r="AJ87" s="464">
        <v>6900</v>
      </c>
      <c r="AK87" s="464"/>
      <c r="AL87" s="464"/>
      <c r="AM87" s="464"/>
      <c r="AN87" s="464">
        <v>3000</v>
      </c>
      <c r="AO87" s="464"/>
      <c r="AP87" s="464"/>
      <c r="AQ87" s="464"/>
      <c r="AR87" s="464">
        <v>2390</v>
      </c>
      <c r="AS87" s="464"/>
      <c r="AT87" s="464"/>
      <c r="AU87" s="464"/>
      <c r="AV87" s="397">
        <v>2390</v>
      </c>
      <c r="AW87" s="398"/>
      <c r="AX87" s="398"/>
      <c r="AY87" s="399"/>
    </row>
    <row r="88" spans="1:51" s="11" customFormat="1" ht="13.5" customHeight="1" x14ac:dyDescent="0.15">
      <c r="A88" s="25"/>
      <c r="B88" s="26"/>
      <c r="C88" s="26"/>
      <c r="D88" s="26"/>
      <c r="E88" s="26"/>
      <c r="F88" s="27"/>
      <c r="G88" s="857"/>
      <c r="H88" s="858"/>
      <c r="I88" s="858"/>
      <c r="J88" s="858"/>
      <c r="K88" s="858"/>
      <c r="L88" s="858"/>
      <c r="M88" s="858"/>
      <c r="N88" s="858"/>
      <c r="O88" s="858"/>
      <c r="P88" s="858"/>
      <c r="Q88" s="858"/>
      <c r="R88" s="858"/>
      <c r="S88" s="858"/>
      <c r="T88" s="858"/>
      <c r="U88" s="858"/>
      <c r="V88" s="858"/>
      <c r="W88" s="858"/>
      <c r="X88" s="858"/>
      <c r="Y88" s="858"/>
      <c r="Z88" s="858"/>
      <c r="AA88" s="858"/>
      <c r="AB88" s="858"/>
      <c r="AC88" s="858"/>
      <c r="AD88" s="858"/>
      <c r="AE88" s="858"/>
      <c r="AF88" s="858"/>
      <c r="AG88" s="858"/>
      <c r="AH88" s="858"/>
      <c r="AI88" s="858"/>
      <c r="AJ88" s="858"/>
      <c r="AK88" s="858"/>
      <c r="AL88" s="858"/>
      <c r="AM88" s="858"/>
      <c r="AN88" s="858"/>
      <c r="AO88" s="858"/>
      <c r="AP88" s="858"/>
      <c r="AQ88" s="858"/>
      <c r="AR88" s="858"/>
      <c r="AS88" s="858"/>
      <c r="AT88" s="858"/>
      <c r="AU88" s="858"/>
      <c r="AV88" s="858"/>
      <c r="AW88" s="858"/>
      <c r="AX88" s="858"/>
      <c r="AY88" s="859"/>
    </row>
    <row r="89" spans="1:51" s="11" customFormat="1" ht="79.5" customHeight="1" x14ac:dyDescent="0.15">
      <c r="A89" s="802" t="s">
        <v>127</v>
      </c>
      <c r="B89" s="803"/>
      <c r="C89" s="804" t="s">
        <v>142</v>
      </c>
      <c r="D89" s="804"/>
      <c r="E89" s="804"/>
      <c r="F89" s="805"/>
      <c r="G89" s="916" t="s">
        <v>143</v>
      </c>
      <c r="H89" s="917"/>
      <c r="I89" s="917"/>
      <c r="J89" s="917"/>
      <c r="K89" s="917"/>
      <c r="L89" s="917"/>
      <c r="M89" s="917"/>
      <c r="N89" s="917"/>
      <c r="O89" s="917"/>
      <c r="P89" s="917"/>
      <c r="Q89" s="917"/>
      <c r="R89" s="917"/>
      <c r="S89" s="917"/>
      <c r="T89" s="917"/>
      <c r="U89" s="917"/>
      <c r="V89" s="917"/>
      <c r="W89" s="917"/>
      <c r="X89" s="917"/>
      <c r="Y89" s="917"/>
      <c r="Z89" s="917"/>
      <c r="AA89" s="917"/>
      <c r="AB89" s="917"/>
      <c r="AC89" s="917"/>
      <c r="AD89" s="917"/>
      <c r="AE89" s="917"/>
      <c r="AF89" s="917"/>
      <c r="AG89" s="917"/>
      <c r="AH89" s="917"/>
      <c r="AI89" s="917"/>
      <c r="AJ89" s="917"/>
      <c r="AK89" s="917"/>
      <c r="AL89" s="917"/>
      <c r="AM89" s="917"/>
      <c r="AN89" s="917"/>
      <c r="AO89" s="917"/>
      <c r="AP89" s="917"/>
      <c r="AQ89" s="917"/>
      <c r="AR89" s="917"/>
      <c r="AS89" s="917"/>
      <c r="AT89" s="917"/>
      <c r="AU89" s="917"/>
      <c r="AV89" s="917"/>
      <c r="AW89" s="917"/>
      <c r="AX89" s="917"/>
      <c r="AY89" s="918"/>
    </row>
    <row r="90" spans="1:51" s="11" customFormat="1" ht="18.75" customHeight="1" x14ac:dyDescent="0.15">
      <c r="A90" s="806" t="s">
        <v>144</v>
      </c>
      <c r="B90" s="807"/>
      <c r="C90" s="807"/>
      <c r="D90" s="807"/>
      <c r="E90" s="807"/>
      <c r="F90" s="808"/>
      <c r="G90" s="816" t="s">
        <v>145</v>
      </c>
      <c r="H90" s="607"/>
      <c r="I90" s="607"/>
      <c r="J90" s="607"/>
      <c r="K90" s="607"/>
      <c r="L90" s="607"/>
      <c r="M90" s="607"/>
      <c r="N90" s="607"/>
      <c r="O90" s="608"/>
      <c r="P90" s="606" t="s">
        <v>146</v>
      </c>
      <c r="Q90" s="607"/>
      <c r="R90" s="607"/>
      <c r="S90" s="607"/>
      <c r="T90" s="607"/>
      <c r="U90" s="607"/>
      <c r="V90" s="607"/>
      <c r="W90" s="607"/>
      <c r="X90" s="608"/>
      <c r="Y90" s="471"/>
      <c r="Z90" s="472"/>
      <c r="AA90" s="473"/>
      <c r="AB90" s="819" t="s">
        <v>131</v>
      </c>
      <c r="AC90" s="820"/>
      <c r="AD90" s="820"/>
      <c r="AE90" s="821"/>
      <c r="AF90" s="615" t="s">
        <v>132</v>
      </c>
      <c r="AG90" s="616"/>
      <c r="AH90" s="616"/>
      <c r="AI90" s="617"/>
      <c r="AJ90" s="618" t="s">
        <v>133</v>
      </c>
      <c r="AK90" s="618"/>
      <c r="AL90" s="618"/>
      <c r="AM90" s="615"/>
      <c r="AN90" s="618" t="s">
        <v>110</v>
      </c>
      <c r="AO90" s="618"/>
      <c r="AP90" s="618"/>
      <c r="AQ90" s="615"/>
      <c r="AR90" s="620" t="s">
        <v>147</v>
      </c>
      <c r="AS90" s="621"/>
      <c r="AT90" s="621"/>
      <c r="AU90" s="621"/>
      <c r="AV90" s="621"/>
      <c r="AW90" s="621"/>
      <c r="AX90" s="621"/>
      <c r="AY90" s="622"/>
    </row>
    <row r="91" spans="1:51" s="11" customFormat="1" ht="18.75" customHeight="1" x14ac:dyDescent="0.15">
      <c r="A91" s="809"/>
      <c r="B91" s="810"/>
      <c r="C91" s="810"/>
      <c r="D91" s="810"/>
      <c r="E91" s="810"/>
      <c r="F91" s="811"/>
      <c r="G91" s="817"/>
      <c r="H91" s="610"/>
      <c r="I91" s="610"/>
      <c r="J91" s="610"/>
      <c r="K91" s="610"/>
      <c r="L91" s="610"/>
      <c r="M91" s="610"/>
      <c r="N91" s="610"/>
      <c r="O91" s="611"/>
      <c r="P91" s="609"/>
      <c r="Q91" s="610"/>
      <c r="R91" s="610"/>
      <c r="S91" s="610"/>
      <c r="T91" s="610"/>
      <c r="U91" s="610"/>
      <c r="V91" s="610"/>
      <c r="W91" s="610"/>
      <c r="X91" s="611"/>
      <c r="Y91" s="612"/>
      <c r="Z91" s="613"/>
      <c r="AA91" s="614"/>
      <c r="AB91" s="609"/>
      <c r="AC91" s="610"/>
      <c r="AD91" s="610"/>
      <c r="AE91" s="611"/>
      <c r="AF91" s="474"/>
      <c r="AG91" s="475"/>
      <c r="AH91" s="475"/>
      <c r="AI91" s="476"/>
      <c r="AJ91" s="619"/>
      <c r="AK91" s="619"/>
      <c r="AL91" s="619"/>
      <c r="AM91" s="474"/>
      <c r="AN91" s="619"/>
      <c r="AO91" s="619"/>
      <c r="AP91" s="619"/>
      <c r="AQ91" s="474"/>
      <c r="AR91" s="438"/>
      <c r="AS91" s="439"/>
      <c r="AT91" s="439"/>
      <c r="AU91" s="439"/>
      <c r="AV91" s="623">
        <v>11</v>
      </c>
      <c r="AW91" s="623"/>
      <c r="AX91" s="624" t="s">
        <v>148</v>
      </c>
      <c r="AY91" s="625"/>
    </row>
    <row r="92" spans="1:51" s="11" customFormat="1" ht="23.25" customHeight="1" x14ac:dyDescent="0.15">
      <c r="A92" s="812"/>
      <c r="B92" s="810"/>
      <c r="C92" s="810"/>
      <c r="D92" s="810"/>
      <c r="E92" s="810"/>
      <c r="F92" s="811"/>
      <c r="G92" s="385" t="s">
        <v>149</v>
      </c>
      <c r="H92" s="386"/>
      <c r="I92" s="386"/>
      <c r="J92" s="386"/>
      <c r="K92" s="386"/>
      <c r="L92" s="386"/>
      <c r="M92" s="386"/>
      <c r="N92" s="386"/>
      <c r="O92" s="387"/>
      <c r="P92" s="386" t="s">
        <v>150</v>
      </c>
      <c r="Q92" s="386"/>
      <c r="R92" s="386"/>
      <c r="S92" s="386"/>
      <c r="T92" s="386"/>
      <c r="U92" s="386"/>
      <c r="V92" s="386"/>
      <c r="W92" s="386"/>
      <c r="X92" s="387"/>
      <c r="Y92" s="394" t="s">
        <v>151</v>
      </c>
      <c r="Z92" s="395"/>
      <c r="AA92" s="396"/>
      <c r="AB92" s="818" t="s">
        <v>152</v>
      </c>
      <c r="AC92" s="521"/>
      <c r="AD92" s="521"/>
      <c r="AE92" s="522"/>
      <c r="AF92" s="397">
        <v>18709</v>
      </c>
      <c r="AG92" s="398"/>
      <c r="AH92" s="398"/>
      <c r="AI92" s="398"/>
      <c r="AJ92" s="397">
        <v>18725</v>
      </c>
      <c r="AK92" s="398"/>
      <c r="AL92" s="398"/>
      <c r="AM92" s="398"/>
      <c r="AN92" s="397">
        <v>18739</v>
      </c>
      <c r="AO92" s="398"/>
      <c r="AP92" s="398"/>
      <c r="AQ92" s="398"/>
      <c r="AR92" s="397" t="s">
        <v>15</v>
      </c>
      <c r="AS92" s="398"/>
      <c r="AT92" s="398"/>
      <c r="AU92" s="398"/>
      <c r="AV92" s="398"/>
      <c r="AW92" s="398"/>
      <c r="AX92" s="398"/>
      <c r="AY92" s="399"/>
    </row>
    <row r="93" spans="1:51" s="11" customFormat="1" ht="23.25" customHeight="1" x14ac:dyDescent="0.15">
      <c r="A93" s="813"/>
      <c r="B93" s="814"/>
      <c r="C93" s="814"/>
      <c r="D93" s="814"/>
      <c r="E93" s="814"/>
      <c r="F93" s="815"/>
      <c r="G93" s="388"/>
      <c r="H93" s="389"/>
      <c r="I93" s="389"/>
      <c r="J93" s="389"/>
      <c r="K93" s="389"/>
      <c r="L93" s="389"/>
      <c r="M93" s="389"/>
      <c r="N93" s="389"/>
      <c r="O93" s="390"/>
      <c r="P93" s="389"/>
      <c r="Q93" s="389"/>
      <c r="R93" s="389"/>
      <c r="S93" s="389"/>
      <c r="T93" s="389"/>
      <c r="U93" s="389"/>
      <c r="V93" s="389"/>
      <c r="W93" s="389"/>
      <c r="X93" s="390"/>
      <c r="Y93" s="400" t="s">
        <v>153</v>
      </c>
      <c r="Z93" s="401"/>
      <c r="AA93" s="402"/>
      <c r="AB93" s="709" t="s">
        <v>152</v>
      </c>
      <c r="AC93" s="707"/>
      <c r="AD93" s="707"/>
      <c r="AE93" s="708"/>
      <c r="AF93" s="397">
        <v>20000</v>
      </c>
      <c r="AG93" s="398"/>
      <c r="AH93" s="398"/>
      <c r="AI93" s="398"/>
      <c r="AJ93" s="397">
        <v>20000</v>
      </c>
      <c r="AK93" s="398"/>
      <c r="AL93" s="398"/>
      <c r="AM93" s="398"/>
      <c r="AN93" s="397">
        <v>20000</v>
      </c>
      <c r="AO93" s="398"/>
      <c r="AP93" s="398"/>
      <c r="AQ93" s="398"/>
      <c r="AR93" s="397">
        <v>20000</v>
      </c>
      <c r="AS93" s="398"/>
      <c r="AT93" s="398"/>
      <c r="AU93" s="398"/>
      <c r="AV93" s="398"/>
      <c r="AW93" s="398"/>
      <c r="AX93" s="398"/>
      <c r="AY93" s="399"/>
    </row>
    <row r="94" spans="1:51" s="11" customFormat="1" ht="34.5" customHeight="1" x14ac:dyDescent="0.15">
      <c r="A94" s="812"/>
      <c r="B94" s="810"/>
      <c r="C94" s="810"/>
      <c r="D94" s="810"/>
      <c r="E94" s="810"/>
      <c r="F94" s="811"/>
      <c r="G94" s="391"/>
      <c r="H94" s="392"/>
      <c r="I94" s="392"/>
      <c r="J94" s="392"/>
      <c r="K94" s="392"/>
      <c r="L94" s="392"/>
      <c r="M94" s="392"/>
      <c r="N94" s="392"/>
      <c r="O94" s="393"/>
      <c r="P94" s="392"/>
      <c r="Q94" s="392"/>
      <c r="R94" s="392"/>
      <c r="S94" s="392"/>
      <c r="T94" s="392"/>
      <c r="U94" s="392"/>
      <c r="V94" s="392"/>
      <c r="W94" s="392"/>
      <c r="X94" s="393"/>
      <c r="Y94" s="400" t="s">
        <v>154</v>
      </c>
      <c r="Z94" s="401"/>
      <c r="AA94" s="402"/>
      <c r="AB94" s="709" t="s">
        <v>155</v>
      </c>
      <c r="AC94" s="707"/>
      <c r="AD94" s="707"/>
      <c r="AE94" s="708"/>
      <c r="AF94" s="436">
        <f>AF92/AF93*100</f>
        <v>93.545000000000002</v>
      </c>
      <c r="AG94" s="437"/>
      <c r="AH94" s="437"/>
      <c r="AI94" s="437"/>
      <c r="AJ94" s="436">
        <f>AJ92/AJ93*100</f>
        <v>93.625</v>
      </c>
      <c r="AK94" s="437"/>
      <c r="AL94" s="437"/>
      <c r="AM94" s="437"/>
      <c r="AN94" s="436">
        <f>AN92/AN93*100</f>
        <v>93.694999999999993</v>
      </c>
      <c r="AO94" s="437"/>
      <c r="AP94" s="437"/>
      <c r="AQ94" s="437"/>
      <c r="AR94" s="397" t="s">
        <v>15</v>
      </c>
      <c r="AS94" s="398"/>
      <c r="AT94" s="398"/>
      <c r="AU94" s="398"/>
      <c r="AV94" s="398"/>
      <c r="AW94" s="398"/>
      <c r="AX94" s="398"/>
      <c r="AY94" s="399"/>
    </row>
    <row r="95" spans="1:51" s="11" customFormat="1" ht="106.5" customHeight="1" x14ac:dyDescent="0.15">
      <c r="A95" s="583" t="s">
        <v>156</v>
      </c>
      <c r="B95" s="584"/>
      <c r="C95" s="584"/>
      <c r="D95" s="584"/>
      <c r="E95" s="584"/>
      <c r="F95" s="585"/>
      <c r="G95" s="597" t="s">
        <v>157</v>
      </c>
      <c r="H95" s="598"/>
      <c r="I95" s="598"/>
      <c r="J95" s="598"/>
      <c r="K95" s="598"/>
      <c r="L95" s="598"/>
      <c r="M95" s="598"/>
      <c r="N95" s="598"/>
      <c r="O95" s="598"/>
      <c r="P95" s="598"/>
      <c r="Q95" s="598"/>
      <c r="R95" s="598"/>
      <c r="S95" s="598"/>
      <c r="T95" s="598"/>
      <c r="U95" s="598"/>
      <c r="V95" s="598"/>
      <c r="W95" s="598"/>
      <c r="X95" s="598"/>
      <c r="Y95" s="598"/>
      <c r="Z95" s="598"/>
      <c r="AA95" s="598"/>
      <c r="AB95" s="598"/>
      <c r="AC95" s="598"/>
      <c r="AD95" s="598"/>
      <c r="AE95" s="598"/>
      <c r="AF95" s="598"/>
      <c r="AG95" s="598"/>
      <c r="AH95" s="598"/>
      <c r="AI95" s="598"/>
      <c r="AJ95" s="598"/>
      <c r="AK95" s="598"/>
      <c r="AL95" s="598"/>
      <c r="AM95" s="598"/>
      <c r="AN95" s="598"/>
      <c r="AO95" s="598"/>
      <c r="AP95" s="598"/>
      <c r="AQ95" s="598"/>
      <c r="AR95" s="598"/>
      <c r="AS95" s="598"/>
      <c r="AT95" s="598"/>
      <c r="AU95" s="598"/>
      <c r="AV95" s="598"/>
      <c r="AW95" s="598"/>
      <c r="AX95" s="598"/>
      <c r="AY95" s="599"/>
    </row>
    <row r="96" spans="1:51" s="11" customFormat="1" ht="15" customHeight="1" x14ac:dyDescent="0.15">
      <c r="A96" s="25"/>
      <c r="B96" s="26"/>
      <c r="C96" s="26"/>
      <c r="D96" s="26"/>
      <c r="E96" s="26"/>
      <c r="F96" s="27"/>
      <c r="G96" s="600"/>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1"/>
      <c r="AP96" s="601"/>
      <c r="AQ96" s="601"/>
      <c r="AR96" s="601"/>
      <c r="AS96" s="601"/>
      <c r="AT96" s="601"/>
      <c r="AU96" s="601"/>
      <c r="AV96" s="601"/>
      <c r="AW96" s="601"/>
      <c r="AX96" s="601"/>
      <c r="AY96" s="602"/>
    </row>
    <row r="97" spans="1:51" s="11" customFormat="1" ht="81" hidden="1" customHeight="1" x14ac:dyDescent="0.15">
      <c r="A97" s="802" t="s">
        <v>127</v>
      </c>
      <c r="B97" s="803"/>
      <c r="C97" s="804" t="s">
        <v>158</v>
      </c>
      <c r="D97" s="804"/>
      <c r="E97" s="804"/>
      <c r="F97" s="805"/>
      <c r="G97" s="603"/>
      <c r="H97" s="604"/>
      <c r="I97" s="604"/>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4"/>
      <c r="AP97" s="604"/>
      <c r="AQ97" s="604"/>
      <c r="AR97" s="604"/>
      <c r="AS97" s="604"/>
      <c r="AT97" s="604"/>
      <c r="AU97" s="604"/>
      <c r="AV97" s="604"/>
      <c r="AW97" s="604"/>
      <c r="AX97" s="604"/>
      <c r="AY97" s="605"/>
    </row>
    <row r="98" spans="1:51" s="11" customFormat="1" ht="18.75" hidden="1" customHeight="1" x14ac:dyDescent="0.15">
      <c r="A98" s="806" t="s">
        <v>159</v>
      </c>
      <c r="B98" s="807"/>
      <c r="C98" s="807"/>
      <c r="D98" s="807"/>
      <c r="E98" s="807"/>
      <c r="F98" s="808"/>
      <c r="G98" s="816" t="s">
        <v>145</v>
      </c>
      <c r="H98" s="607"/>
      <c r="I98" s="607"/>
      <c r="J98" s="607"/>
      <c r="K98" s="607"/>
      <c r="L98" s="607"/>
      <c r="M98" s="607"/>
      <c r="N98" s="607"/>
      <c r="O98" s="608"/>
      <c r="P98" s="606" t="s">
        <v>146</v>
      </c>
      <c r="Q98" s="607"/>
      <c r="R98" s="607"/>
      <c r="S98" s="607"/>
      <c r="T98" s="607"/>
      <c r="U98" s="607"/>
      <c r="V98" s="607"/>
      <c r="W98" s="607"/>
      <c r="X98" s="608"/>
      <c r="Y98" s="932"/>
      <c r="Z98" s="933"/>
      <c r="AA98" s="934"/>
      <c r="AB98" s="819" t="s">
        <v>131</v>
      </c>
      <c r="AC98" s="820"/>
      <c r="AD98" s="820"/>
      <c r="AE98" s="821"/>
      <c r="AF98" s="919" t="s">
        <v>132</v>
      </c>
      <c r="AG98" s="920"/>
      <c r="AH98" s="920"/>
      <c r="AI98" s="921"/>
      <c r="AJ98" s="919" t="s">
        <v>133</v>
      </c>
      <c r="AK98" s="920"/>
      <c r="AL98" s="920"/>
      <c r="AM98" s="921"/>
      <c r="AN98" s="919" t="s">
        <v>110</v>
      </c>
      <c r="AO98" s="920"/>
      <c r="AP98" s="920"/>
      <c r="AQ98" s="921"/>
      <c r="AR98" s="620" t="s">
        <v>147</v>
      </c>
      <c r="AS98" s="621"/>
      <c r="AT98" s="621"/>
      <c r="AU98" s="621"/>
      <c r="AV98" s="621"/>
      <c r="AW98" s="621"/>
      <c r="AX98" s="621"/>
      <c r="AY98" s="622"/>
    </row>
    <row r="99" spans="1:51" s="11" customFormat="1" ht="18.75" hidden="1" customHeight="1" x14ac:dyDescent="0.15">
      <c r="A99" s="809"/>
      <c r="B99" s="810"/>
      <c r="C99" s="810"/>
      <c r="D99" s="810"/>
      <c r="E99" s="810"/>
      <c r="F99" s="811"/>
      <c r="G99" s="817"/>
      <c r="H99" s="610"/>
      <c r="I99" s="610"/>
      <c r="J99" s="610"/>
      <c r="K99" s="610"/>
      <c r="L99" s="610"/>
      <c r="M99" s="610"/>
      <c r="N99" s="610"/>
      <c r="O99" s="611"/>
      <c r="P99" s="609"/>
      <c r="Q99" s="610"/>
      <c r="R99" s="610"/>
      <c r="S99" s="610"/>
      <c r="T99" s="610"/>
      <c r="U99" s="610"/>
      <c r="V99" s="610"/>
      <c r="W99" s="610"/>
      <c r="X99" s="611"/>
      <c r="Y99" s="471"/>
      <c r="Z99" s="472"/>
      <c r="AA99" s="473"/>
      <c r="AB99" s="609"/>
      <c r="AC99" s="610"/>
      <c r="AD99" s="610"/>
      <c r="AE99" s="611"/>
      <c r="AF99" s="474"/>
      <c r="AG99" s="475"/>
      <c r="AH99" s="475"/>
      <c r="AI99" s="476"/>
      <c r="AJ99" s="474"/>
      <c r="AK99" s="475"/>
      <c r="AL99" s="475"/>
      <c r="AM99" s="476"/>
      <c r="AN99" s="474"/>
      <c r="AO99" s="475"/>
      <c r="AP99" s="475"/>
      <c r="AQ99" s="476"/>
      <c r="AR99" s="438"/>
      <c r="AS99" s="439"/>
      <c r="AT99" s="439"/>
      <c r="AU99" s="439"/>
      <c r="AV99" s="623" t="s">
        <v>15</v>
      </c>
      <c r="AW99" s="623"/>
      <c r="AX99" s="624" t="s">
        <v>148</v>
      </c>
      <c r="AY99" s="625"/>
    </row>
    <row r="100" spans="1:51" s="11" customFormat="1" ht="23.25" hidden="1" customHeight="1" x14ac:dyDescent="0.15">
      <c r="A100" s="812"/>
      <c r="B100" s="810"/>
      <c r="C100" s="810"/>
      <c r="D100" s="810"/>
      <c r="E100" s="810"/>
      <c r="F100" s="811"/>
      <c r="G100" s="385" t="s">
        <v>15</v>
      </c>
      <c r="H100" s="386"/>
      <c r="I100" s="386"/>
      <c r="J100" s="386"/>
      <c r="K100" s="386"/>
      <c r="L100" s="386"/>
      <c r="M100" s="386"/>
      <c r="N100" s="386"/>
      <c r="O100" s="387"/>
      <c r="P100" s="386" t="s">
        <v>15</v>
      </c>
      <c r="Q100" s="386"/>
      <c r="R100" s="386"/>
      <c r="S100" s="386"/>
      <c r="T100" s="386"/>
      <c r="U100" s="386"/>
      <c r="V100" s="386"/>
      <c r="W100" s="386"/>
      <c r="X100" s="387"/>
      <c r="Y100" s="394" t="s">
        <v>151</v>
      </c>
      <c r="Z100" s="395"/>
      <c r="AA100" s="396"/>
      <c r="AB100" s="818" t="s">
        <v>15</v>
      </c>
      <c r="AC100" s="521"/>
      <c r="AD100" s="521"/>
      <c r="AE100" s="522"/>
      <c r="AF100" s="397" t="s">
        <v>15</v>
      </c>
      <c r="AG100" s="398"/>
      <c r="AH100" s="398"/>
      <c r="AI100" s="822"/>
      <c r="AJ100" s="397" t="s">
        <v>15</v>
      </c>
      <c r="AK100" s="398"/>
      <c r="AL100" s="398"/>
      <c r="AM100" s="822"/>
      <c r="AN100" s="397" t="s">
        <v>15</v>
      </c>
      <c r="AO100" s="398"/>
      <c r="AP100" s="398"/>
      <c r="AQ100" s="822"/>
      <c r="AR100" s="397" t="s">
        <v>15</v>
      </c>
      <c r="AS100" s="398"/>
      <c r="AT100" s="398"/>
      <c r="AU100" s="398"/>
      <c r="AV100" s="398"/>
      <c r="AW100" s="398"/>
      <c r="AX100" s="398"/>
      <c r="AY100" s="399"/>
    </row>
    <row r="101" spans="1:51" s="11" customFormat="1" ht="23.25" hidden="1" customHeight="1" x14ac:dyDescent="0.15">
      <c r="A101" s="813"/>
      <c r="B101" s="814"/>
      <c r="C101" s="814"/>
      <c r="D101" s="814"/>
      <c r="E101" s="814"/>
      <c r="F101" s="815"/>
      <c r="G101" s="388"/>
      <c r="H101" s="389"/>
      <c r="I101" s="389"/>
      <c r="J101" s="389"/>
      <c r="K101" s="389"/>
      <c r="L101" s="389"/>
      <c r="M101" s="389"/>
      <c r="N101" s="389"/>
      <c r="O101" s="390"/>
      <c r="P101" s="389"/>
      <c r="Q101" s="389"/>
      <c r="R101" s="389"/>
      <c r="S101" s="389"/>
      <c r="T101" s="389"/>
      <c r="U101" s="389"/>
      <c r="V101" s="389"/>
      <c r="W101" s="389"/>
      <c r="X101" s="390"/>
      <c r="Y101" s="400" t="s">
        <v>153</v>
      </c>
      <c r="Z101" s="401"/>
      <c r="AA101" s="402"/>
      <c r="AB101" s="709" t="s">
        <v>15</v>
      </c>
      <c r="AC101" s="707"/>
      <c r="AD101" s="707"/>
      <c r="AE101" s="708"/>
      <c r="AF101" s="397" t="s">
        <v>15</v>
      </c>
      <c r="AG101" s="398"/>
      <c r="AH101" s="398"/>
      <c r="AI101" s="822"/>
      <c r="AJ101" s="397" t="s">
        <v>15</v>
      </c>
      <c r="AK101" s="398"/>
      <c r="AL101" s="398"/>
      <c r="AM101" s="822"/>
      <c r="AN101" s="397" t="s">
        <v>15</v>
      </c>
      <c r="AO101" s="398"/>
      <c r="AP101" s="398"/>
      <c r="AQ101" s="822"/>
      <c r="AR101" s="397" t="s">
        <v>15</v>
      </c>
      <c r="AS101" s="398"/>
      <c r="AT101" s="398"/>
      <c r="AU101" s="398"/>
      <c r="AV101" s="398"/>
      <c r="AW101" s="398"/>
      <c r="AX101" s="398"/>
      <c r="AY101" s="399"/>
    </row>
    <row r="102" spans="1:51" s="11" customFormat="1" ht="23.25" hidden="1" customHeight="1" x14ac:dyDescent="0.15">
      <c r="A102" s="812"/>
      <c r="B102" s="810"/>
      <c r="C102" s="810"/>
      <c r="D102" s="810"/>
      <c r="E102" s="810"/>
      <c r="F102" s="811"/>
      <c r="G102" s="391"/>
      <c r="H102" s="392"/>
      <c r="I102" s="392"/>
      <c r="J102" s="392"/>
      <c r="K102" s="392"/>
      <c r="L102" s="392"/>
      <c r="M102" s="392"/>
      <c r="N102" s="392"/>
      <c r="O102" s="393"/>
      <c r="P102" s="392"/>
      <c r="Q102" s="392"/>
      <c r="R102" s="392"/>
      <c r="S102" s="392"/>
      <c r="T102" s="392"/>
      <c r="U102" s="392"/>
      <c r="V102" s="392"/>
      <c r="W102" s="392"/>
      <c r="X102" s="393"/>
      <c r="Y102" s="400" t="s">
        <v>154</v>
      </c>
      <c r="Z102" s="401"/>
      <c r="AA102" s="402"/>
      <c r="AB102" s="709" t="s">
        <v>155</v>
      </c>
      <c r="AC102" s="707"/>
      <c r="AD102" s="707"/>
      <c r="AE102" s="708"/>
      <c r="AF102" s="397" t="s">
        <v>15</v>
      </c>
      <c r="AG102" s="398"/>
      <c r="AH102" s="398"/>
      <c r="AI102" s="822"/>
      <c r="AJ102" s="397" t="s">
        <v>15</v>
      </c>
      <c r="AK102" s="398"/>
      <c r="AL102" s="398"/>
      <c r="AM102" s="822"/>
      <c r="AN102" s="397" t="s">
        <v>15</v>
      </c>
      <c r="AO102" s="398"/>
      <c r="AP102" s="398"/>
      <c r="AQ102" s="822"/>
      <c r="AR102" s="397" t="s">
        <v>15</v>
      </c>
      <c r="AS102" s="398"/>
      <c r="AT102" s="398"/>
      <c r="AU102" s="398"/>
      <c r="AV102" s="398"/>
      <c r="AW102" s="398"/>
      <c r="AX102" s="398"/>
      <c r="AY102" s="399"/>
    </row>
    <row r="103" spans="1:51" s="11" customFormat="1" ht="108" hidden="1" customHeight="1" x14ac:dyDescent="0.15">
      <c r="A103" s="583" t="s">
        <v>156</v>
      </c>
      <c r="B103" s="584"/>
      <c r="C103" s="584"/>
      <c r="D103" s="584"/>
      <c r="E103" s="584"/>
      <c r="F103" s="585"/>
      <c r="G103" s="597" t="s">
        <v>15</v>
      </c>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8"/>
      <c r="AJ103" s="598"/>
      <c r="AK103" s="598"/>
      <c r="AL103" s="598"/>
      <c r="AM103" s="598"/>
      <c r="AN103" s="598"/>
      <c r="AO103" s="598"/>
      <c r="AP103" s="598"/>
      <c r="AQ103" s="598"/>
      <c r="AR103" s="598"/>
      <c r="AS103" s="598"/>
      <c r="AT103" s="598"/>
      <c r="AU103" s="598"/>
      <c r="AV103" s="598"/>
      <c r="AW103" s="598"/>
      <c r="AX103" s="598"/>
      <c r="AY103" s="599"/>
    </row>
    <row r="104" spans="1:51" s="11" customFormat="1" ht="5.25" hidden="1" customHeight="1" x14ac:dyDescent="0.15">
      <c r="A104" s="25"/>
      <c r="B104" s="26"/>
      <c r="C104" s="26"/>
      <c r="D104" s="26"/>
      <c r="E104" s="26"/>
      <c r="F104" s="27"/>
      <c r="G104" s="857"/>
      <c r="H104" s="858"/>
      <c r="I104" s="858"/>
      <c r="J104" s="858"/>
      <c r="K104" s="858"/>
      <c r="L104" s="858"/>
      <c r="M104" s="858"/>
      <c r="N104" s="858"/>
      <c r="O104" s="858"/>
      <c r="P104" s="858"/>
      <c r="Q104" s="858"/>
      <c r="R104" s="858"/>
      <c r="S104" s="858"/>
      <c r="T104" s="858"/>
      <c r="U104" s="858"/>
      <c r="V104" s="858"/>
      <c r="W104" s="858"/>
      <c r="X104" s="858"/>
      <c r="Y104" s="858"/>
      <c r="Z104" s="858"/>
      <c r="AA104" s="858"/>
      <c r="AB104" s="858"/>
      <c r="AC104" s="858"/>
      <c r="AD104" s="858"/>
      <c r="AE104" s="858"/>
      <c r="AF104" s="858"/>
      <c r="AG104" s="858"/>
      <c r="AH104" s="858"/>
      <c r="AI104" s="858"/>
      <c r="AJ104" s="858"/>
      <c r="AK104" s="858"/>
      <c r="AL104" s="858"/>
      <c r="AM104" s="858"/>
      <c r="AN104" s="858"/>
      <c r="AO104" s="858"/>
      <c r="AP104" s="858"/>
      <c r="AQ104" s="858"/>
      <c r="AR104" s="858"/>
      <c r="AS104" s="858"/>
      <c r="AT104" s="858"/>
      <c r="AU104" s="858"/>
      <c r="AV104" s="858"/>
      <c r="AW104" s="858"/>
      <c r="AX104" s="858"/>
      <c r="AY104" s="859"/>
    </row>
    <row r="105" spans="1:51" s="11" customFormat="1" ht="85.5" customHeight="1" x14ac:dyDescent="0.15">
      <c r="A105" s="802" t="s">
        <v>127</v>
      </c>
      <c r="B105" s="803"/>
      <c r="C105" s="804" t="s">
        <v>160</v>
      </c>
      <c r="D105" s="804"/>
      <c r="E105" s="804"/>
      <c r="F105" s="805"/>
      <c r="G105" s="603" t="s">
        <v>161</v>
      </c>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5"/>
    </row>
    <row r="106" spans="1:51" s="11" customFormat="1" ht="18.75" customHeight="1" x14ac:dyDescent="0.15">
      <c r="A106" s="806" t="s">
        <v>162</v>
      </c>
      <c r="B106" s="807"/>
      <c r="C106" s="807"/>
      <c r="D106" s="807"/>
      <c r="E106" s="807"/>
      <c r="F106" s="808"/>
      <c r="G106" s="816" t="s">
        <v>145</v>
      </c>
      <c r="H106" s="607"/>
      <c r="I106" s="607"/>
      <c r="J106" s="607"/>
      <c r="K106" s="607"/>
      <c r="L106" s="607"/>
      <c r="M106" s="607"/>
      <c r="N106" s="607"/>
      <c r="O106" s="608"/>
      <c r="P106" s="606" t="s">
        <v>146</v>
      </c>
      <c r="Q106" s="607"/>
      <c r="R106" s="607"/>
      <c r="S106" s="607"/>
      <c r="T106" s="607"/>
      <c r="U106" s="607"/>
      <c r="V106" s="607"/>
      <c r="W106" s="607"/>
      <c r="X106" s="608"/>
      <c r="Y106" s="875"/>
      <c r="Z106" s="876"/>
      <c r="AA106" s="877"/>
      <c r="AB106" s="606" t="s">
        <v>131</v>
      </c>
      <c r="AC106" s="607"/>
      <c r="AD106" s="607"/>
      <c r="AE106" s="608"/>
      <c r="AF106" s="615" t="s">
        <v>132</v>
      </c>
      <c r="AG106" s="616"/>
      <c r="AH106" s="616"/>
      <c r="AI106" s="617"/>
      <c r="AJ106" s="615" t="s">
        <v>133</v>
      </c>
      <c r="AK106" s="616"/>
      <c r="AL106" s="616"/>
      <c r="AM106" s="617"/>
      <c r="AN106" s="615" t="s">
        <v>110</v>
      </c>
      <c r="AO106" s="616"/>
      <c r="AP106" s="616"/>
      <c r="AQ106" s="617"/>
      <c r="AR106" s="938" t="s">
        <v>163</v>
      </c>
      <c r="AS106" s="939"/>
      <c r="AT106" s="939"/>
      <c r="AU106" s="939"/>
      <c r="AV106" s="939"/>
      <c r="AW106" s="939"/>
      <c r="AX106" s="939"/>
      <c r="AY106" s="940"/>
    </row>
    <row r="107" spans="1:51" s="11" customFormat="1" ht="18.75" customHeight="1" x14ac:dyDescent="0.15">
      <c r="A107" s="809"/>
      <c r="B107" s="810"/>
      <c r="C107" s="810"/>
      <c r="D107" s="810"/>
      <c r="E107" s="810"/>
      <c r="F107" s="811"/>
      <c r="G107" s="817"/>
      <c r="H107" s="610"/>
      <c r="I107" s="610"/>
      <c r="J107" s="610"/>
      <c r="K107" s="610"/>
      <c r="L107" s="610"/>
      <c r="M107" s="610"/>
      <c r="N107" s="610"/>
      <c r="O107" s="611"/>
      <c r="P107" s="609"/>
      <c r="Q107" s="610"/>
      <c r="R107" s="610"/>
      <c r="S107" s="610"/>
      <c r="T107" s="610"/>
      <c r="U107" s="610"/>
      <c r="V107" s="610"/>
      <c r="W107" s="610"/>
      <c r="X107" s="611"/>
      <c r="Y107" s="471"/>
      <c r="Z107" s="472"/>
      <c r="AA107" s="473"/>
      <c r="AB107" s="609"/>
      <c r="AC107" s="610"/>
      <c r="AD107" s="610"/>
      <c r="AE107" s="611"/>
      <c r="AF107" s="474"/>
      <c r="AG107" s="475"/>
      <c r="AH107" s="475"/>
      <c r="AI107" s="476"/>
      <c r="AJ107" s="474"/>
      <c r="AK107" s="475"/>
      <c r="AL107" s="475"/>
      <c r="AM107" s="476"/>
      <c r="AN107" s="474"/>
      <c r="AO107" s="475"/>
      <c r="AP107" s="475"/>
      <c r="AQ107" s="476"/>
      <c r="AR107" s="438"/>
      <c r="AS107" s="439"/>
      <c r="AT107" s="439"/>
      <c r="AU107" s="439"/>
      <c r="AV107" s="623">
        <v>11</v>
      </c>
      <c r="AW107" s="623"/>
      <c r="AX107" s="624" t="s">
        <v>148</v>
      </c>
      <c r="AY107" s="625"/>
    </row>
    <row r="108" spans="1:51" s="11" customFormat="1" ht="23.25" customHeight="1" x14ac:dyDescent="0.15">
      <c r="A108" s="809"/>
      <c r="B108" s="810"/>
      <c r="C108" s="810"/>
      <c r="D108" s="810"/>
      <c r="E108" s="810"/>
      <c r="F108" s="811"/>
      <c r="G108" s="941" t="s">
        <v>164</v>
      </c>
      <c r="H108" s="942"/>
      <c r="I108" s="942"/>
      <c r="J108" s="942"/>
      <c r="K108" s="942"/>
      <c r="L108" s="942"/>
      <c r="M108" s="942"/>
      <c r="N108" s="942"/>
      <c r="O108" s="943"/>
      <c r="P108" s="942" t="s">
        <v>165</v>
      </c>
      <c r="Q108" s="942"/>
      <c r="R108" s="942"/>
      <c r="S108" s="942"/>
      <c r="T108" s="942"/>
      <c r="U108" s="942"/>
      <c r="V108" s="942"/>
      <c r="W108" s="942"/>
      <c r="X108" s="943"/>
      <c r="Y108" s="950" t="s">
        <v>151</v>
      </c>
      <c r="Z108" s="951"/>
      <c r="AA108" s="952"/>
      <c r="AB108" s="953" t="s">
        <v>166</v>
      </c>
      <c r="AC108" s="954"/>
      <c r="AD108" s="954"/>
      <c r="AE108" s="955"/>
      <c r="AF108" s="956">
        <v>765.5</v>
      </c>
      <c r="AG108" s="957"/>
      <c r="AH108" s="957"/>
      <c r="AI108" s="958"/>
      <c r="AJ108" s="956">
        <v>773.2</v>
      </c>
      <c r="AK108" s="957"/>
      <c r="AL108" s="957"/>
      <c r="AM108" s="958"/>
      <c r="AN108" s="956" t="s">
        <v>167</v>
      </c>
      <c r="AO108" s="957"/>
      <c r="AP108" s="957"/>
      <c r="AQ108" s="958"/>
      <c r="AR108" s="956"/>
      <c r="AS108" s="957"/>
      <c r="AT108" s="957"/>
      <c r="AU108" s="957"/>
      <c r="AV108" s="957"/>
      <c r="AW108" s="957"/>
      <c r="AX108" s="957"/>
      <c r="AY108" s="965"/>
    </row>
    <row r="109" spans="1:51" s="11" customFormat="1" ht="23.25" customHeight="1" x14ac:dyDescent="0.15">
      <c r="A109" s="809"/>
      <c r="B109" s="810"/>
      <c r="C109" s="810"/>
      <c r="D109" s="810"/>
      <c r="E109" s="810"/>
      <c r="F109" s="811"/>
      <c r="G109" s="944"/>
      <c r="H109" s="945"/>
      <c r="I109" s="945"/>
      <c r="J109" s="945"/>
      <c r="K109" s="945"/>
      <c r="L109" s="945"/>
      <c r="M109" s="945"/>
      <c r="N109" s="945"/>
      <c r="O109" s="946"/>
      <c r="P109" s="945"/>
      <c r="Q109" s="945"/>
      <c r="R109" s="945"/>
      <c r="S109" s="945"/>
      <c r="T109" s="945"/>
      <c r="U109" s="945"/>
      <c r="V109" s="945"/>
      <c r="W109" s="945"/>
      <c r="X109" s="946"/>
      <c r="Y109" s="959" t="s">
        <v>153</v>
      </c>
      <c r="Z109" s="960"/>
      <c r="AA109" s="961"/>
      <c r="AB109" s="962" t="s">
        <v>166</v>
      </c>
      <c r="AC109" s="963"/>
      <c r="AD109" s="963"/>
      <c r="AE109" s="964"/>
      <c r="AF109" s="956">
        <v>894.9</v>
      </c>
      <c r="AG109" s="957"/>
      <c r="AH109" s="957"/>
      <c r="AI109" s="958"/>
      <c r="AJ109" s="956">
        <v>894.9</v>
      </c>
      <c r="AK109" s="957"/>
      <c r="AL109" s="957"/>
      <c r="AM109" s="958"/>
      <c r="AN109" s="956">
        <v>894.9</v>
      </c>
      <c r="AO109" s="957"/>
      <c r="AP109" s="957"/>
      <c r="AQ109" s="958"/>
      <c r="AR109" s="956">
        <v>894.9</v>
      </c>
      <c r="AS109" s="957"/>
      <c r="AT109" s="957"/>
      <c r="AU109" s="957"/>
      <c r="AV109" s="957"/>
      <c r="AW109" s="957"/>
      <c r="AX109" s="957"/>
      <c r="AY109" s="965"/>
    </row>
    <row r="110" spans="1:51" s="11" customFormat="1" ht="23.25" customHeight="1" x14ac:dyDescent="0.15">
      <c r="A110" s="809"/>
      <c r="B110" s="810"/>
      <c r="C110" s="810"/>
      <c r="D110" s="810"/>
      <c r="E110" s="810"/>
      <c r="F110" s="811"/>
      <c r="G110" s="947"/>
      <c r="H110" s="948"/>
      <c r="I110" s="948"/>
      <c r="J110" s="948"/>
      <c r="K110" s="948"/>
      <c r="L110" s="948"/>
      <c r="M110" s="948"/>
      <c r="N110" s="948"/>
      <c r="O110" s="949"/>
      <c r="P110" s="948"/>
      <c r="Q110" s="948"/>
      <c r="R110" s="948"/>
      <c r="S110" s="948"/>
      <c r="T110" s="948"/>
      <c r="U110" s="948"/>
      <c r="V110" s="948"/>
      <c r="W110" s="948"/>
      <c r="X110" s="949"/>
      <c r="Y110" s="959" t="s">
        <v>154</v>
      </c>
      <c r="Z110" s="960"/>
      <c r="AA110" s="961"/>
      <c r="AB110" s="962" t="s">
        <v>155</v>
      </c>
      <c r="AC110" s="963"/>
      <c r="AD110" s="963"/>
      <c r="AE110" s="964"/>
      <c r="AF110" s="956">
        <f>IFERROR(AF108/AF109*100,"-")</f>
        <v>85.540283830595598</v>
      </c>
      <c r="AG110" s="957"/>
      <c r="AH110" s="957"/>
      <c r="AI110" s="958"/>
      <c r="AJ110" s="956">
        <f t="shared" ref="AJ110" si="0">IFERROR(AJ108/AJ109*100,"-")</f>
        <v>86.400715163705442</v>
      </c>
      <c r="AK110" s="957"/>
      <c r="AL110" s="957"/>
      <c r="AM110" s="958"/>
      <c r="AN110" s="956" t="str">
        <f>IFERROR(AN108/AN109*100,"-")</f>
        <v>-</v>
      </c>
      <c r="AO110" s="957"/>
      <c r="AP110" s="957"/>
      <c r="AQ110" s="958"/>
      <c r="AR110" s="956" t="s">
        <v>15</v>
      </c>
      <c r="AS110" s="957"/>
      <c r="AT110" s="957"/>
      <c r="AU110" s="957"/>
      <c r="AV110" s="957"/>
      <c r="AW110" s="957"/>
      <c r="AX110" s="957"/>
      <c r="AY110" s="965"/>
    </row>
    <row r="111" spans="1:51" s="11" customFormat="1" ht="106.5" customHeight="1" x14ac:dyDescent="0.15">
      <c r="A111" s="583" t="s">
        <v>156</v>
      </c>
      <c r="B111" s="584"/>
      <c r="C111" s="584"/>
      <c r="D111" s="584"/>
      <c r="E111" s="584"/>
      <c r="F111" s="585"/>
      <c r="G111" s="935" t="s">
        <v>168</v>
      </c>
      <c r="H111" s="936"/>
      <c r="I111" s="936"/>
      <c r="J111" s="936"/>
      <c r="K111" s="936"/>
      <c r="L111" s="936"/>
      <c r="M111" s="936"/>
      <c r="N111" s="936"/>
      <c r="O111" s="936"/>
      <c r="P111" s="936"/>
      <c r="Q111" s="936"/>
      <c r="R111" s="936"/>
      <c r="S111" s="936"/>
      <c r="T111" s="936"/>
      <c r="U111" s="936"/>
      <c r="V111" s="936"/>
      <c r="W111" s="936"/>
      <c r="X111" s="936"/>
      <c r="Y111" s="936"/>
      <c r="Z111" s="936"/>
      <c r="AA111" s="936"/>
      <c r="AB111" s="936"/>
      <c r="AC111" s="936"/>
      <c r="AD111" s="936"/>
      <c r="AE111" s="936"/>
      <c r="AF111" s="936"/>
      <c r="AG111" s="936"/>
      <c r="AH111" s="936"/>
      <c r="AI111" s="936"/>
      <c r="AJ111" s="936"/>
      <c r="AK111" s="936"/>
      <c r="AL111" s="936"/>
      <c r="AM111" s="936"/>
      <c r="AN111" s="936"/>
      <c r="AO111" s="936"/>
      <c r="AP111" s="936"/>
      <c r="AQ111" s="936"/>
      <c r="AR111" s="936"/>
      <c r="AS111" s="936"/>
      <c r="AT111" s="936"/>
      <c r="AU111" s="936"/>
      <c r="AV111" s="936"/>
      <c r="AW111" s="936"/>
      <c r="AX111" s="936"/>
      <c r="AY111" s="937"/>
    </row>
    <row r="112" spans="1:51" s="11" customFormat="1" ht="22.5" customHeight="1" x14ac:dyDescent="0.15">
      <c r="A112" s="878" t="s">
        <v>169</v>
      </c>
      <c r="B112" s="879"/>
      <c r="C112" s="879"/>
      <c r="D112" s="879"/>
      <c r="E112" s="879"/>
      <c r="F112" s="880"/>
      <c r="G112" s="890" t="s">
        <v>170</v>
      </c>
      <c r="H112" s="891"/>
      <c r="I112" s="891"/>
      <c r="J112" s="891"/>
      <c r="K112" s="891"/>
      <c r="L112" s="891"/>
      <c r="M112" s="891"/>
      <c r="N112" s="891"/>
      <c r="O112" s="891"/>
      <c r="P112" s="891"/>
      <c r="Q112" s="891"/>
      <c r="R112" s="891"/>
      <c r="S112" s="891"/>
      <c r="T112" s="891"/>
      <c r="U112" s="891"/>
      <c r="V112" s="891"/>
      <c r="W112" s="891"/>
      <c r="X112" s="891"/>
      <c r="Y112" s="891"/>
      <c r="Z112" s="891"/>
      <c r="AA112" s="891"/>
      <c r="AB112" s="891"/>
      <c r="AC112" s="891"/>
      <c r="AD112" s="891"/>
      <c r="AE112" s="891"/>
      <c r="AF112" s="891"/>
      <c r="AG112" s="891"/>
      <c r="AH112" s="891"/>
      <c r="AI112" s="891"/>
      <c r="AJ112" s="891"/>
      <c r="AK112" s="891"/>
      <c r="AL112" s="891"/>
      <c r="AM112" s="891"/>
      <c r="AN112" s="891"/>
      <c r="AO112" s="891"/>
      <c r="AP112" s="891"/>
      <c r="AQ112" s="891"/>
      <c r="AR112" s="891"/>
      <c r="AS112" s="891"/>
      <c r="AT112" s="891"/>
      <c r="AU112" s="891"/>
      <c r="AV112" s="891"/>
      <c r="AW112" s="891"/>
      <c r="AX112" s="891"/>
      <c r="AY112" s="892"/>
    </row>
    <row r="113" spans="1:51" s="11" customFormat="1" ht="27" customHeight="1" x14ac:dyDescent="0.15">
      <c r="A113" s="881"/>
      <c r="B113" s="882"/>
      <c r="C113" s="882"/>
      <c r="D113" s="882"/>
      <c r="E113" s="882"/>
      <c r="F113" s="883"/>
      <c r="G113" s="887" t="s">
        <v>15</v>
      </c>
      <c r="H113" s="888"/>
      <c r="I113" s="888"/>
      <c r="J113" s="888"/>
      <c r="K113" s="888"/>
      <c r="L113" s="888"/>
      <c r="M113" s="888"/>
      <c r="N113" s="888"/>
      <c r="O113" s="888"/>
      <c r="P113" s="888"/>
      <c r="Q113" s="888"/>
      <c r="R113" s="888"/>
      <c r="S113" s="888"/>
      <c r="T113" s="888"/>
      <c r="U113" s="888"/>
      <c r="V113" s="888"/>
      <c r="W113" s="888"/>
      <c r="X113" s="888"/>
      <c r="Y113" s="888"/>
      <c r="Z113" s="888"/>
      <c r="AA113" s="888"/>
      <c r="AB113" s="888"/>
      <c r="AC113" s="888"/>
      <c r="AD113" s="888"/>
      <c r="AE113" s="888"/>
      <c r="AF113" s="888"/>
      <c r="AG113" s="888"/>
      <c r="AH113" s="888"/>
      <c r="AI113" s="888"/>
      <c r="AJ113" s="888"/>
      <c r="AK113" s="888"/>
      <c r="AL113" s="888"/>
      <c r="AM113" s="888"/>
      <c r="AN113" s="888"/>
      <c r="AO113" s="888"/>
      <c r="AP113" s="888"/>
      <c r="AQ113" s="888"/>
      <c r="AR113" s="888"/>
      <c r="AS113" s="888"/>
      <c r="AT113" s="888"/>
      <c r="AU113" s="888"/>
      <c r="AV113" s="888"/>
      <c r="AW113" s="888"/>
      <c r="AX113" s="888"/>
      <c r="AY113" s="889"/>
    </row>
    <row r="114" spans="1:51" s="11" customFormat="1" ht="22.5" customHeight="1" x14ac:dyDescent="0.15">
      <c r="A114" s="881"/>
      <c r="B114" s="882"/>
      <c r="C114" s="882"/>
      <c r="D114" s="882"/>
      <c r="E114" s="882"/>
      <c r="F114" s="883"/>
      <c r="G114" s="890" t="s">
        <v>171</v>
      </c>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1"/>
      <c r="AF114" s="891"/>
      <c r="AG114" s="891"/>
      <c r="AH114" s="891"/>
      <c r="AI114" s="891"/>
      <c r="AJ114" s="891"/>
      <c r="AK114" s="891"/>
      <c r="AL114" s="891"/>
      <c r="AM114" s="891"/>
      <c r="AN114" s="891"/>
      <c r="AO114" s="891"/>
      <c r="AP114" s="891"/>
      <c r="AQ114" s="891"/>
      <c r="AR114" s="891"/>
      <c r="AS114" s="891"/>
      <c r="AT114" s="891"/>
      <c r="AU114" s="891"/>
      <c r="AV114" s="891"/>
      <c r="AW114" s="891"/>
      <c r="AX114" s="891"/>
      <c r="AY114" s="892"/>
    </row>
    <row r="115" spans="1:51" s="11" customFormat="1" ht="30" customHeight="1" thickBot="1" x14ac:dyDescent="0.2">
      <c r="A115" s="884"/>
      <c r="B115" s="885"/>
      <c r="C115" s="885"/>
      <c r="D115" s="885"/>
      <c r="E115" s="885"/>
      <c r="F115" s="886"/>
      <c r="G115" s="893" t="s">
        <v>15</v>
      </c>
      <c r="H115" s="894"/>
      <c r="I115" s="894"/>
      <c r="J115" s="894"/>
      <c r="K115" s="894"/>
      <c r="L115" s="894"/>
      <c r="M115" s="894"/>
      <c r="N115" s="894"/>
      <c r="O115" s="894"/>
      <c r="P115" s="894"/>
      <c r="Q115" s="894"/>
      <c r="R115" s="894"/>
      <c r="S115" s="894"/>
      <c r="T115" s="894"/>
      <c r="U115" s="894"/>
      <c r="V115" s="894"/>
      <c r="W115" s="894"/>
      <c r="X115" s="894"/>
      <c r="Y115" s="894"/>
      <c r="Z115" s="894"/>
      <c r="AA115" s="894"/>
      <c r="AB115" s="894"/>
      <c r="AC115" s="894"/>
      <c r="AD115" s="894"/>
      <c r="AE115" s="894"/>
      <c r="AF115" s="894"/>
      <c r="AG115" s="894"/>
      <c r="AH115" s="894"/>
      <c r="AI115" s="894"/>
      <c r="AJ115" s="894"/>
      <c r="AK115" s="894"/>
      <c r="AL115" s="894"/>
      <c r="AM115" s="894"/>
      <c r="AN115" s="894"/>
      <c r="AO115" s="894"/>
      <c r="AP115" s="894"/>
      <c r="AQ115" s="894"/>
      <c r="AR115" s="894"/>
      <c r="AS115" s="894"/>
      <c r="AT115" s="894"/>
      <c r="AU115" s="894"/>
      <c r="AV115" s="894"/>
      <c r="AW115" s="894"/>
      <c r="AX115" s="894"/>
      <c r="AY115" s="895"/>
    </row>
    <row r="116" spans="1:51" ht="23.25" customHeight="1" thickBot="1" x14ac:dyDescent="0.2">
      <c r="A116" s="69" t="s">
        <v>172</v>
      </c>
      <c r="B116" s="70"/>
      <c r="C116" s="70"/>
      <c r="D116" s="70"/>
      <c r="E116" s="70"/>
      <c r="F116" s="94"/>
      <c r="G116" s="380"/>
      <c r="H116" s="380"/>
      <c r="I116" s="380"/>
      <c r="J116" s="380"/>
      <c r="K116" s="380"/>
      <c r="L116" s="380"/>
      <c r="M116" s="380"/>
      <c r="N116" s="380"/>
      <c r="O116" s="381" t="s">
        <v>173</v>
      </c>
      <c r="P116" s="382"/>
      <c r="Q116" s="382"/>
      <c r="R116" s="382"/>
      <c r="S116" s="382"/>
      <c r="T116" s="382"/>
      <c r="U116" s="382"/>
      <c r="V116" s="382"/>
      <c r="W116" s="383"/>
      <c r="X116" s="382" t="s">
        <v>174</v>
      </c>
      <c r="Y116" s="382"/>
      <c r="Z116" s="382"/>
      <c r="AA116" s="382"/>
      <c r="AB116" s="382"/>
      <c r="AC116" s="382"/>
      <c r="AD116" s="382"/>
      <c r="AE116" s="382"/>
      <c r="AF116" s="382"/>
      <c r="AG116" s="383"/>
      <c r="AH116" s="382" t="s">
        <v>175</v>
      </c>
      <c r="AI116" s="382"/>
      <c r="AJ116" s="382"/>
      <c r="AK116" s="382"/>
      <c r="AL116" s="382"/>
      <c r="AM116" s="382"/>
      <c r="AN116" s="382"/>
      <c r="AO116" s="382"/>
      <c r="AP116" s="383"/>
      <c r="AQ116" s="382" t="s">
        <v>176</v>
      </c>
      <c r="AR116" s="382"/>
      <c r="AS116" s="382"/>
      <c r="AT116" s="382"/>
      <c r="AU116" s="382"/>
      <c r="AV116" s="382"/>
      <c r="AW116" s="382"/>
      <c r="AX116" s="382"/>
      <c r="AY116" s="384"/>
    </row>
    <row r="117" spans="1:51" ht="23.25" customHeight="1" thickBot="1" x14ac:dyDescent="0.2">
      <c r="A117" s="71"/>
      <c r="B117" s="72"/>
      <c r="C117" s="72"/>
      <c r="D117" s="72"/>
      <c r="E117" s="72"/>
      <c r="F117" s="95"/>
      <c r="G117" s="344" t="s">
        <v>177</v>
      </c>
      <c r="H117" s="344"/>
      <c r="I117" s="344"/>
      <c r="J117" s="344"/>
      <c r="K117" s="344"/>
      <c r="L117" s="344"/>
      <c r="M117" s="344"/>
      <c r="N117" s="345"/>
      <c r="O117" s="404">
        <v>7228.9280470000003</v>
      </c>
      <c r="P117" s="405"/>
      <c r="Q117" s="405"/>
      <c r="R117" s="405"/>
      <c r="S117" s="405"/>
      <c r="T117" s="405"/>
      <c r="U117" s="405"/>
      <c r="V117" s="405"/>
      <c r="W117" s="426"/>
      <c r="X117" s="404">
        <f>O128</f>
        <v>7711.9437690000004</v>
      </c>
      <c r="Y117" s="405"/>
      <c r="Z117" s="405"/>
      <c r="AA117" s="405"/>
      <c r="AB117" s="405"/>
      <c r="AC117" s="405"/>
      <c r="AD117" s="405"/>
      <c r="AE117" s="405"/>
      <c r="AF117" s="405"/>
      <c r="AG117" s="426"/>
      <c r="AH117" s="404">
        <f>X128</f>
        <v>7636.681998</v>
      </c>
      <c r="AI117" s="405"/>
      <c r="AJ117" s="405"/>
      <c r="AK117" s="405"/>
      <c r="AL117" s="405"/>
      <c r="AM117" s="405"/>
      <c r="AN117" s="405"/>
      <c r="AO117" s="405"/>
      <c r="AP117" s="426"/>
      <c r="AQ117" s="404">
        <f>AH128</f>
        <v>7650.8449270000001</v>
      </c>
      <c r="AR117" s="405"/>
      <c r="AS117" s="405"/>
      <c r="AT117" s="405"/>
      <c r="AU117" s="405"/>
      <c r="AV117" s="405"/>
      <c r="AW117" s="405"/>
      <c r="AX117" s="405"/>
      <c r="AY117" s="406"/>
    </row>
    <row r="118" spans="1:51" ht="23.25" customHeight="1" x14ac:dyDescent="0.15">
      <c r="A118" s="71"/>
      <c r="B118" s="72"/>
      <c r="C118" s="72"/>
      <c r="D118" s="72"/>
      <c r="E118" s="72"/>
      <c r="F118" s="95"/>
      <c r="G118" s="407" t="s">
        <v>178</v>
      </c>
      <c r="H118" s="408"/>
      <c r="I118" s="411" t="s">
        <v>179</v>
      </c>
      <c r="J118" s="412"/>
      <c r="K118" s="412"/>
      <c r="L118" s="412"/>
      <c r="M118" s="412"/>
      <c r="N118" s="413"/>
      <c r="O118" s="414">
        <v>483.01572199999998</v>
      </c>
      <c r="P118" s="415"/>
      <c r="Q118" s="415"/>
      <c r="R118" s="415"/>
      <c r="S118" s="415"/>
      <c r="T118" s="415"/>
      <c r="U118" s="415"/>
      <c r="V118" s="415"/>
      <c r="W118" s="416"/>
      <c r="X118" s="414">
        <v>53.358426000000001</v>
      </c>
      <c r="Y118" s="415"/>
      <c r="Z118" s="415"/>
      <c r="AA118" s="415"/>
      <c r="AB118" s="415"/>
      <c r="AC118" s="415"/>
      <c r="AD118" s="415"/>
      <c r="AE118" s="415"/>
      <c r="AF118" s="415"/>
      <c r="AG118" s="416"/>
      <c r="AH118" s="414">
        <v>69.935760000000002</v>
      </c>
      <c r="AI118" s="415"/>
      <c r="AJ118" s="415"/>
      <c r="AK118" s="415"/>
      <c r="AL118" s="415"/>
      <c r="AM118" s="415"/>
      <c r="AN118" s="415"/>
      <c r="AO118" s="415"/>
      <c r="AP118" s="416"/>
      <c r="AQ118" s="414">
        <v>104.879</v>
      </c>
      <c r="AR118" s="415"/>
      <c r="AS118" s="415"/>
      <c r="AT118" s="415"/>
      <c r="AU118" s="415"/>
      <c r="AV118" s="415"/>
      <c r="AW118" s="415"/>
      <c r="AX118" s="415"/>
      <c r="AY118" s="417"/>
    </row>
    <row r="119" spans="1:51" ht="23.25" customHeight="1" x14ac:dyDescent="0.15">
      <c r="A119" s="71"/>
      <c r="B119" s="72"/>
      <c r="C119" s="72"/>
      <c r="D119" s="72"/>
      <c r="E119" s="72"/>
      <c r="F119" s="95"/>
      <c r="G119" s="407"/>
      <c r="H119" s="408"/>
      <c r="I119" s="418" t="s">
        <v>180</v>
      </c>
      <c r="J119" s="419"/>
      <c r="K119" s="419"/>
      <c r="L119" s="419"/>
      <c r="M119" s="419"/>
      <c r="N119" s="419"/>
      <c r="O119" s="338">
        <v>0</v>
      </c>
      <c r="P119" s="338"/>
      <c r="Q119" s="338"/>
      <c r="R119" s="338"/>
      <c r="S119" s="338"/>
      <c r="T119" s="338"/>
      <c r="U119" s="338"/>
      <c r="V119" s="338"/>
      <c r="W119" s="339"/>
      <c r="X119" s="338">
        <v>0</v>
      </c>
      <c r="Y119" s="338"/>
      <c r="Z119" s="338"/>
      <c r="AA119" s="338"/>
      <c r="AB119" s="338"/>
      <c r="AC119" s="338"/>
      <c r="AD119" s="338"/>
      <c r="AE119" s="338"/>
      <c r="AF119" s="338"/>
      <c r="AG119" s="339"/>
      <c r="AH119" s="338">
        <v>0</v>
      </c>
      <c r="AI119" s="338"/>
      <c r="AJ119" s="338"/>
      <c r="AK119" s="338"/>
      <c r="AL119" s="338"/>
      <c r="AM119" s="338"/>
      <c r="AN119" s="338"/>
      <c r="AO119" s="338"/>
      <c r="AP119" s="339"/>
      <c r="AQ119" s="338">
        <v>0</v>
      </c>
      <c r="AR119" s="338"/>
      <c r="AS119" s="338"/>
      <c r="AT119" s="338"/>
      <c r="AU119" s="338"/>
      <c r="AV119" s="338"/>
      <c r="AW119" s="338"/>
      <c r="AX119" s="338"/>
      <c r="AY119" s="340"/>
    </row>
    <row r="120" spans="1:51" ht="23.25" customHeight="1" x14ac:dyDescent="0.15">
      <c r="A120" s="71"/>
      <c r="B120" s="72"/>
      <c r="C120" s="72"/>
      <c r="D120" s="72"/>
      <c r="E120" s="72"/>
      <c r="F120" s="95"/>
      <c r="G120" s="407"/>
      <c r="H120" s="408"/>
      <c r="I120" s="346" t="s">
        <v>181</v>
      </c>
      <c r="J120" s="347"/>
      <c r="K120" s="347"/>
      <c r="L120" s="347"/>
      <c r="M120" s="347"/>
      <c r="N120" s="348"/>
      <c r="O120" s="349">
        <v>0</v>
      </c>
      <c r="P120" s="350"/>
      <c r="Q120" s="350"/>
      <c r="R120" s="350"/>
      <c r="S120" s="350"/>
      <c r="T120" s="350"/>
      <c r="U120" s="350"/>
      <c r="V120" s="350"/>
      <c r="W120" s="351"/>
      <c r="X120" s="349">
        <v>0</v>
      </c>
      <c r="Y120" s="350"/>
      <c r="Z120" s="350"/>
      <c r="AA120" s="350"/>
      <c r="AB120" s="350"/>
      <c r="AC120" s="350"/>
      <c r="AD120" s="350"/>
      <c r="AE120" s="350"/>
      <c r="AF120" s="350"/>
      <c r="AG120" s="351"/>
      <c r="AH120" s="349">
        <v>0</v>
      </c>
      <c r="AI120" s="350"/>
      <c r="AJ120" s="350"/>
      <c r="AK120" s="350"/>
      <c r="AL120" s="350"/>
      <c r="AM120" s="350"/>
      <c r="AN120" s="350"/>
      <c r="AO120" s="350"/>
      <c r="AP120" s="351"/>
      <c r="AQ120" s="349">
        <v>0</v>
      </c>
      <c r="AR120" s="350"/>
      <c r="AS120" s="350"/>
      <c r="AT120" s="350"/>
      <c r="AU120" s="350"/>
      <c r="AV120" s="350"/>
      <c r="AW120" s="350"/>
      <c r="AX120" s="350"/>
      <c r="AY120" s="403"/>
    </row>
    <row r="121" spans="1:51" ht="23.25" customHeight="1" thickBot="1" x14ac:dyDescent="0.2">
      <c r="A121" s="71"/>
      <c r="B121" s="72"/>
      <c r="C121" s="72"/>
      <c r="D121" s="72"/>
      <c r="E121" s="72"/>
      <c r="F121" s="95"/>
      <c r="G121" s="409"/>
      <c r="H121" s="410"/>
      <c r="I121" s="541" t="s">
        <v>182</v>
      </c>
      <c r="J121" s="542"/>
      <c r="K121" s="542"/>
      <c r="L121" s="542"/>
      <c r="M121" s="542"/>
      <c r="N121" s="543"/>
      <c r="O121" s="544">
        <f>SUM(O118,O119)</f>
        <v>483.01572199999998</v>
      </c>
      <c r="P121" s="544"/>
      <c r="Q121" s="544"/>
      <c r="R121" s="544"/>
      <c r="S121" s="544"/>
      <c r="T121" s="544"/>
      <c r="U121" s="544"/>
      <c r="V121" s="544"/>
      <c r="W121" s="545"/>
      <c r="X121" s="544">
        <f>SUM(X118,X119)</f>
        <v>53.358426000000001</v>
      </c>
      <c r="Y121" s="544"/>
      <c r="Z121" s="544"/>
      <c r="AA121" s="544"/>
      <c r="AB121" s="544"/>
      <c r="AC121" s="544"/>
      <c r="AD121" s="544"/>
      <c r="AE121" s="544"/>
      <c r="AF121" s="544"/>
      <c r="AG121" s="545"/>
      <c r="AH121" s="544">
        <f>SUM(AH118,AH119)</f>
        <v>69.935760000000002</v>
      </c>
      <c r="AI121" s="544"/>
      <c r="AJ121" s="544"/>
      <c r="AK121" s="544"/>
      <c r="AL121" s="544"/>
      <c r="AM121" s="544"/>
      <c r="AN121" s="544"/>
      <c r="AO121" s="544"/>
      <c r="AP121" s="545"/>
      <c r="AQ121" s="626">
        <f>SUM(AQ118,AQ119)</f>
        <v>104.879</v>
      </c>
      <c r="AR121" s="627"/>
      <c r="AS121" s="627"/>
      <c r="AT121" s="627"/>
      <c r="AU121" s="627"/>
      <c r="AV121" s="627"/>
      <c r="AW121" s="627"/>
      <c r="AX121" s="627"/>
      <c r="AY121" s="628"/>
    </row>
    <row r="122" spans="1:51" ht="23.25" customHeight="1" x14ac:dyDescent="0.15">
      <c r="A122" s="71"/>
      <c r="B122" s="72"/>
      <c r="C122" s="72"/>
      <c r="D122" s="72"/>
      <c r="E122" s="72"/>
      <c r="F122" s="95"/>
      <c r="G122" s="646" t="s">
        <v>183</v>
      </c>
      <c r="H122" s="647"/>
      <c r="I122" s="651" t="s">
        <v>184</v>
      </c>
      <c r="J122" s="652"/>
      <c r="K122" s="652"/>
      <c r="L122" s="652"/>
      <c r="M122" s="652"/>
      <c r="N122" s="653"/>
      <c r="O122" s="654">
        <v>0</v>
      </c>
      <c r="P122" s="654"/>
      <c r="Q122" s="654"/>
      <c r="R122" s="654"/>
      <c r="S122" s="654"/>
      <c r="T122" s="654"/>
      <c r="U122" s="654"/>
      <c r="V122" s="654"/>
      <c r="W122" s="655"/>
      <c r="X122" s="654">
        <v>128.62019699999999</v>
      </c>
      <c r="Y122" s="654"/>
      <c r="Z122" s="654"/>
      <c r="AA122" s="654"/>
      <c r="AB122" s="654"/>
      <c r="AC122" s="654"/>
      <c r="AD122" s="654"/>
      <c r="AE122" s="654"/>
      <c r="AF122" s="654"/>
      <c r="AG122" s="655"/>
      <c r="AH122" s="654">
        <v>55.772830999999996</v>
      </c>
      <c r="AI122" s="654"/>
      <c r="AJ122" s="654"/>
      <c r="AK122" s="654"/>
      <c r="AL122" s="654"/>
      <c r="AM122" s="654"/>
      <c r="AN122" s="654"/>
      <c r="AO122" s="654"/>
      <c r="AP122" s="655"/>
      <c r="AQ122" s="668">
        <v>100.0125</v>
      </c>
      <c r="AR122" s="654"/>
      <c r="AS122" s="654"/>
      <c r="AT122" s="654"/>
      <c r="AU122" s="654"/>
      <c r="AV122" s="654"/>
      <c r="AW122" s="654"/>
      <c r="AX122" s="654"/>
      <c r="AY122" s="669"/>
    </row>
    <row r="123" spans="1:51" ht="23.25" customHeight="1" x14ac:dyDescent="0.15">
      <c r="A123" s="71"/>
      <c r="B123" s="72"/>
      <c r="C123" s="72"/>
      <c r="D123" s="72"/>
      <c r="E123" s="72"/>
      <c r="F123" s="95"/>
      <c r="G123" s="648"/>
      <c r="H123" s="648"/>
      <c r="I123" s="670" t="s">
        <v>185</v>
      </c>
      <c r="J123" s="670"/>
      <c r="K123" s="670"/>
      <c r="L123" s="670"/>
      <c r="M123" s="670"/>
      <c r="N123" s="670"/>
      <c r="O123" s="629">
        <v>0</v>
      </c>
      <c r="P123" s="629"/>
      <c r="Q123" s="629"/>
      <c r="R123" s="629"/>
      <c r="S123" s="629"/>
      <c r="T123" s="629"/>
      <c r="U123" s="629"/>
      <c r="V123" s="629"/>
      <c r="W123" s="629"/>
      <c r="X123" s="629">
        <v>0</v>
      </c>
      <c r="Y123" s="629"/>
      <c r="Z123" s="629"/>
      <c r="AA123" s="629"/>
      <c r="AB123" s="629"/>
      <c r="AC123" s="629"/>
      <c r="AD123" s="629"/>
      <c r="AE123" s="629"/>
      <c r="AF123" s="629"/>
      <c r="AG123" s="629"/>
      <c r="AH123" s="629">
        <v>0</v>
      </c>
      <c r="AI123" s="629"/>
      <c r="AJ123" s="629"/>
      <c r="AK123" s="629"/>
      <c r="AL123" s="629"/>
      <c r="AM123" s="629"/>
      <c r="AN123" s="629"/>
      <c r="AO123" s="629"/>
      <c r="AP123" s="629"/>
      <c r="AQ123" s="629">
        <v>0</v>
      </c>
      <c r="AR123" s="629"/>
      <c r="AS123" s="629"/>
      <c r="AT123" s="629"/>
      <c r="AU123" s="629"/>
      <c r="AV123" s="629"/>
      <c r="AW123" s="629"/>
      <c r="AX123" s="629"/>
      <c r="AY123" s="637"/>
    </row>
    <row r="124" spans="1:51" ht="23.25" customHeight="1" x14ac:dyDescent="0.15">
      <c r="A124" s="71"/>
      <c r="B124" s="72"/>
      <c r="C124" s="72"/>
      <c r="D124" s="72"/>
      <c r="E124" s="72"/>
      <c r="F124" s="95"/>
      <c r="G124" s="648"/>
      <c r="H124" s="648"/>
      <c r="I124" s="677" t="s">
        <v>186</v>
      </c>
      <c r="J124" s="677"/>
      <c r="K124" s="677"/>
      <c r="L124" s="677"/>
      <c r="M124" s="677"/>
      <c r="N124" s="677"/>
      <c r="O124" s="373">
        <v>0</v>
      </c>
      <c r="P124" s="373"/>
      <c r="Q124" s="373"/>
      <c r="R124" s="373"/>
      <c r="S124" s="373"/>
      <c r="T124" s="373"/>
      <c r="U124" s="373"/>
      <c r="V124" s="373"/>
      <c r="W124" s="373"/>
      <c r="X124" s="373">
        <v>0</v>
      </c>
      <c r="Y124" s="373"/>
      <c r="Z124" s="373"/>
      <c r="AA124" s="373"/>
      <c r="AB124" s="373"/>
      <c r="AC124" s="373"/>
      <c r="AD124" s="373"/>
      <c r="AE124" s="373"/>
      <c r="AF124" s="373"/>
      <c r="AG124" s="373"/>
      <c r="AH124" s="373">
        <v>0</v>
      </c>
      <c r="AI124" s="373"/>
      <c r="AJ124" s="373"/>
      <c r="AK124" s="373"/>
      <c r="AL124" s="373"/>
      <c r="AM124" s="373"/>
      <c r="AN124" s="373"/>
      <c r="AO124" s="373"/>
      <c r="AP124" s="373"/>
      <c r="AQ124" s="373">
        <v>0</v>
      </c>
      <c r="AR124" s="373"/>
      <c r="AS124" s="373"/>
      <c r="AT124" s="373"/>
      <c r="AU124" s="373"/>
      <c r="AV124" s="373"/>
      <c r="AW124" s="373"/>
      <c r="AX124" s="373"/>
      <c r="AY124" s="374"/>
    </row>
    <row r="125" spans="1:51" ht="23.25" customHeight="1" x14ac:dyDescent="0.15">
      <c r="A125" s="71"/>
      <c r="B125" s="72"/>
      <c r="C125" s="72"/>
      <c r="D125" s="72"/>
      <c r="E125" s="72"/>
      <c r="F125" s="95"/>
      <c r="G125" s="648"/>
      <c r="H125" s="648"/>
      <c r="I125" s="643" t="s">
        <v>187</v>
      </c>
      <c r="J125" s="643"/>
      <c r="K125" s="643"/>
      <c r="L125" s="643"/>
      <c r="M125" s="643"/>
      <c r="N125" s="643"/>
      <c r="O125" s="644">
        <v>0</v>
      </c>
      <c r="P125" s="644"/>
      <c r="Q125" s="644"/>
      <c r="R125" s="644"/>
      <c r="S125" s="644"/>
      <c r="T125" s="644"/>
      <c r="U125" s="644"/>
      <c r="V125" s="644"/>
      <c r="W125" s="644"/>
      <c r="X125" s="644">
        <v>0</v>
      </c>
      <c r="Y125" s="644"/>
      <c r="Z125" s="644"/>
      <c r="AA125" s="644"/>
      <c r="AB125" s="644"/>
      <c r="AC125" s="644"/>
      <c r="AD125" s="644"/>
      <c r="AE125" s="644"/>
      <c r="AF125" s="644"/>
      <c r="AG125" s="644"/>
      <c r="AH125" s="644">
        <v>0</v>
      </c>
      <c r="AI125" s="644"/>
      <c r="AJ125" s="644"/>
      <c r="AK125" s="644"/>
      <c r="AL125" s="644"/>
      <c r="AM125" s="644"/>
      <c r="AN125" s="644"/>
      <c r="AO125" s="644"/>
      <c r="AP125" s="644"/>
      <c r="AQ125" s="644">
        <v>0</v>
      </c>
      <c r="AR125" s="644"/>
      <c r="AS125" s="644"/>
      <c r="AT125" s="644"/>
      <c r="AU125" s="644"/>
      <c r="AV125" s="644"/>
      <c r="AW125" s="644"/>
      <c r="AX125" s="644"/>
      <c r="AY125" s="645"/>
    </row>
    <row r="126" spans="1:51" ht="23.25" customHeight="1" thickBot="1" x14ac:dyDescent="0.2">
      <c r="A126" s="71"/>
      <c r="B126" s="72"/>
      <c r="C126" s="72"/>
      <c r="D126" s="72"/>
      <c r="E126" s="72"/>
      <c r="F126" s="95"/>
      <c r="G126" s="649"/>
      <c r="H126" s="650"/>
      <c r="I126" s="638" t="s">
        <v>188</v>
      </c>
      <c r="J126" s="639"/>
      <c r="K126" s="639"/>
      <c r="L126" s="639"/>
      <c r="M126" s="639"/>
      <c r="N126" s="640"/>
      <c r="O126" s="641">
        <f>SUM(O122:W123)</f>
        <v>0</v>
      </c>
      <c r="P126" s="641"/>
      <c r="Q126" s="641"/>
      <c r="R126" s="641"/>
      <c r="S126" s="641"/>
      <c r="T126" s="641"/>
      <c r="U126" s="641"/>
      <c r="V126" s="641"/>
      <c r="W126" s="642"/>
      <c r="X126" s="641">
        <f>SUM(X122:AG123)</f>
        <v>128.62019699999999</v>
      </c>
      <c r="Y126" s="641"/>
      <c r="Z126" s="641"/>
      <c r="AA126" s="641"/>
      <c r="AB126" s="641"/>
      <c r="AC126" s="641"/>
      <c r="AD126" s="641"/>
      <c r="AE126" s="641"/>
      <c r="AF126" s="641"/>
      <c r="AG126" s="642"/>
      <c r="AH126" s="641">
        <f>SUM(AH122:AP123)</f>
        <v>55.772830999999996</v>
      </c>
      <c r="AI126" s="641"/>
      <c r="AJ126" s="641"/>
      <c r="AK126" s="641"/>
      <c r="AL126" s="641"/>
      <c r="AM126" s="641"/>
      <c r="AN126" s="641"/>
      <c r="AO126" s="641"/>
      <c r="AP126" s="642"/>
      <c r="AQ126" s="687">
        <f>SUM(AQ122:AY123)</f>
        <v>100.0125</v>
      </c>
      <c r="AR126" s="641"/>
      <c r="AS126" s="641"/>
      <c r="AT126" s="641"/>
      <c r="AU126" s="641"/>
      <c r="AV126" s="641"/>
      <c r="AW126" s="641"/>
      <c r="AX126" s="641"/>
      <c r="AY126" s="688"/>
    </row>
    <row r="127" spans="1:51" ht="23.25" customHeight="1" thickBot="1" x14ac:dyDescent="0.2">
      <c r="A127" s="71"/>
      <c r="B127" s="72"/>
      <c r="C127" s="72"/>
      <c r="D127" s="72"/>
      <c r="E127" s="72"/>
      <c r="F127" s="95"/>
      <c r="G127" s="630" t="s">
        <v>189</v>
      </c>
      <c r="H127" s="630"/>
      <c r="I127" s="630"/>
      <c r="J127" s="630"/>
      <c r="K127" s="630"/>
      <c r="L127" s="630"/>
      <c r="M127" s="630"/>
      <c r="N127" s="631"/>
      <c r="O127" s="632">
        <v>0</v>
      </c>
      <c r="P127" s="632"/>
      <c r="Q127" s="632"/>
      <c r="R127" s="632"/>
      <c r="S127" s="632"/>
      <c r="T127" s="632"/>
      <c r="U127" s="632"/>
      <c r="V127" s="632"/>
      <c r="W127" s="633"/>
      <c r="X127" s="632">
        <v>0</v>
      </c>
      <c r="Y127" s="632"/>
      <c r="Z127" s="632"/>
      <c r="AA127" s="632"/>
      <c r="AB127" s="632"/>
      <c r="AC127" s="632"/>
      <c r="AD127" s="632"/>
      <c r="AE127" s="632"/>
      <c r="AF127" s="632"/>
      <c r="AG127" s="633"/>
      <c r="AH127" s="632">
        <v>0</v>
      </c>
      <c r="AI127" s="632"/>
      <c r="AJ127" s="632"/>
      <c r="AK127" s="632"/>
      <c r="AL127" s="632"/>
      <c r="AM127" s="632"/>
      <c r="AN127" s="632"/>
      <c r="AO127" s="632"/>
      <c r="AP127" s="633"/>
      <c r="AQ127" s="634">
        <v>4344.5526810000001</v>
      </c>
      <c r="AR127" s="635"/>
      <c r="AS127" s="635"/>
      <c r="AT127" s="635"/>
      <c r="AU127" s="635"/>
      <c r="AV127" s="635"/>
      <c r="AW127" s="635"/>
      <c r="AX127" s="635"/>
      <c r="AY127" s="636"/>
    </row>
    <row r="128" spans="1:51" ht="23.25" customHeight="1" x14ac:dyDescent="0.15">
      <c r="A128" s="71"/>
      <c r="B128" s="72"/>
      <c r="C128" s="72"/>
      <c r="D128" s="72"/>
      <c r="E128" s="72"/>
      <c r="F128" s="95"/>
      <c r="G128" s="671" t="s">
        <v>190</v>
      </c>
      <c r="H128" s="672"/>
      <c r="I128" s="672"/>
      <c r="J128" s="672"/>
      <c r="K128" s="672"/>
      <c r="L128" s="672"/>
      <c r="M128" s="672"/>
      <c r="N128" s="672"/>
      <c r="O128" s="654">
        <f>O117+O121-O126-O127</f>
        <v>7711.9437690000004</v>
      </c>
      <c r="P128" s="654"/>
      <c r="Q128" s="654"/>
      <c r="R128" s="654"/>
      <c r="S128" s="654"/>
      <c r="T128" s="654"/>
      <c r="U128" s="654"/>
      <c r="V128" s="654"/>
      <c r="W128" s="655"/>
      <c r="X128" s="654">
        <f>X117+X121-X126-X127</f>
        <v>7636.681998</v>
      </c>
      <c r="Y128" s="654"/>
      <c r="Z128" s="654"/>
      <c r="AA128" s="654"/>
      <c r="AB128" s="654"/>
      <c r="AC128" s="654"/>
      <c r="AD128" s="654"/>
      <c r="AE128" s="654"/>
      <c r="AF128" s="654"/>
      <c r="AG128" s="655"/>
      <c r="AH128" s="654">
        <f>AH117+AH121-AH126-AH127</f>
        <v>7650.8449270000001</v>
      </c>
      <c r="AI128" s="654"/>
      <c r="AJ128" s="654"/>
      <c r="AK128" s="654"/>
      <c r="AL128" s="654"/>
      <c r="AM128" s="654"/>
      <c r="AN128" s="654"/>
      <c r="AO128" s="654"/>
      <c r="AP128" s="655"/>
      <c r="AQ128" s="656">
        <f>AQ117+AQ121-AQ126-AQ127</f>
        <v>3311.1587460000001</v>
      </c>
      <c r="AR128" s="657"/>
      <c r="AS128" s="657"/>
      <c r="AT128" s="657"/>
      <c r="AU128" s="657"/>
      <c r="AV128" s="657"/>
      <c r="AW128" s="657"/>
      <c r="AX128" s="657"/>
      <c r="AY128" s="658"/>
    </row>
    <row r="129" spans="1:51" ht="23.25" customHeight="1" thickBot="1" x14ac:dyDescent="0.2">
      <c r="A129" s="73"/>
      <c r="B129" s="74"/>
      <c r="C129" s="74"/>
      <c r="D129" s="74"/>
      <c r="E129" s="74"/>
      <c r="F129" s="379"/>
      <c r="G129" s="675"/>
      <c r="H129" s="676"/>
      <c r="I129" s="664" t="s">
        <v>191</v>
      </c>
      <c r="J129" s="664"/>
      <c r="K129" s="664"/>
      <c r="L129" s="664"/>
      <c r="M129" s="664"/>
      <c r="N129" s="664"/>
      <c r="O129" s="665">
        <f>O128</f>
        <v>7711.9437690000004</v>
      </c>
      <c r="P129" s="666"/>
      <c r="Q129" s="666"/>
      <c r="R129" s="666"/>
      <c r="S129" s="666"/>
      <c r="T129" s="666"/>
      <c r="U129" s="666"/>
      <c r="V129" s="666"/>
      <c r="W129" s="667"/>
      <c r="X129" s="665">
        <f>X128</f>
        <v>7636.681998</v>
      </c>
      <c r="Y129" s="666"/>
      <c r="Z129" s="666"/>
      <c r="AA129" s="666"/>
      <c r="AB129" s="666"/>
      <c r="AC129" s="666"/>
      <c r="AD129" s="666"/>
      <c r="AE129" s="666"/>
      <c r="AF129" s="666"/>
      <c r="AG129" s="667"/>
      <c r="AH129" s="665">
        <f>AH128</f>
        <v>7650.8449270000001</v>
      </c>
      <c r="AI129" s="666"/>
      <c r="AJ129" s="666"/>
      <c r="AK129" s="666"/>
      <c r="AL129" s="666"/>
      <c r="AM129" s="666"/>
      <c r="AN129" s="666"/>
      <c r="AO129" s="666"/>
      <c r="AP129" s="667"/>
      <c r="AQ129" s="684">
        <f>AQ128</f>
        <v>3311.1587460000001</v>
      </c>
      <c r="AR129" s="685"/>
      <c r="AS129" s="685"/>
      <c r="AT129" s="685"/>
      <c r="AU129" s="685"/>
      <c r="AV129" s="685"/>
      <c r="AW129" s="685"/>
      <c r="AX129" s="685"/>
      <c r="AY129" s="686"/>
    </row>
    <row r="130" spans="1:51" ht="23.25" customHeight="1" x14ac:dyDescent="0.15">
      <c r="A130" s="358" t="s">
        <v>192</v>
      </c>
      <c r="B130" s="359"/>
      <c r="C130" s="359"/>
      <c r="D130" s="359"/>
      <c r="E130" s="359"/>
      <c r="F130" s="360"/>
      <c r="G130" s="367" t="s">
        <v>193</v>
      </c>
      <c r="H130" s="368"/>
      <c r="I130" s="368"/>
      <c r="J130" s="368"/>
      <c r="K130" s="368"/>
      <c r="L130" s="368"/>
      <c r="M130" s="368"/>
      <c r="N130" s="368"/>
      <c r="O130" s="369">
        <v>0</v>
      </c>
      <c r="P130" s="369"/>
      <c r="Q130" s="369"/>
      <c r="R130" s="369"/>
      <c r="S130" s="369"/>
      <c r="T130" s="369"/>
      <c r="U130" s="369"/>
      <c r="V130" s="369"/>
      <c r="W130" s="369"/>
      <c r="X130" s="369">
        <v>0</v>
      </c>
      <c r="Y130" s="369"/>
      <c r="Z130" s="369"/>
      <c r="AA130" s="369"/>
      <c r="AB130" s="369"/>
      <c r="AC130" s="369"/>
      <c r="AD130" s="369"/>
      <c r="AE130" s="369"/>
      <c r="AF130" s="369"/>
      <c r="AG130" s="369"/>
      <c r="AH130" s="369">
        <v>0</v>
      </c>
      <c r="AI130" s="369"/>
      <c r="AJ130" s="369"/>
      <c r="AK130" s="369"/>
      <c r="AL130" s="369"/>
      <c r="AM130" s="369"/>
      <c r="AN130" s="369"/>
      <c r="AO130" s="369"/>
      <c r="AP130" s="369"/>
      <c r="AQ130" s="369">
        <v>0</v>
      </c>
      <c r="AR130" s="369"/>
      <c r="AS130" s="369"/>
      <c r="AT130" s="369"/>
      <c r="AU130" s="369"/>
      <c r="AV130" s="369"/>
      <c r="AW130" s="369"/>
      <c r="AX130" s="369"/>
      <c r="AY130" s="370"/>
    </row>
    <row r="131" spans="1:51" ht="23.25" customHeight="1" x14ac:dyDescent="0.15">
      <c r="A131" s="361"/>
      <c r="B131" s="362"/>
      <c r="C131" s="362"/>
      <c r="D131" s="362"/>
      <c r="E131" s="362"/>
      <c r="F131" s="363"/>
      <c r="G131" s="371" t="s">
        <v>194</v>
      </c>
      <c r="H131" s="372"/>
      <c r="I131" s="372"/>
      <c r="J131" s="372"/>
      <c r="K131" s="372"/>
      <c r="L131" s="372"/>
      <c r="M131" s="372"/>
      <c r="N131" s="372"/>
      <c r="O131" s="373">
        <v>0</v>
      </c>
      <c r="P131" s="373"/>
      <c r="Q131" s="373"/>
      <c r="R131" s="373"/>
      <c r="S131" s="373"/>
      <c r="T131" s="373"/>
      <c r="U131" s="373"/>
      <c r="V131" s="373"/>
      <c r="W131" s="373"/>
      <c r="X131" s="373">
        <v>0</v>
      </c>
      <c r="Y131" s="373"/>
      <c r="Z131" s="373"/>
      <c r="AA131" s="373"/>
      <c r="AB131" s="373"/>
      <c r="AC131" s="373"/>
      <c r="AD131" s="373"/>
      <c r="AE131" s="373"/>
      <c r="AF131" s="373"/>
      <c r="AG131" s="373"/>
      <c r="AH131" s="373">
        <v>0</v>
      </c>
      <c r="AI131" s="373"/>
      <c r="AJ131" s="373"/>
      <c r="AK131" s="373"/>
      <c r="AL131" s="373"/>
      <c r="AM131" s="373"/>
      <c r="AN131" s="373"/>
      <c r="AO131" s="373"/>
      <c r="AP131" s="373"/>
      <c r="AQ131" s="373">
        <v>0</v>
      </c>
      <c r="AR131" s="373"/>
      <c r="AS131" s="373"/>
      <c r="AT131" s="373"/>
      <c r="AU131" s="373"/>
      <c r="AV131" s="373"/>
      <c r="AW131" s="373"/>
      <c r="AX131" s="373"/>
      <c r="AY131" s="374"/>
    </row>
    <row r="132" spans="1:51" ht="23.25" customHeight="1" thickBot="1" x14ac:dyDescent="0.2">
      <c r="A132" s="364"/>
      <c r="B132" s="365"/>
      <c r="C132" s="365"/>
      <c r="D132" s="365"/>
      <c r="E132" s="365"/>
      <c r="F132" s="366"/>
      <c r="G132" s="375" t="s">
        <v>195</v>
      </c>
      <c r="H132" s="376"/>
      <c r="I132" s="376"/>
      <c r="J132" s="376"/>
      <c r="K132" s="376"/>
      <c r="L132" s="376"/>
      <c r="M132" s="376"/>
      <c r="N132" s="376"/>
      <c r="O132" s="377">
        <f>SUM(O130:W131)</f>
        <v>0</v>
      </c>
      <c r="P132" s="377"/>
      <c r="Q132" s="377"/>
      <c r="R132" s="377"/>
      <c r="S132" s="377"/>
      <c r="T132" s="377"/>
      <c r="U132" s="377"/>
      <c r="V132" s="377"/>
      <c r="W132" s="377"/>
      <c r="X132" s="377">
        <f>SUM(X130:AG131)</f>
        <v>0</v>
      </c>
      <c r="Y132" s="377"/>
      <c r="Z132" s="377"/>
      <c r="AA132" s="377"/>
      <c r="AB132" s="377"/>
      <c r="AC132" s="377"/>
      <c r="AD132" s="377"/>
      <c r="AE132" s="377"/>
      <c r="AF132" s="377"/>
      <c r="AG132" s="377"/>
      <c r="AH132" s="377">
        <f>SUM(AH130:AP131)</f>
        <v>0</v>
      </c>
      <c r="AI132" s="377"/>
      <c r="AJ132" s="377"/>
      <c r="AK132" s="377"/>
      <c r="AL132" s="377"/>
      <c r="AM132" s="377"/>
      <c r="AN132" s="377"/>
      <c r="AO132" s="377"/>
      <c r="AP132" s="377"/>
      <c r="AQ132" s="377">
        <f>SUM(AQ130:AY131)</f>
        <v>0</v>
      </c>
      <c r="AR132" s="377"/>
      <c r="AS132" s="377"/>
      <c r="AT132" s="377"/>
      <c r="AU132" s="377"/>
      <c r="AV132" s="377"/>
      <c r="AW132" s="377"/>
      <c r="AX132" s="377"/>
      <c r="AY132" s="378"/>
    </row>
    <row r="133" spans="1:51" ht="23.25" hidden="1" customHeight="1" x14ac:dyDescent="0.15">
      <c r="A133" s="69" t="s">
        <v>196</v>
      </c>
      <c r="B133" s="70"/>
      <c r="C133" s="70"/>
      <c r="D133" s="70"/>
      <c r="E133" s="70"/>
      <c r="F133" s="70"/>
      <c r="G133" s="523" t="s">
        <v>197</v>
      </c>
      <c r="H133" s="524"/>
      <c r="I133" s="524"/>
      <c r="J133" s="524"/>
      <c r="K133" s="524"/>
      <c r="L133" s="527" t="s">
        <v>131</v>
      </c>
      <c r="M133" s="527"/>
      <c r="N133" s="527"/>
      <c r="O133" s="529" t="s">
        <v>198</v>
      </c>
      <c r="P133" s="530"/>
      <c r="Q133" s="530"/>
      <c r="R133" s="530"/>
      <c r="S133" s="530"/>
      <c r="T133" s="530"/>
      <c r="U133" s="531"/>
      <c r="V133" s="535" t="s">
        <v>199</v>
      </c>
      <c r="W133" s="536"/>
      <c r="X133" s="536"/>
      <c r="Y133" s="536"/>
      <c r="Z133" s="536"/>
      <c r="AA133" s="536"/>
      <c r="AB133" s="536"/>
      <c r="AC133" s="536"/>
      <c r="AD133" s="536"/>
      <c r="AE133" s="536"/>
      <c r="AF133" s="536"/>
      <c r="AG133" s="536"/>
      <c r="AH133" s="536"/>
      <c r="AI133" s="536"/>
      <c r="AJ133" s="536"/>
      <c r="AK133" s="536"/>
      <c r="AL133" s="536"/>
      <c r="AM133" s="536"/>
      <c r="AN133" s="536"/>
      <c r="AO133" s="536"/>
      <c r="AP133" s="536"/>
      <c r="AQ133" s="536"/>
      <c r="AR133" s="536"/>
      <c r="AS133" s="536"/>
      <c r="AT133" s="536"/>
      <c r="AU133" s="536"/>
      <c r="AV133" s="536"/>
      <c r="AW133" s="536"/>
      <c r="AX133" s="536"/>
      <c r="AY133" s="537"/>
    </row>
    <row r="134" spans="1:51" ht="23.25" hidden="1" customHeight="1" thickBot="1" x14ac:dyDescent="0.2">
      <c r="A134" s="71"/>
      <c r="B134" s="72"/>
      <c r="C134" s="72"/>
      <c r="D134" s="72"/>
      <c r="E134" s="72"/>
      <c r="F134" s="72"/>
      <c r="G134" s="525"/>
      <c r="H134" s="526"/>
      <c r="I134" s="526"/>
      <c r="J134" s="526"/>
      <c r="K134" s="526"/>
      <c r="L134" s="528"/>
      <c r="M134" s="528"/>
      <c r="N134" s="528"/>
      <c r="O134" s="532"/>
      <c r="P134" s="533"/>
      <c r="Q134" s="533"/>
      <c r="R134" s="533"/>
      <c r="S134" s="533"/>
      <c r="T134" s="533"/>
      <c r="U134" s="534"/>
      <c r="V134" s="538" t="s">
        <v>173</v>
      </c>
      <c r="W134" s="539"/>
      <c r="X134" s="539"/>
      <c r="Y134" s="539"/>
      <c r="Z134" s="539"/>
      <c r="AA134" s="540"/>
      <c r="AB134" s="538" t="s">
        <v>174</v>
      </c>
      <c r="AC134" s="539"/>
      <c r="AD134" s="539"/>
      <c r="AE134" s="539"/>
      <c r="AF134" s="539"/>
      <c r="AG134" s="540"/>
      <c r="AH134" s="538" t="s">
        <v>200</v>
      </c>
      <c r="AI134" s="539"/>
      <c r="AJ134" s="539"/>
      <c r="AK134" s="539"/>
      <c r="AL134" s="539"/>
      <c r="AM134" s="540"/>
      <c r="AN134" s="678" t="s">
        <v>201</v>
      </c>
      <c r="AO134" s="679"/>
      <c r="AP134" s="679"/>
      <c r="AQ134" s="679"/>
      <c r="AR134" s="679"/>
      <c r="AS134" s="680"/>
      <c r="AT134" s="681" t="s">
        <v>202</v>
      </c>
      <c r="AU134" s="682"/>
      <c r="AV134" s="682"/>
      <c r="AW134" s="682"/>
      <c r="AX134" s="682"/>
      <c r="AY134" s="683"/>
    </row>
    <row r="135" spans="1:51" ht="23.25" hidden="1" customHeight="1" x14ac:dyDescent="0.15">
      <c r="A135" s="71"/>
      <c r="B135" s="72"/>
      <c r="C135" s="72"/>
      <c r="D135" s="72"/>
      <c r="E135" s="72"/>
      <c r="F135" s="72"/>
      <c r="G135" s="674" t="s">
        <v>203</v>
      </c>
      <c r="H135" s="652"/>
      <c r="I135" s="652"/>
      <c r="J135" s="652"/>
      <c r="K135" s="653"/>
      <c r="L135" s="659" t="s">
        <v>204</v>
      </c>
      <c r="M135" s="659"/>
      <c r="N135" s="659"/>
      <c r="O135" s="660">
        <v>0</v>
      </c>
      <c r="P135" s="661"/>
      <c r="Q135" s="28" t="s">
        <v>205</v>
      </c>
      <c r="R135" s="662">
        <v>0</v>
      </c>
      <c r="S135" s="662"/>
      <c r="T135" s="662"/>
      <c r="U135" s="663"/>
      <c r="V135" s="660">
        <f>O135</f>
        <v>0</v>
      </c>
      <c r="W135" s="661"/>
      <c r="X135" s="28" t="s">
        <v>205</v>
      </c>
      <c r="Y135" s="662"/>
      <c r="Z135" s="662"/>
      <c r="AA135" s="663"/>
      <c r="AB135" s="660">
        <v>0</v>
      </c>
      <c r="AC135" s="661"/>
      <c r="AD135" s="28" t="s">
        <v>205</v>
      </c>
      <c r="AE135" s="662">
        <v>0</v>
      </c>
      <c r="AF135" s="662"/>
      <c r="AG135" s="663"/>
      <c r="AH135" s="660">
        <v>0</v>
      </c>
      <c r="AI135" s="661"/>
      <c r="AJ135" s="28" t="s">
        <v>205</v>
      </c>
      <c r="AK135" s="662">
        <v>0</v>
      </c>
      <c r="AL135" s="662"/>
      <c r="AM135" s="663"/>
      <c r="AN135" s="660">
        <v>0</v>
      </c>
      <c r="AO135" s="661"/>
      <c r="AP135" s="28" t="s">
        <v>205</v>
      </c>
      <c r="AQ135" s="662">
        <v>0</v>
      </c>
      <c r="AR135" s="662"/>
      <c r="AS135" s="663"/>
      <c r="AT135" s="660">
        <v>0</v>
      </c>
      <c r="AU135" s="661"/>
      <c r="AV135" s="28" t="s">
        <v>205</v>
      </c>
      <c r="AW135" s="662">
        <v>0</v>
      </c>
      <c r="AX135" s="662"/>
      <c r="AY135" s="673"/>
    </row>
    <row r="136" spans="1:51" ht="23.25" hidden="1" customHeight="1" x14ac:dyDescent="0.15">
      <c r="A136" s="71"/>
      <c r="B136" s="72"/>
      <c r="C136" s="72"/>
      <c r="D136" s="72"/>
      <c r="E136" s="72"/>
      <c r="F136" s="72"/>
      <c r="G136" s="313"/>
      <c r="H136" s="314"/>
      <c r="I136" s="314"/>
      <c r="J136" s="314"/>
      <c r="K136" s="315"/>
      <c r="L136" s="689" t="s">
        <v>204</v>
      </c>
      <c r="M136" s="689"/>
      <c r="N136" s="689"/>
      <c r="O136" s="690">
        <v>0</v>
      </c>
      <c r="P136" s="691"/>
      <c r="Q136" s="29" t="s">
        <v>205</v>
      </c>
      <c r="R136" s="692">
        <v>0</v>
      </c>
      <c r="S136" s="692"/>
      <c r="T136" s="692"/>
      <c r="U136" s="693"/>
      <c r="V136" s="694"/>
      <c r="W136" s="694"/>
      <c r="X136" s="694"/>
      <c r="Y136" s="694"/>
      <c r="Z136" s="694"/>
      <c r="AA136" s="694"/>
      <c r="AB136" s="694"/>
      <c r="AC136" s="694"/>
      <c r="AD136" s="694"/>
      <c r="AE136" s="694"/>
      <c r="AF136" s="694"/>
      <c r="AG136" s="694"/>
      <c r="AH136" s="694"/>
      <c r="AI136" s="694"/>
      <c r="AJ136" s="694"/>
      <c r="AK136" s="694"/>
      <c r="AL136" s="694"/>
      <c r="AM136" s="694"/>
      <c r="AN136" s="694"/>
      <c r="AO136" s="694"/>
      <c r="AP136" s="694"/>
      <c r="AQ136" s="694"/>
      <c r="AR136" s="694"/>
      <c r="AS136" s="694"/>
      <c r="AT136" s="694"/>
      <c r="AU136" s="694"/>
      <c r="AV136" s="694"/>
      <c r="AW136" s="694"/>
      <c r="AX136" s="694"/>
      <c r="AY136" s="695"/>
    </row>
    <row r="137" spans="1:51" ht="23.25" hidden="1" customHeight="1" x14ac:dyDescent="0.15">
      <c r="A137" s="71"/>
      <c r="B137" s="72"/>
      <c r="C137" s="72"/>
      <c r="D137" s="72"/>
      <c r="E137" s="72"/>
      <c r="F137" s="72"/>
      <c r="G137" s="699" t="s">
        <v>206</v>
      </c>
      <c r="H137" s="700"/>
      <c r="I137" s="700"/>
      <c r="J137" s="700"/>
      <c r="K137" s="701"/>
      <c r="L137" s="698" t="s">
        <v>204</v>
      </c>
      <c r="M137" s="698"/>
      <c r="N137" s="698"/>
      <c r="O137" s="696">
        <v>1</v>
      </c>
      <c r="P137" s="697"/>
      <c r="Q137" s="30" t="s">
        <v>205</v>
      </c>
      <c r="R137" s="338">
        <f>X126</f>
        <v>128.62019699999999</v>
      </c>
      <c r="S137" s="338"/>
      <c r="T137" s="338"/>
      <c r="U137" s="339"/>
      <c r="V137" s="705"/>
      <c r="W137" s="705"/>
      <c r="X137" s="705"/>
      <c r="Y137" s="705"/>
      <c r="Z137" s="705"/>
      <c r="AA137" s="705"/>
      <c r="AB137" s="696">
        <f>O137</f>
        <v>1</v>
      </c>
      <c r="AC137" s="697"/>
      <c r="AD137" s="30" t="s">
        <v>205</v>
      </c>
      <c r="AE137" s="338">
        <f>R137</f>
        <v>128.62019699999999</v>
      </c>
      <c r="AF137" s="338"/>
      <c r="AG137" s="339"/>
      <c r="AH137" s="696">
        <v>0</v>
      </c>
      <c r="AI137" s="697"/>
      <c r="AJ137" s="30" t="s">
        <v>205</v>
      </c>
      <c r="AK137" s="338">
        <v>0</v>
      </c>
      <c r="AL137" s="338"/>
      <c r="AM137" s="339"/>
      <c r="AN137" s="696">
        <v>0</v>
      </c>
      <c r="AO137" s="697"/>
      <c r="AP137" s="30" t="s">
        <v>205</v>
      </c>
      <c r="AQ137" s="338">
        <v>0</v>
      </c>
      <c r="AR137" s="338"/>
      <c r="AS137" s="339"/>
      <c r="AT137" s="696">
        <v>0</v>
      </c>
      <c r="AU137" s="697"/>
      <c r="AV137" s="30" t="s">
        <v>205</v>
      </c>
      <c r="AW137" s="338">
        <v>0</v>
      </c>
      <c r="AX137" s="338"/>
      <c r="AY137" s="340"/>
    </row>
    <row r="138" spans="1:51" ht="23.25" hidden="1" customHeight="1" x14ac:dyDescent="0.15">
      <c r="A138" s="71"/>
      <c r="B138" s="72"/>
      <c r="C138" s="72"/>
      <c r="D138" s="72"/>
      <c r="E138" s="72"/>
      <c r="F138" s="72"/>
      <c r="G138" s="702"/>
      <c r="H138" s="703"/>
      <c r="I138" s="703"/>
      <c r="J138" s="703"/>
      <c r="K138" s="704"/>
      <c r="L138" s="689" t="s">
        <v>204</v>
      </c>
      <c r="M138" s="689"/>
      <c r="N138" s="689"/>
      <c r="O138" s="690">
        <v>1</v>
      </c>
      <c r="P138" s="691"/>
      <c r="Q138" s="29" t="s">
        <v>205</v>
      </c>
      <c r="R138" s="692">
        <v>161.78127599999999</v>
      </c>
      <c r="S138" s="692"/>
      <c r="T138" s="692"/>
      <c r="U138" s="693"/>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4"/>
      <c r="AY138" s="695"/>
    </row>
    <row r="139" spans="1:51" ht="23.25" hidden="1" customHeight="1" x14ac:dyDescent="0.15">
      <c r="A139" s="71"/>
      <c r="B139" s="72"/>
      <c r="C139" s="72"/>
      <c r="D139" s="72"/>
      <c r="E139" s="72"/>
      <c r="F139" s="72"/>
      <c r="G139" s="699" t="s">
        <v>207</v>
      </c>
      <c r="H139" s="700"/>
      <c r="I139" s="700"/>
      <c r="J139" s="700"/>
      <c r="K139" s="701"/>
      <c r="L139" s="698" t="s">
        <v>204</v>
      </c>
      <c r="M139" s="698"/>
      <c r="N139" s="698"/>
      <c r="O139" s="696">
        <v>1</v>
      </c>
      <c r="P139" s="697"/>
      <c r="Q139" s="30" t="s">
        <v>205</v>
      </c>
      <c r="R139" s="338">
        <f>AH122</f>
        <v>55.772830999999996</v>
      </c>
      <c r="S139" s="338"/>
      <c r="T139" s="338"/>
      <c r="U139" s="339"/>
      <c r="V139" s="705"/>
      <c r="W139" s="705"/>
      <c r="X139" s="705"/>
      <c r="Y139" s="705"/>
      <c r="Z139" s="705"/>
      <c r="AA139" s="705"/>
      <c r="AB139" s="705"/>
      <c r="AC139" s="705"/>
      <c r="AD139" s="705"/>
      <c r="AE139" s="705"/>
      <c r="AF139" s="705"/>
      <c r="AG139" s="705"/>
      <c r="AH139" s="696">
        <f>O139</f>
        <v>1</v>
      </c>
      <c r="AI139" s="697"/>
      <c r="AJ139" s="30" t="s">
        <v>205</v>
      </c>
      <c r="AK139" s="338">
        <f>R139</f>
        <v>55.772830999999996</v>
      </c>
      <c r="AL139" s="338"/>
      <c r="AM139" s="339"/>
      <c r="AN139" s="696">
        <v>0</v>
      </c>
      <c r="AO139" s="697"/>
      <c r="AP139" s="30" t="s">
        <v>205</v>
      </c>
      <c r="AQ139" s="338">
        <v>0</v>
      </c>
      <c r="AR139" s="338"/>
      <c r="AS139" s="339"/>
      <c r="AT139" s="696">
        <v>0</v>
      </c>
      <c r="AU139" s="697"/>
      <c r="AV139" s="30" t="s">
        <v>205</v>
      </c>
      <c r="AW139" s="338">
        <v>0</v>
      </c>
      <c r="AX139" s="338"/>
      <c r="AY139" s="340"/>
    </row>
    <row r="140" spans="1:51" ht="23.25" hidden="1" customHeight="1" x14ac:dyDescent="0.15">
      <c r="A140" s="71"/>
      <c r="B140" s="72"/>
      <c r="C140" s="72"/>
      <c r="D140" s="72"/>
      <c r="E140" s="72"/>
      <c r="F140" s="72"/>
      <c r="G140" s="702"/>
      <c r="H140" s="703"/>
      <c r="I140" s="703"/>
      <c r="J140" s="703"/>
      <c r="K140" s="704"/>
      <c r="L140" s="689" t="s">
        <v>204</v>
      </c>
      <c r="M140" s="689"/>
      <c r="N140" s="689"/>
      <c r="O140" s="690">
        <v>1</v>
      </c>
      <c r="P140" s="691"/>
      <c r="Q140" s="29" t="s">
        <v>205</v>
      </c>
      <c r="R140" s="692">
        <v>55.772830999999996</v>
      </c>
      <c r="S140" s="692"/>
      <c r="T140" s="692"/>
      <c r="U140" s="693"/>
      <c r="V140" s="694"/>
      <c r="W140" s="694"/>
      <c r="X140" s="694"/>
      <c r="Y140" s="694"/>
      <c r="Z140" s="694"/>
      <c r="AA140" s="694"/>
      <c r="AB140" s="694"/>
      <c r="AC140" s="694"/>
      <c r="AD140" s="694"/>
      <c r="AE140" s="694"/>
      <c r="AF140" s="694"/>
      <c r="AG140" s="694"/>
      <c r="AH140" s="694"/>
      <c r="AI140" s="694"/>
      <c r="AJ140" s="694"/>
      <c r="AK140" s="694"/>
      <c r="AL140" s="694"/>
      <c r="AM140" s="694"/>
      <c r="AN140" s="694"/>
      <c r="AO140" s="694"/>
      <c r="AP140" s="694"/>
      <c r="AQ140" s="694"/>
      <c r="AR140" s="694"/>
      <c r="AS140" s="694"/>
      <c r="AT140" s="694"/>
      <c r="AU140" s="694"/>
      <c r="AV140" s="694"/>
      <c r="AW140" s="694"/>
      <c r="AX140" s="694"/>
      <c r="AY140" s="695"/>
    </row>
    <row r="141" spans="1:51" ht="23.25" hidden="1" customHeight="1" thickBot="1" x14ac:dyDescent="0.2">
      <c r="A141" s="73"/>
      <c r="B141" s="74"/>
      <c r="C141" s="74"/>
      <c r="D141" s="74"/>
      <c r="E141" s="74"/>
      <c r="F141" s="74"/>
      <c r="G141" s="51" t="s">
        <v>208</v>
      </c>
      <c r="H141" s="52"/>
      <c r="I141" s="52"/>
      <c r="J141" s="52"/>
      <c r="K141" s="52"/>
      <c r="L141" s="908" t="s">
        <v>204</v>
      </c>
      <c r="M141" s="908"/>
      <c r="N141" s="908"/>
      <c r="O141" s="896">
        <v>1</v>
      </c>
      <c r="P141" s="897"/>
      <c r="Q141" s="31" t="s">
        <v>205</v>
      </c>
      <c r="R141" s="627">
        <f>AQ122</f>
        <v>100.0125</v>
      </c>
      <c r="S141" s="627"/>
      <c r="T141" s="627"/>
      <c r="U141" s="768"/>
      <c r="V141" s="909"/>
      <c r="W141" s="909"/>
      <c r="X141" s="909"/>
      <c r="Y141" s="909"/>
      <c r="Z141" s="909"/>
      <c r="AA141" s="909"/>
      <c r="AB141" s="909"/>
      <c r="AC141" s="909"/>
      <c r="AD141" s="909"/>
      <c r="AE141" s="909"/>
      <c r="AF141" s="909"/>
      <c r="AG141" s="909"/>
      <c r="AH141" s="909"/>
      <c r="AI141" s="909"/>
      <c r="AJ141" s="909"/>
      <c r="AK141" s="909"/>
      <c r="AL141" s="909"/>
      <c r="AM141" s="909"/>
      <c r="AN141" s="896">
        <v>1</v>
      </c>
      <c r="AO141" s="897"/>
      <c r="AP141" s="31" t="s">
        <v>205</v>
      </c>
      <c r="AQ141" s="627">
        <f>R141</f>
        <v>100.0125</v>
      </c>
      <c r="AR141" s="627"/>
      <c r="AS141" s="768"/>
      <c r="AT141" s="896">
        <v>0</v>
      </c>
      <c r="AU141" s="897"/>
      <c r="AV141" s="31" t="s">
        <v>205</v>
      </c>
      <c r="AW141" s="627">
        <v>0</v>
      </c>
      <c r="AX141" s="627"/>
      <c r="AY141" s="628"/>
    </row>
    <row r="142" spans="1:51" ht="23.25" customHeight="1" thickBot="1" x14ac:dyDescent="0.2">
      <c r="A142" s="69" t="s">
        <v>209</v>
      </c>
      <c r="B142" s="70"/>
      <c r="C142" s="70"/>
      <c r="D142" s="70"/>
      <c r="E142" s="70"/>
      <c r="F142" s="70"/>
      <c r="G142" s="75" t="s">
        <v>210</v>
      </c>
      <c r="H142" s="76"/>
      <c r="I142" s="76"/>
      <c r="J142" s="76"/>
      <c r="K142" s="76"/>
      <c r="L142" s="77" t="s">
        <v>131</v>
      </c>
      <c r="M142" s="77"/>
      <c r="N142" s="77"/>
      <c r="O142" s="78" t="s">
        <v>173</v>
      </c>
      <c r="P142" s="79"/>
      <c r="Q142" s="79"/>
      <c r="R142" s="79"/>
      <c r="S142" s="79"/>
      <c r="T142" s="79"/>
      <c r="U142" s="79"/>
      <c r="V142" s="79"/>
      <c r="W142" s="80"/>
      <c r="X142" s="79" t="s">
        <v>174</v>
      </c>
      <c r="Y142" s="79"/>
      <c r="Z142" s="79"/>
      <c r="AA142" s="79"/>
      <c r="AB142" s="79"/>
      <c r="AC142" s="79"/>
      <c r="AD142" s="79"/>
      <c r="AE142" s="79"/>
      <c r="AF142" s="79"/>
      <c r="AG142" s="80"/>
      <c r="AH142" s="79" t="s">
        <v>175</v>
      </c>
      <c r="AI142" s="79"/>
      <c r="AJ142" s="79"/>
      <c r="AK142" s="79"/>
      <c r="AL142" s="79"/>
      <c r="AM142" s="79"/>
      <c r="AN142" s="79"/>
      <c r="AO142" s="79"/>
      <c r="AP142" s="80"/>
      <c r="AQ142" s="79" t="s">
        <v>176</v>
      </c>
      <c r="AR142" s="79"/>
      <c r="AS142" s="79"/>
      <c r="AT142" s="79"/>
      <c r="AU142" s="79"/>
      <c r="AV142" s="79"/>
      <c r="AW142" s="79"/>
      <c r="AX142" s="79"/>
      <c r="AY142" s="81"/>
    </row>
    <row r="143" spans="1:51" ht="23.25" customHeight="1" x14ac:dyDescent="0.15">
      <c r="A143" s="71"/>
      <c r="B143" s="72"/>
      <c r="C143" s="72"/>
      <c r="D143" s="72"/>
      <c r="E143" s="72"/>
      <c r="F143" s="72"/>
      <c r="G143" s="82" t="s">
        <v>211</v>
      </c>
      <c r="H143" s="83"/>
      <c r="I143" s="83"/>
      <c r="J143" s="83"/>
      <c r="K143" s="83"/>
      <c r="L143" s="84" t="s">
        <v>204</v>
      </c>
      <c r="M143" s="84"/>
      <c r="N143" s="84"/>
      <c r="O143" s="85">
        <v>350</v>
      </c>
      <c r="P143" s="86"/>
      <c r="Q143" s="86"/>
      <c r="R143" s="44" t="s">
        <v>212</v>
      </c>
      <c r="S143" s="87">
        <v>9631.2134119999992</v>
      </c>
      <c r="T143" s="87"/>
      <c r="U143" s="87"/>
      <c r="V143" s="87"/>
      <c r="W143" s="88"/>
      <c r="X143" s="85">
        <v>50</v>
      </c>
      <c r="Y143" s="86"/>
      <c r="Z143" s="86"/>
      <c r="AA143" s="44" t="s">
        <v>212</v>
      </c>
      <c r="AB143" s="87">
        <v>1211.43</v>
      </c>
      <c r="AC143" s="87"/>
      <c r="AD143" s="87"/>
      <c r="AE143" s="87"/>
      <c r="AF143" s="87"/>
      <c r="AG143" s="88"/>
      <c r="AH143" s="85">
        <v>57</v>
      </c>
      <c r="AI143" s="86"/>
      <c r="AJ143" s="86"/>
      <c r="AK143" s="44" t="s">
        <v>212</v>
      </c>
      <c r="AL143" s="87">
        <v>1525.0250000000001</v>
      </c>
      <c r="AM143" s="87"/>
      <c r="AN143" s="87"/>
      <c r="AO143" s="87"/>
      <c r="AP143" s="88"/>
      <c r="AQ143" s="89"/>
      <c r="AR143" s="89"/>
      <c r="AS143" s="89"/>
      <c r="AT143" s="89"/>
      <c r="AU143" s="89"/>
      <c r="AV143" s="89"/>
      <c r="AW143" s="89"/>
      <c r="AX143" s="89"/>
      <c r="AY143" s="90"/>
    </row>
    <row r="144" spans="1:51" ht="23.25" customHeight="1" x14ac:dyDescent="0.15">
      <c r="A144" s="71"/>
      <c r="B144" s="72"/>
      <c r="C144" s="72"/>
      <c r="D144" s="72"/>
      <c r="E144" s="72"/>
      <c r="F144" s="72"/>
      <c r="G144" s="67"/>
      <c r="H144" s="68"/>
      <c r="I144" s="68"/>
      <c r="J144" s="68"/>
      <c r="K144" s="68"/>
      <c r="L144" s="91" t="s">
        <v>204</v>
      </c>
      <c r="M144" s="91"/>
      <c r="N144" s="91"/>
      <c r="O144" s="92">
        <v>0</v>
      </c>
      <c r="P144" s="92"/>
      <c r="Q144" s="93"/>
      <c r="R144" s="45" t="s">
        <v>212</v>
      </c>
      <c r="S144" s="64">
        <v>10800</v>
      </c>
      <c r="T144" s="65"/>
      <c r="U144" s="65"/>
      <c r="V144" s="65"/>
      <c r="W144" s="65"/>
      <c r="X144" s="92">
        <v>0</v>
      </c>
      <c r="Y144" s="92"/>
      <c r="Z144" s="93"/>
      <c r="AA144" s="45" t="s">
        <v>212</v>
      </c>
      <c r="AB144" s="64">
        <v>6900</v>
      </c>
      <c r="AC144" s="65"/>
      <c r="AD144" s="65"/>
      <c r="AE144" s="65"/>
      <c r="AF144" s="65"/>
      <c r="AG144" s="65"/>
      <c r="AH144" s="92">
        <v>0</v>
      </c>
      <c r="AI144" s="92"/>
      <c r="AJ144" s="93"/>
      <c r="AK144" s="45" t="s">
        <v>212</v>
      </c>
      <c r="AL144" s="64">
        <v>3007</v>
      </c>
      <c r="AM144" s="65"/>
      <c r="AN144" s="65"/>
      <c r="AO144" s="65"/>
      <c r="AP144" s="65"/>
      <c r="AQ144" s="92">
        <v>0</v>
      </c>
      <c r="AR144" s="92"/>
      <c r="AS144" s="93"/>
      <c r="AT144" s="45" t="s">
        <v>212</v>
      </c>
      <c r="AU144" s="64">
        <v>2389.625</v>
      </c>
      <c r="AV144" s="65"/>
      <c r="AW144" s="65"/>
      <c r="AX144" s="65"/>
      <c r="AY144" s="66"/>
    </row>
    <row r="145" spans="1:51" ht="23.25" customHeight="1" x14ac:dyDescent="0.15">
      <c r="A145" s="71"/>
      <c r="B145" s="72"/>
      <c r="C145" s="72"/>
      <c r="D145" s="72"/>
      <c r="E145" s="72"/>
      <c r="F145" s="72"/>
      <c r="G145" s="67" t="s">
        <v>213</v>
      </c>
      <c r="H145" s="68"/>
      <c r="I145" s="68"/>
      <c r="J145" s="68"/>
      <c r="K145" s="68"/>
      <c r="L145" s="61" t="s">
        <v>204</v>
      </c>
      <c r="M145" s="61"/>
      <c r="N145" s="61"/>
      <c r="O145" s="62">
        <v>384</v>
      </c>
      <c r="P145" s="62"/>
      <c r="Q145" s="63"/>
      <c r="R145" s="46" t="s">
        <v>212</v>
      </c>
      <c r="S145" s="48">
        <v>12049.035250000001</v>
      </c>
      <c r="T145" s="49"/>
      <c r="U145" s="49"/>
      <c r="V145" s="49"/>
      <c r="W145" s="49"/>
      <c r="X145" s="62">
        <v>342</v>
      </c>
      <c r="Y145" s="62"/>
      <c r="Z145" s="63"/>
      <c r="AA145" s="46" t="s">
        <v>212</v>
      </c>
      <c r="AB145" s="48">
        <v>7142.2630520000002</v>
      </c>
      <c r="AC145" s="49"/>
      <c r="AD145" s="49"/>
      <c r="AE145" s="49"/>
      <c r="AF145" s="49"/>
      <c r="AG145" s="49"/>
      <c r="AH145" s="62">
        <v>293</v>
      </c>
      <c r="AI145" s="62"/>
      <c r="AJ145" s="63"/>
      <c r="AK145" s="46" t="s">
        <v>212</v>
      </c>
      <c r="AL145" s="48">
        <v>4835.0357549999999</v>
      </c>
      <c r="AM145" s="49"/>
      <c r="AN145" s="49"/>
      <c r="AO145" s="49"/>
      <c r="AP145" s="49"/>
      <c r="AQ145" s="62">
        <v>0</v>
      </c>
      <c r="AR145" s="62"/>
      <c r="AS145" s="63"/>
      <c r="AT145" s="46" t="s">
        <v>212</v>
      </c>
      <c r="AU145" s="48">
        <v>0</v>
      </c>
      <c r="AV145" s="49"/>
      <c r="AW145" s="49"/>
      <c r="AX145" s="49"/>
      <c r="AY145" s="50"/>
    </row>
    <row r="146" spans="1:51" ht="23.25" customHeight="1" x14ac:dyDescent="0.15">
      <c r="A146" s="71"/>
      <c r="B146" s="72"/>
      <c r="C146" s="72"/>
      <c r="D146" s="72"/>
      <c r="E146" s="72"/>
      <c r="F146" s="72"/>
      <c r="G146" s="59" t="s">
        <v>214</v>
      </c>
      <c r="H146" s="60"/>
      <c r="I146" s="60"/>
      <c r="J146" s="60"/>
      <c r="K146" s="60"/>
      <c r="L146" s="61" t="s">
        <v>204</v>
      </c>
      <c r="M146" s="61"/>
      <c r="N146" s="61"/>
      <c r="O146" s="62">
        <v>3</v>
      </c>
      <c r="P146" s="62"/>
      <c r="Q146" s="63"/>
      <c r="R146" s="46" t="s">
        <v>212</v>
      </c>
      <c r="S146" s="48">
        <v>15.149398</v>
      </c>
      <c r="T146" s="49"/>
      <c r="U146" s="49"/>
      <c r="V146" s="49"/>
      <c r="W146" s="49"/>
      <c r="X146" s="62">
        <v>1</v>
      </c>
      <c r="Y146" s="62"/>
      <c r="Z146" s="63"/>
      <c r="AA146" s="46" t="s">
        <v>212</v>
      </c>
      <c r="AB146" s="48">
        <v>4.2</v>
      </c>
      <c r="AC146" s="49"/>
      <c r="AD146" s="49"/>
      <c r="AE146" s="49"/>
      <c r="AF146" s="49"/>
      <c r="AG146" s="49"/>
      <c r="AH146" s="62">
        <v>5</v>
      </c>
      <c r="AI146" s="62"/>
      <c r="AJ146" s="63"/>
      <c r="AK146" s="46" t="s">
        <v>212</v>
      </c>
      <c r="AL146" s="48">
        <v>33.221246999999998</v>
      </c>
      <c r="AM146" s="49"/>
      <c r="AN146" s="49"/>
      <c r="AO146" s="49"/>
      <c r="AP146" s="49"/>
      <c r="AQ146" s="62">
        <v>0</v>
      </c>
      <c r="AR146" s="62"/>
      <c r="AS146" s="63"/>
      <c r="AT146" s="46" t="s">
        <v>212</v>
      </c>
      <c r="AU146" s="48">
        <v>0</v>
      </c>
      <c r="AV146" s="49"/>
      <c r="AW146" s="49"/>
      <c r="AX146" s="49"/>
      <c r="AY146" s="50"/>
    </row>
    <row r="147" spans="1:51" ht="23.25" customHeight="1" thickBot="1" x14ac:dyDescent="0.2">
      <c r="A147" s="73"/>
      <c r="B147" s="74"/>
      <c r="C147" s="74"/>
      <c r="D147" s="74"/>
      <c r="E147" s="74"/>
      <c r="F147" s="74"/>
      <c r="G147" s="51" t="s">
        <v>215</v>
      </c>
      <c r="H147" s="52"/>
      <c r="I147" s="52"/>
      <c r="J147" s="52"/>
      <c r="K147" s="52"/>
      <c r="L147" s="53" t="s">
        <v>204</v>
      </c>
      <c r="M147" s="53"/>
      <c r="N147" s="53"/>
      <c r="O147" s="54">
        <v>1498</v>
      </c>
      <c r="P147" s="54"/>
      <c r="Q147" s="55"/>
      <c r="R147" s="47" t="s">
        <v>212</v>
      </c>
      <c r="S147" s="56">
        <v>25852.147087000001</v>
      </c>
      <c r="T147" s="57"/>
      <c r="U147" s="57"/>
      <c r="V147" s="57"/>
      <c r="W147" s="57"/>
      <c r="X147" s="54">
        <v>1205</v>
      </c>
      <c r="Y147" s="54"/>
      <c r="Z147" s="55"/>
      <c r="AA147" s="47" t="s">
        <v>212</v>
      </c>
      <c r="AB147" s="56">
        <f>S147+AB143-AB145-AB146</f>
        <v>19917.114035000002</v>
      </c>
      <c r="AC147" s="57"/>
      <c r="AD147" s="57"/>
      <c r="AE147" s="57"/>
      <c r="AF147" s="57"/>
      <c r="AG147" s="57"/>
      <c r="AH147" s="54">
        <v>964</v>
      </c>
      <c r="AI147" s="54"/>
      <c r="AJ147" s="55"/>
      <c r="AK147" s="47" t="s">
        <v>212</v>
      </c>
      <c r="AL147" s="56">
        <f>AB147+AL143-AL145-AL146</f>
        <v>16573.882033000002</v>
      </c>
      <c r="AM147" s="57"/>
      <c r="AN147" s="57"/>
      <c r="AO147" s="57"/>
      <c r="AP147" s="57"/>
      <c r="AQ147" s="54">
        <v>0</v>
      </c>
      <c r="AR147" s="54"/>
      <c r="AS147" s="55"/>
      <c r="AT147" s="47" t="s">
        <v>212</v>
      </c>
      <c r="AU147" s="56">
        <f>AL147+AU144-AU145-AU146</f>
        <v>18963.507033000002</v>
      </c>
      <c r="AV147" s="57"/>
      <c r="AW147" s="57"/>
      <c r="AX147" s="57"/>
      <c r="AY147" s="58"/>
    </row>
    <row r="148" spans="1:51" ht="25.5" customHeight="1" x14ac:dyDescent="0.15">
      <c r="A148" s="69" t="s">
        <v>216</v>
      </c>
      <c r="B148" s="70"/>
      <c r="C148" s="70"/>
      <c r="D148" s="70"/>
      <c r="E148" s="70"/>
      <c r="F148" s="94"/>
      <c r="G148" s="224" t="s">
        <v>217</v>
      </c>
      <c r="H148" s="225"/>
      <c r="I148" s="225"/>
      <c r="J148" s="225"/>
      <c r="K148" s="225"/>
      <c r="L148" s="225"/>
      <c r="M148" s="225"/>
      <c r="N148" s="225"/>
      <c r="O148" s="225"/>
      <c r="P148" s="225"/>
      <c r="Q148" s="226"/>
      <c r="R148" s="227">
        <f>R138</f>
        <v>161.78127599999999</v>
      </c>
      <c r="S148" s="228"/>
      <c r="T148" s="228"/>
      <c r="U148" s="228"/>
      <c r="V148" s="228"/>
      <c r="W148" s="228"/>
      <c r="X148" s="228"/>
      <c r="Y148" s="228"/>
      <c r="Z148" s="228"/>
      <c r="AA148" s="228"/>
      <c r="AB148" s="229"/>
      <c r="AC148" s="230" t="s">
        <v>218</v>
      </c>
      <c r="AD148" s="231"/>
      <c r="AE148" s="231"/>
      <c r="AF148" s="231"/>
      <c r="AG148" s="231"/>
      <c r="AH148" s="231"/>
      <c r="AI148" s="231"/>
      <c r="AJ148" s="231"/>
      <c r="AK148" s="231"/>
      <c r="AL148" s="231"/>
      <c r="AM148" s="232"/>
      <c r="AN148" s="233">
        <f>X122</f>
        <v>128.62019699999999</v>
      </c>
      <c r="AO148" s="234"/>
      <c r="AP148" s="234"/>
      <c r="AQ148" s="234"/>
      <c r="AR148" s="234"/>
      <c r="AS148" s="234"/>
      <c r="AT148" s="234"/>
      <c r="AU148" s="234"/>
      <c r="AV148" s="234"/>
      <c r="AW148" s="234"/>
      <c r="AX148" s="234"/>
      <c r="AY148" s="235"/>
    </row>
    <row r="149" spans="1:51" ht="25.5" customHeight="1" x14ac:dyDescent="0.15">
      <c r="A149" s="71"/>
      <c r="B149" s="72"/>
      <c r="C149" s="72"/>
      <c r="D149" s="72"/>
      <c r="E149" s="72"/>
      <c r="F149" s="95"/>
      <c r="G149" s="236" t="s">
        <v>219</v>
      </c>
      <c r="H149" s="237"/>
      <c r="I149" s="237"/>
      <c r="J149" s="237"/>
      <c r="K149" s="237"/>
      <c r="L149" s="237"/>
      <c r="M149" s="237"/>
      <c r="N149" s="237"/>
      <c r="O149" s="237"/>
      <c r="P149" s="237"/>
      <c r="Q149" s="238"/>
      <c r="R149" s="239">
        <f>R148-AN148</f>
        <v>33.161079000000001</v>
      </c>
      <c r="S149" s="240"/>
      <c r="T149" s="240"/>
      <c r="U149" s="240"/>
      <c r="V149" s="240"/>
      <c r="W149" s="240"/>
      <c r="X149" s="240"/>
      <c r="Y149" s="240"/>
      <c r="Z149" s="240"/>
      <c r="AA149" s="240"/>
      <c r="AB149" s="241"/>
      <c r="AC149" s="242" t="s">
        <v>220</v>
      </c>
      <c r="AD149" s="243"/>
      <c r="AE149" s="243"/>
      <c r="AF149" s="243"/>
      <c r="AG149" s="243"/>
      <c r="AH149" s="243"/>
      <c r="AI149" s="243"/>
      <c r="AJ149" s="243"/>
      <c r="AK149" s="243"/>
      <c r="AL149" s="243"/>
      <c r="AM149" s="244"/>
      <c r="AN149" s="245">
        <f>R149/R148</f>
        <v>0.2049747648176542</v>
      </c>
      <c r="AO149" s="246"/>
      <c r="AP149" s="246"/>
      <c r="AQ149" s="246"/>
      <c r="AR149" s="246"/>
      <c r="AS149" s="246"/>
      <c r="AT149" s="246"/>
      <c r="AU149" s="246"/>
      <c r="AV149" s="246"/>
      <c r="AW149" s="246"/>
      <c r="AX149" s="246"/>
      <c r="AY149" s="247"/>
    </row>
    <row r="150" spans="1:51" x14ac:dyDescent="0.15">
      <c r="A150" s="71"/>
      <c r="B150" s="72"/>
      <c r="C150" s="72"/>
      <c r="D150" s="72"/>
      <c r="E150" s="72"/>
      <c r="F150" s="95"/>
      <c r="G150" s="251" t="s">
        <v>221</v>
      </c>
      <c r="H150" s="326"/>
      <c r="I150" s="326"/>
      <c r="J150" s="326"/>
      <c r="K150" s="326"/>
      <c r="L150" s="326"/>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7"/>
    </row>
    <row r="151" spans="1:51" ht="54.75" customHeight="1" thickBot="1" x14ac:dyDescent="0.2">
      <c r="A151" s="71"/>
      <c r="B151" s="72"/>
      <c r="C151" s="72"/>
      <c r="D151" s="72"/>
      <c r="E151" s="72"/>
      <c r="F151" s="95"/>
      <c r="G151" s="328" t="s">
        <v>222</v>
      </c>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30"/>
    </row>
    <row r="152" spans="1:51" ht="25.5" customHeight="1" x14ac:dyDescent="0.15">
      <c r="A152" s="71"/>
      <c r="B152" s="72"/>
      <c r="C152" s="72"/>
      <c r="D152" s="72"/>
      <c r="E152" s="72"/>
      <c r="F152" s="95"/>
      <c r="G152" s="224" t="s">
        <v>223</v>
      </c>
      <c r="H152" s="225"/>
      <c r="I152" s="225"/>
      <c r="J152" s="225"/>
      <c r="K152" s="225"/>
      <c r="L152" s="225"/>
      <c r="M152" s="225"/>
      <c r="N152" s="225"/>
      <c r="O152" s="225"/>
      <c r="P152" s="225"/>
      <c r="Q152" s="226"/>
      <c r="R152" s="227">
        <f>R140</f>
        <v>55.772830999999996</v>
      </c>
      <c r="S152" s="228"/>
      <c r="T152" s="228"/>
      <c r="U152" s="228"/>
      <c r="V152" s="228"/>
      <c r="W152" s="228"/>
      <c r="X152" s="228"/>
      <c r="Y152" s="228"/>
      <c r="Z152" s="228"/>
      <c r="AA152" s="228"/>
      <c r="AB152" s="229"/>
      <c r="AC152" s="230" t="s">
        <v>224</v>
      </c>
      <c r="AD152" s="231"/>
      <c r="AE152" s="231"/>
      <c r="AF152" s="231"/>
      <c r="AG152" s="231"/>
      <c r="AH152" s="231"/>
      <c r="AI152" s="231"/>
      <c r="AJ152" s="231"/>
      <c r="AK152" s="231"/>
      <c r="AL152" s="231"/>
      <c r="AM152" s="232"/>
      <c r="AN152" s="227">
        <f>AH122</f>
        <v>55.772830999999996</v>
      </c>
      <c r="AO152" s="228"/>
      <c r="AP152" s="228"/>
      <c r="AQ152" s="228"/>
      <c r="AR152" s="228"/>
      <c r="AS152" s="228"/>
      <c r="AT152" s="228"/>
      <c r="AU152" s="228"/>
      <c r="AV152" s="228"/>
      <c r="AW152" s="228"/>
      <c r="AX152" s="228"/>
      <c r="AY152" s="898"/>
    </row>
    <row r="153" spans="1:51" ht="25.5" customHeight="1" x14ac:dyDescent="0.15">
      <c r="A153" s="71"/>
      <c r="B153" s="72"/>
      <c r="C153" s="72"/>
      <c r="D153" s="72"/>
      <c r="E153" s="72"/>
      <c r="F153" s="95"/>
      <c r="G153" s="236" t="s">
        <v>219</v>
      </c>
      <c r="H153" s="237"/>
      <c r="I153" s="237"/>
      <c r="J153" s="237"/>
      <c r="K153" s="237"/>
      <c r="L153" s="237"/>
      <c r="M153" s="237"/>
      <c r="N153" s="237"/>
      <c r="O153" s="237"/>
      <c r="P153" s="237"/>
      <c r="Q153" s="238"/>
      <c r="R153" s="899">
        <f>R152-AN152</f>
        <v>0</v>
      </c>
      <c r="S153" s="900"/>
      <c r="T153" s="900"/>
      <c r="U153" s="900"/>
      <c r="V153" s="900"/>
      <c r="W153" s="900"/>
      <c r="X153" s="900"/>
      <c r="Y153" s="900"/>
      <c r="Z153" s="900"/>
      <c r="AA153" s="900"/>
      <c r="AB153" s="901"/>
      <c r="AC153" s="242" t="s">
        <v>220</v>
      </c>
      <c r="AD153" s="243"/>
      <c r="AE153" s="243"/>
      <c r="AF153" s="243"/>
      <c r="AG153" s="243"/>
      <c r="AH153" s="243"/>
      <c r="AI153" s="243"/>
      <c r="AJ153" s="243"/>
      <c r="AK153" s="243"/>
      <c r="AL153" s="243"/>
      <c r="AM153" s="244"/>
      <c r="AN153" s="902">
        <f>R153/R152</f>
        <v>0</v>
      </c>
      <c r="AO153" s="903"/>
      <c r="AP153" s="903"/>
      <c r="AQ153" s="903"/>
      <c r="AR153" s="903"/>
      <c r="AS153" s="903"/>
      <c r="AT153" s="903"/>
      <c r="AU153" s="903"/>
      <c r="AV153" s="903"/>
      <c r="AW153" s="903"/>
      <c r="AX153" s="903"/>
      <c r="AY153" s="904"/>
    </row>
    <row r="154" spans="1:51" x14ac:dyDescent="0.15">
      <c r="A154" s="71"/>
      <c r="B154" s="72"/>
      <c r="C154" s="72"/>
      <c r="D154" s="72"/>
      <c r="E154" s="72"/>
      <c r="F154" s="95"/>
      <c r="G154" s="905" t="s">
        <v>221</v>
      </c>
      <c r="H154" s="906"/>
      <c r="I154" s="906"/>
      <c r="J154" s="906"/>
      <c r="K154" s="906"/>
      <c r="L154" s="906"/>
      <c r="M154" s="906"/>
      <c r="N154" s="906"/>
      <c r="O154" s="906"/>
      <c r="P154" s="906"/>
      <c r="Q154" s="906"/>
      <c r="R154" s="906"/>
      <c r="S154" s="906"/>
      <c r="T154" s="906"/>
      <c r="U154" s="906"/>
      <c r="V154" s="906"/>
      <c r="W154" s="906"/>
      <c r="X154" s="906"/>
      <c r="Y154" s="906"/>
      <c r="Z154" s="906"/>
      <c r="AA154" s="906"/>
      <c r="AB154" s="906"/>
      <c r="AC154" s="906"/>
      <c r="AD154" s="906"/>
      <c r="AE154" s="906"/>
      <c r="AF154" s="906"/>
      <c r="AG154" s="906"/>
      <c r="AH154" s="906"/>
      <c r="AI154" s="906"/>
      <c r="AJ154" s="906"/>
      <c r="AK154" s="906"/>
      <c r="AL154" s="906"/>
      <c r="AM154" s="906"/>
      <c r="AN154" s="906"/>
      <c r="AO154" s="906"/>
      <c r="AP154" s="906"/>
      <c r="AQ154" s="906"/>
      <c r="AR154" s="906"/>
      <c r="AS154" s="906"/>
      <c r="AT154" s="906"/>
      <c r="AU154" s="906"/>
      <c r="AV154" s="906"/>
      <c r="AW154" s="906"/>
      <c r="AX154" s="906"/>
      <c r="AY154" s="907"/>
    </row>
    <row r="155" spans="1:51" ht="22.5" customHeight="1" thickBot="1" x14ac:dyDescent="0.2">
      <c r="A155" s="73"/>
      <c r="B155" s="74"/>
      <c r="C155" s="74"/>
      <c r="D155" s="74"/>
      <c r="E155" s="74"/>
      <c r="F155" s="379"/>
      <c r="G155" s="328" t="s">
        <v>15</v>
      </c>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29"/>
      <c r="AK155" s="329"/>
      <c r="AL155" s="329"/>
      <c r="AM155" s="329"/>
      <c r="AN155" s="329"/>
      <c r="AO155" s="329"/>
      <c r="AP155" s="329"/>
      <c r="AQ155" s="329"/>
      <c r="AR155" s="329"/>
      <c r="AS155" s="329"/>
      <c r="AT155" s="329"/>
      <c r="AU155" s="329"/>
      <c r="AV155" s="329"/>
      <c r="AW155" s="329"/>
      <c r="AX155" s="329"/>
      <c r="AY155" s="330"/>
    </row>
    <row r="156" spans="1:51" ht="36" customHeight="1" x14ac:dyDescent="0.15">
      <c r="A156" s="254" t="s">
        <v>225</v>
      </c>
      <c r="B156" s="255"/>
      <c r="C156" s="255"/>
      <c r="D156" s="255"/>
      <c r="E156" s="255"/>
      <c r="F156" s="256"/>
      <c r="G156" s="263">
        <v>1</v>
      </c>
      <c r="H156" s="263"/>
      <c r="I156" s="263"/>
      <c r="J156" s="263"/>
      <c r="K156" s="263"/>
      <c r="L156" s="263"/>
      <c r="M156" s="263"/>
      <c r="N156" s="263"/>
      <c r="O156" s="498" t="s">
        <v>226</v>
      </c>
      <c r="P156" s="498"/>
      <c r="Q156" s="498"/>
      <c r="R156" s="500" t="s">
        <v>227</v>
      </c>
      <c r="S156" s="500"/>
      <c r="T156" s="500"/>
      <c r="U156" s="266" t="s">
        <v>367</v>
      </c>
      <c r="V156" s="266"/>
      <c r="W156" s="266"/>
      <c r="X156" s="266"/>
      <c r="Y156" s="266"/>
      <c r="Z156" s="266"/>
      <c r="AA156" s="266"/>
      <c r="AB156" s="266"/>
      <c r="AC156" s="266"/>
      <c r="AD156" s="266"/>
      <c r="AE156" s="266"/>
      <c r="AF156" s="266"/>
      <c r="AG156" s="266"/>
      <c r="AH156" s="266"/>
      <c r="AI156" s="266"/>
      <c r="AJ156" s="266"/>
      <c r="AK156" s="266"/>
      <c r="AL156" s="266"/>
      <c r="AM156" s="266"/>
      <c r="AN156" s="266"/>
      <c r="AO156" s="266"/>
      <c r="AP156" s="266"/>
      <c r="AQ156" s="266"/>
      <c r="AR156" s="266"/>
      <c r="AS156" s="266"/>
      <c r="AT156" s="266"/>
      <c r="AU156" s="266"/>
      <c r="AV156" s="266"/>
      <c r="AW156" s="266"/>
      <c r="AX156" s="266"/>
      <c r="AY156" s="267"/>
    </row>
    <row r="157" spans="1:51" ht="48" customHeight="1" x14ac:dyDescent="0.15">
      <c r="A157" s="257"/>
      <c r="B157" s="258"/>
      <c r="C157" s="258"/>
      <c r="D157" s="258"/>
      <c r="E157" s="258"/>
      <c r="F157" s="259"/>
      <c r="G157" s="264"/>
      <c r="H157" s="264"/>
      <c r="I157" s="264"/>
      <c r="J157" s="264"/>
      <c r="K157" s="264"/>
      <c r="L157" s="264"/>
      <c r="M157" s="264"/>
      <c r="N157" s="264"/>
      <c r="O157" s="499"/>
      <c r="P157" s="499"/>
      <c r="Q157" s="499"/>
      <c r="R157" s="501" t="s">
        <v>228</v>
      </c>
      <c r="S157" s="501"/>
      <c r="T157" s="501"/>
      <c r="U157" s="502" t="s">
        <v>368</v>
      </c>
      <c r="V157" s="503"/>
      <c r="W157" s="503"/>
      <c r="X157" s="503"/>
      <c r="Y157" s="503"/>
      <c r="Z157" s="503"/>
      <c r="AA157" s="503"/>
      <c r="AB157" s="503"/>
      <c r="AC157" s="503"/>
      <c r="AD157" s="503"/>
      <c r="AE157" s="503"/>
      <c r="AF157" s="503"/>
      <c r="AG157" s="503"/>
      <c r="AH157" s="503"/>
      <c r="AI157" s="503"/>
      <c r="AJ157" s="503"/>
      <c r="AK157" s="503"/>
      <c r="AL157" s="503"/>
      <c r="AM157" s="503"/>
      <c r="AN157" s="503"/>
      <c r="AO157" s="503"/>
      <c r="AP157" s="503"/>
      <c r="AQ157" s="503"/>
      <c r="AR157" s="503"/>
      <c r="AS157" s="503"/>
      <c r="AT157" s="503"/>
      <c r="AU157" s="503"/>
      <c r="AV157" s="503"/>
      <c r="AW157" s="503"/>
      <c r="AX157" s="503"/>
      <c r="AY157" s="504"/>
    </row>
    <row r="158" spans="1:51" ht="36" customHeight="1" x14ac:dyDescent="0.15">
      <c r="A158" s="257"/>
      <c r="B158" s="258"/>
      <c r="C158" s="258"/>
      <c r="D158" s="258"/>
      <c r="E158" s="258"/>
      <c r="F158" s="259"/>
      <c r="G158" s="264"/>
      <c r="H158" s="264"/>
      <c r="I158" s="264"/>
      <c r="J158" s="264"/>
      <c r="K158" s="264"/>
      <c r="L158" s="264"/>
      <c r="M158" s="264"/>
      <c r="N158" s="264"/>
      <c r="O158" s="499" t="s">
        <v>229</v>
      </c>
      <c r="P158" s="499"/>
      <c r="Q158" s="499"/>
      <c r="R158" s="499"/>
      <c r="S158" s="499"/>
      <c r="T158" s="499"/>
      <c r="U158" s="506" t="s">
        <v>227</v>
      </c>
      <c r="V158" s="506"/>
      <c r="W158" s="506"/>
      <c r="X158" s="507" t="s">
        <v>369</v>
      </c>
      <c r="Y158" s="508"/>
      <c r="Z158" s="508"/>
      <c r="AA158" s="508"/>
      <c r="AB158" s="508"/>
      <c r="AC158" s="508"/>
      <c r="AD158" s="508"/>
      <c r="AE158" s="508"/>
      <c r="AF158" s="508"/>
      <c r="AG158" s="508"/>
      <c r="AH158" s="508"/>
      <c r="AI158" s="508"/>
      <c r="AJ158" s="508"/>
      <c r="AK158" s="508"/>
      <c r="AL158" s="508"/>
      <c r="AM158" s="508"/>
      <c r="AN158" s="508"/>
      <c r="AO158" s="508"/>
      <c r="AP158" s="508"/>
      <c r="AQ158" s="508"/>
      <c r="AR158" s="508"/>
      <c r="AS158" s="508"/>
      <c r="AT158" s="508"/>
      <c r="AU158" s="508"/>
      <c r="AV158" s="508"/>
      <c r="AW158" s="508"/>
      <c r="AX158" s="508"/>
      <c r="AY158" s="509"/>
    </row>
    <row r="159" spans="1:51" ht="93.75" customHeight="1" x14ac:dyDescent="0.15">
      <c r="A159" s="257"/>
      <c r="B159" s="258"/>
      <c r="C159" s="258"/>
      <c r="D159" s="258"/>
      <c r="E159" s="258"/>
      <c r="F159" s="259"/>
      <c r="G159" s="264"/>
      <c r="H159" s="264"/>
      <c r="I159" s="264"/>
      <c r="J159" s="264"/>
      <c r="K159" s="264"/>
      <c r="L159" s="264"/>
      <c r="M159" s="264"/>
      <c r="N159" s="264"/>
      <c r="O159" s="499"/>
      <c r="P159" s="499"/>
      <c r="Q159" s="499"/>
      <c r="R159" s="499"/>
      <c r="S159" s="499"/>
      <c r="T159" s="499"/>
      <c r="U159" s="510" t="s">
        <v>230</v>
      </c>
      <c r="V159" s="510"/>
      <c r="W159" s="510"/>
      <c r="X159" s="511" t="s">
        <v>231</v>
      </c>
      <c r="Y159" s="512"/>
      <c r="Z159" s="512"/>
      <c r="AA159" s="512"/>
      <c r="AB159" s="512"/>
      <c r="AC159" s="512"/>
      <c r="AD159" s="512"/>
      <c r="AE159" s="512"/>
      <c r="AF159" s="512"/>
      <c r="AG159" s="512"/>
      <c r="AH159" s="512"/>
      <c r="AI159" s="512"/>
      <c r="AJ159" s="512"/>
      <c r="AK159" s="512"/>
      <c r="AL159" s="512"/>
      <c r="AM159" s="512"/>
      <c r="AN159" s="512"/>
      <c r="AO159" s="512"/>
      <c r="AP159" s="512"/>
      <c r="AQ159" s="512"/>
      <c r="AR159" s="512"/>
      <c r="AS159" s="512"/>
      <c r="AT159" s="512"/>
      <c r="AU159" s="512"/>
      <c r="AV159" s="512"/>
      <c r="AW159" s="512"/>
      <c r="AX159" s="512"/>
      <c r="AY159" s="513"/>
    </row>
    <row r="160" spans="1:51" ht="74.25" customHeight="1" x14ac:dyDescent="0.15">
      <c r="A160" s="257"/>
      <c r="B160" s="258"/>
      <c r="C160" s="258"/>
      <c r="D160" s="258"/>
      <c r="E160" s="258"/>
      <c r="F160" s="259"/>
      <c r="G160" s="264"/>
      <c r="H160" s="264"/>
      <c r="I160" s="264"/>
      <c r="J160" s="264"/>
      <c r="K160" s="264"/>
      <c r="L160" s="264"/>
      <c r="M160" s="264"/>
      <c r="N160" s="264"/>
      <c r="O160" s="499"/>
      <c r="P160" s="499"/>
      <c r="Q160" s="499"/>
      <c r="R160" s="499"/>
      <c r="S160" s="499"/>
      <c r="T160" s="499"/>
      <c r="U160" s="510" t="s">
        <v>232</v>
      </c>
      <c r="V160" s="510"/>
      <c r="W160" s="510"/>
      <c r="X160" s="511" t="s">
        <v>233</v>
      </c>
      <c r="Y160" s="512"/>
      <c r="Z160" s="512"/>
      <c r="AA160" s="512"/>
      <c r="AB160" s="512"/>
      <c r="AC160" s="512"/>
      <c r="AD160" s="512"/>
      <c r="AE160" s="512"/>
      <c r="AF160" s="512"/>
      <c r="AG160" s="512"/>
      <c r="AH160" s="512"/>
      <c r="AI160" s="512"/>
      <c r="AJ160" s="512"/>
      <c r="AK160" s="512"/>
      <c r="AL160" s="512"/>
      <c r="AM160" s="512"/>
      <c r="AN160" s="512"/>
      <c r="AO160" s="512"/>
      <c r="AP160" s="512"/>
      <c r="AQ160" s="512"/>
      <c r="AR160" s="512"/>
      <c r="AS160" s="512"/>
      <c r="AT160" s="512"/>
      <c r="AU160" s="512"/>
      <c r="AV160" s="512"/>
      <c r="AW160" s="512"/>
      <c r="AX160" s="512"/>
      <c r="AY160" s="513"/>
    </row>
    <row r="161" spans="1:51" ht="74.25" customHeight="1" thickBot="1" x14ac:dyDescent="0.2">
      <c r="A161" s="260"/>
      <c r="B161" s="261"/>
      <c r="C161" s="261"/>
      <c r="D161" s="261"/>
      <c r="E161" s="261"/>
      <c r="F161" s="262"/>
      <c r="G161" s="265"/>
      <c r="H161" s="265"/>
      <c r="I161" s="265"/>
      <c r="J161" s="265"/>
      <c r="K161" s="265"/>
      <c r="L161" s="265"/>
      <c r="M161" s="265"/>
      <c r="N161" s="265"/>
      <c r="O161" s="505"/>
      <c r="P161" s="505"/>
      <c r="Q161" s="505"/>
      <c r="R161" s="505"/>
      <c r="S161" s="505"/>
      <c r="T161" s="505"/>
      <c r="U161" s="331" t="s">
        <v>234</v>
      </c>
      <c r="V161" s="331"/>
      <c r="W161" s="331"/>
      <c r="X161" s="332" t="s">
        <v>15</v>
      </c>
      <c r="Y161" s="332"/>
      <c r="Z161" s="332"/>
      <c r="AA161" s="332"/>
      <c r="AB161" s="332"/>
      <c r="AC161" s="332"/>
      <c r="AD161" s="332"/>
      <c r="AE161" s="332"/>
      <c r="AF161" s="332"/>
      <c r="AG161" s="332"/>
      <c r="AH161" s="332"/>
      <c r="AI161" s="332"/>
      <c r="AJ161" s="332"/>
      <c r="AK161" s="332"/>
      <c r="AL161" s="332"/>
      <c r="AM161" s="332"/>
      <c r="AN161" s="332"/>
      <c r="AO161" s="332"/>
      <c r="AP161" s="332"/>
      <c r="AQ161" s="332"/>
      <c r="AR161" s="332"/>
      <c r="AS161" s="332"/>
      <c r="AT161" s="332"/>
      <c r="AU161" s="332"/>
      <c r="AV161" s="332"/>
      <c r="AW161" s="332"/>
      <c r="AX161" s="332"/>
      <c r="AY161" s="333"/>
    </row>
    <row r="162" spans="1:51" ht="36" customHeight="1" x14ac:dyDescent="0.15">
      <c r="A162" s="274" t="s">
        <v>235</v>
      </c>
      <c r="B162" s="275"/>
      <c r="C162" s="275"/>
      <c r="D162" s="275"/>
      <c r="E162" s="275"/>
      <c r="F162" s="276"/>
      <c r="G162" s="283" t="s">
        <v>236</v>
      </c>
      <c r="H162" s="284"/>
      <c r="I162" s="284"/>
      <c r="J162" s="284"/>
      <c r="K162" s="284"/>
      <c r="L162" s="284"/>
      <c r="M162" s="284"/>
      <c r="N162" s="284"/>
      <c r="O162" s="284"/>
      <c r="P162" s="284"/>
      <c r="Q162" s="284"/>
      <c r="R162" s="284"/>
      <c r="S162" s="284"/>
      <c r="T162" s="285"/>
      <c r="U162" s="286" t="s">
        <v>65</v>
      </c>
      <c r="V162" s="287"/>
      <c r="W162" s="288"/>
      <c r="X162" s="289" t="s">
        <v>237</v>
      </c>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1"/>
    </row>
    <row r="163" spans="1:51" ht="36" customHeight="1" x14ac:dyDescent="0.15">
      <c r="A163" s="277"/>
      <c r="B163" s="278"/>
      <c r="C163" s="278"/>
      <c r="D163" s="278"/>
      <c r="E163" s="278"/>
      <c r="F163" s="279"/>
      <c r="G163" s="292" t="s">
        <v>238</v>
      </c>
      <c r="H163" s="293"/>
      <c r="I163" s="293"/>
      <c r="J163" s="293"/>
      <c r="K163" s="293"/>
      <c r="L163" s="293"/>
      <c r="M163" s="293"/>
      <c r="N163" s="293"/>
      <c r="O163" s="293"/>
      <c r="P163" s="293"/>
      <c r="Q163" s="293"/>
      <c r="R163" s="293"/>
      <c r="S163" s="293"/>
      <c r="T163" s="294"/>
      <c r="U163" s="295" t="s">
        <v>65</v>
      </c>
      <c r="V163" s="296"/>
      <c r="W163" s="297"/>
      <c r="X163" s="298" t="s">
        <v>15</v>
      </c>
      <c r="Y163" s="299"/>
      <c r="Z163" s="299"/>
      <c r="AA163" s="299"/>
      <c r="AB163" s="299"/>
      <c r="AC163" s="299"/>
      <c r="AD163" s="299"/>
      <c r="AE163" s="299"/>
      <c r="AF163" s="299"/>
      <c r="AG163" s="299"/>
      <c r="AH163" s="299"/>
      <c r="AI163" s="299"/>
      <c r="AJ163" s="299"/>
      <c r="AK163" s="299"/>
      <c r="AL163" s="299"/>
      <c r="AM163" s="299"/>
      <c r="AN163" s="299"/>
      <c r="AO163" s="299"/>
      <c r="AP163" s="299"/>
      <c r="AQ163" s="299"/>
      <c r="AR163" s="299"/>
      <c r="AS163" s="299"/>
      <c r="AT163" s="299"/>
      <c r="AU163" s="299"/>
      <c r="AV163" s="299"/>
      <c r="AW163" s="299"/>
      <c r="AX163" s="299"/>
      <c r="AY163" s="300"/>
    </row>
    <row r="164" spans="1:51" ht="36" customHeight="1" x14ac:dyDescent="0.15">
      <c r="A164" s="277"/>
      <c r="B164" s="278"/>
      <c r="C164" s="278"/>
      <c r="D164" s="278"/>
      <c r="E164" s="278"/>
      <c r="F164" s="279"/>
      <c r="G164" s="292" t="s">
        <v>239</v>
      </c>
      <c r="H164" s="293"/>
      <c r="I164" s="293"/>
      <c r="J164" s="293"/>
      <c r="K164" s="293"/>
      <c r="L164" s="293"/>
      <c r="M164" s="293"/>
      <c r="N164" s="293"/>
      <c r="O164" s="293"/>
      <c r="P164" s="293"/>
      <c r="Q164" s="293"/>
      <c r="R164" s="293"/>
      <c r="S164" s="293"/>
      <c r="T164" s="294"/>
      <c r="U164" s="295" t="s">
        <v>65</v>
      </c>
      <c r="V164" s="296"/>
      <c r="W164" s="297"/>
      <c r="X164" s="298"/>
      <c r="Y164" s="299"/>
      <c r="Z164" s="299"/>
      <c r="AA164" s="299"/>
      <c r="AB164" s="299"/>
      <c r="AC164" s="299"/>
      <c r="AD164" s="299"/>
      <c r="AE164" s="299"/>
      <c r="AF164" s="299"/>
      <c r="AG164" s="299"/>
      <c r="AH164" s="299"/>
      <c r="AI164" s="299"/>
      <c r="AJ164" s="299"/>
      <c r="AK164" s="299"/>
      <c r="AL164" s="299"/>
      <c r="AM164" s="299"/>
      <c r="AN164" s="299"/>
      <c r="AO164" s="299"/>
      <c r="AP164" s="299"/>
      <c r="AQ164" s="299"/>
      <c r="AR164" s="299"/>
      <c r="AS164" s="299"/>
      <c r="AT164" s="299"/>
      <c r="AU164" s="299"/>
      <c r="AV164" s="299"/>
      <c r="AW164" s="299"/>
      <c r="AX164" s="299"/>
      <c r="AY164" s="300"/>
    </row>
    <row r="165" spans="1:51" ht="36" customHeight="1" x14ac:dyDescent="0.15">
      <c r="A165" s="277"/>
      <c r="B165" s="278"/>
      <c r="C165" s="278"/>
      <c r="D165" s="278"/>
      <c r="E165" s="278"/>
      <c r="F165" s="279"/>
      <c r="G165" s="292" t="s">
        <v>240</v>
      </c>
      <c r="H165" s="293"/>
      <c r="I165" s="293"/>
      <c r="J165" s="293"/>
      <c r="K165" s="293"/>
      <c r="L165" s="293"/>
      <c r="M165" s="293"/>
      <c r="N165" s="293"/>
      <c r="O165" s="293"/>
      <c r="P165" s="293"/>
      <c r="Q165" s="293"/>
      <c r="R165" s="293"/>
      <c r="S165" s="293"/>
      <c r="T165" s="294"/>
      <c r="U165" s="304" t="s">
        <v>65</v>
      </c>
      <c r="V165" s="305"/>
      <c r="W165" s="306"/>
      <c r="X165" s="298"/>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299"/>
      <c r="AY165" s="300"/>
    </row>
    <row r="166" spans="1:51" ht="36" customHeight="1" thickBot="1" x14ac:dyDescent="0.2">
      <c r="A166" s="277"/>
      <c r="B166" s="278"/>
      <c r="C166" s="278"/>
      <c r="D166" s="278"/>
      <c r="E166" s="278"/>
      <c r="F166" s="279"/>
      <c r="G166" s="307" t="s">
        <v>241</v>
      </c>
      <c r="H166" s="308"/>
      <c r="I166" s="308"/>
      <c r="J166" s="308"/>
      <c r="K166" s="308"/>
      <c r="L166" s="308"/>
      <c r="M166" s="308"/>
      <c r="N166" s="308"/>
      <c r="O166" s="308"/>
      <c r="P166" s="308"/>
      <c r="Q166" s="308"/>
      <c r="R166" s="308"/>
      <c r="S166" s="308"/>
      <c r="T166" s="309"/>
      <c r="U166" s="310" t="s">
        <v>65</v>
      </c>
      <c r="V166" s="311"/>
      <c r="W166" s="312"/>
      <c r="X166" s="301"/>
      <c r="Y166" s="302"/>
      <c r="Z166" s="302"/>
      <c r="AA166" s="302"/>
      <c r="AB166" s="302"/>
      <c r="AC166" s="302"/>
      <c r="AD166" s="302"/>
      <c r="AE166" s="302"/>
      <c r="AF166" s="302"/>
      <c r="AG166" s="302"/>
      <c r="AH166" s="302"/>
      <c r="AI166" s="302"/>
      <c r="AJ166" s="302"/>
      <c r="AK166" s="302"/>
      <c r="AL166" s="302"/>
      <c r="AM166" s="302"/>
      <c r="AN166" s="302"/>
      <c r="AO166" s="302"/>
      <c r="AP166" s="302"/>
      <c r="AQ166" s="302"/>
      <c r="AR166" s="302"/>
      <c r="AS166" s="302"/>
      <c r="AT166" s="302"/>
      <c r="AU166" s="302"/>
      <c r="AV166" s="302"/>
      <c r="AW166" s="302"/>
      <c r="AX166" s="302"/>
      <c r="AY166" s="303"/>
    </row>
    <row r="167" spans="1:51" ht="36" customHeight="1" x14ac:dyDescent="0.15">
      <c r="A167" s="277"/>
      <c r="B167" s="278"/>
      <c r="C167" s="278"/>
      <c r="D167" s="278"/>
      <c r="E167" s="278"/>
      <c r="F167" s="279"/>
      <c r="G167" s="313" t="s">
        <v>242</v>
      </c>
      <c r="H167" s="314"/>
      <c r="I167" s="314"/>
      <c r="J167" s="314"/>
      <c r="K167" s="314"/>
      <c r="L167" s="314"/>
      <c r="M167" s="314"/>
      <c r="N167" s="315"/>
      <c r="O167" s="316" t="s">
        <v>15</v>
      </c>
      <c r="P167" s="317"/>
      <c r="Q167" s="317"/>
      <c r="R167" s="317"/>
      <c r="S167" s="317"/>
      <c r="T167" s="317"/>
      <c r="U167" s="317"/>
      <c r="V167" s="317"/>
      <c r="W167" s="317"/>
      <c r="X167" s="318"/>
      <c r="Y167" s="318"/>
      <c r="Z167" s="318"/>
      <c r="AA167" s="318"/>
      <c r="AB167" s="318"/>
      <c r="AC167" s="318"/>
      <c r="AD167" s="318"/>
      <c r="AE167" s="318"/>
      <c r="AF167" s="318"/>
      <c r="AG167" s="318"/>
      <c r="AH167" s="318"/>
      <c r="AI167" s="318"/>
      <c r="AJ167" s="318"/>
      <c r="AK167" s="318"/>
      <c r="AL167" s="318"/>
      <c r="AM167" s="318"/>
      <c r="AN167" s="318"/>
      <c r="AO167" s="318"/>
      <c r="AP167" s="318"/>
      <c r="AQ167" s="318"/>
      <c r="AR167" s="318"/>
      <c r="AS167" s="318"/>
      <c r="AT167" s="318"/>
      <c r="AU167" s="318"/>
      <c r="AV167" s="318"/>
      <c r="AW167" s="318"/>
      <c r="AX167" s="318"/>
      <c r="AY167" s="319"/>
    </row>
    <row r="168" spans="1:51" ht="99.75" customHeight="1" thickBot="1" x14ac:dyDescent="0.2">
      <c r="A168" s="280"/>
      <c r="B168" s="281"/>
      <c r="C168" s="281"/>
      <c r="D168" s="281"/>
      <c r="E168" s="281"/>
      <c r="F168" s="282"/>
      <c r="G168" s="320" t="s">
        <v>243</v>
      </c>
      <c r="H168" s="321"/>
      <c r="I168" s="321"/>
      <c r="J168" s="321"/>
      <c r="K168" s="321"/>
      <c r="L168" s="321"/>
      <c r="M168" s="321"/>
      <c r="N168" s="322"/>
      <c r="O168" s="323" t="s">
        <v>15</v>
      </c>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4"/>
      <c r="AL168" s="324"/>
      <c r="AM168" s="324"/>
      <c r="AN168" s="324"/>
      <c r="AO168" s="324"/>
      <c r="AP168" s="324"/>
      <c r="AQ168" s="324"/>
      <c r="AR168" s="324"/>
      <c r="AS168" s="324"/>
      <c r="AT168" s="324"/>
      <c r="AU168" s="324"/>
      <c r="AV168" s="324"/>
      <c r="AW168" s="324"/>
      <c r="AX168" s="324"/>
      <c r="AY168" s="325"/>
    </row>
    <row r="169" spans="1:51" s="11" customFormat="1" ht="48" customHeight="1" thickBot="1" x14ac:dyDescent="0.2">
      <c r="A169" s="206" t="s">
        <v>244</v>
      </c>
      <c r="B169" s="207"/>
      <c r="C169" s="207"/>
      <c r="D169" s="207"/>
      <c r="E169" s="207"/>
      <c r="F169" s="208"/>
      <c r="G169" s="212" t="s">
        <v>245</v>
      </c>
      <c r="H169" s="213"/>
      <c r="I169" s="213"/>
      <c r="J169" s="213"/>
      <c r="K169" s="213"/>
      <c r="L169" s="213"/>
      <c r="M169" s="213"/>
      <c r="N169" s="214"/>
      <c r="O169" s="215" t="s">
        <v>246</v>
      </c>
      <c r="P169" s="216"/>
      <c r="Q169" s="216"/>
      <c r="R169" s="216"/>
      <c r="S169" s="216"/>
      <c r="T169" s="216"/>
      <c r="U169" s="216"/>
      <c r="V169" s="216"/>
      <c r="W169" s="216"/>
      <c r="X169" s="216"/>
      <c r="Y169" s="216"/>
      <c r="Z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7"/>
    </row>
    <row r="170" spans="1:51" s="11" customFormat="1" ht="48" customHeight="1" thickBot="1" x14ac:dyDescent="0.2">
      <c r="A170" s="209"/>
      <c r="B170" s="210"/>
      <c r="C170" s="210"/>
      <c r="D170" s="210"/>
      <c r="E170" s="210"/>
      <c r="F170" s="211"/>
      <c r="G170" s="218" t="s">
        <v>247</v>
      </c>
      <c r="H170" s="219"/>
      <c r="I170" s="219"/>
      <c r="J170" s="219"/>
      <c r="K170" s="219"/>
      <c r="L170" s="219"/>
      <c r="M170" s="219"/>
      <c r="N170" s="220"/>
      <c r="O170" s="221" t="s">
        <v>15</v>
      </c>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3"/>
    </row>
    <row r="171" spans="1:51" ht="54.75" customHeight="1" thickBot="1" x14ac:dyDescent="0.2">
      <c r="A171" s="268" t="s">
        <v>248</v>
      </c>
      <c r="B171" s="269"/>
      <c r="C171" s="269"/>
      <c r="D171" s="269"/>
      <c r="E171" s="269"/>
      <c r="F171" s="270"/>
      <c r="G171" s="271" t="s">
        <v>249</v>
      </c>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3"/>
    </row>
    <row r="172" spans="1:51" ht="48" customHeight="1" x14ac:dyDescent="0.15">
      <c r="A172" s="481" t="s">
        <v>250</v>
      </c>
      <c r="B172" s="482"/>
      <c r="C172" s="482"/>
      <c r="D172" s="482"/>
      <c r="E172" s="482"/>
      <c r="F172" s="483"/>
      <c r="G172" s="487" t="s">
        <v>251</v>
      </c>
      <c r="H172" s="290"/>
      <c r="I172" s="290"/>
      <c r="J172" s="290"/>
      <c r="K172" s="290"/>
      <c r="L172" s="290"/>
      <c r="M172" s="290"/>
      <c r="N172" s="488"/>
      <c r="O172" s="489" t="s">
        <v>252</v>
      </c>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490"/>
      <c r="AL172" s="490"/>
      <c r="AM172" s="490"/>
      <c r="AN172" s="490"/>
      <c r="AO172" s="490"/>
      <c r="AP172" s="490"/>
      <c r="AQ172" s="490"/>
      <c r="AR172" s="490"/>
      <c r="AS172" s="490"/>
      <c r="AT172" s="490"/>
      <c r="AU172" s="490"/>
      <c r="AV172" s="490"/>
      <c r="AW172" s="490"/>
      <c r="AX172" s="490"/>
      <c r="AY172" s="491"/>
    </row>
    <row r="173" spans="1:51" ht="48" customHeight="1" thickBot="1" x14ac:dyDescent="0.2">
      <c r="A173" s="484"/>
      <c r="B173" s="485"/>
      <c r="C173" s="485"/>
      <c r="D173" s="485"/>
      <c r="E173" s="485"/>
      <c r="F173" s="486"/>
      <c r="G173" s="492" t="s">
        <v>253</v>
      </c>
      <c r="H173" s="493"/>
      <c r="I173" s="493"/>
      <c r="J173" s="493"/>
      <c r="K173" s="493"/>
      <c r="L173" s="493"/>
      <c r="M173" s="493"/>
      <c r="N173" s="494"/>
      <c r="O173" s="495" t="s">
        <v>15</v>
      </c>
      <c r="P173" s="496"/>
      <c r="Q173" s="496"/>
      <c r="R173" s="496"/>
      <c r="S173" s="496"/>
      <c r="T173" s="496"/>
      <c r="U173" s="496"/>
      <c r="V173" s="496"/>
      <c r="W173" s="496"/>
      <c r="X173" s="496"/>
      <c r="Y173" s="496"/>
      <c r="Z173" s="496"/>
      <c r="AA173" s="496"/>
      <c r="AB173" s="496"/>
      <c r="AC173" s="496"/>
      <c r="AD173" s="496"/>
      <c r="AE173" s="496"/>
      <c r="AF173" s="496"/>
      <c r="AG173" s="496"/>
      <c r="AH173" s="496"/>
      <c r="AI173" s="496"/>
      <c r="AJ173" s="496"/>
      <c r="AK173" s="496"/>
      <c r="AL173" s="496"/>
      <c r="AM173" s="496"/>
      <c r="AN173" s="496"/>
      <c r="AO173" s="496"/>
      <c r="AP173" s="496"/>
      <c r="AQ173" s="496"/>
      <c r="AR173" s="496"/>
      <c r="AS173" s="496"/>
      <c r="AT173" s="496"/>
      <c r="AU173" s="496"/>
      <c r="AV173" s="496"/>
      <c r="AW173" s="496"/>
      <c r="AX173" s="496"/>
      <c r="AY173" s="497"/>
    </row>
    <row r="174" spans="1:51" s="11" customFormat="1" ht="23.25" customHeight="1" x14ac:dyDescent="0.15">
      <c r="A174" s="863" t="s">
        <v>254</v>
      </c>
      <c r="B174" s="864"/>
      <c r="C174" s="864"/>
      <c r="D174" s="864"/>
      <c r="E174" s="864"/>
      <c r="F174" s="864"/>
      <c r="G174" s="864"/>
      <c r="H174" s="864"/>
      <c r="I174" s="864"/>
      <c r="J174" s="864"/>
      <c r="K174" s="864"/>
      <c r="L174" s="864"/>
      <c r="M174" s="864"/>
      <c r="N174" s="864"/>
      <c r="O174" s="864"/>
      <c r="P174" s="864"/>
      <c r="Q174" s="864"/>
      <c r="R174" s="864"/>
      <c r="S174" s="864"/>
      <c r="T174" s="864"/>
      <c r="U174" s="864"/>
      <c r="V174" s="864"/>
      <c r="W174" s="864"/>
      <c r="X174" s="864"/>
      <c r="Y174" s="864"/>
      <c r="Z174" s="864"/>
      <c r="AA174" s="864"/>
      <c r="AB174" s="864"/>
      <c r="AC174" s="864"/>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4"/>
      <c r="AY174" s="865"/>
    </row>
    <row r="175" spans="1:51" s="11" customFormat="1" ht="23.25" customHeight="1" x14ac:dyDescent="0.15">
      <c r="A175" s="922" t="s">
        <v>255</v>
      </c>
      <c r="B175" s="923"/>
      <c r="C175" s="923"/>
      <c r="D175" s="923"/>
      <c r="E175" s="923"/>
      <c r="F175" s="924"/>
      <c r="G175" s="926" t="s">
        <v>370</v>
      </c>
      <c r="H175" s="927"/>
      <c r="I175" s="927"/>
      <c r="J175" s="927"/>
      <c r="K175" s="927"/>
      <c r="L175" s="927"/>
      <c r="M175" s="927"/>
      <c r="N175" s="927"/>
      <c r="O175" s="927"/>
      <c r="P175" s="927"/>
      <c r="Q175" s="927"/>
      <c r="R175" s="927"/>
      <c r="S175" s="927"/>
      <c r="T175" s="927"/>
      <c r="U175" s="927"/>
      <c r="V175" s="927"/>
      <c r="W175" s="927"/>
      <c r="X175" s="927"/>
      <c r="Y175" s="927"/>
      <c r="Z175" s="927"/>
      <c r="AA175" s="927"/>
      <c r="AB175" s="927"/>
      <c r="AC175" s="927"/>
      <c r="AD175" s="928"/>
      <c r="AE175" s="866" t="s">
        <v>256</v>
      </c>
      <c r="AF175" s="867"/>
      <c r="AG175" s="867"/>
      <c r="AH175" s="867"/>
      <c r="AI175" s="867"/>
      <c r="AJ175" s="867"/>
      <c r="AK175" s="867"/>
      <c r="AL175" s="867"/>
      <c r="AM175" s="867"/>
      <c r="AN175" s="867"/>
      <c r="AO175" s="867"/>
      <c r="AP175" s="867"/>
      <c r="AQ175" s="867"/>
      <c r="AR175" s="867"/>
      <c r="AS175" s="867"/>
      <c r="AT175" s="867"/>
      <c r="AU175" s="867"/>
      <c r="AV175" s="867"/>
      <c r="AW175" s="867"/>
      <c r="AX175" s="867"/>
      <c r="AY175" s="868"/>
    </row>
    <row r="176" spans="1:51" s="11" customFormat="1" ht="87.75" customHeight="1" x14ac:dyDescent="0.15">
      <c r="A176" s="925"/>
      <c r="B176" s="624"/>
      <c r="C176" s="624"/>
      <c r="D176" s="624"/>
      <c r="E176" s="624"/>
      <c r="F176" s="801"/>
      <c r="G176" s="929"/>
      <c r="H176" s="930"/>
      <c r="I176" s="930"/>
      <c r="J176" s="930"/>
      <c r="K176" s="930"/>
      <c r="L176" s="930"/>
      <c r="M176" s="930"/>
      <c r="N176" s="930"/>
      <c r="O176" s="930"/>
      <c r="P176" s="930"/>
      <c r="Q176" s="930"/>
      <c r="R176" s="930"/>
      <c r="S176" s="930"/>
      <c r="T176" s="930"/>
      <c r="U176" s="930"/>
      <c r="V176" s="930"/>
      <c r="W176" s="930"/>
      <c r="X176" s="930"/>
      <c r="Y176" s="930"/>
      <c r="Z176" s="930"/>
      <c r="AA176" s="930"/>
      <c r="AB176" s="930"/>
      <c r="AC176" s="930"/>
      <c r="AD176" s="931"/>
      <c r="AE176" s="869" t="s">
        <v>15</v>
      </c>
      <c r="AF176" s="870"/>
      <c r="AG176" s="870"/>
      <c r="AH176" s="870"/>
      <c r="AI176" s="870"/>
      <c r="AJ176" s="870"/>
      <c r="AK176" s="870"/>
      <c r="AL176" s="870"/>
      <c r="AM176" s="870"/>
      <c r="AN176" s="870"/>
      <c r="AO176" s="870"/>
      <c r="AP176" s="870"/>
      <c r="AQ176" s="870"/>
      <c r="AR176" s="870"/>
      <c r="AS176" s="870"/>
      <c r="AT176" s="870"/>
      <c r="AU176" s="870"/>
      <c r="AV176" s="870"/>
      <c r="AW176" s="870"/>
      <c r="AX176" s="870"/>
      <c r="AY176" s="871"/>
    </row>
    <row r="177" spans="1:51" s="11" customFormat="1" ht="69" customHeight="1" thickBot="1" x14ac:dyDescent="0.2">
      <c r="A177" s="860" t="s">
        <v>257</v>
      </c>
      <c r="B177" s="861"/>
      <c r="C177" s="861"/>
      <c r="D177" s="861"/>
      <c r="E177" s="861"/>
      <c r="F177" s="862"/>
      <c r="G177" s="872" t="s">
        <v>258</v>
      </c>
      <c r="H177" s="873"/>
      <c r="I177" s="873"/>
      <c r="J177" s="873"/>
      <c r="K177" s="873"/>
      <c r="L177" s="873"/>
      <c r="M177" s="873"/>
      <c r="N177" s="873"/>
      <c r="O177" s="873"/>
      <c r="P177" s="873"/>
      <c r="Q177" s="873"/>
      <c r="R177" s="873"/>
      <c r="S177" s="873"/>
      <c r="T177" s="873"/>
      <c r="U177" s="873"/>
      <c r="V177" s="873"/>
      <c r="W177" s="873"/>
      <c r="X177" s="873"/>
      <c r="Y177" s="873"/>
      <c r="Z177" s="873"/>
      <c r="AA177" s="873"/>
      <c r="AB177" s="873"/>
      <c r="AC177" s="873"/>
      <c r="AD177" s="873"/>
      <c r="AE177" s="873"/>
      <c r="AF177" s="873"/>
      <c r="AG177" s="873"/>
      <c r="AH177" s="873"/>
      <c r="AI177" s="873"/>
      <c r="AJ177" s="873"/>
      <c r="AK177" s="873"/>
      <c r="AL177" s="873"/>
      <c r="AM177" s="873"/>
      <c r="AN177" s="873"/>
      <c r="AO177" s="873"/>
      <c r="AP177" s="873"/>
      <c r="AQ177" s="873"/>
      <c r="AR177" s="873"/>
      <c r="AS177" s="873"/>
      <c r="AT177" s="873"/>
      <c r="AU177" s="873"/>
      <c r="AV177" s="873"/>
      <c r="AW177" s="873"/>
      <c r="AX177" s="873"/>
      <c r="AY177" s="874"/>
    </row>
    <row r="178" spans="1:51" s="11" customFormat="1" ht="23.25" customHeight="1" x14ac:dyDescent="0.15">
      <c r="A178" s="200" t="s">
        <v>259</v>
      </c>
      <c r="B178" s="201"/>
      <c r="C178" s="201"/>
      <c r="D178" s="201"/>
      <c r="E178" s="201"/>
      <c r="F178" s="201"/>
      <c r="G178" s="201"/>
      <c r="H178" s="201"/>
      <c r="I178" s="201"/>
      <c r="J178" s="201"/>
      <c r="K178" s="201"/>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2"/>
    </row>
    <row r="179" spans="1:51" s="11" customFormat="1" ht="60" customHeight="1" thickBot="1" x14ac:dyDescent="0.2">
      <c r="A179" s="203" t="s">
        <v>260</v>
      </c>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4"/>
      <c r="AY179" s="205"/>
    </row>
    <row r="180" spans="1:51" s="11" customFormat="1" ht="23.25" customHeight="1" x14ac:dyDescent="0.15">
      <c r="A180" s="200" t="s">
        <v>261</v>
      </c>
      <c r="B180" s="201"/>
      <c r="C180" s="201"/>
      <c r="D180" s="201"/>
      <c r="E180" s="201"/>
      <c r="F180" s="201"/>
      <c r="G180" s="201"/>
      <c r="H180" s="201"/>
      <c r="I180" s="201"/>
      <c r="J180" s="201"/>
      <c r="K180" s="201"/>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2"/>
    </row>
    <row r="181" spans="1:51" s="11" customFormat="1" ht="60" customHeight="1" thickBot="1" x14ac:dyDescent="0.2">
      <c r="A181" s="203" t="s">
        <v>262</v>
      </c>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c r="AX181" s="204"/>
      <c r="AY181" s="205"/>
    </row>
    <row r="182" spans="1:51" s="11" customFormat="1" ht="23.25" customHeight="1" x14ac:dyDescent="0.15">
      <c r="A182" s="200" t="s">
        <v>263</v>
      </c>
      <c r="B182" s="201"/>
      <c r="C182" s="201"/>
      <c r="D182" s="201"/>
      <c r="E182" s="201"/>
      <c r="F182" s="201"/>
      <c r="G182" s="201"/>
      <c r="H182" s="201"/>
      <c r="I182" s="201"/>
      <c r="J182" s="201"/>
      <c r="K182" s="201"/>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2"/>
    </row>
    <row r="183" spans="1:51" s="11" customFormat="1" ht="43.5" customHeight="1" thickBot="1" x14ac:dyDescent="0.2">
      <c r="A183" s="248" t="s">
        <v>264</v>
      </c>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c r="AA183" s="249"/>
      <c r="AB183" s="249"/>
      <c r="AC183" s="249"/>
      <c r="AD183" s="249"/>
      <c r="AE183" s="249"/>
      <c r="AF183" s="249"/>
      <c r="AG183" s="249"/>
      <c r="AH183" s="249"/>
      <c r="AI183" s="249"/>
      <c r="AJ183" s="249"/>
      <c r="AK183" s="249"/>
      <c r="AL183" s="249"/>
      <c r="AM183" s="249"/>
      <c r="AN183" s="249"/>
      <c r="AO183" s="249"/>
      <c r="AP183" s="249"/>
      <c r="AQ183" s="249"/>
      <c r="AR183" s="249"/>
      <c r="AS183" s="249"/>
      <c r="AT183" s="249"/>
      <c r="AU183" s="249"/>
      <c r="AV183" s="249"/>
      <c r="AW183" s="249"/>
      <c r="AX183" s="249"/>
      <c r="AY183" s="250"/>
    </row>
    <row r="184" spans="1:51" ht="60" customHeight="1" thickBot="1" x14ac:dyDescent="0.2">
      <c r="A184" s="514" t="s">
        <v>265</v>
      </c>
      <c r="B184" s="515"/>
      <c r="C184" s="515"/>
      <c r="D184" s="515"/>
      <c r="E184" s="515"/>
      <c r="F184" s="516"/>
      <c r="G184" s="517" t="s">
        <v>266</v>
      </c>
      <c r="H184" s="518"/>
      <c r="I184" s="518"/>
      <c r="J184" s="518"/>
      <c r="K184" s="518"/>
      <c r="L184" s="518"/>
      <c r="M184" s="518"/>
      <c r="N184" s="518"/>
      <c r="O184" s="518"/>
      <c r="P184" s="518"/>
      <c r="Q184" s="518"/>
      <c r="R184" s="518"/>
      <c r="S184" s="518"/>
      <c r="T184" s="518"/>
      <c r="U184" s="518"/>
      <c r="V184" s="518"/>
      <c r="W184" s="518"/>
      <c r="X184" s="518"/>
      <c r="Y184" s="518"/>
      <c r="Z184" s="518"/>
      <c r="AA184" s="518"/>
      <c r="AB184" s="518"/>
      <c r="AC184" s="518"/>
      <c r="AD184" s="518"/>
      <c r="AE184" s="518"/>
      <c r="AF184" s="518"/>
      <c r="AG184" s="518"/>
      <c r="AH184" s="518"/>
      <c r="AI184" s="518"/>
      <c r="AJ184" s="518"/>
      <c r="AK184" s="518"/>
      <c r="AL184" s="518"/>
      <c r="AM184" s="518"/>
      <c r="AN184" s="518"/>
      <c r="AO184" s="518"/>
      <c r="AP184" s="518"/>
      <c r="AQ184" s="518"/>
      <c r="AR184" s="518"/>
      <c r="AS184" s="518"/>
      <c r="AT184" s="518"/>
      <c r="AU184" s="518"/>
      <c r="AV184" s="518"/>
      <c r="AW184" s="518"/>
      <c r="AX184" s="518"/>
      <c r="AY184" s="519"/>
    </row>
    <row r="185" spans="1:51" ht="110.1" customHeight="1" thickBot="1" x14ac:dyDescent="0.2">
      <c r="A185" s="726" t="s">
        <v>267</v>
      </c>
      <c r="B185" s="727"/>
      <c r="C185" s="727"/>
      <c r="D185" s="727"/>
      <c r="E185" s="727"/>
      <c r="F185" s="728"/>
      <c r="G185" s="729" t="s">
        <v>268</v>
      </c>
      <c r="H185" s="730"/>
      <c r="I185" s="730"/>
      <c r="J185" s="730"/>
      <c r="K185" s="730"/>
      <c r="L185" s="730"/>
      <c r="M185" s="730"/>
      <c r="N185" s="730"/>
      <c r="O185" s="730"/>
      <c r="P185" s="730"/>
      <c r="Q185" s="730"/>
      <c r="R185" s="730"/>
      <c r="S185" s="730"/>
      <c r="T185" s="730"/>
      <c r="U185" s="730"/>
      <c r="V185" s="730"/>
      <c r="W185" s="730"/>
      <c r="X185" s="730"/>
      <c r="Y185" s="730"/>
      <c r="Z185" s="730"/>
      <c r="AA185" s="730"/>
      <c r="AB185" s="730"/>
      <c r="AC185" s="730"/>
      <c r="AD185" s="730"/>
      <c r="AE185" s="730"/>
      <c r="AF185" s="730"/>
      <c r="AG185" s="730"/>
      <c r="AH185" s="730"/>
      <c r="AI185" s="730"/>
      <c r="AJ185" s="730"/>
      <c r="AK185" s="730"/>
      <c r="AL185" s="730"/>
      <c r="AM185" s="730"/>
      <c r="AN185" s="730"/>
      <c r="AO185" s="730"/>
      <c r="AP185" s="730"/>
      <c r="AQ185" s="730"/>
      <c r="AR185" s="730"/>
      <c r="AS185" s="730"/>
      <c r="AT185" s="730"/>
      <c r="AU185" s="730"/>
      <c r="AV185" s="730"/>
      <c r="AW185" s="730"/>
      <c r="AX185" s="730"/>
      <c r="AY185" s="731"/>
    </row>
    <row r="186" spans="1:51" ht="41.25" customHeight="1" x14ac:dyDescent="0.15">
      <c r="A186" s="69" t="s">
        <v>269</v>
      </c>
      <c r="B186" s="70"/>
      <c r="C186" s="70"/>
      <c r="D186" s="70"/>
      <c r="E186" s="70"/>
      <c r="F186" s="94"/>
      <c r="G186" s="32" t="s">
        <v>270</v>
      </c>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4"/>
    </row>
    <row r="187" spans="1:51" ht="75" customHeight="1" x14ac:dyDescent="0.15">
      <c r="A187" s="71"/>
      <c r="B187" s="72"/>
      <c r="C187" s="72"/>
      <c r="D187" s="72"/>
      <c r="E187" s="72"/>
      <c r="F187" s="95"/>
      <c r="G187" s="35"/>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7"/>
    </row>
    <row r="188" spans="1:51" ht="180" customHeight="1" x14ac:dyDescent="0.15">
      <c r="A188" s="71"/>
      <c r="B188" s="72"/>
      <c r="C188" s="72"/>
      <c r="D188" s="72"/>
      <c r="E188" s="72"/>
      <c r="F188" s="95"/>
      <c r="G188" s="35"/>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7"/>
    </row>
    <row r="189" spans="1:51" ht="72.95" customHeight="1" x14ac:dyDescent="0.15">
      <c r="A189" s="71"/>
      <c r="B189" s="72"/>
      <c r="C189" s="72"/>
      <c r="D189" s="72"/>
      <c r="E189" s="72"/>
      <c r="F189" s="95"/>
      <c r="G189" s="35"/>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7"/>
    </row>
    <row r="190" spans="1:51" ht="72.75" customHeight="1" x14ac:dyDescent="0.15">
      <c r="A190" s="71"/>
      <c r="B190" s="72"/>
      <c r="C190" s="72"/>
      <c r="D190" s="72"/>
      <c r="E190" s="72"/>
      <c r="F190" s="95"/>
      <c r="G190" s="35"/>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7"/>
    </row>
    <row r="191" spans="1:51" ht="66" customHeight="1" x14ac:dyDescent="0.15">
      <c r="A191" s="71"/>
      <c r="B191" s="72"/>
      <c r="C191" s="72"/>
      <c r="D191" s="72"/>
      <c r="E191" s="72"/>
      <c r="F191" s="95"/>
      <c r="G191" s="35"/>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7"/>
    </row>
    <row r="192" spans="1:51" ht="19.5" customHeight="1" x14ac:dyDescent="0.15">
      <c r="A192" s="71"/>
      <c r="B192" s="72"/>
      <c r="C192" s="72"/>
      <c r="D192" s="72"/>
      <c r="E192" s="72"/>
      <c r="F192" s="95"/>
      <c r="G192" s="35"/>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7"/>
    </row>
    <row r="193" spans="1:51" ht="19.5" customHeight="1" x14ac:dyDescent="0.15">
      <c r="A193" s="71"/>
      <c r="B193" s="72"/>
      <c r="C193" s="72"/>
      <c r="D193" s="72"/>
      <c r="E193" s="72"/>
      <c r="F193" s="95"/>
      <c r="G193" s="35"/>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7"/>
    </row>
    <row r="194" spans="1:51" ht="19.5" customHeight="1" x14ac:dyDescent="0.15">
      <c r="A194" s="71"/>
      <c r="B194" s="72"/>
      <c r="C194" s="72"/>
      <c r="D194" s="72"/>
      <c r="E194" s="72"/>
      <c r="F194" s="95"/>
      <c r="G194" s="35"/>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7"/>
    </row>
    <row r="195" spans="1:51" ht="19.5" customHeight="1" x14ac:dyDescent="0.15">
      <c r="A195" s="71"/>
      <c r="B195" s="72"/>
      <c r="C195" s="72"/>
      <c r="D195" s="72"/>
      <c r="E195" s="72"/>
      <c r="F195" s="95"/>
      <c r="G195" s="35"/>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7"/>
    </row>
    <row r="196" spans="1:51" ht="19.5" customHeight="1" x14ac:dyDescent="0.15">
      <c r="A196" s="71"/>
      <c r="B196" s="72"/>
      <c r="C196" s="72"/>
      <c r="D196" s="72"/>
      <c r="E196" s="72"/>
      <c r="F196" s="95"/>
      <c r="G196" s="35"/>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7"/>
    </row>
    <row r="197" spans="1:51" ht="37.5" customHeight="1" thickBot="1" x14ac:dyDescent="0.2">
      <c r="A197" s="73"/>
      <c r="B197" s="74"/>
      <c r="C197" s="74"/>
      <c r="D197" s="74"/>
      <c r="E197" s="74"/>
      <c r="F197" s="379"/>
      <c r="G197" s="38"/>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40"/>
    </row>
    <row r="198" spans="1:51" ht="24.75" customHeight="1" x14ac:dyDescent="0.15">
      <c r="A198" s="274" t="s">
        <v>271</v>
      </c>
      <c r="B198" s="275"/>
      <c r="C198" s="275"/>
      <c r="D198" s="275"/>
      <c r="E198" s="275"/>
      <c r="F198" s="276"/>
      <c r="G198" s="751" t="s">
        <v>272</v>
      </c>
      <c r="H198" s="752"/>
      <c r="I198" s="752"/>
      <c r="J198" s="752"/>
      <c r="K198" s="752"/>
      <c r="L198" s="752"/>
      <c r="M198" s="752"/>
      <c r="N198" s="752"/>
      <c r="O198" s="752"/>
      <c r="P198" s="752"/>
      <c r="Q198" s="752"/>
      <c r="R198" s="752"/>
      <c r="S198" s="752"/>
      <c r="T198" s="752"/>
      <c r="U198" s="752"/>
      <c r="V198" s="752"/>
      <c r="W198" s="752"/>
      <c r="X198" s="752"/>
      <c r="Y198" s="752"/>
      <c r="Z198" s="752"/>
      <c r="AA198" s="752"/>
      <c r="AB198" s="752"/>
      <c r="AC198" s="753"/>
      <c r="AD198" s="751" t="s">
        <v>273</v>
      </c>
      <c r="AE198" s="752"/>
      <c r="AF198" s="752"/>
      <c r="AG198" s="752"/>
      <c r="AH198" s="752"/>
      <c r="AI198" s="752"/>
      <c r="AJ198" s="752"/>
      <c r="AK198" s="752"/>
      <c r="AL198" s="752"/>
      <c r="AM198" s="752"/>
      <c r="AN198" s="752"/>
      <c r="AO198" s="752"/>
      <c r="AP198" s="752"/>
      <c r="AQ198" s="752"/>
      <c r="AR198" s="752"/>
      <c r="AS198" s="752"/>
      <c r="AT198" s="752"/>
      <c r="AU198" s="752"/>
      <c r="AV198" s="752"/>
      <c r="AW198" s="752"/>
      <c r="AX198" s="752"/>
      <c r="AY198" s="754"/>
    </row>
    <row r="199" spans="1:51" ht="24.75" customHeight="1" x14ac:dyDescent="0.15">
      <c r="A199" s="277"/>
      <c r="B199" s="278"/>
      <c r="C199" s="278"/>
      <c r="D199" s="278"/>
      <c r="E199" s="278"/>
      <c r="F199" s="279"/>
      <c r="G199" s="706" t="s">
        <v>274</v>
      </c>
      <c r="H199" s="707"/>
      <c r="I199" s="707"/>
      <c r="J199" s="707"/>
      <c r="K199" s="708"/>
      <c r="L199" s="709" t="s">
        <v>275</v>
      </c>
      <c r="M199" s="707"/>
      <c r="N199" s="707"/>
      <c r="O199" s="707"/>
      <c r="P199" s="707"/>
      <c r="Q199" s="707"/>
      <c r="R199" s="707"/>
      <c r="S199" s="707"/>
      <c r="T199" s="707"/>
      <c r="U199" s="707"/>
      <c r="V199" s="707"/>
      <c r="W199" s="707"/>
      <c r="X199" s="708"/>
      <c r="Y199" s="710" t="s">
        <v>276</v>
      </c>
      <c r="Z199" s="711"/>
      <c r="AA199" s="711"/>
      <c r="AB199" s="711"/>
      <c r="AC199" s="712"/>
      <c r="AD199" s="713" t="s">
        <v>274</v>
      </c>
      <c r="AE199" s="714"/>
      <c r="AF199" s="714"/>
      <c r="AG199" s="714"/>
      <c r="AH199" s="714"/>
      <c r="AI199" s="709" t="s">
        <v>275</v>
      </c>
      <c r="AJ199" s="707"/>
      <c r="AK199" s="707"/>
      <c r="AL199" s="707"/>
      <c r="AM199" s="707"/>
      <c r="AN199" s="707"/>
      <c r="AO199" s="707"/>
      <c r="AP199" s="707"/>
      <c r="AQ199" s="707"/>
      <c r="AR199" s="707"/>
      <c r="AS199" s="707"/>
      <c r="AT199" s="707"/>
      <c r="AU199" s="708"/>
      <c r="AV199" s="710" t="s">
        <v>277</v>
      </c>
      <c r="AW199" s="711"/>
      <c r="AX199" s="711"/>
      <c r="AY199" s="715"/>
    </row>
    <row r="200" spans="1:51" ht="24.75" customHeight="1" x14ac:dyDescent="0.15">
      <c r="A200" s="277"/>
      <c r="B200" s="278"/>
      <c r="C200" s="278"/>
      <c r="D200" s="278"/>
      <c r="E200" s="278"/>
      <c r="F200" s="279"/>
      <c r="G200" s="736" t="s">
        <v>278</v>
      </c>
      <c r="H200" s="737"/>
      <c r="I200" s="737"/>
      <c r="J200" s="737"/>
      <c r="K200" s="738"/>
      <c r="L200" s="739" t="s">
        <v>279</v>
      </c>
      <c r="M200" s="740"/>
      <c r="N200" s="740"/>
      <c r="O200" s="740"/>
      <c r="P200" s="740"/>
      <c r="Q200" s="740"/>
      <c r="R200" s="740"/>
      <c r="S200" s="740"/>
      <c r="T200" s="740"/>
      <c r="U200" s="740"/>
      <c r="V200" s="740"/>
      <c r="W200" s="740"/>
      <c r="X200" s="741"/>
      <c r="Y200" s="742">
        <f>AH126</f>
        <v>55.772830999999996</v>
      </c>
      <c r="Z200" s="743"/>
      <c r="AA200" s="743"/>
      <c r="AB200" s="743"/>
      <c r="AC200" s="744"/>
      <c r="AD200" s="745"/>
      <c r="AE200" s="746"/>
      <c r="AF200" s="746"/>
      <c r="AG200" s="746"/>
      <c r="AH200" s="747"/>
      <c r="AI200" s="748"/>
      <c r="AJ200" s="746"/>
      <c r="AK200" s="746"/>
      <c r="AL200" s="746"/>
      <c r="AM200" s="746"/>
      <c r="AN200" s="746"/>
      <c r="AO200" s="746"/>
      <c r="AP200" s="746"/>
      <c r="AQ200" s="746"/>
      <c r="AR200" s="746"/>
      <c r="AS200" s="746"/>
      <c r="AT200" s="746"/>
      <c r="AU200" s="747"/>
      <c r="AV200" s="749"/>
      <c r="AW200" s="544"/>
      <c r="AX200" s="544"/>
      <c r="AY200" s="750"/>
    </row>
    <row r="201" spans="1:51" ht="24.75" customHeight="1" x14ac:dyDescent="0.15">
      <c r="A201" s="277"/>
      <c r="B201" s="278"/>
      <c r="C201" s="278"/>
      <c r="D201" s="278"/>
      <c r="E201" s="278"/>
      <c r="F201" s="279"/>
      <c r="G201" s="732"/>
      <c r="H201" s="733"/>
      <c r="I201" s="733"/>
      <c r="J201" s="733"/>
      <c r="K201" s="734"/>
      <c r="L201" s="719"/>
      <c r="M201" s="717"/>
      <c r="N201" s="717"/>
      <c r="O201" s="717"/>
      <c r="P201" s="717"/>
      <c r="Q201" s="717"/>
      <c r="R201" s="717"/>
      <c r="S201" s="717"/>
      <c r="T201" s="717"/>
      <c r="U201" s="717"/>
      <c r="V201" s="717"/>
      <c r="W201" s="717"/>
      <c r="X201" s="718"/>
      <c r="Y201" s="735"/>
      <c r="Z201" s="632"/>
      <c r="AA201" s="632"/>
      <c r="AB201" s="632"/>
      <c r="AC201" s="633"/>
      <c r="AD201" s="716"/>
      <c r="AE201" s="717"/>
      <c r="AF201" s="717"/>
      <c r="AG201" s="717"/>
      <c r="AH201" s="718"/>
      <c r="AI201" s="719"/>
      <c r="AJ201" s="717"/>
      <c r="AK201" s="717"/>
      <c r="AL201" s="717"/>
      <c r="AM201" s="717"/>
      <c r="AN201" s="717"/>
      <c r="AO201" s="717"/>
      <c r="AP201" s="717"/>
      <c r="AQ201" s="717"/>
      <c r="AR201" s="717"/>
      <c r="AS201" s="717"/>
      <c r="AT201" s="717"/>
      <c r="AU201" s="718"/>
      <c r="AV201" s="722"/>
      <c r="AW201" s="723"/>
      <c r="AX201" s="723"/>
      <c r="AY201" s="725"/>
    </row>
    <row r="202" spans="1:51" ht="24.75" customHeight="1" x14ac:dyDescent="0.15">
      <c r="A202" s="277"/>
      <c r="B202" s="278"/>
      <c r="C202" s="278"/>
      <c r="D202" s="278"/>
      <c r="E202" s="278"/>
      <c r="F202" s="279"/>
      <c r="G202" s="732"/>
      <c r="H202" s="733"/>
      <c r="I202" s="733"/>
      <c r="J202" s="733"/>
      <c r="K202" s="734"/>
      <c r="L202" s="719"/>
      <c r="M202" s="717"/>
      <c r="N202" s="717"/>
      <c r="O202" s="717"/>
      <c r="P202" s="717"/>
      <c r="Q202" s="717"/>
      <c r="R202" s="717"/>
      <c r="S202" s="717"/>
      <c r="T202" s="717"/>
      <c r="U202" s="717"/>
      <c r="V202" s="717"/>
      <c r="W202" s="717"/>
      <c r="X202" s="718"/>
      <c r="Y202" s="722"/>
      <c r="Z202" s="723"/>
      <c r="AA202" s="723"/>
      <c r="AB202" s="723"/>
      <c r="AC202" s="724"/>
      <c r="AD202" s="716"/>
      <c r="AE202" s="717"/>
      <c r="AF202" s="717"/>
      <c r="AG202" s="717"/>
      <c r="AH202" s="718"/>
      <c r="AI202" s="719"/>
      <c r="AJ202" s="717"/>
      <c r="AK202" s="717"/>
      <c r="AL202" s="717"/>
      <c r="AM202" s="717"/>
      <c r="AN202" s="717"/>
      <c r="AO202" s="717"/>
      <c r="AP202" s="717"/>
      <c r="AQ202" s="717"/>
      <c r="AR202" s="717"/>
      <c r="AS202" s="717"/>
      <c r="AT202" s="717"/>
      <c r="AU202" s="718"/>
      <c r="AV202" s="722"/>
      <c r="AW202" s="723"/>
      <c r="AX202" s="723"/>
      <c r="AY202" s="725"/>
    </row>
    <row r="203" spans="1:51" ht="24.75" hidden="1" customHeight="1" x14ac:dyDescent="0.15">
      <c r="A203" s="277"/>
      <c r="B203" s="278"/>
      <c r="C203" s="278"/>
      <c r="D203" s="278"/>
      <c r="E203" s="278"/>
      <c r="F203" s="279"/>
      <c r="G203" s="716"/>
      <c r="H203" s="717"/>
      <c r="I203" s="717"/>
      <c r="J203" s="717"/>
      <c r="K203" s="718"/>
      <c r="L203" s="719"/>
      <c r="M203" s="720"/>
      <c r="N203" s="720"/>
      <c r="O203" s="720"/>
      <c r="P203" s="720"/>
      <c r="Q203" s="720"/>
      <c r="R203" s="720"/>
      <c r="S203" s="720"/>
      <c r="T203" s="720"/>
      <c r="U203" s="720"/>
      <c r="V203" s="720"/>
      <c r="W203" s="720"/>
      <c r="X203" s="721"/>
      <c r="Y203" s="722"/>
      <c r="Z203" s="723"/>
      <c r="AA203" s="723"/>
      <c r="AB203" s="723"/>
      <c r="AC203" s="724"/>
      <c r="AD203" s="716"/>
      <c r="AE203" s="717"/>
      <c r="AF203" s="717"/>
      <c r="AG203" s="717"/>
      <c r="AH203" s="718"/>
      <c r="AI203" s="719"/>
      <c r="AJ203" s="717"/>
      <c r="AK203" s="717"/>
      <c r="AL203" s="717"/>
      <c r="AM203" s="717"/>
      <c r="AN203" s="717"/>
      <c r="AO203" s="717"/>
      <c r="AP203" s="717"/>
      <c r="AQ203" s="717"/>
      <c r="AR203" s="717"/>
      <c r="AS203" s="717"/>
      <c r="AT203" s="717"/>
      <c r="AU203" s="718"/>
      <c r="AV203" s="722"/>
      <c r="AW203" s="723"/>
      <c r="AX203" s="723"/>
      <c r="AY203" s="725"/>
    </row>
    <row r="204" spans="1:51" ht="24.75" hidden="1" customHeight="1" x14ac:dyDescent="0.15">
      <c r="A204" s="277"/>
      <c r="B204" s="278"/>
      <c r="C204" s="278"/>
      <c r="D204" s="278"/>
      <c r="E204" s="278"/>
      <c r="F204" s="279"/>
      <c r="G204" s="716"/>
      <c r="H204" s="717"/>
      <c r="I204" s="717"/>
      <c r="J204" s="717"/>
      <c r="K204" s="718"/>
      <c r="L204" s="719"/>
      <c r="M204" s="720"/>
      <c r="N204" s="720"/>
      <c r="O204" s="720"/>
      <c r="P204" s="720"/>
      <c r="Q204" s="720"/>
      <c r="R204" s="720"/>
      <c r="S204" s="720"/>
      <c r="T204" s="720"/>
      <c r="U204" s="720"/>
      <c r="V204" s="720"/>
      <c r="W204" s="720"/>
      <c r="X204" s="721"/>
      <c r="Y204" s="722"/>
      <c r="Z204" s="723"/>
      <c r="AA204" s="723"/>
      <c r="AB204" s="723"/>
      <c r="AC204" s="724"/>
      <c r="AD204" s="716"/>
      <c r="AE204" s="717"/>
      <c r="AF204" s="717"/>
      <c r="AG204" s="717"/>
      <c r="AH204" s="718"/>
      <c r="AI204" s="719"/>
      <c r="AJ204" s="717"/>
      <c r="AK204" s="717"/>
      <c r="AL204" s="717"/>
      <c r="AM204" s="717"/>
      <c r="AN204" s="717"/>
      <c r="AO204" s="717"/>
      <c r="AP204" s="717"/>
      <c r="AQ204" s="717"/>
      <c r="AR204" s="717"/>
      <c r="AS204" s="717"/>
      <c r="AT204" s="717"/>
      <c r="AU204" s="718"/>
      <c r="AV204" s="722"/>
      <c r="AW204" s="723"/>
      <c r="AX204" s="723"/>
      <c r="AY204" s="725"/>
    </row>
    <row r="205" spans="1:51" ht="24.75" hidden="1" customHeight="1" x14ac:dyDescent="0.15">
      <c r="A205" s="277"/>
      <c r="B205" s="278"/>
      <c r="C205" s="278"/>
      <c r="D205" s="278"/>
      <c r="E205" s="278"/>
      <c r="F205" s="279"/>
      <c r="G205" s="716"/>
      <c r="H205" s="717"/>
      <c r="I205" s="717"/>
      <c r="J205" s="717"/>
      <c r="K205" s="718"/>
      <c r="L205" s="719"/>
      <c r="M205" s="720"/>
      <c r="N205" s="720"/>
      <c r="O205" s="720"/>
      <c r="P205" s="720"/>
      <c r="Q205" s="720"/>
      <c r="R205" s="720"/>
      <c r="S205" s="720"/>
      <c r="T205" s="720"/>
      <c r="U205" s="720"/>
      <c r="V205" s="720"/>
      <c r="W205" s="720"/>
      <c r="X205" s="721"/>
      <c r="Y205" s="722"/>
      <c r="Z205" s="723"/>
      <c r="AA205" s="723"/>
      <c r="AB205" s="723"/>
      <c r="AC205" s="724"/>
      <c r="AD205" s="716"/>
      <c r="AE205" s="717"/>
      <c r="AF205" s="717"/>
      <c r="AG205" s="717"/>
      <c r="AH205" s="718"/>
      <c r="AI205" s="719"/>
      <c r="AJ205" s="717"/>
      <c r="AK205" s="717"/>
      <c r="AL205" s="717"/>
      <c r="AM205" s="717"/>
      <c r="AN205" s="717"/>
      <c r="AO205" s="717"/>
      <c r="AP205" s="717"/>
      <c r="AQ205" s="717"/>
      <c r="AR205" s="717"/>
      <c r="AS205" s="717"/>
      <c r="AT205" s="717"/>
      <c r="AU205" s="718"/>
      <c r="AV205" s="722"/>
      <c r="AW205" s="723"/>
      <c r="AX205" s="723"/>
      <c r="AY205" s="725"/>
    </row>
    <row r="206" spans="1:51" ht="24.75" hidden="1" customHeight="1" x14ac:dyDescent="0.15">
      <c r="A206" s="277"/>
      <c r="B206" s="278"/>
      <c r="C206" s="278"/>
      <c r="D206" s="278"/>
      <c r="E206" s="278"/>
      <c r="F206" s="279"/>
      <c r="G206" s="716"/>
      <c r="H206" s="717"/>
      <c r="I206" s="717"/>
      <c r="J206" s="717"/>
      <c r="K206" s="718"/>
      <c r="L206" s="719"/>
      <c r="M206" s="720"/>
      <c r="N206" s="720"/>
      <c r="O206" s="720"/>
      <c r="P206" s="720"/>
      <c r="Q206" s="720"/>
      <c r="R206" s="720"/>
      <c r="S206" s="720"/>
      <c r="T206" s="720"/>
      <c r="U206" s="720"/>
      <c r="V206" s="720"/>
      <c r="W206" s="720"/>
      <c r="X206" s="721"/>
      <c r="Y206" s="722"/>
      <c r="Z206" s="723"/>
      <c r="AA206" s="723"/>
      <c r="AB206" s="723"/>
      <c r="AC206" s="724"/>
      <c r="AD206" s="716"/>
      <c r="AE206" s="717"/>
      <c r="AF206" s="717"/>
      <c r="AG206" s="717"/>
      <c r="AH206" s="718"/>
      <c r="AI206" s="719"/>
      <c r="AJ206" s="717"/>
      <c r="AK206" s="717"/>
      <c r="AL206" s="717"/>
      <c r="AM206" s="717"/>
      <c r="AN206" s="717"/>
      <c r="AO206" s="717"/>
      <c r="AP206" s="717"/>
      <c r="AQ206" s="717"/>
      <c r="AR206" s="717"/>
      <c r="AS206" s="717"/>
      <c r="AT206" s="717"/>
      <c r="AU206" s="718"/>
      <c r="AV206" s="722"/>
      <c r="AW206" s="723"/>
      <c r="AX206" s="723"/>
      <c r="AY206" s="725"/>
    </row>
    <row r="207" spans="1:51" ht="24.75" hidden="1" customHeight="1" x14ac:dyDescent="0.15">
      <c r="A207" s="277"/>
      <c r="B207" s="278"/>
      <c r="C207" s="278"/>
      <c r="D207" s="278"/>
      <c r="E207" s="278"/>
      <c r="F207" s="279"/>
      <c r="G207" s="769"/>
      <c r="H207" s="770"/>
      <c r="I207" s="770"/>
      <c r="J207" s="770"/>
      <c r="K207" s="771"/>
      <c r="L207" s="772"/>
      <c r="M207" s="770"/>
      <c r="N207" s="770"/>
      <c r="O207" s="770"/>
      <c r="P207" s="770"/>
      <c r="Q207" s="770"/>
      <c r="R207" s="770"/>
      <c r="S207" s="770"/>
      <c r="T207" s="770"/>
      <c r="U207" s="770"/>
      <c r="V207" s="770"/>
      <c r="W207" s="770"/>
      <c r="X207" s="771"/>
      <c r="Y207" s="773"/>
      <c r="Z207" s="774"/>
      <c r="AA207" s="774"/>
      <c r="AB207" s="774"/>
      <c r="AC207" s="774"/>
      <c r="AD207" s="769"/>
      <c r="AE207" s="770"/>
      <c r="AF207" s="770"/>
      <c r="AG207" s="770"/>
      <c r="AH207" s="771"/>
      <c r="AI207" s="772"/>
      <c r="AJ207" s="770"/>
      <c r="AK207" s="770"/>
      <c r="AL207" s="770"/>
      <c r="AM207" s="770"/>
      <c r="AN207" s="770"/>
      <c r="AO207" s="770"/>
      <c r="AP207" s="770"/>
      <c r="AQ207" s="770"/>
      <c r="AR207" s="770"/>
      <c r="AS207" s="770"/>
      <c r="AT207" s="770"/>
      <c r="AU207" s="771"/>
      <c r="AV207" s="773"/>
      <c r="AW207" s="774"/>
      <c r="AX207" s="774"/>
      <c r="AY207" s="775"/>
    </row>
    <row r="208" spans="1:51" ht="24.75" customHeight="1" thickBot="1" x14ac:dyDescent="0.2">
      <c r="A208" s="280"/>
      <c r="B208" s="281"/>
      <c r="C208" s="281"/>
      <c r="D208" s="281"/>
      <c r="E208" s="281"/>
      <c r="F208" s="282"/>
      <c r="G208" s="762" t="s">
        <v>280</v>
      </c>
      <c r="H208" s="763"/>
      <c r="I208" s="763"/>
      <c r="J208" s="763"/>
      <c r="K208" s="764"/>
      <c r="L208" s="765"/>
      <c r="M208" s="766"/>
      <c r="N208" s="766"/>
      <c r="O208" s="766"/>
      <c r="P208" s="766"/>
      <c r="Q208" s="766"/>
      <c r="R208" s="766"/>
      <c r="S208" s="766"/>
      <c r="T208" s="766"/>
      <c r="U208" s="766"/>
      <c r="V208" s="766"/>
      <c r="W208" s="766"/>
      <c r="X208" s="767"/>
      <c r="Y208" s="626">
        <f>SUM(Y200:AC207)</f>
        <v>55.772830999999996</v>
      </c>
      <c r="Z208" s="627"/>
      <c r="AA208" s="627"/>
      <c r="AB208" s="627"/>
      <c r="AC208" s="768"/>
      <c r="AD208" s="762" t="s">
        <v>280</v>
      </c>
      <c r="AE208" s="763"/>
      <c r="AF208" s="763"/>
      <c r="AG208" s="763"/>
      <c r="AH208" s="763"/>
      <c r="AI208" s="765"/>
      <c r="AJ208" s="766"/>
      <c r="AK208" s="766"/>
      <c r="AL208" s="766"/>
      <c r="AM208" s="766"/>
      <c r="AN208" s="766"/>
      <c r="AO208" s="766"/>
      <c r="AP208" s="766"/>
      <c r="AQ208" s="766"/>
      <c r="AR208" s="766"/>
      <c r="AS208" s="766"/>
      <c r="AT208" s="766"/>
      <c r="AU208" s="767"/>
      <c r="AV208" s="626">
        <f>SUM(AV200:AY207)</f>
        <v>0</v>
      </c>
      <c r="AW208" s="627"/>
      <c r="AX208" s="627"/>
      <c r="AY208" s="628"/>
    </row>
    <row r="209" spans="1:51" x14ac:dyDescent="0.15">
      <c r="A209" s="11"/>
    </row>
    <row r="210" spans="1:51" ht="14.25" x14ac:dyDescent="0.15">
      <c r="A210" s="11"/>
      <c r="B210" s="41" t="s">
        <v>281</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row>
    <row r="211" spans="1:51" x14ac:dyDescent="0.15">
      <c r="A211" s="11"/>
      <c r="B211" s="11" t="s">
        <v>282</v>
      </c>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row>
    <row r="212" spans="1:51" ht="34.5" customHeight="1" x14ac:dyDescent="0.15">
      <c r="A212" s="755"/>
      <c r="B212" s="756"/>
      <c r="C212" s="400" t="s">
        <v>283</v>
      </c>
      <c r="D212" s="401"/>
      <c r="E212" s="401"/>
      <c r="F212" s="401"/>
      <c r="G212" s="401"/>
      <c r="H212" s="401"/>
      <c r="I212" s="401"/>
      <c r="J212" s="401"/>
      <c r="K212" s="401"/>
      <c r="L212" s="401"/>
      <c r="M212" s="757" t="s">
        <v>284</v>
      </c>
      <c r="N212" s="758"/>
      <c r="O212" s="758"/>
      <c r="P212" s="758"/>
      <c r="Q212" s="758"/>
      <c r="R212" s="758"/>
      <c r="S212" s="758"/>
      <c r="T212" s="401" t="s">
        <v>285</v>
      </c>
      <c r="U212" s="401"/>
      <c r="V212" s="401"/>
      <c r="W212" s="401"/>
      <c r="X212" s="401"/>
      <c r="Y212" s="401"/>
      <c r="Z212" s="401"/>
      <c r="AA212" s="401"/>
      <c r="AB212" s="401"/>
      <c r="AC212" s="401"/>
      <c r="AD212" s="401"/>
      <c r="AE212" s="401"/>
      <c r="AF212" s="401"/>
      <c r="AG212" s="401"/>
      <c r="AH212" s="401"/>
      <c r="AI212" s="401"/>
      <c r="AJ212" s="401"/>
      <c r="AK212" s="402"/>
      <c r="AL212" s="759" t="s">
        <v>286</v>
      </c>
      <c r="AM212" s="760"/>
      <c r="AN212" s="760"/>
      <c r="AO212" s="760"/>
      <c r="AP212" s="760"/>
      <c r="AQ212" s="760"/>
      <c r="AR212" s="760"/>
      <c r="AS212" s="760"/>
      <c r="AT212" s="760"/>
      <c r="AU212" s="760"/>
      <c r="AV212" s="760"/>
      <c r="AW212" s="760"/>
      <c r="AX212" s="760"/>
      <c r="AY212" s="761"/>
    </row>
    <row r="213" spans="1:51" ht="81" customHeight="1" x14ac:dyDescent="0.15">
      <c r="A213" s="400">
        <v>1</v>
      </c>
      <c r="B213" s="402">
        <v>1</v>
      </c>
      <c r="C213" s="776" t="s">
        <v>287</v>
      </c>
      <c r="D213" s="777"/>
      <c r="E213" s="777"/>
      <c r="F213" s="777"/>
      <c r="G213" s="777"/>
      <c r="H213" s="777"/>
      <c r="I213" s="777"/>
      <c r="J213" s="777"/>
      <c r="K213" s="777"/>
      <c r="L213" s="777"/>
      <c r="M213" s="778">
        <v>5010005006887</v>
      </c>
      <c r="N213" s="778"/>
      <c r="O213" s="778"/>
      <c r="P213" s="778"/>
      <c r="Q213" s="778"/>
      <c r="R213" s="778"/>
      <c r="S213" s="778"/>
      <c r="T213" s="779" t="s">
        <v>288</v>
      </c>
      <c r="U213" s="779"/>
      <c r="V213" s="779"/>
      <c r="W213" s="779"/>
      <c r="X213" s="779"/>
      <c r="Y213" s="779"/>
      <c r="Z213" s="779"/>
      <c r="AA213" s="779"/>
      <c r="AB213" s="779"/>
      <c r="AC213" s="779"/>
      <c r="AD213" s="779"/>
      <c r="AE213" s="779"/>
      <c r="AF213" s="779"/>
      <c r="AG213" s="779"/>
      <c r="AH213" s="779"/>
      <c r="AI213" s="779"/>
      <c r="AJ213" s="779"/>
      <c r="AK213" s="780"/>
      <c r="AL213" s="781">
        <f>AH118</f>
        <v>69.935760000000002</v>
      </c>
      <c r="AM213" s="782"/>
      <c r="AN213" s="782"/>
      <c r="AO213" s="782"/>
      <c r="AP213" s="782"/>
      <c r="AQ213" s="782"/>
      <c r="AR213" s="782"/>
      <c r="AS213" s="782"/>
      <c r="AT213" s="782"/>
      <c r="AU213" s="782"/>
      <c r="AV213" s="782"/>
      <c r="AW213" s="782"/>
      <c r="AX213" s="782"/>
      <c r="AY213" s="783"/>
    </row>
    <row r="214" spans="1:51" x14ac:dyDescent="0.1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row>
  </sheetData>
  <mergeCells count="875">
    <mergeCell ref="Y110:AA110"/>
    <mergeCell ref="AB110:AE110"/>
    <mergeCell ref="AF110:AI110"/>
    <mergeCell ref="AJ110:AM110"/>
    <mergeCell ref="AN110:AQ110"/>
    <mergeCell ref="AR110:AY110"/>
    <mergeCell ref="AJ108:AM108"/>
    <mergeCell ref="AN108:AQ108"/>
    <mergeCell ref="AR108:AY108"/>
    <mergeCell ref="Y109:AA109"/>
    <mergeCell ref="AB109:AE109"/>
    <mergeCell ref="AF109:AI109"/>
    <mergeCell ref="AJ109:AM109"/>
    <mergeCell ref="AN109:AQ109"/>
    <mergeCell ref="AR109:AY109"/>
    <mergeCell ref="A175:F176"/>
    <mergeCell ref="G175:AD176"/>
    <mergeCell ref="A95:F95"/>
    <mergeCell ref="A97:B97"/>
    <mergeCell ref="C97:F97"/>
    <mergeCell ref="A98:F102"/>
    <mergeCell ref="G98:O99"/>
    <mergeCell ref="P98:X99"/>
    <mergeCell ref="Y98:AA99"/>
    <mergeCell ref="G100:O102"/>
    <mergeCell ref="P100:X102"/>
    <mergeCell ref="Y100:AA100"/>
    <mergeCell ref="AB98:AE99"/>
    <mergeCell ref="Y101:AA101"/>
    <mergeCell ref="A103:F103"/>
    <mergeCell ref="AB102:AE102"/>
    <mergeCell ref="AB101:AE101"/>
    <mergeCell ref="G111:AY111"/>
    <mergeCell ref="AR106:AY106"/>
    <mergeCell ref="G108:O110"/>
    <mergeCell ref="P108:X110"/>
    <mergeCell ref="Y108:AA108"/>
    <mergeCell ref="AB108:AE108"/>
    <mergeCell ref="AF108:AI108"/>
    <mergeCell ref="A82:F82"/>
    <mergeCell ref="G82:AY82"/>
    <mergeCell ref="AR98:AY98"/>
    <mergeCell ref="AR99:AU99"/>
    <mergeCell ref="AV99:AW99"/>
    <mergeCell ref="AB94:AE94"/>
    <mergeCell ref="AB93:AE93"/>
    <mergeCell ref="AB92:AE92"/>
    <mergeCell ref="G89:AY89"/>
    <mergeCell ref="G88:AY88"/>
    <mergeCell ref="AX99:AY99"/>
    <mergeCell ref="AF98:AI99"/>
    <mergeCell ref="AJ98:AM99"/>
    <mergeCell ref="AN98:AQ99"/>
    <mergeCell ref="AN152:AY152"/>
    <mergeCell ref="G153:Q153"/>
    <mergeCell ref="R153:AB153"/>
    <mergeCell ref="AC153:AM153"/>
    <mergeCell ref="AN153:AY153"/>
    <mergeCell ref="G154:AY154"/>
    <mergeCell ref="A111:F111"/>
    <mergeCell ref="A148:F155"/>
    <mergeCell ref="G155:AY155"/>
    <mergeCell ref="AB140:AG140"/>
    <mergeCell ref="AH140:AM140"/>
    <mergeCell ref="AN140:AS140"/>
    <mergeCell ref="AT140:AY140"/>
    <mergeCell ref="G141:K141"/>
    <mergeCell ref="L141:N141"/>
    <mergeCell ref="O141:P141"/>
    <mergeCell ref="R141:U141"/>
    <mergeCell ref="V141:AA141"/>
    <mergeCell ref="AB141:AG141"/>
    <mergeCell ref="AH141:AM141"/>
    <mergeCell ref="AN141:AO141"/>
    <mergeCell ref="R137:U137"/>
    <mergeCell ref="V137:AA137"/>
    <mergeCell ref="AB137:AC137"/>
    <mergeCell ref="A177:F177"/>
    <mergeCell ref="A174:AY174"/>
    <mergeCell ref="AE175:AY175"/>
    <mergeCell ref="AE176:AY176"/>
    <mergeCell ref="G177:AY177"/>
    <mergeCell ref="A105:B105"/>
    <mergeCell ref="C105:F105"/>
    <mergeCell ref="A106:F110"/>
    <mergeCell ref="G106:O107"/>
    <mergeCell ref="P106:X107"/>
    <mergeCell ref="Y106:AA107"/>
    <mergeCell ref="A112:F115"/>
    <mergeCell ref="G113:AY113"/>
    <mergeCell ref="G112:AY112"/>
    <mergeCell ref="G114:AY114"/>
    <mergeCell ref="G115:AY115"/>
    <mergeCell ref="G152:Q152"/>
    <mergeCell ref="R152:AB152"/>
    <mergeCell ref="AQ141:AS141"/>
    <mergeCell ref="AT141:AU141"/>
    <mergeCell ref="AW141:AY141"/>
    <mergeCell ref="G137:K138"/>
    <mergeCell ref="O137:P137"/>
    <mergeCell ref="AC152:AM152"/>
    <mergeCell ref="AR100:AY100"/>
    <mergeCell ref="AF101:AI101"/>
    <mergeCell ref="AJ101:AM101"/>
    <mergeCell ref="AN101:AQ101"/>
    <mergeCell ref="AR101:AY101"/>
    <mergeCell ref="AV107:AW107"/>
    <mergeCell ref="AX107:AY107"/>
    <mergeCell ref="AJ102:AM102"/>
    <mergeCell ref="AN102:AQ102"/>
    <mergeCell ref="G105:AY105"/>
    <mergeCell ref="G103:AY103"/>
    <mergeCell ref="G104:AY104"/>
    <mergeCell ref="AB106:AE107"/>
    <mergeCell ref="AF106:AI107"/>
    <mergeCell ref="AJ106:AM107"/>
    <mergeCell ref="AN106:AQ107"/>
    <mergeCell ref="AB100:AE100"/>
    <mergeCell ref="AF102:AI102"/>
    <mergeCell ref="A8:F8"/>
    <mergeCell ref="G8:Z8"/>
    <mergeCell ref="AA7:AF8"/>
    <mergeCell ref="AG7:AY8"/>
    <mergeCell ref="A24:F24"/>
    <mergeCell ref="A28:F28"/>
    <mergeCell ref="G28:K28"/>
    <mergeCell ref="L28:Q28"/>
    <mergeCell ref="R28:V28"/>
    <mergeCell ref="W28:AK28"/>
    <mergeCell ref="AL28:AR28"/>
    <mergeCell ref="AS28:AY28"/>
    <mergeCell ref="A10:F10"/>
    <mergeCell ref="G10:AY10"/>
    <mergeCell ref="A14:F14"/>
    <mergeCell ref="G14:AY14"/>
    <mergeCell ref="P19:AF19"/>
    <mergeCell ref="G16:N19"/>
    <mergeCell ref="A16:F20"/>
    <mergeCell ref="P16:AF16"/>
    <mergeCell ref="P17:AF17"/>
    <mergeCell ref="P18:AF18"/>
    <mergeCell ref="A213:B213"/>
    <mergeCell ref="C213:L213"/>
    <mergeCell ref="M213:S213"/>
    <mergeCell ref="T213:AK213"/>
    <mergeCell ref="AL213:AY213"/>
    <mergeCell ref="A83:F83"/>
    <mergeCell ref="A84:F84"/>
    <mergeCell ref="A85:F87"/>
    <mergeCell ref="G85:O85"/>
    <mergeCell ref="P85:X85"/>
    <mergeCell ref="A89:B89"/>
    <mergeCell ref="C89:F89"/>
    <mergeCell ref="A90:F94"/>
    <mergeCell ref="G90:O91"/>
    <mergeCell ref="AB85:AE85"/>
    <mergeCell ref="AB86:AE86"/>
    <mergeCell ref="AB87:AE87"/>
    <mergeCell ref="AB90:AE91"/>
    <mergeCell ref="AN87:AQ87"/>
    <mergeCell ref="AR87:AU87"/>
    <mergeCell ref="AV87:AY87"/>
    <mergeCell ref="AF100:AI100"/>
    <mergeCell ref="AJ100:AM100"/>
    <mergeCell ref="AN100:AQ100"/>
    <mergeCell ref="G206:K206"/>
    <mergeCell ref="L206:X206"/>
    <mergeCell ref="Y206:AC206"/>
    <mergeCell ref="AD206:AH206"/>
    <mergeCell ref="AI206:AU206"/>
    <mergeCell ref="AV206:AY206"/>
    <mergeCell ref="A212:B212"/>
    <mergeCell ref="C212:L212"/>
    <mergeCell ref="M212:S212"/>
    <mergeCell ref="T212:AK212"/>
    <mergeCell ref="AL212:AY21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A185:F185"/>
    <mergeCell ref="G185:AY185"/>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A186:F197"/>
    <mergeCell ref="A198:F208"/>
    <mergeCell ref="G198:AC198"/>
    <mergeCell ref="AD198:AY198"/>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L137:N137"/>
    <mergeCell ref="AW137:AY137"/>
    <mergeCell ref="AH139:AI139"/>
    <mergeCell ref="AK139:AM139"/>
    <mergeCell ref="AN139:AO139"/>
    <mergeCell ref="AQ139:AS139"/>
    <mergeCell ref="AT139:AU139"/>
    <mergeCell ref="AW139:AY139"/>
    <mergeCell ref="G139:K140"/>
    <mergeCell ref="L139:N139"/>
    <mergeCell ref="O139:P139"/>
    <mergeCell ref="R139:U139"/>
    <mergeCell ref="V139:AA139"/>
    <mergeCell ref="AB139:AG139"/>
    <mergeCell ref="L140:N140"/>
    <mergeCell ref="O140:P140"/>
    <mergeCell ref="R140:U140"/>
    <mergeCell ref="V140:AA140"/>
    <mergeCell ref="AQ126:AY126"/>
    <mergeCell ref="L138:N138"/>
    <mergeCell ref="O138:P138"/>
    <mergeCell ref="R138:U138"/>
    <mergeCell ref="V138:AA138"/>
    <mergeCell ref="AB138:AG138"/>
    <mergeCell ref="AH138:AM138"/>
    <mergeCell ref="AN138:AS138"/>
    <mergeCell ref="AT138:AY138"/>
    <mergeCell ref="AE137:AG137"/>
    <mergeCell ref="AH137:AI137"/>
    <mergeCell ref="AK137:AM137"/>
    <mergeCell ref="AN137:AO137"/>
    <mergeCell ref="AQ137:AS137"/>
    <mergeCell ref="AT137:AU137"/>
    <mergeCell ref="L136:N136"/>
    <mergeCell ref="O136:P136"/>
    <mergeCell ref="R136:U136"/>
    <mergeCell ref="V136:AA136"/>
    <mergeCell ref="AB136:AG136"/>
    <mergeCell ref="AH136:AM136"/>
    <mergeCell ref="AN136:AS136"/>
    <mergeCell ref="AT136:AY136"/>
    <mergeCell ref="AH128:AP128"/>
    <mergeCell ref="AH122:AP122"/>
    <mergeCell ref="AQ122:AY122"/>
    <mergeCell ref="I123:N123"/>
    <mergeCell ref="G128:N128"/>
    <mergeCell ref="AT135:AU135"/>
    <mergeCell ref="AW135:AY135"/>
    <mergeCell ref="G135:K136"/>
    <mergeCell ref="G129:H129"/>
    <mergeCell ref="AN135:AO135"/>
    <mergeCell ref="I124:N124"/>
    <mergeCell ref="O124:W124"/>
    <mergeCell ref="X124:AG124"/>
    <mergeCell ref="AB134:AG134"/>
    <mergeCell ref="AH134:AM134"/>
    <mergeCell ref="AN134:AS134"/>
    <mergeCell ref="AT134:AY134"/>
    <mergeCell ref="AB135:AC135"/>
    <mergeCell ref="AE135:AG135"/>
    <mergeCell ref="AH135:AI135"/>
    <mergeCell ref="AK135:AM135"/>
    <mergeCell ref="X129:AG129"/>
    <mergeCell ref="AH129:AP129"/>
    <mergeCell ref="AQ129:AY129"/>
    <mergeCell ref="AH126:AP126"/>
    <mergeCell ref="AQ128:AY128"/>
    <mergeCell ref="L135:N135"/>
    <mergeCell ref="O135:P135"/>
    <mergeCell ref="R135:U135"/>
    <mergeCell ref="V135:W135"/>
    <mergeCell ref="Y135:AA135"/>
    <mergeCell ref="O128:W128"/>
    <mergeCell ref="X128:AG128"/>
    <mergeCell ref="I129:N129"/>
    <mergeCell ref="O129:W129"/>
    <mergeCell ref="AQ135:AS135"/>
    <mergeCell ref="X121:AG121"/>
    <mergeCell ref="AH121:AP121"/>
    <mergeCell ref="AQ121:AY121"/>
    <mergeCell ref="O123:W123"/>
    <mergeCell ref="X123:AG123"/>
    <mergeCell ref="AH123:AP123"/>
    <mergeCell ref="G127:N127"/>
    <mergeCell ref="O127:W127"/>
    <mergeCell ref="X127:AG127"/>
    <mergeCell ref="AH127:AP127"/>
    <mergeCell ref="AQ127:AY127"/>
    <mergeCell ref="AQ123:AY123"/>
    <mergeCell ref="I126:N126"/>
    <mergeCell ref="O126:W126"/>
    <mergeCell ref="X126:AG126"/>
    <mergeCell ref="I125:N125"/>
    <mergeCell ref="O125:W125"/>
    <mergeCell ref="X125:AG125"/>
    <mergeCell ref="AH125:AP125"/>
    <mergeCell ref="AQ125:AY125"/>
    <mergeCell ref="G122:H126"/>
    <mergeCell ref="I122:N122"/>
    <mergeCell ref="O122:W122"/>
    <mergeCell ref="X122:AG122"/>
    <mergeCell ref="A5:F5"/>
    <mergeCell ref="G5:Z5"/>
    <mergeCell ref="AS25:AY26"/>
    <mergeCell ref="AF87:AI87"/>
    <mergeCell ref="AJ87:AM87"/>
    <mergeCell ref="G83:AY83"/>
    <mergeCell ref="G95:AY95"/>
    <mergeCell ref="G96:AY96"/>
    <mergeCell ref="G97:AY97"/>
    <mergeCell ref="P90:X91"/>
    <mergeCell ref="Y90:AA91"/>
    <mergeCell ref="AF90:AI91"/>
    <mergeCell ref="AJ90:AM91"/>
    <mergeCell ref="AN90:AQ91"/>
    <mergeCell ref="AR90:AY90"/>
    <mergeCell ref="AR91:AU91"/>
    <mergeCell ref="AV91:AW91"/>
    <mergeCell ref="AX91:AY91"/>
    <mergeCell ref="AF93:AI93"/>
    <mergeCell ref="AJ93:AM93"/>
    <mergeCell ref="AN93:AQ93"/>
    <mergeCell ref="AR93:AY93"/>
    <mergeCell ref="Y94:AA94"/>
    <mergeCell ref="AF94:AI9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184:F184"/>
    <mergeCell ref="G184:AY184"/>
    <mergeCell ref="AR86:AU86"/>
    <mergeCell ref="AV86:AY86"/>
    <mergeCell ref="Y87:AA87"/>
    <mergeCell ref="AE26:AK26"/>
    <mergeCell ref="G27:N27"/>
    <mergeCell ref="O27:V27"/>
    <mergeCell ref="W27:AD27"/>
    <mergeCell ref="AE27:AK27"/>
    <mergeCell ref="AL27:AR27"/>
    <mergeCell ref="AL25:AR26"/>
    <mergeCell ref="X120:AG120"/>
    <mergeCell ref="W25:AD25"/>
    <mergeCell ref="A133:F141"/>
    <mergeCell ref="G133:K134"/>
    <mergeCell ref="L133:N134"/>
    <mergeCell ref="O133:U134"/>
    <mergeCell ref="V133:AY133"/>
    <mergeCell ref="V134:AA134"/>
    <mergeCell ref="AH124:AP124"/>
    <mergeCell ref="AQ124:AY124"/>
    <mergeCell ref="I121:N121"/>
    <mergeCell ref="O121:W121"/>
    <mergeCell ref="A172:F173"/>
    <mergeCell ref="G172:N172"/>
    <mergeCell ref="O172:AY172"/>
    <mergeCell ref="G173:N173"/>
    <mergeCell ref="O173:AY173"/>
    <mergeCell ref="O156:Q157"/>
    <mergeCell ref="R156:T156"/>
    <mergeCell ref="R157:T157"/>
    <mergeCell ref="U157:AY157"/>
    <mergeCell ref="O158:T161"/>
    <mergeCell ref="U158:W158"/>
    <mergeCell ref="X158:AY158"/>
    <mergeCell ref="U159:W159"/>
    <mergeCell ref="X159:AY159"/>
    <mergeCell ref="U160:W160"/>
    <mergeCell ref="X160:AY160"/>
    <mergeCell ref="A6:F6"/>
    <mergeCell ref="G6:Z6"/>
    <mergeCell ref="AA6:AF6"/>
    <mergeCell ref="AG6:AY6"/>
    <mergeCell ref="G86:O87"/>
    <mergeCell ref="P86:X87"/>
    <mergeCell ref="Y86:AA86"/>
    <mergeCell ref="AF86:AI86"/>
    <mergeCell ref="AJ86:AM86"/>
    <mergeCell ref="AN86:AQ86"/>
    <mergeCell ref="A73:F81"/>
    <mergeCell ref="G75:AY75"/>
    <mergeCell ref="G25:N26"/>
    <mergeCell ref="O25:V26"/>
    <mergeCell ref="A15:F15"/>
    <mergeCell ref="G15:AY15"/>
    <mergeCell ref="Y85:AA85"/>
    <mergeCell ref="AF85:AI85"/>
    <mergeCell ref="AJ85:AM85"/>
    <mergeCell ref="AN85:AQ85"/>
    <mergeCell ref="AR85:AU85"/>
    <mergeCell ref="AV85:AY85"/>
    <mergeCell ref="AE25:AK25"/>
    <mergeCell ref="G23:N23"/>
    <mergeCell ref="G78:AY78"/>
    <mergeCell ref="G73:AY73"/>
    <mergeCell ref="AS27:AY27"/>
    <mergeCell ref="G24:K24"/>
    <mergeCell ref="O117:W117"/>
    <mergeCell ref="X117:AG117"/>
    <mergeCell ref="AH117:AP117"/>
    <mergeCell ref="AA5:AF5"/>
    <mergeCell ref="AG5:AY5"/>
    <mergeCell ref="O23:V23"/>
    <mergeCell ref="W23:AD23"/>
    <mergeCell ref="AE23:AK23"/>
    <mergeCell ref="AL23:AR23"/>
    <mergeCell ref="AS23:AY23"/>
    <mergeCell ref="Y102:AA102"/>
    <mergeCell ref="AJ94:AM94"/>
    <mergeCell ref="AN94:AQ94"/>
    <mergeCell ref="AR94:AY94"/>
    <mergeCell ref="AR102:AY102"/>
    <mergeCell ref="AR107:AU107"/>
    <mergeCell ref="AL36:AR36"/>
    <mergeCell ref="AS36:AY36"/>
    <mergeCell ref="AG16:AY16"/>
    <mergeCell ref="AG17:AY19"/>
    <mergeCell ref="A116:F129"/>
    <mergeCell ref="G116:N116"/>
    <mergeCell ref="O116:W116"/>
    <mergeCell ref="X116:AG116"/>
    <mergeCell ref="AH116:AP116"/>
    <mergeCell ref="AQ116:AY116"/>
    <mergeCell ref="G92:O94"/>
    <mergeCell ref="P92:X94"/>
    <mergeCell ref="Y92:AA92"/>
    <mergeCell ref="AF92:AI92"/>
    <mergeCell ref="AJ92:AM92"/>
    <mergeCell ref="AN92:AQ92"/>
    <mergeCell ref="AR92:AY92"/>
    <mergeCell ref="Y93:AA93"/>
    <mergeCell ref="AH120:AP120"/>
    <mergeCell ref="AQ120:AY120"/>
    <mergeCell ref="AQ117:AY117"/>
    <mergeCell ref="G118:H121"/>
    <mergeCell ref="I118:N118"/>
    <mergeCell ref="O118:W118"/>
    <mergeCell ref="X118:AG118"/>
    <mergeCell ref="AH118:AP118"/>
    <mergeCell ref="AQ118:AY118"/>
    <mergeCell ref="I119:N119"/>
    <mergeCell ref="A130:F132"/>
    <mergeCell ref="G130:N130"/>
    <mergeCell ref="O130:W130"/>
    <mergeCell ref="X130:AG130"/>
    <mergeCell ref="AH130:AP130"/>
    <mergeCell ref="AQ130:AY130"/>
    <mergeCell ref="G131:N131"/>
    <mergeCell ref="O131:W131"/>
    <mergeCell ref="X131:AG131"/>
    <mergeCell ref="AH131:AP131"/>
    <mergeCell ref="AQ131:AY131"/>
    <mergeCell ref="G132:N132"/>
    <mergeCell ref="O132:W132"/>
    <mergeCell ref="X132:AG132"/>
    <mergeCell ref="AH132:AP132"/>
    <mergeCell ref="AQ132:AY132"/>
    <mergeCell ref="G150:AY150"/>
    <mergeCell ref="G151:AY151"/>
    <mergeCell ref="U161:W161"/>
    <mergeCell ref="X161:AY161"/>
    <mergeCell ref="G20:N20"/>
    <mergeCell ref="O20:AY20"/>
    <mergeCell ref="W26:AD26"/>
    <mergeCell ref="AH119:AP119"/>
    <mergeCell ref="AQ119:AY119"/>
    <mergeCell ref="G80:AY80"/>
    <mergeCell ref="G81:AY81"/>
    <mergeCell ref="O119:W119"/>
    <mergeCell ref="X119:AG119"/>
    <mergeCell ref="G117:N117"/>
    <mergeCell ref="L24:Q24"/>
    <mergeCell ref="R24:V24"/>
    <mergeCell ref="W24:AK24"/>
    <mergeCell ref="AL24:AR24"/>
    <mergeCell ref="AS24:AY24"/>
    <mergeCell ref="I120:N120"/>
    <mergeCell ref="O120:W120"/>
    <mergeCell ref="G74:AY74"/>
    <mergeCell ref="G77:AY77"/>
    <mergeCell ref="G79:AY79"/>
    <mergeCell ref="A183:AY183"/>
    <mergeCell ref="G76:AY76"/>
    <mergeCell ref="A156:F161"/>
    <mergeCell ref="G156:N161"/>
    <mergeCell ref="U156:AY156"/>
    <mergeCell ref="A171:F171"/>
    <mergeCell ref="G171:AY171"/>
    <mergeCell ref="A162:F168"/>
    <mergeCell ref="G162:T162"/>
    <mergeCell ref="U162:W162"/>
    <mergeCell ref="X162:AY162"/>
    <mergeCell ref="G163:T163"/>
    <mergeCell ref="U163:W163"/>
    <mergeCell ref="X163:AY166"/>
    <mergeCell ref="G164:T164"/>
    <mergeCell ref="U164:W164"/>
    <mergeCell ref="G165:T165"/>
    <mergeCell ref="U165:W165"/>
    <mergeCell ref="G166:T166"/>
    <mergeCell ref="U166:W166"/>
    <mergeCell ref="G167:N167"/>
    <mergeCell ref="O167:AY167"/>
    <mergeCell ref="G168:N168"/>
    <mergeCell ref="O168:AY168"/>
    <mergeCell ref="A178:AY178"/>
    <mergeCell ref="A179:AY179"/>
    <mergeCell ref="A180:AY180"/>
    <mergeCell ref="A182:AY182"/>
    <mergeCell ref="A181:AY181"/>
    <mergeCell ref="A25:F27"/>
    <mergeCell ref="A169:F170"/>
    <mergeCell ref="G169:N169"/>
    <mergeCell ref="O169:AY169"/>
    <mergeCell ref="G170:N170"/>
    <mergeCell ref="O170:AY170"/>
    <mergeCell ref="G148:Q148"/>
    <mergeCell ref="R148:AB148"/>
    <mergeCell ref="AC148:AM148"/>
    <mergeCell ref="AN148:AY148"/>
    <mergeCell ref="G149:Q149"/>
    <mergeCell ref="R149:AB149"/>
    <mergeCell ref="AC149:AM149"/>
    <mergeCell ref="AN149:AY149"/>
    <mergeCell ref="A36:F36"/>
    <mergeCell ref="G36:K36"/>
    <mergeCell ref="L36:Q36"/>
    <mergeCell ref="R36:V36"/>
    <mergeCell ref="W36:AK36"/>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W48:AK48"/>
    <mergeCell ref="AL48:AR48"/>
    <mergeCell ref="AS48:AY48"/>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A56:F56"/>
    <mergeCell ref="G56:K56"/>
    <mergeCell ref="L56:Q56"/>
    <mergeCell ref="R56:V56"/>
    <mergeCell ref="W56:AK56"/>
    <mergeCell ref="AL56:AR56"/>
    <mergeCell ref="AS56:AY56"/>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S64:AY64"/>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0"/>
    <mergeCell ref="G60:K60"/>
    <mergeCell ref="L60:Q60"/>
    <mergeCell ref="R60:V60"/>
    <mergeCell ref="W60:AK60"/>
    <mergeCell ref="AL60:AR60"/>
    <mergeCell ref="AS60:AY60"/>
    <mergeCell ref="W68:AK68"/>
    <mergeCell ref="AL68:AR68"/>
    <mergeCell ref="AS68:AY68"/>
    <mergeCell ref="A61:F63"/>
    <mergeCell ref="G61:N62"/>
    <mergeCell ref="O61:V62"/>
    <mergeCell ref="W61:AD61"/>
    <mergeCell ref="AE61:AK61"/>
    <mergeCell ref="AL61:AR62"/>
    <mergeCell ref="AS61:AY62"/>
    <mergeCell ref="W62:AD62"/>
    <mergeCell ref="AE62:AK62"/>
    <mergeCell ref="G63:N63"/>
    <mergeCell ref="O63:V63"/>
    <mergeCell ref="W63:AD63"/>
    <mergeCell ref="AE63:AK63"/>
    <mergeCell ref="AL63:AR63"/>
    <mergeCell ref="AS63:AY63"/>
    <mergeCell ref="A64:F64"/>
    <mergeCell ref="G64:K64"/>
    <mergeCell ref="L64:Q64"/>
    <mergeCell ref="R64:V64"/>
    <mergeCell ref="W64:AK64"/>
    <mergeCell ref="AL64:AR64"/>
    <mergeCell ref="A72:F72"/>
    <mergeCell ref="G72:K72"/>
    <mergeCell ref="L72:Q72"/>
    <mergeCell ref="R72:V72"/>
    <mergeCell ref="W72:AK72"/>
    <mergeCell ref="AL72:AR72"/>
    <mergeCell ref="AS72:AY72"/>
    <mergeCell ref="A65:F67"/>
    <mergeCell ref="G65:N66"/>
    <mergeCell ref="O65:V66"/>
    <mergeCell ref="W65:AD65"/>
    <mergeCell ref="AE65:AK65"/>
    <mergeCell ref="AL65:AR66"/>
    <mergeCell ref="AS65:AY66"/>
    <mergeCell ref="W66:AD66"/>
    <mergeCell ref="AE66:AK66"/>
    <mergeCell ref="G67:N67"/>
    <mergeCell ref="O67:V67"/>
    <mergeCell ref="W67:AD67"/>
    <mergeCell ref="AE67:AK67"/>
    <mergeCell ref="AL67:AR67"/>
    <mergeCell ref="AS67:AY67"/>
    <mergeCell ref="A68:F68"/>
    <mergeCell ref="G68:K68"/>
    <mergeCell ref="A32:F32"/>
    <mergeCell ref="G32:K32"/>
    <mergeCell ref="L32:Q32"/>
    <mergeCell ref="R32:V32"/>
    <mergeCell ref="W32:AK32"/>
    <mergeCell ref="AL32:AR32"/>
    <mergeCell ref="AS32:AY32"/>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L68:Q68"/>
    <mergeCell ref="R68:V68"/>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142:F147"/>
    <mergeCell ref="G142:K142"/>
    <mergeCell ref="L142:N142"/>
    <mergeCell ref="O142:W142"/>
    <mergeCell ref="X142:AG142"/>
    <mergeCell ref="AH142:AP142"/>
    <mergeCell ref="AQ142:AY142"/>
    <mergeCell ref="G143:K144"/>
    <mergeCell ref="L143:N143"/>
    <mergeCell ref="O143:Q143"/>
    <mergeCell ref="S143:W143"/>
    <mergeCell ref="X143:Z143"/>
    <mergeCell ref="AB143:AG143"/>
    <mergeCell ref="AH143:AJ143"/>
    <mergeCell ref="AL143:AP143"/>
    <mergeCell ref="AQ143:AY143"/>
    <mergeCell ref="L144:N144"/>
    <mergeCell ref="O144:Q144"/>
    <mergeCell ref="S144:W144"/>
    <mergeCell ref="X144:Z144"/>
    <mergeCell ref="AB144:AG144"/>
    <mergeCell ref="AH144:AJ144"/>
    <mergeCell ref="AL144:AP144"/>
    <mergeCell ref="AQ144:AS144"/>
    <mergeCell ref="AU144:AY144"/>
    <mergeCell ref="G145:K145"/>
    <mergeCell ref="L145:N145"/>
    <mergeCell ref="O145:Q145"/>
    <mergeCell ref="S145:W145"/>
    <mergeCell ref="X145:Z145"/>
    <mergeCell ref="AB145:AG145"/>
    <mergeCell ref="AH145:AJ145"/>
    <mergeCell ref="AL145:AP145"/>
    <mergeCell ref="AQ145:AS145"/>
    <mergeCell ref="AU145:AY145"/>
    <mergeCell ref="AU146:AY146"/>
    <mergeCell ref="G147:K147"/>
    <mergeCell ref="L147:N147"/>
    <mergeCell ref="O147:Q147"/>
    <mergeCell ref="S147:W147"/>
    <mergeCell ref="X147:Z147"/>
    <mergeCell ref="AB147:AG147"/>
    <mergeCell ref="AH147:AJ147"/>
    <mergeCell ref="AL147:AP147"/>
    <mergeCell ref="AQ147:AS147"/>
    <mergeCell ref="AU147:AY147"/>
    <mergeCell ref="G146:K146"/>
    <mergeCell ref="L146:N146"/>
    <mergeCell ref="O146:Q146"/>
    <mergeCell ref="S146:W146"/>
    <mergeCell ref="X146:Z146"/>
    <mergeCell ref="AB146:AG146"/>
    <mergeCell ref="AH146:AJ146"/>
    <mergeCell ref="AL146:AP146"/>
    <mergeCell ref="AQ146:AS146"/>
  </mergeCells>
  <phoneticPr fontId="3"/>
  <conditionalFormatting sqref="AF86 AR86">
    <cfRule type="expression" dxfId="69" priority="137">
      <formula>IF(RIGHT(TEXT(AF86,"0.#"),1)=".",FALSE,TRUE)</formula>
    </cfRule>
    <cfRule type="expression" dxfId="68" priority="138">
      <formula>IF(RIGHT(TEXT(AF86,"0.#"),1)=".",TRUE,FALSE)</formula>
    </cfRule>
  </conditionalFormatting>
  <conditionalFormatting sqref="AJ86">
    <cfRule type="expression" dxfId="67" priority="135">
      <formula>IF(RIGHT(TEXT(AJ86,"0.#"),1)=".",FALSE,TRUE)</formula>
    </cfRule>
    <cfRule type="expression" dxfId="66" priority="136">
      <formula>IF(RIGHT(TEXT(AJ86,"0.#"),1)=".",TRUE,FALSE)</formula>
    </cfRule>
  </conditionalFormatting>
  <conditionalFormatting sqref="AN86">
    <cfRule type="expression" dxfId="65" priority="133">
      <formula>IF(RIGHT(TEXT(AN86,"0.#"),1)=".",FALSE,TRUE)</formula>
    </cfRule>
    <cfRule type="expression" dxfId="64" priority="134">
      <formula>IF(RIGHT(TEXT(AN86,"0.#"),1)=".",TRUE,FALSE)</formula>
    </cfRule>
  </conditionalFormatting>
  <conditionalFormatting sqref="AF87">
    <cfRule type="expression" dxfId="63" priority="131">
      <formula>IF(RIGHT(TEXT(AF87,"0.#"),1)=".",FALSE,TRUE)</formula>
    </cfRule>
    <cfRule type="expression" dxfId="62" priority="132">
      <formula>IF(RIGHT(TEXT(AF87,"0.#"),1)=".",TRUE,FALSE)</formula>
    </cfRule>
  </conditionalFormatting>
  <conditionalFormatting sqref="AJ87">
    <cfRule type="expression" dxfId="61" priority="129">
      <formula>IF(RIGHT(TEXT(AJ87,"0.#"),1)=".",FALSE,TRUE)</formula>
    </cfRule>
    <cfRule type="expression" dxfId="60" priority="130">
      <formula>IF(RIGHT(TEXT(AJ87,"0.#"),1)=".",TRUE,FALSE)</formula>
    </cfRule>
  </conditionalFormatting>
  <conditionalFormatting sqref="AN87">
    <cfRule type="expression" dxfId="59" priority="127">
      <formula>IF(RIGHT(TEXT(AN87,"0.#"),1)=".",FALSE,TRUE)</formula>
    </cfRule>
    <cfRule type="expression" dxfId="58" priority="128">
      <formula>IF(RIGHT(TEXT(AN87,"0.#"),1)=".",TRUE,FALSE)</formula>
    </cfRule>
  </conditionalFormatting>
  <conditionalFormatting sqref="AR87">
    <cfRule type="expression" dxfId="57" priority="125">
      <formula>IF(RIGHT(TEXT(AR87,"0.#"),1)=".",FALSE,TRUE)</formula>
    </cfRule>
    <cfRule type="expression" dxfId="56" priority="126">
      <formula>IF(RIGHT(TEXT(AR87,"0.#"),1)=".",TRUE,FALSE)</formula>
    </cfRule>
  </conditionalFormatting>
  <conditionalFormatting sqref="AV87">
    <cfRule type="expression" dxfId="55" priority="121">
      <formula>IF(RIGHT(TEXT(AV87,"0.#"),1)=".",FALSE,TRUE)</formula>
    </cfRule>
    <cfRule type="expression" dxfId="54" priority="122">
      <formula>IF(RIGHT(TEXT(AV87,"0.#"),1)=".",TRUE,FALSE)</formula>
    </cfRule>
  </conditionalFormatting>
  <conditionalFormatting sqref="AV86">
    <cfRule type="expression" dxfId="53" priority="123">
      <formula>IF(RIGHT(TEXT(AV86,"0.#"),1)=".",FALSE,TRUE)</formula>
    </cfRule>
    <cfRule type="expression" dxfId="52" priority="124">
      <formula>IF(RIGHT(TEXT(AV86,"0.#"),1)=".",TRUE,FALSE)</formula>
    </cfRule>
  </conditionalFormatting>
  <conditionalFormatting sqref="AN93">
    <cfRule type="expression" dxfId="51" priority="105">
      <formula>IF(RIGHT(TEXT(AN93,"0.#"),1)=".",FALSE,TRUE)</formula>
    </cfRule>
    <cfRule type="expression" dxfId="50" priority="106">
      <formula>IF(RIGHT(TEXT(AN93,"0.#"),1)=".",TRUE,FALSE)</formula>
    </cfRule>
  </conditionalFormatting>
  <conditionalFormatting sqref="AF92">
    <cfRule type="expression" dxfId="49" priority="119">
      <formula>IF(RIGHT(TEXT(AF92,"0.#"),1)=".",FALSE,TRUE)</formula>
    </cfRule>
    <cfRule type="expression" dxfId="48" priority="120">
      <formula>IF(RIGHT(TEXT(AF92,"0.#"),1)=".",TRUE,FALSE)</formula>
    </cfRule>
  </conditionalFormatting>
  <conditionalFormatting sqref="AF93">
    <cfRule type="expression" dxfId="47" priority="117">
      <formula>IF(RIGHT(TEXT(AF93,"0.#"),1)=".",FALSE,TRUE)</formula>
    </cfRule>
    <cfRule type="expression" dxfId="46" priority="118">
      <formula>IF(RIGHT(TEXT(AF93,"0.#"),1)=".",TRUE,FALSE)</formula>
    </cfRule>
  </conditionalFormatting>
  <conditionalFormatting sqref="AF94 AJ94 AN94">
    <cfRule type="expression" dxfId="45" priority="115">
      <formula>IF(RIGHT(TEXT(AF94,"0.#"),1)=".",FALSE,TRUE)</formula>
    </cfRule>
    <cfRule type="expression" dxfId="44" priority="116">
      <formula>IF(RIGHT(TEXT(AF94,"0.#"),1)=".",TRUE,FALSE)</formula>
    </cfRule>
  </conditionalFormatting>
  <conditionalFormatting sqref="AN92">
    <cfRule type="expression" dxfId="43" priority="107">
      <formula>IF(RIGHT(TEXT(AN92,"0.#"),1)=".",FALSE,TRUE)</formula>
    </cfRule>
    <cfRule type="expression" dxfId="42" priority="108">
      <formula>IF(RIGHT(TEXT(AN92,"0.#"),1)=".",TRUE,FALSE)</formula>
    </cfRule>
  </conditionalFormatting>
  <conditionalFormatting sqref="AJ92">
    <cfRule type="expression" dxfId="41" priority="109">
      <formula>IF(RIGHT(TEXT(AJ92,"0.#"),1)=".",FALSE,TRUE)</formula>
    </cfRule>
    <cfRule type="expression" dxfId="40" priority="110">
      <formula>IF(RIGHT(TEXT(AJ92,"0.#"),1)=".",TRUE,FALSE)</formula>
    </cfRule>
  </conditionalFormatting>
  <conditionalFormatting sqref="AJ93">
    <cfRule type="expression" dxfId="39" priority="111">
      <formula>IF(RIGHT(TEXT(AJ93,"0.#"),1)=".",FALSE,TRUE)</formula>
    </cfRule>
    <cfRule type="expression" dxfId="38" priority="112">
      <formula>IF(RIGHT(TEXT(AJ93,"0.#"),1)=".",TRUE,FALSE)</formula>
    </cfRule>
  </conditionalFormatting>
  <conditionalFormatting sqref="AN101">
    <cfRule type="expression" dxfId="37" priority="45">
      <formula>IF(RIGHT(TEXT(AN101,"0.#"),1)=".",FALSE,TRUE)</formula>
    </cfRule>
    <cfRule type="expression" dxfId="36" priority="46">
      <formula>IF(RIGHT(TEXT(AN101,"0.#"),1)=".",TRUE,FALSE)</formula>
    </cfRule>
  </conditionalFormatting>
  <conditionalFormatting sqref="AN100">
    <cfRule type="expression" dxfId="35" priority="47">
      <formula>IF(RIGHT(TEXT(AN100,"0.#"),1)=".",FALSE,TRUE)</formula>
    </cfRule>
    <cfRule type="expression" dxfId="34" priority="48">
      <formula>IF(RIGHT(TEXT(AN100,"0.#"),1)=".",TRUE,FALSE)</formula>
    </cfRule>
  </conditionalFormatting>
  <conditionalFormatting sqref="AF102">
    <cfRule type="expression" dxfId="33" priority="55">
      <formula>IF(RIGHT(TEXT(AF102,"0.#"),1)=".",FALSE,TRUE)</formula>
    </cfRule>
    <cfRule type="expression" dxfId="32" priority="56">
      <formula>IF(RIGHT(TEXT(AF102,"0.#"),1)=".",TRUE,FALSE)</formula>
    </cfRule>
  </conditionalFormatting>
  <conditionalFormatting sqref="AF100">
    <cfRule type="expression" dxfId="31" priority="59">
      <formula>IF(RIGHT(TEXT(AF100,"0.#"),1)=".",FALSE,TRUE)</formula>
    </cfRule>
    <cfRule type="expression" dxfId="30" priority="60">
      <formula>IF(RIGHT(TEXT(AF100,"0.#"),1)=".",TRUE,FALSE)</formula>
    </cfRule>
  </conditionalFormatting>
  <conditionalFormatting sqref="AF101">
    <cfRule type="expression" dxfId="29" priority="57">
      <formula>IF(RIGHT(TEXT(AF101,"0.#"),1)=".",FALSE,TRUE)</formula>
    </cfRule>
    <cfRule type="expression" dxfId="28" priority="58">
      <formula>IF(RIGHT(TEXT(AF101,"0.#"),1)=".",TRUE,FALSE)</formula>
    </cfRule>
  </conditionalFormatting>
  <conditionalFormatting sqref="AJ100">
    <cfRule type="expression" dxfId="27" priority="49">
      <formula>IF(RIGHT(TEXT(AJ100,"0.#"),1)=".",FALSE,TRUE)</formula>
    </cfRule>
    <cfRule type="expression" dxfId="26" priority="50">
      <formula>IF(RIGHT(TEXT(AJ100,"0.#"),1)=".",TRUE,FALSE)</formula>
    </cfRule>
  </conditionalFormatting>
  <conditionalFormatting sqref="AJ101">
    <cfRule type="expression" dxfId="25" priority="51">
      <formula>IF(RIGHT(TEXT(AJ101,"0.#"),1)=".",FALSE,TRUE)</formula>
    </cfRule>
    <cfRule type="expression" dxfId="24" priority="52">
      <formula>IF(RIGHT(TEXT(AJ101,"0.#"),1)=".",TRUE,FALSE)</formula>
    </cfRule>
  </conditionalFormatting>
  <conditionalFormatting sqref="AJ102">
    <cfRule type="expression" dxfId="23" priority="53">
      <formula>IF(RIGHT(TEXT(AJ102,"0.#"),1)=".",FALSE,TRUE)</formula>
    </cfRule>
    <cfRule type="expression" dxfId="22" priority="54">
      <formula>IF(RIGHT(TEXT(AJ102,"0.#"),1)=".",TRUE,FALSE)</formula>
    </cfRule>
  </conditionalFormatting>
  <conditionalFormatting sqref="AR92:AR94">
    <cfRule type="expression" dxfId="21" priority="65">
      <formula>IF(RIGHT(TEXT(AR92,"0.#"),1)=".",FALSE,TRUE)</formula>
    </cfRule>
    <cfRule type="expression" dxfId="20" priority="66">
      <formula>IF(RIGHT(TEXT(AR92,"0.#"),1)=".",TRUE,FALSE)</formula>
    </cfRule>
  </conditionalFormatting>
  <conditionalFormatting sqref="AR100:AR102">
    <cfRule type="expression" dxfId="19" priority="41">
      <formula>IF(RIGHT(TEXT(AR100,"0.#"),1)=".",FALSE,TRUE)</formula>
    </cfRule>
    <cfRule type="expression" dxfId="18" priority="42">
      <formula>IF(RIGHT(TEXT(AR100,"0.#"),1)=".",TRUE,FALSE)</formula>
    </cfRule>
  </conditionalFormatting>
  <conditionalFormatting sqref="AN102">
    <cfRule type="expression" dxfId="17" priority="43">
      <formula>IF(RIGHT(TEXT(AN102,"0.#"),1)=".",FALSE,TRUE)</formula>
    </cfRule>
    <cfRule type="expression" dxfId="16" priority="44">
      <formula>IF(RIGHT(TEXT(AN102,"0.#"),1)=".",TRUE,FALSE)</formula>
    </cfRule>
  </conditionalFormatting>
  <conditionalFormatting sqref="AR108:AR110">
    <cfRule type="expression" dxfId="15" priority="1">
      <formula>IF(RIGHT(TEXT(AR108,"0.#"),1)=".",FALSE,TRUE)</formula>
    </cfRule>
    <cfRule type="expression" dxfId="14" priority="2">
      <formula>IF(RIGHT(TEXT(AR108,"0.#"),1)=".",TRUE,FALSE)</formula>
    </cfRule>
  </conditionalFormatting>
  <conditionalFormatting sqref="AN109">
    <cfRule type="expression" dxfId="13" priority="5">
      <formula>IF(RIGHT(TEXT(AN109,"0.#"),1)=".",FALSE,TRUE)</formula>
    </cfRule>
    <cfRule type="expression" dxfId="12" priority="6">
      <formula>IF(RIGHT(TEXT(AN109,"0.#"),1)=".",TRUE,FALSE)</formula>
    </cfRule>
  </conditionalFormatting>
  <conditionalFormatting sqref="AF108">
    <cfRule type="expression" dxfId="11" priority="19">
      <formula>IF(RIGHT(TEXT(AF108,"0.#"),1)=".",FALSE,TRUE)</formula>
    </cfRule>
    <cfRule type="expression" dxfId="10" priority="20">
      <formula>IF(RIGHT(TEXT(AF108,"0.#"),1)=".",TRUE,FALSE)</formula>
    </cfRule>
  </conditionalFormatting>
  <conditionalFormatting sqref="AF109">
    <cfRule type="expression" dxfId="9" priority="17">
      <formula>IF(RIGHT(TEXT(AF109,"0.#"),1)=".",FALSE,TRUE)</formula>
    </cfRule>
    <cfRule type="expression" dxfId="8" priority="18">
      <formula>IF(RIGHT(TEXT(AF109,"0.#"),1)=".",TRUE,FALSE)</formula>
    </cfRule>
  </conditionalFormatting>
  <conditionalFormatting sqref="AF110 AJ110 AN110">
    <cfRule type="expression" dxfId="7" priority="15">
      <formula>IF(RIGHT(TEXT(AF110,"0.#"),1)=".",FALSE,TRUE)</formula>
    </cfRule>
    <cfRule type="expression" dxfId="6" priority="16">
      <formula>IF(RIGHT(TEXT(AF110,"0.#"),1)=".",TRUE,FALSE)</formula>
    </cfRule>
  </conditionalFormatting>
  <conditionalFormatting sqref="AN108">
    <cfRule type="expression" dxfId="5" priority="7">
      <formula>IF(RIGHT(TEXT(AN108,"0.#"),1)=".",FALSE,TRUE)</formula>
    </cfRule>
    <cfRule type="expression" dxfId="4" priority="8">
      <formula>IF(RIGHT(TEXT(AN108,"0.#"),1)=".",TRUE,FALSE)</formula>
    </cfRule>
  </conditionalFormatting>
  <conditionalFormatting sqref="AJ108">
    <cfRule type="expression" dxfId="3" priority="9">
      <formula>IF(RIGHT(TEXT(AJ108,"0.#"),1)=".",FALSE,TRUE)</formula>
    </cfRule>
    <cfRule type="expression" dxfId="2" priority="10">
      <formula>IF(RIGHT(TEXT(AJ108,"0.#"),1)=".",TRUE,FALSE)</formula>
    </cfRule>
  </conditionalFormatting>
  <conditionalFormatting sqref="AJ109">
    <cfRule type="expression" dxfId="1" priority="11">
      <formula>IF(RIGHT(TEXT(AJ109,"0.#"),1)=".",FALSE,TRUE)</formula>
    </cfRule>
    <cfRule type="expression" dxfId="0" priority="12">
      <formula>IF(RIGHT(TEXT(AJ109,"0.#"),1)=".",TRUE,FALSE)</formula>
    </cfRule>
  </conditionalFormatting>
  <dataValidations count="5">
    <dataValidation type="decimal" allowBlank="1" showInputMessage="1" showErrorMessage="1" sqref="AQ141:AS141 Y135:AA135 AE135:AG135 AE137:AG137 AK135:AM135 AK137:AM137 AK139:AM139 AQ135:AS135 AQ137:AS137 AQ139:AS139 AW141:AY141 AW135:AY135 AW137:AY137 AW139:AY139 O117:AY132 R148:AB148 Y200:AC208 AV200:AY208 AL213:AY213 AS21:AY22 AS25:AY26 R152:AB152 AS33:AY34 AS37:AY38 AS41:AY42 AS45:AY46 AS49:AY50 AS53:AY54 AS57:AY58 AS61:AY62 AS65:AY66 AS69:AY70 AS29:AY30 R135:U141 S143:W147 AB143:AG147 AL143:AP147 AU144:AY147" xr:uid="{00000000-0002-0000-0000-000000000000}">
      <formula1>-1000000000</formula1>
      <formula2>1000000000</formula2>
    </dataValidation>
    <dataValidation type="decimal" allowBlank="1" showInputMessage="1" showErrorMessage="1" sqref="AN148 AN152" xr:uid="{00000000-0002-0000-0000-000001000000}">
      <formula1>-1E+34</formula1>
      <formula2>1E+33</formula2>
    </dataValidation>
    <dataValidation imeMode="disabled" allowBlank="1" showInputMessage="1" showErrorMessage="1" sqref="AR91 AR99 AR107" xr:uid="{00000000-0002-0000-0000-000002000000}"/>
    <dataValidation imeMode="on" allowBlank="1" showInputMessage="1" showErrorMessage="1" sqref="AR90:AY90 AR98:AY98 AR106:AY106" xr:uid="{00000000-0002-0000-0000-000003000000}"/>
    <dataValidation type="custom" imeMode="disabled" allowBlank="1" showInputMessage="1" showErrorMessage="1" sqref="AF92:AR94 AV91:AY91 AF86:AY87 AF100:AR102 AV99:AY99 AV107:AY107 AF108:AR110" xr:uid="{00000000-0002-0000-0000-000004000000}">
      <formula1>OR(ISNUMBER(AF86), AF86="-")</formula1>
    </dataValidation>
  </dataValidations>
  <hyperlinks>
    <hyperlink ref="G14" r:id="rId1" xr:uid="{00000000-0004-0000-0000-000000000000}"/>
  </hyperlinks>
  <printOptions horizontalCentered="1"/>
  <pageMargins left="0.39370078740157483" right="0.39370078740157483" top="0.98425196850393704" bottom="0.98425196850393704" header="0.51181102362204722" footer="0.51181102362204722"/>
  <pageSetup paperSize="9" scale="72" fitToHeight="0" orientation="portrait" cellComments="atEnd" r:id="rId2"/>
  <headerFooter alignWithMargins="0"/>
  <rowBreaks count="7" manualBreakCount="7">
    <brk id="28" max="50" man="1"/>
    <brk id="56" max="50" man="1"/>
    <brk id="88" max="50" man="1"/>
    <brk id="129" max="50" man="1"/>
    <brk id="161" max="50" man="1"/>
    <brk id="183" max="50" man="1"/>
    <brk id="20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5000000}">
          <x14:formula1>
            <xm:f>入力規則等!$B$2:$B$9</xm:f>
          </x14:formula1>
          <xm:sqref>AE25:AK25 AE21:AK21 AE33:AK33 AE37:AK37 AE41:AK41 AE45:AK45 AE49:AK49 AE53:AK53 AE57:AK57 AE61:AK61 AE65:AK65 AE69:AK69 AE29:AK29</xm:sqref>
        </x14:dataValidation>
        <x14:dataValidation type="list" errorStyle="warning" allowBlank="1" showInputMessage="1" showErrorMessage="1" xr:uid="{00000000-0002-0000-0000-000006000000}">
          <x14:formula1>
            <xm:f>入力規則等!$C$2:$C$15</xm:f>
          </x14:formula1>
          <xm:sqref>AE22:AK22 AE26:AK26 AE34:AK34 AE38:AK38 AE42:AK42 AE46:AK46 AE50:AK50 AE54:AK54 AE58:AK58 AE62:AK62 AE66:AK66 AE70:AK70 AE30:AK30</xm:sqref>
        </x14:dataValidation>
        <x14:dataValidation type="list" errorStyle="warning" allowBlank="1" showInputMessage="1" showErrorMessage="1" xr:uid="{00000000-0002-0000-0000-000007000000}">
          <x14:formula1>
            <xm:f>入力規則等!$D$2:$D$3</xm:f>
          </x14:formula1>
          <xm:sqref>O23:V23 O27:V27 O35:V35 O39:V39 O43:V43 O47:V47 O51:V51 O55:V55 O59:V59 O63:V63 O67:V67 O71:V71 O31:V31</xm:sqref>
        </x14:dataValidation>
        <x14:dataValidation type="list" allowBlank="1" showInputMessage="1" showErrorMessage="1" xr:uid="{00000000-0002-0000-0000-000008000000}">
          <x14:formula1>
            <xm:f>入力規則等!$E$2:$E$3</xm:f>
          </x14:formula1>
          <xm:sqref>AS23:AY23 AS27:AY27 AS35:AY35 AS39:AY39 AS43:AY43 AS47:AY47 AS51:AY51 AS55:AY55 AS59:AY59 AS63:AY63 AS67:AY67 AS71:AY71 AS31:AY31</xm:sqref>
        </x14:dataValidation>
        <x14:dataValidation type="list" allowBlank="1" showInputMessage="1" showErrorMessage="1" xr:uid="{00000000-0002-0000-0000-000009000000}">
          <x14:formula1>
            <xm:f>入力規則等!$G$2:$G$3</xm:f>
          </x14:formula1>
          <xm:sqref>AL3:AO3</xm:sqref>
        </x14:dataValidation>
        <x14:dataValidation type="list" allowBlank="1" showInputMessage="1" showErrorMessage="1" xr:uid="{00000000-0002-0000-0000-00000A000000}">
          <x14:formula1>
            <xm:f>入力規則等!$F$2:$F$3</xm:f>
          </x14:formula1>
          <xm:sqref>U162:W166</xm:sqref>
        </x14:dataValidation>
        <x14:dataValidation type="list" allowBlank="1" showInputMessage="1" showErrorMessage="1" xr:uid="{00000000-0002-0000-0000-00000B000000}">
          <x14:formula1>
            <xm:f>入力規則等!$H$2:$H$6</xm:f>
          </x14:formula1>
          <xm:sqref>G76:AY76</xm:sqref>
        </x14:dataValidation>
        <x14:dataValidation type="list" errorStyle="warning" allowBlank="1" showInputMessage="1" showErrorMessage="1" xr:uid="{00000000-0002-0000-0000-00000C000000}">
          <x14:formula1>
            <xm:f>入力規則等!$A$2:$A$60</xm:f>
          </x14:formula1>
          <xm:sqref>O25:V26 O21:V22 O33:V34 O37:V38 O41:V42 O45:V46 O49:V50 O53:V54 O57:V58 O61:V62 O65:V66 O69:V70 O29:V30</xm:sqref>
        </x14:dataValidation>
        <x14:dataValidation type="list" allowBlank="1" showInputMessage="1" showErrorMessage="1" xr:uid="{00000000-0002-0000-0000-00000D000000}">
          <x14:formula1>
            <xm:f>入力規則等!$A$47:$A$60</xm:f>
          </x14:formula1>
          <xm:sqref>L24:Q24 L72:Q72 L36:Q36 L40:Q40 L44:Q44 L48:Q48 L52:Q52 L56:Q56 L60:Q60 L64:Q64 L68:Q68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6" width="17.25" customWidth="1"/>
    <col min="8" max="8" width="46.625" bestFit="1" customWidth="1"/>
  </cols>
  <sheetData>
    <row r="1" spans="1:8" x14ac:dyDescent="0.15">
      <c r="A1" s="2" t="s">
        <v>289</v>
      </c>
      <c r="B1" s="2" t="s">
        <v>290</v>
      </c>
      <c r="C1" s="2" t="s">
        <v>291</v>
      </c>
      <c r="D1" s="2" t="s">
        <v>60</v>
      </c>
      <c r="E1" s="2" t="s">
        <v>292</v>
      </c>
      <c r="F1" s="7" t="s">
        <v>293</v>
      </c>
      <c r="G1" s="8" t="s">
        <v>294</v>
      </c>
      <c r="H1" s="2" t="s">
        <v>295</v>
      </c>
    </row>
    <row r="2" spans="1:8" x14ac:dyDescent="0.15">
      <c r="A2" s="1" t="s">
        <v>296</v>
      </c>
      <c r="B2" s="4" t="s">
        <v>80</v>
      </c>
      <c r="C2" s="1" t="s">
        <v>59</v>
      </c>
      <c r="D2" s="1" t="s">
        <v>61</v>
      </c>
      <c r="E2" s="1" t="s">
        <v>297</v>
      </c>
      <c r="F2" s="1" t="s">
        <v>297</v>
      </c>
      <c r="G2" s="4" t="s">
        <v>298</v>
      </c>
      <c r="H2" s="9" t="s">
        <v>299</v>
      </c>
    </row>
    <row r="3" spans="1:8" x14ac:dyDescent="0.15">
      <c r="A3" s="1" t="s">
        <v>300</v>
      </c>
      <c r="B3" s="4" t="s">
        <v>56</v>
      </c>
      <c r="C3" s="1" t="s">
        <v>301</v>
      </c>
      <c r="D3" s="1" t="s">
        <v>302</v>
      </c>
      <c r="E3" s="1" t="s">
        <v>65</v>
      </c>
      <c r="F3" s="1" t="s">
        <v>65</v>
      </c>
      <c r="H3" s="1" t="s">
        <v>303</v>
      </c>
    </row>
    <row r="4" spans="1:8" x14ac:dyDescent="0.15">
      <c r="A4" s="1" t="s">
        <v>304</v>
      </c>
      <c r="B4" s="4" t="s">
        <v>305</v>
      </c>
      <c r="C4" s="4" t="s">
        <v>306</v>
      </c>
      <c r="D4" s="5"/>
      <c r="H4" s="1" t="s">
        <v>307</v>
      </c>
    </row>
    <row r="5" spans="1:8" x14ac:dyDescent="0.15">
      <c r="A5" s="1" t="s">
        <v>308</v>
      </c>
      <c r="B5" s="4" t="s">
        <v>74</v>
      </c>
      <c r="C5" s="4" t="s">
        <v>309</v>
      </c>
      <c r="D5" s="6"/>
      <c r="H5" s="1" t="s">
        <v>310</v>
      </c>
    </row>
    <row r="6" spans="1:8" x14ac:dyDescent="0.15">
      <c r="A6" s="1" t="s">
        <v>311</v>
      </c>
      <c r="B6" s="4" t="s">
        <v>312</v>
      </c>
      <c r="C6" s="4" t="s">
        <v>313</v>
      </c>
      <c r="D6" s="6"/>
      <c r="H6" s="1" t="s">
        <v>118</v>
      </c>
    </row>
    <row r="7" spans="1:8" x14ac:dyDescent="0.15">
      <c r="A7" s="1" t="s">
        <v>314</v>
      </c>
      <c r="B7" s="4" t="s">
        <v>315</v>
      </c>
      <c r="C7" s="4" t="s">
        <v>316</v>
      </c>
      <c r="D7" s="6"/>
    </row>
    <row r="8" spans="1:8" x14ac:dyDescent="0.15">
      <c r="A8" s="1" t="s">
        <v>317</v>
      </c>
      <c r="B8" s="4" t="s">
        <v>318</v>
      </c>
      <c r="C8" s="4" t="s">
        <v>319</v>
      </c>
      <c r="D8" s="6"/>
    </row>
    <row r="9" spans="1:8" x14ac:dyDescent="0.15">
      <c r="A9" s="1" t="s">
        <v>320</v>
      </c>
      <c r="B9" s="4" t="s">
        <v>321</v>
      </c>
      <c r="C9" s="4" t="s">
        <v>322</v>
      </c>
      <c r="D9" s="6"/>
    </row>
    <row r="10" spans="1:8" x14ac:dyDescent="0.15">
      <c r="A10" s="1" t="s">
        <v>323</v>
      </c>
      <c r="B10" s="3"/>
      <c r="C10" s="4" t="s">
        <v>324</v>
      </c>
      <c r="D10" s="6"/>
    </row>
    <row r="11" spans="1:8" x14ac:dyDescent="0.15">
      <c r="A11" s="1" t="s">
        <v>325</v>
      </c>
      <c r="B11" s="3"/>
      <c r="C11" s="4" t="s">
        <v>326</v>
      </c>
      <c r="D11" s="6"/>
    </row>
    <row r="12" spans="1:8" x14ac:dyDescent="0.15">
      <c r="A12" s="1" t="s">
        <v>327</v>
      </c>
      <c r="B12" s="3"/>
      <c r="C12" s="4" t="s">
        <v>328</v>
      </c>
      <c r="D12" s="6"/>
    </row>
    <row r="13" spans="1:8" x14ac:dyDescent="0.15">
      <c r="A13" s="1" t="s">
        <v>329</v>
      </c>
      <c r="B13" s="3"/>
      <c r="C13" s="4" t="s">
        <v>330</v>
      </c>
      <c r="D13" s="6"/>
    </row>
    <row r="14" spans="1:8" x14ac:dyDescent="0.15">
      <c r="A14" s="1" t="s">
        <v>331</v>
      </c>
      <c r="B14" s="3"/>
      <c r="C14" s="4" t="s">
        <v>332</v>
      </c>
      <c r="D14" s="6"/>
    </row>
    <row r="15" spans="1:8" x14ac:dyDescent="0.15">
      <c r="A15" s="1" t="s">
        <v>333</v>
      </c>
      <c r="B15" s="3"/>
      <c r="C15" s="4" t="s">
        <v>81</v>
      </c>
      <c r="D15" s="6"/>
    </row>
    <row r="16" spans="1:8" x14ac:dyDescent="0.15">
      <c r="A16" s="1" t="s">
        <v>334</v>
      </c>
      <c r="B16" s="3"/>
    </row>
    <row r="17" spans="1:2" x14ac:dyDescent="0.15">
      <c r="A17" s="1" t="s">
        <v>335</v>
      </c>
      <c r="B17" s="3"/>
    </row>
    <row r="18" spans="1:2" x14ac:dyDescent="0.15">
      <c r="A18" s="1" t="s">
        <v>336</v>
      </c>
      <c r="B18" s="3"/>
    </row>
    <row r="19" spans="1:2" x14ac:dyDescent="0.15">
      <c r="A19" s="1" t="s">
        <v>337</v>
      </c>
      <c r="B19" s="3"/>
    </row>
    <row r="20" spans="1:2" x14ac:dyDescent="0.15">
      <c r="A20" s="1" t="s">
        <v>338</v>
      </c>
      <c r="B20" s="3"/>
    </row>
    <row r="21" spans="1:2" x14ac:dyDescent="0.15">
      <c r="A21" s="1" t="s">
        <v>339</v>
      </c>
      <c r="B21" s="3"/>
    </row>
    <row r="22" spans="1:2" x14ac:dyDescent="0.15">
      <c r="A22" s="1" t="s">
        <v>340</v>
      </c>
      <c r="B22" s="3"/>
    </row>
    <row r="23" spans="1:2" x14ac:dyDescent="0.15">
      <c r="A23" s="1" t="s">
        <v>341</v>
      </c>
      <c r="B23" s="3"/>
    </row>
    <row r="24" spans="1:2" x14ac:dyDescent="0.15">
      <c r="A24" s="1" t="s">
        <v>342</v>
      </c>
      <c r="B24" s="3"/>
    </row>
    <row r="25" spans="1:2" x14ac:dyDescent="0.15">
      <c r="A25" s="1" t="s">
        <v>343</v>
      </c>
      <c r="B25" s="3"/>
    </row>
    <row r="26" spans="1:2" x14ac:dyDescent="0.15">
      <c r="A26" s="1" t="s">
        <v>344</v>
      </c>
      <c r="B26" s="3"/>
    </row>
    <row r="27" spans="1:2" x14ac:dyDescent="0.15">
      <c r="A27" s="1" t="s">
        <v>345</v>
      </c>
      <c r="B27" s="3"/>
    </row>
    <row r="28" spans="1:2" x14ac:dyDescent="0.15">
      <c r="A28" s="1" t="s">
        <v>346</v>
      </c>
      <c r="B28" s="3"/>
    </row>
    <row r="29" spans="1:2" x14ac:dyDescent="0.15">
      <c r="A29" s="1" t="s">
        <v>347</v>
      </c>
      <c r="B29" s="3"/>
    </row>
    <row r="30" spans="1:2" x14ac:dyDescent="0.15">
      <c r="A30" s="1" t="s">
        <v>348</v>
      </c>
      <c r="B30" s="3"/>
    </row>
    <row r="31" spans="1:2" x14ac:dyDescent="0.15">
      <c r="A31" s="1" t="s">
        <v>349</v>
      </c>
      <c r="B31" s="3"/>
    </row>
    <row r="32" spans="1:2" x14ac:dyDescent="0.15">
      <c r="A32" s="1" t="s">
        <v>350</v>
      </c>
      <c r="B32" s="3"/>
    </row>
    <row r="33" spans="1:2" x14ac:dyDescent="0.15">
      <c r="A33" s="1" t="s">
        <v>351</v>
      </c>
      <c r="B33" s="3"/>
    </row>
    <row r="34" spans="1:2" x14ac:dyDescent="0.15">
      <c r="A34" s="1" t="s">
        <v>352</v>
      </c>
      <c r="B34" s="3"/>
    </row>
    <row r="35" spans="1:2" x14ac:dyDescent="0.15">
      <c r="A35" s="1" t="s">
        <v>353</v>
      </c>
      <c r="B35" s="3"/>
    </row>
    <row r="36" spans="1:2" x14ac:dyDescent="0.15">
      <c r="A36" s="1" t="s">
        <v>354</v>
      </c>
      <c r="B36" s="3"/>
    </row>
    <row r="37" spans="1:2" x14ac:dyDescent="0.15">
      <c r="A37" s="1" t="s">
        <v>355</v>
      </c>
      <c r="B37" s="3"/>
    </row>
    <row r="38" spans="1:2" x14ac:dyDescent="0.15">
      <c r="A38" s="1" t="s">
        <v>356</v>
      </c>
      <c r="B38" s="3"/>
    </row>
    <row r="39" spans="1:2" x14ac:dyDescent="0.15">
      <c r="A39" s="1" t="s">
        <v>357</v>
      </c>
      <c r="B39" s="3"/>
    </row>
    <row r="40" spans="1:2" x14ac:dyDescent="0.15">
      <c r="A40" s="1" t="s">
        <v>358</v>
      </c>
      <c r="B40" s="3"/>
    </row>
    <row r="41" spans="1:2" x14ac:dyDescent="0.15">
      <c r="A41" s="1" t="s">
        <v>359</v>
      </c>
      <c r="B41" s="3"/>
    </row>
    <row r="42" spans="1:2" x14ac:dyDescent="0.15">
      <c r="A42" s="1" t="s">
        <v>360</v>
      </c>
      <c r="B42" s="3"/>
    </row>
    <row r="43" spans="1:2" x14ac:dyDescent="0.15">
      <c r="A43" s="1" t="s">
        <v>361</v>
      </c>
      <c r="B43" s="3"/>
    </row>
    <row r="44" spans="1:2" x14ac:dyDescent="0.15">
      <c r="A44" s="1" t="s">
        <v>362</v>
      </c>
      <c r="B44" s="3"/>
    </row>
    <row r="45" spans="1:2" x14ac:dyDescent="0.15">
      <c r="A45" s="1" t="s">
        <v>363</v>
      </c>
      <c r="B45" s="3"/>
    </row>
    <row r="46" spans="1:2" x14ac:dyDescent="0.15">
      <c r="A46" s="1" t="s">
        <v>364</v>
      </c>
      <c r="B46" s="3"/>
    </row>
    <row r="47" spans="1:2" x14ac:dyDescent="0.15">
      <c r="A47" s="1" t="s">
        <v>365</v>
      </c>
      <c r="B47" s="3"/>
    </row>
    <row r="48" spans="1:2" x14ac:dyDescent="0.15">
      <c r="A48" s="1" t="s">
        <v>54</v>
      </c>
      <c r="B48" s="3"/>
    </row>
    <row r="49" spans="1:2" x14ac:dyDescent="0.15">
      <c r="A49" s="1" t="s">
        <v>68</v>
      </c>
      <c r="B49" s="3"/>
    </row>
    <row r="50" spans="1:2" x14ac:dyDescent="0.15">
      <c r="A50" s="1" t="s">
        <v>83</v>
      </c>
      <c r="B50" s="3"/>
    </row>
    <row r="51" spans="1:2" x14ac:dyDescent="0.15">
      <c r="A51" s="1" t="s">
        <v>87</v>
      </c>
      <c r="B51" s="3"/>
    </row>
    <row r="52" spans="1:2" x14ac:dyDescent="0.15">
      <c r="A52" s="1" t="s">
        <v>89</v>
      </c>
      <c r="B52" s="3"/>
    </row>
    <row r="53" spans="1:2" x14ac:dyDescent="0.15">
      <c r="A53" s="1" t="s">
        <v>92</v>
      </c>
      <c r="B53" s="3"/>
    </row>
    <row r="54" spans="1:2" x14ac:dyDescent="0.15">
      <c r="A54" s="1" t="s">
        <v>95</v>
      </c>
      <c r="B54" s="3"/>
    </row>
    <row r="55" spans="1:2" x14ac:dyDescent="0.15">
      <c r="A55" s="1" t="s">
        <v>98</v>
      </c>
      <c r="B55" s="3"/>
    </row>
    <row r="56" spans="1:2" x14ac:dyDescent="0.15">
      <c r="A56" s="1" t="s">
        <v>101</v>
      </c>
      <c r="B56" s="3"/>
    </row>
    <row r="57" spans="1:2" x14ac:dyDescent="0.15">
      <c r="A57" s="1" t="s">
        <v>104</v>
      </c>
      <c r="B57" s="3"/>
    </row>
    <row r="58" spans="1:2" x14ac:dyDescent="0.15">
      <c r="A58" s="1" t="s">
        <v>107</v>
      </c>
      <c r="B58" s="3"/>
    </row>
    <row r="59" spans="1:2" x14ac:dyDescent="0.15">
      <c r="A59" s="1" t="s">
        <v>110</v>
      </c>
      <c r="B59" s="3"/>
    </row>
    <row r="60" spans="1:2" x14ac:dyDescent="0.15">
      <c r="A60" s="1" t="s">
        <v>113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2023-09-28T05:57:24Z</dcterms:created>
  <dcterms:modified xsi:type="dcterms:W3CDTF">2023-09-28T05:57:32Z</dcterms:modified>
  <cp:category/>
  <cp:contentStatus/>
</cp:coreProperties>
</file>