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116" documentId="8_{0476EA56-6951-4E30-9E85-91C880F8565F}" xr6:coauthVersionLast="47" xr6:coauthVersionMax="47" xr10:uidLastSave="{8C84D30A-F06A-4446-94AB-EF35690C7BC2}"/>
  <bookViews>
    <workbookView xWindow="-108" yWindow="-108" windowWidth="30936" windowHeight="16776" xr2:uid="{00000000-000D-0000-FFFF-FFFF00000000}"/>
  </bookViews>
  <sheets>
    <sheet name="令和５年度" sheetId="6" r:id="rId1"/>
    <sheet name="入力規則等" sheetId="7" r:id="rId2"/>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0" i="6" l="1"/>
  <c r="Y234" i="6"/>
  <c r="AQ153" i="6"/>
  <c r="AH153" i="6"/>
  <c r="X153" i="6"/>
  <c r="O153" i="6"/>
  <c r="AQ150" i="6"/>
  <c r="AH150" i="6"/>
  <c r="X150" i="6"/>
  <c r="AN171" i="6" l="1"/>
  <c r="AN175" i="6"/>
  <c r="R172" i="6" l="1"/>
  <c r="AN172" i="6" s="1"/>
  <c r="AQ161" i="6"/>
  <c r="AH161" i="6"/>
  <c r="X161" i="6"/>
  <c r="O161" i="6"/>
  <c r="AQ155" i="6"/>
  <c r="AH155" i="6"/>
  <c r="X155" i="6"/>
  <c r="O155" i="6"/>
  <c r="O157" i="6" l="1"/>
  <c r="R176" i="6"/>
  <c r="AN176" i="6" s="1"/>
  <c r="AV234" i="6" l="1"/>
  <c r="Y229" i="6"/>
  <c r="X141" i="6" l="1"/>
  <c r="AV229" i="6"/>
  <c r="X157" i="6" l="1"/>
  <c r="AH141" i="6" s="1"/>
  <c r="AH157" i="6" l="1"/>
  <c r="AQ141" i="6" s="1"/>
  <c r="AQ157" i="6" s="1"/>
</calcChain>
</file>

<file path=xl/sharedStrings.xml><?xml version="1.0" encoding="utf-8"?>
<sst xmlns="http://schemas.openxmlformats.org/spreadsheetml/2006/main" count="718" uniqueCount="401">
  <si>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</si>
  <si>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</si>
  <si>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</si>
  <si>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</si>
  <si>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水産業体質強化総合対策事業基金
（漁業・養殖業復興支援事業助成勘定）</t>
    <phoneticPr fontId="3"/>
  </si>
  <si>
    <t>担当部局</t>
    <rPh sb="0" eb="2">
      <t>タントウ</t>
    </rPh>
    <rPh sb="2" eb="4">
      <t>ブキョク</t>
    </rPh>
    <phoneticPr fontId="3"/>
  </si>
  <si>
    <r>
      <rPr>
        <sz val="11"/>
        <rFont val="ＭＳ Ｐゴシック"/>
        <family val="3"/>
        <charset val="128"/>
      </rPr>
      <t>復興庁
水産庁</t>
    </r>
    <rPh sb="0" eb="3">
      <t>フッコウチョウ</t>
    </rPh>
    <rPh sb="4" eb="7">
      <t>スイサンチョウ</t>
    </rPh>
    <phoneticPr fontId="3"/>
  </si>
  <si>
    <t>基金事業の名称</t>
    <rPh sb="0" eb="2">
      <t>キキン</t>
    </rPh>
    <rPh sb="2" eb="4">
      <t>ジギョウ</t>
    </rPh>
    <rPh sb="5" eb="7">
      <t>メイショウ</t>
    </rPh>
    <phoneticPr fontId="3"/>
  </si>
  <si>
    <t>漁業・養殖業復興支援事業</t>
    <phoneticPr fontId="3"/>
  </si>
  <si>
    <t>担当課室</t>
    <phoneticPr fontId="3"/>
  </si>
  <si>
    <r>
      <rPr>
        <sz val="11"/>
        <rFont val="ＭＳ Ｐゴシック"/>
        <family val="3"/>
        <charset val="128"/>
      </rPr>
      <t>統括官付参事官（予算・会計担当）
増殖推進部研究指導課</t>
    </r>
    <phoneticPr fontId="3"/>
  </si>
  <si>
    <t>基金の造成法人等の名称</t>
    <rPh sb="0" eb="2">
      <t>キキン</t>
    </rPh>
    <rPh sb="3" eb="5">
      <t>ゾウセイ</t>
    </rPh>
    <rPh sb="5" eb="7">
      <t>ホウジン</t>
    </rPh>
    <rPh sb="7" eb="8">
      <t>トウ</t>
    </rPh>
    <rPh sb="9" eb="11">
      <t>メイショウ</t>
    </rPh>
    <phoneticPr fontId="3"/>
  </si>
  <si>
    <t>特定非営利活動法人
水産業・漁村活性化推進機構</t>
  </si>
  <si>
    <t>作成責任者</t>
    <rPh sb="0" eb="2">
      <t>サクセイ</t>
    </rPh>
    <rPh sb="2" eb="5">
      <t>セキニンシャ</t>
    </rPh>
    <phoneticPr fontId="3"/>
  </si>
  <si>
    <r>
      <rPr>
        <sz val="11"/>
        <rFont val="ＭＳ Ｐゴシック"/>
        <family val="3"/>
        <charset val="128"/>
      </rPr>
      <t>参事官　原　崇
研究指導課長　長谷川　裕康</t>
    </r>
    <rPh sb="0" eb="3">
      <t>サンジカン</t>
    </rPh>
    <rPh sb="4" eb="5">
      <t>ハラ</t>
    </rPh>
    <rPh sb="6" eb="7">
      <t>タカシ</t>
    </rPh>
    <rPh sb="15" eb="18">
      <t>ハセガワ</t>
    </rPh>
    <rPh sb="19" eb="21">
      <t>ヒロヤス</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</si>
  <si>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</si>
  <si>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</si>
  <si>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</si>
  <si>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</si>
  <si>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</si>
  <si>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水産復興マスタープラン（平成23年6月28日）
水産基本計画（令和４年３月25日閣議決定）</t>
    <phoneticPr fontId="3"/>
  </si>
  <si>
    <t>事業の目的</t>
    <rPh sb="0" eb="2">
      <t>ジギョウ</t>
    </rPh>
    <rPh sb="3" eb="5">
      <t>モクテキ</t>
    </rPh>
    <phoneticPr fontId="3"/>
  </si>
  <si>
    <t>　震災で悪影響を受けた漁業者や養殖業者の生産活動の再開に向けて、安定的な水産物生産体制の構築に資する計画を策定し、復興に向けて大きく前進していく必要がある。このような状況を踏まえ、経営の早期再開及び生産体制の自立を図るとともに、収益性の高い操業・生産体制への転換等を推進し、より厳しい経営環境の下でも漁業や養殖業を継続できる経営体の効率的かつ効果的な育成を図るものであ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</si>
  <si>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</si>
  <si>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　令和３年度のALPS処理水の処分に関する基本方針を受け、令和４年度に長期的不漁に対する取組を対象に加え、対象県を青森、岩手、宮城、福島、茨城、千葉とし令和５年度より収益性10％向上を目指す取組、養殖への転換、従業員や漁家子弟の独立支援を対象に追加した。現在、福島県沿岸地域では水揚量回復を目指した取組が進められ、また、福島県や宮城県において新たな復興計画が策定され、入会を中心とした水揚量回復や漁獲物の価格向上を目指す取組が進められている。本事業の目的を達成するため、引き続きこれらの取組を継続するとともに、これらの地域以外においても、収益性向上等の復興計画の策定を漁業者、漁業協同組合、流通・加工業者、地方公共団体等が一体となって進め、着実に取り組んでいくことが重要である。</t>
    <rPh sb="221" eb="224">
      <t>ホンジギョウ</t>
    </rPh>
    <rPh sb="225" eb="227">
      <t>モクテキ</t>
    </rPh>
    <rPh sb="228" eb="230">
      <t>タッセイ</t>
    </rPh>
    <rPh sb="235" eb="236">
      <t>ヒ</t>
    </rPh>
    <rPh sb="237" eb="238">
      <t>ツヅ</t>
    </rPh>
    <rPh sb="243" eb="245">
      <t>トリクミ</t>
    </rPh>
    <rPh sb="246" eb="248">
      <t>ケイゾク</t>
    </rPh>
    <rPh sb="269" eb="275">
      <t>シュウエキセイコウジョウトウ</t>
    </rPh>
    <rPh sb="276" eb="280">
      <t>フッコウケイカク</t>
    </rPh>
    <rPh sb="281" eb="283">
      <t>サクテイ</t>
    </rPh>
    <rPh sb="284" eb="287">
      <t>ギョギョウシャ</t>
    </rPh>
    <rPh sb="288" eb="294">
      <t>ギョギョウキョウドウクミアイ</t>
    </rPh>
    <rPh sb="303" eb="310">
      <t>チホウコウキョウダンタイトウ</t>
    </rPh>
    <rPh sb="311" eb="313">
      <t>イッタイ</t>
    </rPh>
    <rPh sb="317" eb="318">
      <t>スス</t>
    </rPh>
    <rPh sb="320" eb="322">
      <t>チャクジツ</t>
    </rPh>
    <rPh sb="323" eb="324">
      <t>ト</t>
    </rPh>
    <rPh sb="325" eb="326">
      <t>ク</t>
    </rPh>
    <rPh sb="333" eb="335">
      <t>ジュウヨウ</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</si>
  <si>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</si>
  <si>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</si>
  <si>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</si>
  <si>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</si>
  <si>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</si>
  <si>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</si>
  <si>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</si>
  <si>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</si>
  <si>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</si>
  <si>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</si>
  <si>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</si>
  <si>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</si>
  <si>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</si>
  <si>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</si>
  <si>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</si>
  <si>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・がんばる漁業復興支援事業
　安定的な水産物生産体制を構築するため、地域で策定した復興計画に基づき、省エネ高性能漁船の導入等による収益性改善の事業や、漁業再開に向けた試験操業に取り組む漁業者による生産回復の事業を行う漁協等に対し、必要な経費（用船料、燃油代、氷代等）を支援。
（補助率）
平成31年3月までに認定された漁業復興計画に基づく事業：定額（水揚げ金額では賄えない事業経費の9/10、2/3、1/2を支援）
平成31年4月以降に認定された漁業復興計画に基づく事業：定額（事業を行うために必要な運転経費の助成及び操業費用等相当額の2/3、1/2、1/3以内を補助）
・がんばる養殖復興支援事業
　安定的な水産物生産体制を構築するため、地域で策定した復興計画に基づき、養殖業の振興に資する取組等を行う漁協等に対し、必要な経費（施設等借上費、養殖作業費、資材費等）を支援。
（補助率）
定額（水揚げ金額では賄えない事業経費の9/10を支援）
（本事業は、主に回転方式の基金となっている。)</t>
    <rPh sb="251" eb="252">
      <t>テン</t>
    </rPh>
    <rPh sb="301" eb="304">
      <t>アンテイテキ</t>
    </rPh>
    <rPh sb="305" eb="308">
      <t>スイサンブツ</t>
    </rPh>
    <rPh sb="308" eb="312">
      <t>セイサンタイセイ</t>
    </rPh>
    <rPh sb="313" eb="315">
      <t>コウチク</t>
    </rPh>
    <rPh sb="336" eb="339">
      <t>ヨウショクギョウ</t>
    </rPh>
    <rPh sb="340" eb="342">
      <t>シンコウ</t>
    </rPh>
    <rPh sb="343" eb="344">
      <t>シ</t>
    </rPh>
    <rPh sb="346" eb="348">
      <t>トリクミ</t>
    </rPh>
    <rPh sb="348" eb="349">
      <t>ナド</t>
    </rPh>
    <rPh sb="350" eb="351">
      <t>オコナ</t>
    </rPh>
    <phoneticPr fontId="3"/>
  </si>
  <si>
    <t>事業概要URL</t>
    <rPh sb="0" eb="4">
      <t>ジギョウガイヨウ</t>
    </rPh>
    <phoneticPr fontId="3"/>
  </si>
  <si>
    <r>
      <t>https://www.jfa.maff.go.jp/j/budget/attach/pdf/index-</t>
    </r>
    <r>
      <rPr>
        <sz val="11"/>
        <rFont val="ＭＳ Ｐゴシック"/>
        <family val="3"/>
        <charset val="128"/>
      </rPr>
      <t>11.pdf
水産庁HP水産予算・決算の概要　令和5年度水産関係予算概算決定の概要　90頁がんばる漁業復興支援事業　91頁がんばる養殖復興支援事</t>
    </r>
    <phoneticPr fontId="3"/>
  </si>
  <si>
    <t>基金事業の
これまでの取組とその成果</t>
    <rPh sb="0" eb="2">
      <t>キキン</t>
    </rPh>
    <rPh sb="2" eb="4">
      <t>ジギョウ</t>
    </rPh>
    <rPh sb="11" eb="13">
      <t>トリクミ</t>
    </rPh>
    <rPh sb="16" eb="18">
      <t>セイカ</t>
    </rPh>
    <phoneticPr fontId="3"/>
  </si>
  <si>
    <r>
      <t>令和5年3月末までに55件の漁業復興計画を認定し、岩手・宮城・福島各県の主要な魚市場の水揚量並びに水揚額</t>
    </r>
    <r>
      <rPr>
        <sz val="11"/>
        <rFont val="ＭＳ Ｐゴシック"/>
        <family val="3"/>
        <charset val="128"/>
      </rPr>
      <t>が被災前年（平成22年3月－平成23年2月）まで回復するよう取り組んできており、近年問題となっている不漁魚種（サケ、サンマ等）の主要な水揚地である被災地において、昨今の不漁の煽りを受ける厳しい環境下の中、一定程度の達成状況となっている。</t>
    </r>
    <rPh sb="6" eb="7">
      <t>マツ</t>
    </rPh>
    <rPh sb="46" eb="47">
      <t>ナラ</t>
    </rPh>
    <rPh sb="49" eb="52">
      <t>ミズアゲガク</t>
    </rPh>
    <rPh sb="82" eb="83">
      <t>ト</t>
    </rPh>
    <rPh sb="84" eb="85">
      <t>ク</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</si>
  <si>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</si>
  <si>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</si>
  <si>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</si>
  <si>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</si>
  <si>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</si>
  <si>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地域で策定した復興計画に基づいて本事業を実施する漁協等に対し、操業費用等の必要な経費を助成し、水揚げ金額で資金の回収を見込んで事業実施を行うものであり、「資金の回収を見込んで貸付け等を行う事業」に該当する。</t>
  </si>
  <si>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</si>
  <si>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</si>
  <si>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</si>
  <si>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</si>
  <si>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</si>
  <si>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</si>
  <si>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</si>
  <si>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</si>
  <si>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</si>
  <si>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</si>
  <si>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</si>
  <si>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</si>
  <si>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</si>
  <si>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</si>
  <si>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（項）東日本大震災復旧・復興漁業経営安定対策費
（目）漁業経営安定対策事業費補助金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</si>
  <si>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</si>
  <si>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</si>
  <si>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</si>
  <si>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</si>
  <si>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</si>
  <si>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</si>
  <si>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漁業・養殖業復興支援事業（復興関連事業）</t>
    <rPh sb="13" eb="19">
      <t>フッコウカンレンジギョウ</t>
    </rPh>
    <phoneticPr fontId="3"/>
  </si>
  <si>
    <t>事業番号</t>
    <rPh sb="0" eb="2">
      <t>ジギョウ</t>
    </rPh>
    <rPh sb="2" eb="4">
      <t>バンゴウ</t>
    </rPh>
    <phoneticPr fontId="3"/>
  </si>
  <si>
    <t>復興庁：085
農林水産省：0391</t>
    <rPh sb="0" eb="3">
      <t>フッコウチョウ</t>
    </rPh>
    <rPh sb="8" eb="13">
      <t>ノウリンスイサンショウ</t>
    </rPh>
    <phoneticPr fontId="3"/>
  </si>
  <si>
    <t>基金の造成の
経緯②</t>
    <rPh sb="0" eb="2">
      <t>キキン</t>
    </rPh>
    <rPh sb="3" eb="5">
      <t>ゾウセイ</t>
    </rPh>
    <rPh sb="7" eb="9">
      <t>ケイイ</t>
    </rPh>
    <phoneticPr fontId="3"/>
  </si>
  <si>
    <t>追加年度</t>
    <rPh sb="0" eb="2">
      <t>ツイカ</t>
    </rPh>
    <rPh sb="2" eb="4">
      <t>ネンド</t>
    </rPh>
    <phoneticPr fontId="3"/>
  </si>
  <si>
    <t>当初</t>
    <rPh sb="0" eb="2">
      <t>トウショ</t>
    </rPh>
    <phoneticPr fontId="3"/>
  </si>
  <si>
    <r>
      <t xml:space="preserve">国費額
</t>
    </r>
    <r>
      <rPr>
        <sz val="9"/>
        <color theme="1"/>
        <rFont val="ＭＳ Ｐゴシック"/>
        <family val="3"/>
        <charset val="128"/>
      </rPr>
      <t>（単位:百万円）</t>
    </r>
    <rPh sb="0" eb="2">
      <t>コクヒ</t>
    </rPh>
    <rPh sb="2" eb="3">
      <t>ガク</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</si>
  <si>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</si>
  <si>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</si>
  <si>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（項）農林水産業復興政策費
（目）漁業経営安定対策事業費補助金</t>
    <phoneticPr fontId="3"/>
  </si>
  <si>
    <t>平成25年度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</si>
  <si>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</si>
  <si>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</si>
  <si>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</si>
  <si>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</si>
  <si>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</si>
  <si>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</si>
  <si>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令和８年３月31日まで</t>
    <rPh sb="0" eb="2">
      <t>レイワ</t>
    </rPh>
    <rPh sb="3" eb="4">
      <t>ネン</t>
    </rPh>
    <rPh sb="5" eb="6">
      <t>ガツ</t>
    </rPh>
    <rPh sb="8" eb="9">
      <t>ニチ</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</si>
  <si>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</si>
  <si>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</si>
  <si>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t>
  </si>
  <si>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</si>
  <si>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</si>
  <si>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</si>
  <si>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http://www.fpo.jf-net.ne.jp/gyoumu/hojyojigyo/08hukkou/kyotu_file/
%E6%94%B9%E6%AD%A3230401_%E6%BC%81%E6%A5%AD%E3%83%BB%E9%A4%8A%E6%AE%96%E6%A5%AD%E5%BE%A9%E8%88%88%E6%94%AF%E6%8F%B4%E4%BA%8B%E6%A5%AD%E8%B2%BB%E8%A3%9C%E5%8A%A9%E9%87%91%E4%BA%A4%E4%BB%98%E8%A6%81%E7%B6%B1.pdf
事業主体：NPO法人水産業・漁村活性化推進機構HP掲載</t>
    </r>
    <r>
      <rPr>
        <sz val="11"/>
        <color rgb="FFFF0000"/>
        <rFont val="ＭＳ Ｐゴシック"/>
        <family val="3"/>
        <charset val="128"/>
      </rPr>
      <t>　</t>
    </r>
    <r>
      <rPr>
        <sz val="11"/>
        <rFont val="ＭＳ Ｐゴシック"/>
        <family val="3"/>
        <charset val="128"/>
      </rPr>
      <t>漁業・養殖業復興支援事業費補助金交付要綱</t>
    </r>
    <phoneticPr fontId="3"/>
  </si>
  <si>
    <r>
      <t xml:space="preserve">活動内容①
</t>
    </r>
    <r>
      <rPr>
        <sz val="9"/>
        <rFont val="ＭＳ Ｐゴシック"/>
        <family val="3"/>
        <charset val="128"/>
      </rPr>
      <t>（アクティビティ）</t>
    </r>
    <phoneticPr fontId="3"/>
  </si>
  <si>
    <t>（がんばる漁業復興支援事業）
事業主体は、地域漁業復興協議会が選定した水産業協同組合等を対象に、認定漁業復興計画に基づく事業（ア収益性向上の事業、イ福島県沿岸における生産回復の事業）の実施に必要な経費（操業費用等、運転経費等）について、助成金を交付し支援する。</t>
    <rPh sb="5" eb="7">
      <t>ギョギョウ</t>
    </rPh>
    <rPh sb="7" eb="13">
      <t>フッコウシエンジギョウ</t>
    </rPh>
    <rPh sb="15" eb="19">
      <t>ジギョウシュタイ</t>
    </rPh>
    <rPh sb="21" eb="23">
      <t>チイキ</t>
    </rPh>
    <rPh sb="31" eb="33">
      <t>センテイ</t>
    </rPh>
    <rPh sb="48" eb="56">
      <t>ニンテイギョギョウフッコウケイカク</t>
    </rPh>
    <rPh sb="57" eb="58">
      <t>モト</t>
    </rPh>
    <rPh sb="60" eb="62">
      <t>ジギョウ</t>
    </rPh>
    <rPh sb="64" eb="69">
      <t>シュウエキセイコウジョウ</t>
    </rPh>
    <rPh sb="70" eb="72">
      <t>ジギョウ</t>
    </rPh>
    <rPh sb="74" eb="77">
      <t>フクシマケン</t>
    </rPh>
    <rPh sb="77" eb="79">
      <t>エンガン</t>
    </rPh>
    <rPh sb="83" eb="87">
      <t>セイサンカイフク</t>
    </rPh>
    <rPh sb="88" eb="90">
      <t>ジギョウ</t>
    </rPh>
    <rPh sb="92" eb="94">
      <t>ジッシ</t>
    </rPh>
    <rPh sb="95" eb="97">
      <t>ヒツヨウ</t>
    </rPh>
    <rPh sb="98" eb="100">
      <t>ケイヒ</t>
    </rPh>
    <rPh sb="101" eb="105">
      <t>ソウギョウヒヨウ</t>
    </rPh>
    <rPh sb="105" eb="106">
      <t>トウ</t>
    </rPh>
    <rPh sb="107" eb="111">
      <t>ウンテンケイヒ</t>
    </rPh>
    <rPh sb="111" eb="112">
      <t>トウ</t>
    </rPh>
    <rPh sb="118" eb="121">
      <t>ジョセイキン</t>
    </rPh>
    <rPh sb="122" eb="124">
      <t>コウフ</t>
    </rPh>
    <rPh sb="125" eb="127">
      <t>シエン</t>
    </rPh>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</si>
  <si>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</si>
  <si>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</si>
  <si>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</si>
  <si>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</si>
  <si>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</si>
  <si>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</si>
  <si>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</si>
  <si>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</si>
  <si>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</si>
  <si>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</si>
  <si>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（がんばる漁業）
事業期間終了時の償却前利益が黒字となった件数</t>
    <phoneticPr fontId="3"/>
  </si>
  <si>
    <t>認定漁業復興計画にかかる漁船隻数（終了除く）</t>
    <rPh sb="2" eb="4">
      <t>ギョギョウ</t>
    </rPh>
    <phoneticPr fontId="3"/>
  </si>
  <si>
    <t>活動実績</t>
    <rPh sb="0" eb="2">
      <t>カツドウ</t>
    </rPh>
    <rPh sb="2" eb="4">
      <t>ジッセキ</t>
    </rPh>
    <phoneticPr fontId="3"/>
  </si>
  <si>
    <t>隻</t>
    <rPh sb="0" eb="1">
      <t>セキ</t>
    </rPh>
    <phoneticPr fontId="3"/>
  </si>
  <si>
    <t>当初見込み</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</si>
  <si>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</si>
  <si>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t>認定漁業復興計画に基づき取り組むことにより水揚量等の回復が図られ、償却前利益の黒字化が見込まれ、岩手・宮城・福島各県の主要な魚市場の水揚量回復等に寄与すると考えられるため。</t>
    <rPh sb="0" eb="4">
      <t>ニンテイギョギョウ</t>
    </rPh>
    <rPh sb="4" eb="6">
      <t>フッコウ</t>
    </rPh>
    <rPh sb="6" eb="8">
      <t>ケイカク</t>
    </rPh>
    <rPh sb="9" eb="10">
      <t>モト</t>
    </rPh>
    <rPh sb="12" eb="13">
      <t>ト</t>
    </rPh>
    <rPh sb="14" eb="15">
      <t>ク</t>
    </rPh>
    <rPh sb="21" eb="24">
      <t>ミズアゲリョウ</t>
    </rPh>
    <rPh sb="24" eb="25">
      <t>ナド</t>
    </rPh>
    <rPh sb="26" eb="28">
      <t>カイフク</t>
    </rPh>
    <rPh sb="29" eb="30">
      <t>ハカ</t>
    </rPh>
    <rPh sb="33" eb="38">
      <t>ショウキャクマエリエキ</t>
    </rPh>
    <rPh sb="39" eb="42">
      <t>クロジカ</t>
    </rPh>
    <rPh sb="43" eb="45">
      <t>ミコ</t>
    </rPh>
    <rPh sb="48" eb="50">
      <t>イワテ</t>
    </rPh>
    <rPh sb="51" eb="53">
      <t>ミヤギ</t>
    </rPh>
    <rPh sb="54" eb="56">
      <t>フクシマ</t>
    </rPh>
    <rPh sb="56" eb="58">
      <t>カクケン</t>
    </rPh>
    <rPh sb="59" eb="61">
      <t>シュヨウ</t>
    </rPh>
    <rPh sb="62" eb="65">
      <t>ウオイチバ</t>
    </rPh>
    <rPh sb="66" eb="68">
      <t>ミズア</t>
    </rPh>
    <rPh sb="68" eb="69">
      <t>リョウ</t>
    </rPh>
    <rPh sb="69" eb="71">
      <t>カイフク</t>
    </rPh>
    <rPh sb="71" eb="72">
      <t>ナド</t>
    </rPh>
    <rPh sb="73" eb="75">
      <t>キヨ</t>
    </rPh>
    <rPh sb="78" eb="79">
      <t>カンガ</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</si>
  <si>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5" eb="16">
      <t>ナガ</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</si>
  <si>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</si>
  <si>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</si>
  <si>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</si>
  <si>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</si>
  <si>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認定漁業復興計画数の維持又は増加</t>
    <rPh sb="2" eb="4">
      <t>ギョギョウ</t>
    </rPh>
    <phoneticPr fontId="3"/>
  </si>
  <si>
    <t>成果実績</t>
    <rPh sb="0" eb="2">
      <t>セイカ</t>
    </rPh>
    <rPh sb="2" eb="4">
      <t>ジッセキ</t>
    </rPh>
    <phoneticPr fontId="3"/>
  </si>
  <si>
    <t>%(件)</t>
    <rPh sb="2" eb="3">
      <t>ケン</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</si>
  <si>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</si>
  <si>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</si>
  <si>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</si>
  <si>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水産庁提出報告書（がんばる漁業復興支援事業結果報告書等）</t>
    <rPh sb="15" eb="17">
      <t>フッコウ</t>
    </rPh>
    <rPh sb="21" eb="23">
      <t>ケッカ</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</si>
  <si>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</si>
  <si>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t>認定漁業復興計画に基づき取り組むことにより水揚量等の回復が図られ、償却前利益の黒字化が見込まれ、岩手・宮城・福島各県の主要な魚市場の水揚量回復等に寄与すると考えられるため。</t>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</si>
  <si>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</si>
  <si>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</si>
  <si>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</si>
  <si>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5" eb="16">
      <t>ナガ</t>
    </rPh>
    <rPh sb="16" eb="18">
      <t>チョウキ</t>
    </rPh>
    <phoneticPr fontId="3"/>
  </si>
  <si>
    <t>水揚量の回復</t>
    <rPh sb="0" eb="2">
      <t>ミズア</t>
    </rPh>
    <rPh sb="2" eb="3">
      <t>リョウ</t>
    </rPh>
    <rPh sb="4" eb="6">
      <t>カイフク</t>
    </rPh>
    <phoneticPr fontId="3"/>
  </si>
  <si>
    <t>岩手・宮城・福島各県の主要な魚市場の水揚量の被災前年（平成22年3月－平成23年2月）までの回復</t>
    <rPh sb="27" eb="29">
      <t>ヘイセイ</t>
    </rPh>
    <rPh sb="35" eb="37">
      <t>ヘイセイ</t>
    </rPh>
    <phoneticPr fontId="3"/>
  </si>
  <si>
    <t>千トン</t>
    <phoneticPr fontId="3"/>
  </si>
  <si>
    <t>東日本大震災からの水産業復興へ向けた現状と課題（令和５年３月水産庁）
※令和４年度の成果実績は未掲載。</t>
    <rPh sb="27" eb="28">
      <t>ネン</t>
    </rPh>
    <rPh sb="29" eb="30">
      <t>ガツ</t>
    </rPh>
    <rPh sb="30" eb="33">
      <t>スイサンチョウ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</si>
  <si>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</si>
  <si>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</si>
  <si>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</si>
  <si>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水揚額の回復</t>
    <rPh sb="0" eb="2">
      <t>ミズア</t>
    </rPh>
    <rPh sb="2" eb="3">
      <t>ガク</t>
    </rPh>
    <rPh sb="4" eb="6">
      <t>カイフク</t>
    </rPh>
    <phoneticPr fontId="3"/>
  </si>
  <si>
    <t>岩手・宮城・福島各県の主要な魚市場の水揚額の被災前年（平成22年3月－平成23年2月）までの回復</t>
    <rPh sb="20" eb="21">
      <t>ガク</t>
    </rPh>
    <rPh sb="27" eb="29">
      <t>ヘイセイ</t>
    </rPh>
    <rPh sb="35" eb="37">
      <t>ヘイセイ</t>
    </rPh>
    <phoneticPr fontId="3"/>
  </si>
  <si>
    <t>億円</t>
    <rPh sb="0" eb="2">
      <t>オクエン</t>
    </rPh>
    <phoneticPr fontId="3"/>
  </si>
  <si>
    <r>
      <rPr>
        <b/>
        <sz val="11"/>
        <rFont val="ＭＳ Ｐゴシック"/>
        <family val="3"/>
        <charset val="128"/>
      </rPr>
      <t>活動内容②</t>
    </r>
    <r>
      <rPr>
        <sz val="9"/>
        <rFont val="ＭＳ Ｐゴシック"/>
        <family val="3"/>
        <charset val="128"/>
      </rPr>
      <t xml:space="preserve">
（アクティビティ）</t>
    </r>
    <phoneticPr fontId="3"/>
  </si>
  <si>
    <t>（がんばる養殖復興支援事業）
事業主体は、地域漁業復興協議会が選定した水産業協同組合等を対象に、認定養殖復興計画に基づき養殖業の振興に資する取組等を行う養殖業者を支援する事業の実施に必要な経費（償却費、人件費、餌代、種苗代等）について、助成金を交付し支援する。</t>
    <phoneticPr fontId="3"/>
  </si>
  <si>
    <r>
      <t xml:space="preserve">活動目標及び
活動実績②
</t>
    </r>
    <r>
      <rPr>
        <sz val="9"/>
        <rFont val="ＭＳ Ｐゴシック"/>
        <family val="3"/>
        <charset val="128"/>
      </rPr>
      <t>（アウトプット）</t>
    </r>
    <phoneticPr fontId="3"/>
  </si>
  <si>
    <t>（がんばる養殖）
事業期間終了時の償却前利益が黒字となった件数</t>
    <phoneticPr fontId="3"/>
  </si>
  <si>
    <t>認定養殖復興計画にかかる経営体数（終了除く）
実施及び実施見込みの経営体がない年は「-」と記載。</t>
    <rPh sb="2" eb="4">
      <t>ヨウショク</t>
    </rPh>
    <phoneticPr fontId="3"/>
  </si>
  <si>
    <t>経営体</t>
    <rPh sb="0" eb="3">
      <t>ケイエイタイ</t>
    </rPh>
    <phoneticPr fontId="3"/>
  </si>
  <si>
    <t>認定養殖復興計画に基づき取り組むことにより水揚量等の回復が図られ、償却前利益の黒字化が見込まれ、岩手・宮城・福島各県の主要な魚市場の水揚量回復等に寄与すると考えられるため。</t>
    <rPh sb="0" eb="2">
      <t>ニンテイ</t>
    </rPh>
    <rPh sb="2" eb="4">
      <t>ヨウショク</t>
    </rPh>
    <rPh sb="4" eb="6">
      <t>フッコウ</t>
    </rPh>
    <rPh sb="6" eb="8">
      <t>ケイカク</t>
    </rPh>
    <rPh sb="9" eb="10">
      <t>モト</t>
    </rPh>
    <rPh sb="12" eb="13">
      <t>ト</t>
    </rPh>
    <rPh sb="14" eb="15">
      <t>ク</t>
    </rPh>
    <rPh sb="21" eb="24">
      <t>ミズアゲリョウ</t>
    </rPh>
    <rPh sb="24" eb="25">
      <t>ナド</t>
    </rPh>
    <rPh sb="26" eb="28">
      <t>カイフク</t>
    </rPh>
    <rPh sb="29" eb="30">
      <t>ハカ</t>
    </rPh>
    <rPh sb="33" eb="38">
      <t>ショウキャクマエリエキ</t>
    </rPh>
    <rPh sb="39" eb="42">
      <t>クロジカ</t>
    </rPh>
    <rPh sb="43" eb="45">
      <t>ミコ</t>
    </rPh>
    <rPh sb="48" eb="50">
      <t>イワテ</t>
    </rPh>
    <rPh sb="51" eb="53">
      <t>ミヤギ</t>
    </rPh>
    <rPh sb="54" eb="56">
      <t>フクシマ</t>
    </rPh>
    <rPh sb="56" eb="58">
      <t>カクケン</t>
    </rPh>
    <rPh sb="59" eb="61">
      <t>シュヨウ</t>
    </rPh>
    <rPh sb="62" eb="65">
      <t>ウオイチバ</t>
    </rPh>
    <rPh sb="66" eb="68">
      <t>ミズア</t>
    </rPh>
    <rPh sb="68" eb="69">
      <t>リョウ</t>
    </rPh>
    <rPh sb="69" eb="71">
      <t>カイフク</t>
    </rPh>
    <rPh sb="71" eb="72">
      <t>ナド</t>
    </rPh>
    <rPh sb="73" eb="75">
      <t>キヨ</t>
    </rPh>
    <rPh sb="78" eb="79">
      <t>カンガ</t>
    </rPh>
    <phoneticPr fontId="3"/>
  </si>
  <si>
    <t>認定養殖復興計画数の維持又は増加</t>
    <rPh sb="0" eb="2">
      <t>ニンテイ</t>
    </rPh>
    <rPh sb="2" eb="4">
      <t>ヨウショク</t>
    </rPh>
    <rPh sb="4" eb="6">
      <t>フッコウ</t>
    </rPh>
    <rPh sb="6" eb="8">
      <t>ケイカク</t>
    </rPh>
    <rPh sb="8" eb="9">
      <t>スウ</t>
    </rPh>
    <rPh sb="10" eb="12">
      <t>イジ</t>
    </rPh>
    <rPh sb="12" eb="13">
      <t>マタ</t>
    </rPh>
    <rPh sb="14" eb="16">
      <t>ゾウカ</t>
    </rPh>
    <phoneticPr fontId="3"/>
  </si>
  <si>
    <t>－</t>
    <phoneticPr fontId="3"/>
  </si>
  <si>
    <t>認定養殖復興計画に基づき取り組むことにより、岩手・宮城・福島各県の主要な養殖品目の漁協共販数量の回復に寄与すると考えられるため。</t>
    <rPh sb="2" eb="4">
      <t>ヨウショク</t>
    </rPh>
    <rPh sb="4" eb="6">
      <t>フッコウ</t>
    </rPh>
    <rPh sb="36" eb="38">
      <t>ヨウショク</t>
    </rPh>
    <rPh sb="38" eb="40">
      <t>ヒンモク</t>
    </rPh>
    <rPh sb="41" eb="43">
      <t>ギョキョウ</t>
    </rPh>
    <rPh sb="43" eb="44">
      <t>キョウ</t>
    </rPh>
    <rPh sb="45" eb="47">
      <t>スウリョウ</t>
    </rPh>
    <rPh sb="48" eb="50">
      <t>カイフク</t>
    </rPh>
    <phoneticPr fontId="3"/>
  </si>
  <si>
    <r>
      <t xml:space="preserve">成果目標及び
成果実績②-3
</t>
    </r>
    <r>
      <rPr>
        <sz val="9"/>
        <rFont val="ＭＳ Ｐゴシック"/>
        <family val="3"/>
        <charset val="128"/>
      </rPr>
      <t>（長期アウトカム）</t>
    </r>
    <rPh sb="16" eb="17">
      <t>ナガ</t>
    </rPh>
    <phoneticPr fontId="3"/>
  </si>
  <si>
    <t>漁協共販数量の回復</t>
    <rPh sb="0" eb="2">
      <t>ギョキョウ</t>
    </rPh>
    <rPh sb="2" eb="4">
      <t>キョウハン</t>
    </rPh>
    <rPh sb="4" eb="6">
      <t>スウリョウ</t>
    </rPh>
    <rPh sb="7" eb="9">
      <t>カイフク</t>
    </rPh>
    <phoneticPr fontId="3"/>
  </si>
  <si>
    <t>岩手県・宮城県の主要な養殖品目の漁協共販数量の被災前年（漁期別）までの回復</t>
    <rPh sb="0" eb="3">
      <t>イワテケン</t>
    </rPh>
    <rPh sb="4" eb="7">
      <t>ミヤギケン</t>
    </rPh>
    <rPh sb="8" eb="10">
      <t>シュヨウ</t>
    </rPh>
    <rPh sb="11" eb="15">
      <t>ヨウショクヒンモク</t>
    </rPh>
    <rPh sb="16" eb="18">
      <t>ギョキョウ</t>
    </rPh>
    <rPh sb="18" eb="20">
      <t>キョウハン</t>
    </rPh>
    <rPh sb="20" eb="22">
      <t>スウリョウ</t>
    </rPh>
    <rPh sb="23" eb="25">
      <t>ヒサイ</t>
    </rPh>
    <rPh sb="25" eb="27">
      <t>ゼンネン</t>
    </rPh>
    <rPh sb="28" eb="31">
      <t>ギョキベツ</t>
    </rPh>
    <rPh sb="35" eb="37">
      <t>カイフク</t>
    </rPh>
    <phoneticPr fontId="3"/>
  </si>
  <si>
    <t>成果実績</t>
    <rPh sb="0" eb="4">
      <t>セイカジッセキ</t>
    </rPh>
    <phoneticPr fontId="3"/>
  </si>
  <si>
    <t>千トン</t>
    <rPh sb="0" eb="1">
      <t>セン</t>
    </rPh>
    <phoneticPr fontId="3"/>
  </si>
  <si>
    <t>達成度</t>
    <rPh sb="0" eb="3">
      <t>タッセイド</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</si>
  <si>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</si>
  <si>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</si>
  <si>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</si>
  <si>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</si>
  <si>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</si>
  <si>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</si>
  <si>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</si>
  <si>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</si>
  <si>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</si>
  <si>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</si>
  <si>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</si>
  <si>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</si>
  <si>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漁獲物の販売等に係る助成金の返還金</t>
    <rPh sb="16" eb="17">
      <t>キン</t>
    </rPh>
    <phoneticPr fontId="3"/>
  </si>
  <si>
    <t>助成金精算報告に基づく返納金</t>
    <rPh sb="13" eb="14">
      <t>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</si>
  <si>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</si>
  <si>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</si>
  <si>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</si>
  <si>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</si>
  <si>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</si>
  <si>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</si>
  <si>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</si>
  <si>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</si>
  <si>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</si>
  <si>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</si>
  <si>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</si>
  <si>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</si>
  <si>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</si>
  <si>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</si>
  <si>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</si>
  <si>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</si>
  <si>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</si>
  <si>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</si>
  <si>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</si>
  <si>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</si>
  <si>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</si>
  <si>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</si>
  <si>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</si>
  <si>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</si>
  <si>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</si>
  <si>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</si>
  <si>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</si>
  <si>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</si>
  <si>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</si>
  <si>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</si>
  <si>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</si>
  <si>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</si>
  <si>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</si>
  <si>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</si>
  <si>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事業費のうち運転経費が減少したこと並びに、復興計画の変更に伴い事業費が減少したため。</t>
    <rPh sb="0" eb="3">
      <t>ジギョウヒ</t>
    </rPh>
    <rPh sb="6" eb="10">
      <t>ウンテンケイヒ</t>
    </rPh>
    <rPh sb="11" eb="13">
      <t>ゲンショウ</t>
    </rPh>
    <rPh sb="17" eb="18">
      <t>ナラ</t>
    </rPh>
    <rPh sb="21" eb="25">
      <t>フッコウケイカク</t>
    </rPh>
    <rPh sb="26" eb="28">
      <t>ヘンコウ</t>
    </rPh>
    <rPh sb="29" eb="30">
      <t>トモナ</t>
    </rPh>
    <rPh sb="31" eb="34">
      <t>ジギョウヒ</t>
    </rPh>
    <rPh sb="35" eb="37">
      <t>ゲンショウ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</si>
  <si>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</si>
  <si>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</si>
  <si>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</si>
  <si>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</si>
  <si>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</si>
  <si>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保有割合＝①46,920百万円÷（②48,072百万円＋③165百万円）</t>
    <phoneticPr fontId="3"/>
  </si>
  <si>
    <t>各項の
内容</t>
    <rPh sb="0" eb="1">
      <t>カク</t>
    </rPh>
    <rPh sb="1" eb="2">
      <t>コウ</t>
    </rPh>
    <rPh sb="4" eb="6">
      <t>ナイヨウ</t>
    </rPh>
    <phoneticPr fontId="3"/>
  </si>
  <si>
    <t>①令和４年度末の基金残高
②令和５年度以降の事業費所要額
③令和５年度以降の管理費所要額</t>
    <phoneticPr fontId="3"/>
  </si>
  <si>
    <t>算出根拠に用いた
事業見込みの考え方（②令和５年度以降の事業費所要額）</t>
    <rPh sb="0" eb="2">
      <t>サンシュツ</t>
    </rPh>
    <rPh sb="2" eb="4">
      <t>コンキョ</t>
    </rPh>
    <rPh sb="5" eb="6">
      <t>モチ</t>
    </rPh>
    <rPh sb="9" eb="11">
      <t>ジギョウ</t>
    </rPh>
    <rPh sb="11" eb="13">
      <t>ミコ</t>
    </rPh>
    <rPh sb="15" eb="16">
      <t>カンガ</t>
    </rPh>
    <rPh sb="17" eb="18">
      <t>カタ</t>
    </rPh>
    <rPh sb="20" eb="22">
      <t>レイワ</t>
    </rPh>
    <rPh sb="23" eb="25">
      <t>ネンド</t>
    </rPh>
    <rPh sb="25" eb="27">
      <t>イコウ</t>
    </rPh>
    <rPh sb="28" eb="31">
      <t>ジギョウヒ</t>
    </rPh>
    <rPh sb="31" eb="34">
      <t>ショヨウガク</t>
    </rPh>
    <phoneticPr fontId="3"/>
  </si>
  <si>
    <t>令和５年度以降の事業費所要額＝①82,947百万円－②34,875百万円
①82,947百万円＝(A)27,661百万円＋(B)55,286百万円
②34,875百万円＝(C)17,784百万円＋(D)17,091百万円</t>
    <phoneticPr fontId="3"/>
  </si>
  <si>
    <t>各項の
内容</t>
    <rPh sb="0" eb="2">
      <t>カクコウ</t>
    </rPh>
    <rPh sb="4" eb="6">
      <t>ナイヨウ</t>
    </rPh>
    <phoneticPr fontId="3"/>
  </si>
  <si>
    <t>①令和５年度以降の事業費見込み
②令和５年度以降の水揚金等助成分返還額見込み
(A)実施中計画に係る事業費
(B)令和６年度以降新規実施計画に係る事業費
(C)実施中及び実施済み計画に係る水揚金等助成分返還額
(D)令和６年度以降新規実施計画に係る水揚金等助成分返還額</t>
    <phoneticPr fontId="3"/>
  </si>
  <si>
    <t>事業見込みに用いた指標の積算根拠</t>
    <rPh sb="0" eb="2">
      <t>ジギョウ</t>
    </rPh>
    <rPh sb="2" eb="4">
      <t>ミコ</t>
    </rPh>
    <rPh sb="6" eb="7">
      <t>モチ</t>
    </rPh>
    <rPh sb="9" eb="11">
      <t>シヒョウ</t>
    </rPh>
    <rPh sb="12" eb="14">
      <t>セキサン</t>
    </rPh>
    <phoneticPr fontId="3"/>
  </si>
  <si>
    <t>(A)実施計画書に基づく計画ごとの事業費見込額から算出。
(B)事業実施主体等からの聞き取りによる活用希望（隻数、漁業種類等）に基づき算定。
(C)(D)支出の翌年度見込み事業費のうち運転経費等助成分を全額返還見込額として算出。</t>
    <phoneticPr fontId="3"/>
  </si>
  <si>
    <t>事業見込みに用いた指標の直近における実績</t>
    <phoneticPr fontId="3"/>
  </si>
  <si>
    <t>令和４年度支出事業費：8,834百万円
令和４年度水揚金等助成金返還額：2,659百万円</t>
    <phoneticPr fontId="3"/>
  </si>
  <si>
    <t>算出根拠に用いた
事業見込みの考え方（③令和５年度以降の管理費所要額）</t>
    <rPh sb="28" eb="31">
      <t>カンリヒ</t>
    </rPh>
    <phoneticPr fontId="3"/>
  </si>
  <si>
    <t>計算式</t>
    <phoneticPr fontId="3"/>
  </si>
  <si>
    <t>令和５年度以降の管理費所要額＝①30百万円＋②135百万円
①30百万円＝(A)10百万円×(B)３年
②135百万円＝(C)45百万円×(B)３年</t>
    <phoneticPr fontId="3"/>
  </si>
  <si>
    <t>各項の
内容</t>
    <phoneticPr fontId="3"/>
  </si>
  <si>
    <t>①令和５年度以降の事務費見込み
②令和５年度以降の人件費見込み
(A)過去平均事務費
(B)事業年限までの年数
(C)過去平均人件費</t>
    <phoneticPr fontId="3"/>
  </si>
  <si>
    <t>事業見込みに用いた指標の積算根拠</t>
    <phoneticPr fontId="3"/>
  </si>
  <si>
    <t>(A)直近３年間（令和２年度～令和４年度）の事務費実績に基づいて算出。
(C)直近３年間（令和２年度～令和４年度）の人件費実績に基づいて算出。</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</si>
  <si>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</si>
  <si>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令和４年度管理費のうち事務費：13百万円
令和４年度管理費のうち人件費：49百万円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</si>
  <si>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</si>
  <si>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</si>
  <si>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</si>
  <si>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</si>
  <si>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</si>
  <si>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</si>
  <si>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</si>
  <si>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</si>
  <si>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</si>
  <si>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</si>
  <si>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</si>
  <si>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</si>
  <si>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</si>
  <si>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</si>
  <si>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　基金は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検査を実施し事業が適切に実施され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</si>
  <si>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</si>
  <si>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</si>
  <si>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既存事業（漁業構造改革総合対策事業）のスキームを活用して復興対策の速やかな実施を図ることとし創設された事業であり、当該既存事業の知見とノウハウを有し、円滑に事業を遂行できる法人として、特定非営利活動法人　水産業・漁村活性化推進機構を選定している。
基金設置法人は事業の効率的な執行に支障を来さないよう継続して基金を管理し、選定時の適格性を欠くことなく本事業を適切に実施している。</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</si>
  <si>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</si>
  <si>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</si>
  <si>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</si>
  <si>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福島県及び近隣県（青森県、岩手県、宮城県、茨城県及び千葉県）への水揚量又は水揚高の増大による地元貢献への取組並びに東京電力福島第一原子力発電所の事故等の影響を受け、漁業再開後に漁獲量の回復に取り組み、福島県沿岸における生産回復の推進が課題である。</t>
    <rPh sb="0" eb="3">
      <t>フクシマケン</t>
    </rPh>
    <rPh sb="3" eb="4">
      <t>オヨ</t>
    </rPh>
    <rPh sb="5" eb="8">
      <t>キンリンケン</t>
    </rPh>
    <rPh sb="9" eb="12">
      <t>アオモリケン</t>
    </rPh>
    <rPh sb="13" eb="16">
      <t>イワテケン</t>
    </rPh>
    <rPh sb="17" eb="20">
      <t>ミヤギケン</t>
    </rPh>
    <rPh sb="21" eb="24">
      <t>イバラキケン</t>
    </rPh>
    <rPh sb="24" eb="25">
      <t>オヨ</t>
    </rPh>
    <rPh sb="26" eb="29">
      <t>チバケン</t>
    </rPh>
    <rPh sb="32" eb="35">
      <t>ミズアゲリョウ</t>
    </rPh>
    <rPh sb="35" eb="36">
      <t>マタ</t>
    </rPh>
    <rPh sb="37" eb="40">
      <t>ミズアゲダカ</t>
    </rPh>
    <rPh sb="41" eb="43">
      <t>ゾウダイ</t>
    </rPh>
    <rPh sb="46" eb="50">
      <t>ジモトコウケン</t>
    </rPh>
    <rPh sb="52" eb="54">
      <t>トリクミ</t>
    </rPh>
    <rPh sb="54" eb="55">
      <t>ナラ</t>
    </rPh>
    <rPh sb="57" eb="61">
      <t>トウキョウデンリョク</t>
    </rPh>
    <rPh sb="61" eb="63">
      <t>フクシマ</t>
    </rPh>
    <rPh sb="63" eb="64">
      <t>ダイ</t>
    </rPh>
    <rPh sb="64" eb="65">
      <t>1</t>
    </rPh>
    <rPh sb="65" eb="68">
      <t>ゲンシリョク</t>
    </rPh>
    <rPh sb="68" eb="71">
      <t>ハツデンショ</t>
    </rPh>
    <rPh sb="72" eb="75">
      <t>ジコトウ</t>
    </rPh>
    <rPh sb="76" eb="78">
      <t>エイキョウ</t>
    </rPh>
    <rPh sb="79" eb="80">
      <t>ウ</t>
    </rPh>
    <rPh sb="82" eb="87">
      <t>ギョギョウサイカイゴ</t>
    </rPh>
    <rPh sb="88" eb="91">
      <t>ギョカクリョウ</t>
    </rPh>
    <rPh sb="92" eb="94">
      <t>カイフク</t>
    </rPh>
    <rPh sb="95" eb="96">
      <t>ト</t>
    </rPh>
    <rPh sb="97" eb="98">
      <t>ク</t>
    </rPh>
    <rPh sb="100" eb="105">
      <t>フクシマケンエンガン</t>
    </rPh>
    <rPh sb="109" eb="113">
      <t>セイサンカイフク</t>
    </rPh>
    <rPh sb="114" eb="116">
      <t>スイシン</t>
    </rPh>
    <rPh sb="117" eb="119">
      <t>カダイ</t>
    </rPh>
    <phoneticPr fontId="3"/>
  </si>
  <si>
    <t>目標年度（令和11年度）における効果測定に関する評価</t>
    <phoneticPr fontId="3"/>
  </si>
  <si>
    <t>改善の方向性</t>
    <rPh sb="0" eb="2">
      <t>カイゼン</t>
    </rPh>
    <rPh sb="3" eb="6">
      <t>ホウコウセイ</t>
    </rPh>
    <phoneticPr fontId="3"/>
  </si>
  <si>
    <t>現在、福島県及び宮城県において本事業を活用し水揚量の回復に向けた取組が進行中である。また近隣県においても本事業の活用による水揚量の回復の取組が検討されている。
引き続き、認定漁業復興計画及び認定養殖復興計画にのっとった取組が行われ、福島県及び近隣県の水揚量又は水揚高の増大に繋がるよう適切な事業実施に努める。</t>
    <rPh sb="0" eb="2">
      <t>ゲンザイ</t>
    </rPh>
    <rPh sb="36" eb="39">
      <t>シンコウチュウ</t>
    </rPh>
    <rPh sb="71" eb="73">
      <t>ケントウ</t>
    </rPh>
    <rPh sb="81" eb="82">
      <t>ヒ</t>
    </rPh>
    <rPh sb="83" eb="84">
      <t>ツヅ</t>
    </rPh>
    <rPh sb="94" eb="95">
      <t>オヨ</t>
    </rPh>
    <rPh sb="96" eb="98">
      <t>ニンテイ</t>
    </rPh>
    <rPh sb="98" eb="100">
      <t>ヨウショク</t>
    </rPh>
    <rPh sb="100" eb="104">
      <t>フッコウケイカク</t>
    </rPh>
    <rPh sb="143" eb="145">
      <t>テキセツ</t>
    </rPh>
    <rPh sb="146" eb="148">
      <t>ジギョウ</t>
    </rPh>
    <rPh sb="148" eb="150">
      <t>ジッシ</t>
    </rPh>
    <rPh sb="151" eb="152">
      <t>ツト</t>
    </rPh>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</si>
  <si>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</si>
  <si>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</si>
  <si>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</si>
  <si>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t>
    <phoneticPr fontId="3"/>
  </si>
  <si>
    <t>所見を踏まえた改善点</t>
    <phoneticPr fontId="3"/>
  </si>
  <si>
    <t>所見のとおり、保有割合の計算方法については、過去からの実績額・今後の執行見込み等の事業規模額を勘案しており、適正に事業が遂行できるように必要額を算定しているところである。
また、漁業復興計画を採択する際にも、漁業に関する有識者等からなる中央協議会において効果的・効率的な事業実施となるよう審査しているところであり、引き続き取り組んでまいりたい。</t>
    <phoneticPr fontId="3"/>
  </si>
  <si>
    <t>過去に実施した見直しの概要</t>
    <rPh sb="0" eb="2">
      <t>カコ</t>
    </rPh>
    <rPh sb="3" eb="5">
      <t>ジッシ</t>
    </rPh>
    <rPh sb="7" eb="9">
      <t>ミナオ</t>
    </rPh>
    <rPh sb="11" eb="13">
      <t>ガイヨウ</t>
    </rPh>
    <phoneticPr fontId="3"/>
  </si>
  <si>
    <t xml:space="preserve">・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検査を実施し事業が適切に実施されるよう指導・監督を実施。
・成果目標及び成果実績について、東北被災３県における水揚量及び水揚額の回復へ改正。
・基金事業の終了時期延長経過
①「基金造成費補助金等の活用に関する指針について（平成26年11月20日付け経第906号大臣官房経理課長通知）」を受けた改正。
　・漁業復興計画及び養殖復興計画の認定期限を設定（平成28年3月31日）
　・事業の実施期限の延長（平成29年３月31日→平成32年3月31日）
②政府が定めた「復興・創生期間（H28～H32）」の設定に合わせた改正。
　・漁業復興計画及び養殖復興計画の認定期限の延長（平成28年3月31日→平成33年3月31日）
　・事業の実施期限の延長（平成32年3月31日→平成37年3月31日）
③政府が定めた「第２期復興・創生期間（R3～R7）」の設定に合わせた改正。
　・漁業復興計画及び養殖復興計画の認定期限の延長（令和3年3月31日→令和8年3月31日）
　・事業の実施期限の延長（令和7年3月31日→令和12年3月31日）
</t>
    <rPh sb="185" eb="187">
      <t>キキン</t>
    </rPh>
    <rPh sb="187" eb="189">
      <t>ジギョウ</t>
    </rPh>
    <rPh sb="190" eb="192">
      <t>シュウリョウ</t>
    </rPh>
    <rPh sb="192" eb="194">
      <t>ジキ</t>
    </rPh>
    <rPh sb="194" eb="196">
      <t>エンチョウ</t>
    </rPh>
    <rPh sb="196" eb="198">
      <t>ケイカ</t>
    </rPh>
    <rPh sb="362" eb="364">
      <t>セッテイ</t>
    </rPh>
    <rPh sb="484" eb="486">
      <t>セッテイ</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</si>
  <si>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</si>
  <si>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</si>
  <si>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</si>
  <si>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t>【収入】基金へ</t>
    <rPh sb="4" eb="6">
      <t>キキン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</si>
  <si>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</si>
  <si>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A.特定非営利活動法人　水産業・漁村活性化推進機構</t>
  </si>
  <si>
    <t>B.特定非営利活動法人　水産業・漁村活性化推進機構</t>
  </si>
  <si>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</si>
  <si>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</si>
  <si>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</si>
  <si>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</si>
  <si>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t>
    <rPh sb="0" eb="3">
      <t>ジョセイキン</t>
    </rPh>
    <phoneticPr fontId="3"/>
  </si>
  <si>
    <t>がんばる漁業復興支援事業を実施する事業実施者に助成金交付</t>
    <rPh sb="4" eb="12">
      <t>ギョギョウフッコウシエンジギョウ</t>
    </rPh>
    <rPh sb="13" eb="15">
      <t>ジッシ</t>
    </rPh>
    <rPh sb="17" eb="19">
      <t>ジギョウ</t>
    </rPh>
    <rPh sb="19" eb="22">
      <t>ジッシシャ</t>
    </rPh>
    <rPh sb="23" eb="26">
      <t>ジョセイキン</t>
    </rPh>
    <rPh sb="26" eb="28">
      <t>コウフ</t>
    </rPh>
    <phoneticPr fontId="3"/>
  </si>
  <si>
    <t>事務局員、指導員等の人件費</t>
    <rPh sb="0" eb="2">
      <t>ジム</t>
    </rPh>
    <rPh sb="2" eb="4">
      <t>キョクイン</t>
    </rPh>
    <rPh sb="5" eb="8">
      <t>シドウイン</t>
    </rPh>
    <rPh sb="8" eb="9">
      <t>トウ</t>
    </rPh>
    <rPh sb="10" eb="13">
      <t>ジンケンヒ</t>
    </rPh>
    <phoneticPr fontId="3"/>
  </si>
  <si>
    <t>復興プロジェクト本部運営事業の実施並びに地域プロジェクト運営事業助成金交付</t>
    <rPh sb="10" eb="14">
      <t>ウンエイジギョウ</t>
    </rPh>
    <rPh sb="15" eb="17">
      <t>ジッシ</t>
    </rPh>
    <rPh sb="17" eb="18">
      <t>ナラ</t>
    </rPh>
    <rPh sb="20" eb="22">
      <t>チイキ</t>
    </rPh>
    <rPh sb="28" eb="32">
      <t>ウンエイジギョウ</t>
    </rPh>
    <rPh sb="32" eb="35">
      <t>ジョセイキン</t>
    </rPh>
    <rPh sb="35" eb="37">
      <t>コウフ</t>
    </rPh>
    <phoneticPr fontId="3"/>
  </si>
  <si>
    <t>消耗品費、事務所借料、旅費等</t>
    <rPh sb="0" eb="3">
      <t>ショウモウヒン</t>
    </rPh>
    <rPh sb="3" eb="4">
      <t>ヒ</t>
    </rPh>
    <rPh sb="5" eb="8">
      <t>ジムショ</t>
    </rPh>
    <rPh sb="8" eb="10">
      <t>シャクリョウ</t>
    </rPh>
    <rPh sb="11" eb="13">
      <t>リョヒ</t>
    </rPh>
    <rPh sb="13" eb="14">
      <t>トウ</t>
    </rPh>
    <phoneticPr fontId="3"/>
  </si>
  <si>
    <t>計</t>
    <rPh sb="0" eb="1">
      <t>ケイ</t>
    </rPh>
    <phoneticPr fontId="3"/>
  </si>
  <si>
    <t>C.宮城県沖合底びき網漁業協同組合
（宮城県沖合底びき網地域漁業復興プロジェクト）</t>
    <rPh sb="2" eb="5">
      <t>ミヤギケン</t>
    </rPh>
    <rPh sb="5" eb="7">
      <t>オキアイ</t>
    </rPh>
    <rPh sb="7" eb="8">
      <t>ソコ</t>
    </rPh>
    <rPh sb="10" eb="11">
      <t>アミ</t>
    </rPh>
    <rPh sb="11" eb="13">
      <t>ギョギョウ</t>
    </rPh>
    <rPh sb="13" eb="15">
      <t>キョウドウ</t>
    </rPh>
    <rPh sb="15" eb="17">
      <t>クミアイ</t>
    </rPh>
    <phoneticPr fontId="3"/>
  </si>
  <si>
    <t>D.福島県漁業協同組合連合会
（福島県地域漁業復興プロジェクト）</t>
    <phoneticPr fontId="3"/>
  </si>
  <si>
    <t>用船料等</t>
    <rPh sb="0" eb="3">
      <t>ヨウセンリョウ</t>
    </rPh>
    <rPh sb="3" eb="4">
      <t>トウ</t>
    </rPh>
    <phoneticPr fontId="3"/>
  </si>
  <si>
    <t>認定漁業復興計画に基づく操業等の実施</t>
    <rPh sb="0" eb="2">
      <t>ニンテイ</t>
    </rPh>
    <rPh sb="2" eb="4">
      <t>ギョギョウ</t>
    </rPh>
    <rPh sb="4" eb="6">
      <t>フッコウ</t>
    </rPh>
    <rPh sb="6" eb="8">
      <t>ケイカク</t>
    </rPh>
    <rPh sb="9" eb="10">
      <t>モト</t>
    </rPh>
    <rPh sb="12" eb="14">
      <t>ソウギョウ</t>
    </rPh>
    <rPh sb="14" eb="15">
      <t>トウ</t>
    </rPh>
    <rPh sb="16" eb="18">
      <t>ジッシ</t>
    </rPh>
    <phoneticPr fontId="3"/>
  </si>
  <si>
    <t>地域漁業復興プロジェクト運営事業の実施（旅費、委員謝金）</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</si>
  <si>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</si>
  <si>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</si>
  <si>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</si>
  <si>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</si>
  <si>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</si>
  <si>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</si>
  <si>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特定非営利活動法人水産業・漁村活性化推進機構</t>
  </si>
  <si>
    <t>-</t>
  </si>
  <si>
    <t>B.</t>
    <phoneticPr fontId="3"/>
  </si>
  <si>
    <t>復興プロジェクト本部の運営。基金の管理。がんばる漁業・養殖業復興支援事業を実施する漁協等への助成、指導・監督。</t>
    <rPh sb="0" eb="2">
      <t>フッコウ</t>
    </rPh>
    <rPh sb="8" eb="10">
      <t>ホンブ</t>
    </rPh>
    <rPh sb="11" eb="13">
      <t>ウンエイ</t>
    </rPh>
    <rPh sb="14" eb="16">
      <t>キキン</t>
    </rPh>
    <rPh sb="17" eb="19">
      <t>カンリ</t>
    </rPh>
    <rPh sb="24" eb="26">
      <t>ギョギョウ</t>
    </rPh>
    <rPh sb="27" eb="30">
      <t>ヨウショクギョウ</t>
    </rPh>
    <rPh sb="30" eb="32">
      <t>フッコウ</t>
    </rPh>
    <rPh sb="32" eb="34">
      <t>シエン</t>
    </rPh>
    <rPh sb="34" eb="36">
      <t>ジギョウ</t>
    </rPh>
    <rPh sb="37" eb="39">
      <t>ジッシ</t>
    </rPh>
    <rPh sb="41" eb="43">
      <t>ギョキョウ</t>
    </rPh>
    <rPh sb="43" eb="44">
      <t>トウ</t>
    </rPh>
    <rPh sb="46" eb="48">
      <t>ジョセイ</t>
    </rPh>
    <rPh sb="49" eb="51">
      <t>シドウ</t>
    </rPh>
    <rPh sb="52" eb="54">
      <t>カントク</t>
    </rPh>
    <phoneticPr fontId="3"/>
  </si>
  <si>
    <t>C.</t>
    <phoneticPr fontId="3"/>
  </si>
  <si>
    <t>宮城県沖合底びき網漁業協同組合（宮城県沖合底びき網地域漁業復興プロジェクト）</t>
    <rPh sb="25" eb="27">
      <t>チイキ</t>
    </rPh>
    <rPh sb="27" eb="29">
      <t>ギョギョウ</t>
    </rPh>
    <rPh sb="29" eb="31">
      <t>フッコウ</t>
    </rPh>
    <phoneticPr fontId="3"/>
  </si>
  <si>
    <t>認定漁業復興計画（宮城県沖合底びき網地域漁業復興プロジェクト）に基づくがんばる漁業復興支援事業を実施。</t>
    <rPh sb="0" eb="2">
      <t>ニンテイ</t>
    </rPh>
    <rPh sb="2" eb="4">
      <t>ギョギョウ</t>
    </rPh>
    <rPh sb="4" eb="6">
      <t>フッコウ</t>
    </rPh>
    <rPh sb="6" eb="8">
      <t>ケイカク</t>
    </rPh>
    <rPh sb="32" eb="33">
      <t>モト</t>
    </rPh>
    <rPh sb="39" eb="47">
      <t>ギョギョウフッコウシエンジギョウ</t>
    </rPh>
    <rPh sb="48" eb="50">
      <t>ジッシ</t>
    </rPh>
    <phoneticPr fontId="3"/>
  </si>
  <si>
    <t>福島県漁業協同組合連合会（福島県地域漁業復興プロジェクト（小名浜地区まき網部会））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2">
      <t>オナハマ</t>
    </rPh>
    <rPh sb="32" eb="34">
      <t>チク</t>
    </rPh>
    <rPh sb="36" eb="37">
      <t>アミ</t>
    </rPh>
    <rPh sb="37" eb="39">
      <t>ブカイ</t>
    </rPh>
    <phoneticPr fontId="3"/>
  </si>
  <si>
    <t>認定漁業復興計画（福島県地域漁業復興プロジェクト（小名浜地区まき網部会））に基づくがんばる漁業復興支援事業を実施。</t>
    <rPh sb="0" eb="2">
      <t>ニンテイ</t>
    </rPh>
    <rPh sb="2" eb="4">
      <t>ギョギョウ</t>
    </rPh>
    <rPh sb="4" eb="6">
      <t>フッコウ</t>
    </rPh>
    <rPh sb="6" eb="8">
      <t>ケイカク</t>
    </rPh>
    <rPh sb="38" eb="39">
      <t>モト</t>
    </rPh>
    <rPh sb="45" eb="53">
      <t>ギョギョウフッコウシエンジギョウ</t>
    </rPh>
    <rPh sb="54" eb="56">
      <t>ジッシ</t>
    </rPh>
    <phoneticPr fontId="3"/>
  </si>
  <si>
    <t>福島県漁業協同組合連合会（福島県地域漁業復興プロジェクト（相馬地区沖合底びき網部会））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1">
      <t>ソウマ</t>
    </rPh>
    <rPh sb="31" eb="33">
      <t>チク</t>
    </rPh>
    <rPh sb="33" eb="35">
      <t>オキアイ</t>
    </rPh>
    <rPh sb="35" eb="36">
      <t>ソコ</t>
    </rPh>
    <rPh sb="38" eb="39">
      <t>アミ</t>
    </rPh>
    <rPh sb="39" eb="41">
      <t>ブカイ</t>
    </rPh>
    <phoneticPr fontId="3"/>
  </si>
  <si>
    <t>認定漁業復興計画（福島県地域漁業復興プロジェクト（相馬地区沖合底びき網部会））に基づくがんばる漁業復興支援事業を実施。</t>
    <rPh sb="0" eb="2">
      <t>ニンテイ</t>
    </rPh>
    <rPh sb="2" eb="4">
      <t>ギョギョウ</t>
    </rPh>
    <rPh sb="4" eb="6">
      <t>フッコウ</t>
    </rPh>
    <rPh sb="6" eb="8">
      <t>ケイカク</t>
    </rPh>
    <rPh sb="40" eb="41">
      <t>モト</t>
    </rPh>
    <rPh sb="47" eb="55">
      <t>ギョギョウフッコウシエンジギョウ</t>
    </rPh>
    <rPh sb="56" eb="58">
      <t>ジッシ</t>
    </rPh>
    <phoneticPr fontId="3"/>
  </si>
  <si>
    <t>福島県漁業協同組合連合会（福島県地域漁業復興プロジェクト（江名・中之作地区さんま棒受網部会））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1">
      <t>エナ</t>
    </rPh>
    <rPh sb="32" eb="35">
      <t>ナカノサク</t>
    </rPh>
    <rPh sb="35" eb="37">
      <t>チク</t>
    </rPh>
    <rPh sb="40" eb="41">
      <t>ボウ</t>
    </rPh>
    <rPh sb="41" eb="42">
      <t>ウケ</t>
    </rPh>
    <rPh sb="42" eb="43">
      <t>アミ</t>
    </rPh>
    <rPh sb="43" eb="45">
      <t>ブカイ</t>
    </rPh>
    <phoneticPr fontId="3"/>
  </si>
  <si>
    <t>認定漁業復興計画（福島県地域漁業復興プロジェクト（江名・中之作地区さんま棒受網部会））に基づくがんばる漁業復興支援事業を実施。</t>
    <rPh sb="0" eb="2">
      <t>ニンテイ</t>
    </rPh>
    <rPh sb="2" eb="4">
      <t>ギョギョウ</t>
    </rPh>
    <rPh sb="4" eb="6">
      <t>フッコウ</t>
    </rPh>
    <rPh sb="6" eb="8">
      <t>ケイカク</t>
    </rPh>
    <rPh sb="44" eb="45">
      <t>モト</t>
    </rPh>
    <rPh sb="51" eb="59">
      <t>ギョギョウフッコウシエンジギョウ</t>
    </rPh>
    <rPh sb="60" eb="62">
      <t>ジッシ</t>
    </rPh>
    <phoneticPr fontId="3"/>
  </si>
  <si>
    <t>相馬双葉漁業協同組合（福島県地域漁業復興プロジェクト（相馬双葉地区小型船部会））</t>
    <rPh sb="0" eb="4">
      <t>ソウマフタバ</t>
    </rPh>
    <rPh sb="4" eb="6">
      <t>ギョギョウ</t>
    </rPh>
    <rPh sb="6" eb="8">
      <t>キョウドウ</t>
    </rPh>
    <rPh sb="8" eb="10">
      <t>クミアイ</t>
    </rPh>
    <rPh sb="11" eb="14">
      <t>フクシマケン</t>
    </rPh>
    <rPh sb="14" eb="16">
      <t>チイキ</t>
    </rPh>
    <rPh sb="16" eb="18">
      <t>ギョギョウ</t>
    </rPh>
    <rPh sb="18" eb="20">
      <t>フッコウ</t>
    </rPh>
    <rPh sb="27" eb="33">
      <t>ソウマフタバチク</t>
    </rPh>
    <rPh sb="33" eb="36">
      <t>コガタセン</t>
    </rPh>
    <rPh sb="36" eb="38">
      <t>ブカイ</t>
    </rPh>
    <phoneticPr fontId="3"/>
  </si>
  <si>
    <t>認定漁業復興計画（福島県地域漁業復興プロジェクト（相馬双葉地区小型船部会））に基づくがんばる漁業復興支援事業を実施。</t>
    <rPh sb="0" eb="2">
      <t>ニンテイ</t>
    </rPh>
    <rPh sb="2" eb="4">
      <t>ギョギョウ</t>
    </rPh>
    <rPh sb="4" eb="6">
      <t>フッコウ</t>
    </rPh>
    <rPh sb="6" eb="8">
      <t>ケイカク</t>
    </rPh>
    <rPh sb="39" eb="40">
      <t>モト</t>
    </rPh>
    <rPh sb="46" eb="54">
      <t>ギョギョウフッコウシエンジギョウ</t>
    </rPh>
    <rPh sb="55" eb="57">
      <t>ジッシ</t>
    </rPh>
    <phoneticPr fontId="3"/>
  </si>
  <si>
    <t>D.</t>
    <phoneticPr fontId="3"/>
  </si>
  <si>
    <t>福島県漁業協同組合連合会（福島県地域漁業復興プロジェクト）</t>
    <rPh sb="0" eb="3">
      <t>フクシマケン</t>
    </rPh>
    <rPh sb="3" eb="9">
      <t>ギョギョウキョウドウクミアイ</t>
    </rPh>
    <rPh sb="9" eb="12">
      <t>レンゴウカイ</t>
    </rPh>
    <rPh sb="13" eb="16">
      <t>フクシマケン</t>
    </rPh>
    <rPh sb="16" eb="22">
      <t>チイキギョギョウフッコウ</t>
    </rPh>
    <phoneticPr fontId="3"/>
  </si>
  <si>
    <t>地域漁業復興プロジェクト運営事業として地域漁業復興協議会等を開催し、必要な指導・助言等を実施。</t>
    <rPh sb="0" eb="6">
      <t>チイキギョギョウフッコウ</t>
    </rPh>
    <rPh sb="12" eb="16">
      <t>ウンエイジギョウ</t>
    </rPh>
    <rPh sb="19" eb="21">
      <t>チイキ</t>
    </rPh>
    <rPh sb="21" eb="23">
      <t>ギョギョウ</t>
    </rPh>
    <rPh sb="23" eb="25">
      <t>フッコウ</t>
    </rPh>
    <rPh sb="25" eb="28">
      <t>キョウギカイ</t>
    </rPh>
    <rPh sb="28" eb="29">
      <t>トウ</t>
    </rPh>
    <rPh sb="30" eb="32">
      <t>カイサイ</t>
    </rPh>
    <rPh sb="34" eb="36">
      <t>ヒツヨウ</t>
    </rPh>
    <rPh sb="37" eb="39">
      <t>シドウ</t>
    </rPh>
    <rPh sb="40" eb="42">
      <t>ジョゲン</t>
    </rPh>
    <rPh sb="42" eb="43">
      <t>トウ</t>
    </rPh>
    <rPh sb="44" eb="46">
      <t>ジッシ</t>
    </rPh>
    <phoneticPr fontId="3"/>
  </si>
  <si>
    <t>宮城県近海底曵網漁業協同組合（宮城県近海底曵網地域漁業復興プロジェクト）</t>
    <rPh sb="0" eb="5">
      <t>ミヤギケンキンカイ</t>
    </rPh>
    <rPh sb="5" eb="6">
      <t>ソコ</t>
    </rPh>
    <rPh sb="6" eb="7">
      <t>エイ</t>
    </rPh>
    <rPh sb="7" eb="8">
      <t>アミ</t>
    </rPh>
    <rPh sb="8" eb="10">
      <t>ギョギョウ</t>
    </rPh>
    <rPh sb="10" eb="12">
      <t>キョウドウ</t>
    </rPh>
    <rPh sb="12" eb="14">
      <t>クミアイ</t>
    </rPh>
    <rPh sb="15" eb="18">
      <t>ミヤギケン</t>
    </rPh>
    <rPh sb="18" eb="20">
      <t>キンカイ</t>
    </rPh>
    <rPh sb="20" eb="21">
      <t>ソコ</t>
    </rPh>
    <rPh sb="21" eb="22">
      <t>エイ</t>
    </rPh>
    <rPh sb="22" eb="23">
      <t>アミ</t>
    </rPh>
    <rPh sb="23" eb="29">
      <t>チイキギョギョウフッコウ</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</si>
  <si>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</si>
  <si>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</si>
  <si>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</si>
  <si>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</si>
  <si>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</si>
  <si>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</si>
  <si>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</si>
  <si>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</si>
  <si>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</si>
  <si>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</si>
  <si>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</si>
  <si>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</si>
  <si>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</si>
  <si>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</si>
  <si>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</si>
  <si>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</si>
  <si>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</si>
  <si>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</si>
  <si>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</si>
  <si>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</si>
  <si>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</si>
  <si>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</si>
  <si>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</si>
  <si>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</si>
  <si>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</si>
  <si>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</si>
  <si>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</si>
  <si>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</si>
  <si>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</si>
  <si>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</si>
  <si>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</si>
  <si>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</si>
  <si>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</si>
  <si>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</si>
  <si>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</si>
  <si>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</si>
  <si>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</si>
  <si>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</si>
  <si>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</si>
  <si>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</si>
  <si>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</si>
  <si>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</si>
  <si>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</si>
  <si>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</si>
  <si>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</si>
  <si>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</si>
  <si>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</si>
  <si>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</si>
  <si>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</si>
  <si>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</si>
  <si>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</si>
  <si>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</si>
  <si>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</si>
  <si>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</si>
  <si>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</si>
  <si>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</si>
  <si>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</si>
  <si>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</si>
  <si>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</si>
  <si>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</si>
  <si>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</si>
  <si>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</si>
  <si>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</si>
  <si>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</si>
  <si>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</si>
  <si>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</si>
  <si>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</si>
  <si>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</si>
  <si>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</si>
  <si>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</si>
  <si>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</si>
  <si>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</si>
  <si>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</si>
  <si>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</si>
  <si>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</si>
  <si>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</si>
  <si>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</si>
  <si>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</si>
  <si>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</si>
  <si>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</si>
  <si>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</si>
  <si>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</si>
  <si>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</si>
  <si>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</si>
  <si>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</si>
  <si>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r>
      <t>岩手・宮城・福島３県すべてにおいて認定漁業復興計画が</t>
    </r>
    <r>
      <rPr>
        <sz val="11"/>
        <rFont val="ＭＳ Ｐゴシック"/>
        <family val="3"/>
        <charset val="128"/>
      </rPr>
      <t>１件以上あること又は実施していること、かつ、認定漁業復興計画数の維持又は新規増加（前年比1.0以上）</t>
    </r>
    <rPh sb="27" eb="28">
      <t>ケン</t>
    </rPh>
    <rPh sb="50" eb="52">
      <t>ギョギョウ</t>
    </rPh>
    <rPh sb="62" eb="64">
      <t>シンキ</t>
    </rPh>
    <phoneticPr fontId="3"/>
  </si>
  <si>
    <r>
      <t>岩手・宮城・福島３県すべてにおいて認定養殖復興計画が</t>
    </r>
    <r>
      <rPr>
        <sz val="11"/>
        <rFont val="ＭＳ Ｐゴシック"/>
        <family val="3"/>
        <charset val="128"/>
      </rPr>
      <t>１件以上あること又は実施していること、かつ、認定養殖復興計画数の維持又は新規増加（前年比1.0以上）</t>
    </r>
    <rPh sb="19" eb="21">
      <t>ヨウショク</t>
    </rPh>
    <rPh sb="27" eb="28">
      <t>ケン</t>
    </rPh>
    <rPh sb="50" eb="52">
      <t>ヨウショク</t>
    </rPh>
    <rPh sb="52" eb="54">
      <t>フッコウ</t>
    </rPh>
    <rPh sb="62" eb="64">
      <t>シンキ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</si>
</sst>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_ ;_ * \-#,##0.0000_ ;_ * &quot;-&quot;_ ;_ @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6"/>
      <color theme="1"/>
      <name val="ＭＳ Ｐゴシック"/>
      <family val="3"/>
      <charset val="128"/>
    </font>
    <font>
      <b/>
      <sz val="11"/>
      <name val="ＭＳ Ｐゴシック"/>
      <family val="3"/>
      <charset val="128"/>
    </font>
    <font>
      <sz val="12"/>
      <color rgb="FF000000"/>
      <name val="ＭＳ Ｐゴシック"/>
      <family val="3"/>
      <charset val="128"/>
    </font>
    <font>
      <strike/>
      <sz val="11"/>
      <color rgb="FFFF0000"/>
      <name val="ＭＳ Ｐゴシック"/>
      <family val="3"/>
      <charset val="128"/>
    </font>
    <font>
      <strike/>
      <sz val="10"/>
      <color rgb="FFFF0000"/>
      <name val="ＭＳ Ｐゴシック"/>
      <family val="3"/>
      <charset val="128"/>
    </font>
    <font>
      <sz val="10"/>
      <name val="ＭＳ Ｐゴシック"/>
      <family val="3"/>
      <charset val="128"/>
    </font>
    <font>
      <sz val="11"/>
      <color rgb="FFFF000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sz val="10"/>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03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87" xfId="0" applyFont="1" applyBorder="1">
      <alignment vertical="center"/>
    </xf>
    <xf numFmtId="0" fontId="3" fillId="0" borderId="66" xfId="0" applyFont="1" applyBorder="1">
      <alignment vertical="center"/>
    </xf>
    <xf numFmtId="0" fontId="4" fillId="5" borderId="135"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66" xfId="1" applyFont="1" applyBorder="1">
      <alignment vertical="center"/>
    </xf>
    <xf numFmtId="0" fontId="10" fillId="0" borderId="23" xfId="1" applyFont="1" applyBorder="1">
      <alignment vertical="center"/>
    </xf>
    <xf numFmtId="41" fontId="5" fillId="0" borderId="59"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5" xfId="0" applyNumberFormat="1" applyFont="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2"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41" fontId="16" fillId="0" borderId="0" xfId="0" applyNumberFormat="1" applyFont="1" applyAlignment="1">
      <alignment vertical="center" wrapText="1"/>
    </xf>
    <xf numFmtId="41" fontId="11" fillId="0" borderId="0" xfId="0" applyNumberFormat="1" applyFont="1" applyAlignment="1">
      <alignment vertical="center" wrapText="1"/>
    </xf>
    <xf numFmtId="41" fontId="0" fillId="0" borderId="0" xfId="0" applyNumberFormat="1">
      <alignment vertical="center"/>
    </xf>
    <xf numFmtId="41" fontId="8" fillId="0" borderId="0" xfId="0" applyNumberFormat="1" applyFont="1">
      <alignment vertical="center"/>
    </xf>
    <xf numFmtId="41" fontId="17" fillId="0" borderId="0" xfId="0" applyNumberFormat="1" applyFont="1">
      <alignment vertical="center"/>
    </xf>
    <xf numFmtId="0" fontId="18" fillId="0" borderId="0" xfId="0" applyFont="1" applyAlignment="1">
      <alignment horizontal="left" vertical="center"/>
    </xf>
    <xf numFmtId="41" fontId="10" fillId="0" borderId="0" xfId="0" applyNumberFormat="1" applyFont="1">
      <alignment vertical="center"/>
    </xf>
    <xf numFmtId="0" fontId="1" fillId="8" borderId="39" xfId="1" applyFont="1" applyFill="1" applyBorder="1" applyAlignment="1" applyProtection="1">
      <alignment horizontal="left" vertical="top" wrapText="1"/>
      <protection locked="0"/>
    </xf>
    <xf numFmtId="0" fontId="1" fillId="8" borderId="40" xfId="1" applyFont="1" applyFill="1" applyBorder="1" applyAlignment="1" applyProtection="1">
      <alignment horizontal="left" vertical="top" wrapText="1"/>
      <protection locked="0"/>
    </xf>
    <xf numFmtId="0" fontId="1" fillId="8" borderId="43" xfId="0" applyFont="1" applyFill="1" applyBorder="1">
      <alignment vertical="center"/>
    </xf>
    <xf numFmtId="0" fontId="17" fillId="6" borderId="31"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8" borderId="29" xfId="1" applyFont="1" applyFill="1" applyBorder="1" applyAlignment="1" applyProtection="1">
      <alignment horizontal="left" vertical="top" wrapText="1"/>
      <protection locked="0"/>
    </xf>
    <xf numFmtId="0" fontId="1" fillId="8" borderId="24" xfId="1" applyFont="1" applyFill="1" applyBorder="1" applyAlignment="1" applyProtection="1">
      <alignment horizontal="left" vertical="top" wrapText="1"/>
      <protection locked="0"/>
    </xf>
    <xf numFmtId="0" fontId="15" fillId="0" borderId="0" xfId="5" applyFill="1" applyAlignment="1">
      <alignment vertical="center" wrapText="1"/>
    </xf>
    <xf numFmtId="180" fontId="1" fillId="0" borderId="23" xfId="0" applyNumberFormat="1" applyFont="1" applyBorder="1" applyAlignment="1" applyProtection="1">
      <alignment horizontal="center" vertical="center" shrinkToFit="1"/>
      <protection locked="0"/>
    </xf>
    <xf numFmtId="180" fontId="1" fillId="0" borderId="24" xfId="0" applyNumberFormat="1" applyFont="1" applyBorder="1" applyAlignment="1" applyProtection="1">
      <alignment horizontal="center" vertical="center" shrinkToFit="1"/>
      <protection locked="0"/>
    </xf>
    <xf numFmtId="180" fontId="1" fillId="0" borderId="25" xfId="0" applyNumberFormat="1" applyFont="1" applyBorder="1" applyAlignment="1" applyProtection="1">
      <alignment horizontal="center" vertical="center" shrinkToFit="1"/>
      <protection locked="0"/>
    </xf>
    <xf numFmtId="0" fontId="17" fillId="3" borderId="31"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 fillId="0" borderId="29" xfId="0" applyFont="1" applyBorder="1" applyAlignment="1" applyProtection="1">
      <alignment horizontal="left" vertical="center" wrapText="1"/>
      <protection locked="0"/>
    </xf>
    <xf numFmtId="0" fontId="1" fillId="0" borderId="24" xfId="0" applyFont="1" applyBorder="1" applyAlignment="1" applyProtection="1">
      <alignment horizontal="left" vertical="center"/>
      <protection locked="0"/>
    </xf>
    <xf numFmtId="0" fontId="1" fillId="0" borderId="43" xfId="0" applyFont="1" applyBorder="1" applyAlignment="1" applyProtection="1">
      <alignment horizontal="left" vertical="center"/>
      <protection locked="0"/>
    </xf>
    <xf numFmtId="0" fontId="17" fillId="7" borderId="55"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56"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0" xfId="0" applyFont="1" applyFill="1" applyAlignment="1">
      <alignment horizontal="center" vertical="center" wrapText="1"/>
    </xf>
    <xf numFmtId="0" fontId="17" fillId="7" borderId="14" xfId="0" applyFont="1" applyFill="1" applyBorder="1" applyAlignment="1">
      <alignment horizontal="center" vertical="center" wrapText="1"/>
    </xf>
    <xf numFmtId="0" fontId="17" fillId="7" borderId="44"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48" xfId="0" applyFont="1" applyFill="1" applyBorder="1" applyAlignment="1">
      <alignment horizontal="center" vertical="center" wrapText="1"/>
    </xf>
    <xf numFmtId="0" fontId="1" fillId="7" borderId="29"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43" xfId="0" applyFont="1" applyFill="1" applyBorder="1" applyAlignment="1">
      <alignment horizontal="center" vertical="center"/>
    </xf>
    <xf numFmtId="0" fontId="1" fillId="0" borderId="39" xfId="0" applyFont="1" applyBorder="1" applyAlignment="1" applyProtection="1">
      <alignment horizontal="left" vertical="center" wrapText="1" shrinkToFit="1"/>
      <protection locked="0"/>
    </xf>
    <xf numFmtId="0" fontId="1" fillId="0" borderId="40" xfId="0" applyFont="1" applyBorder="1" applyAlignment="1" applyProtection="1">
      <alignment horizontal="left" vertical="center" wrapText="1" shrinkToFit="1"/>
      <protection locked="0"/>
    </xf>
    <xf numFmtId="0" fontId="1" fillId="0" borderId="54"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65"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65"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180" fontId="1" fillId="0" borderId="43" xfId="0" applyNumberFormat="1" applyFont="1" applyBorder="1" applyAlignment="1" applyProtection="1">
      <alignment horizontal="center" vertical="center" shrinkToFit="1"/>
      <protection locked="0"/>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9" xfId="0" applyFont="1" applyBorder="1" applyAlignment="1" applyProtection="1">
      <alignment horizontal="left" vertical="center"/>
      <protection locked="0"/>
    </xf>
    <xf numFmtId="0" fontId="1" fillId="0" borderId="29"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24" fillId="3" borderId="31" xfId="0" applyFont="1" applyFill="1" applyBorder="1" applyAlignment="1">
      <alignment horizontal="left" vertical="center" wrapText="1"/>
    </xf>
    <xf numFmtId="0" fontId="17" fillId="3" borderId="25" xfId="0" applyFont="1" applyFill="1" applyBorder="1" applyAlignment="1">
      <alignment horizontal="left" vertical="center" wrapText="1"/>
    </xf>
    <xf numFmtId="0" fontId="25" fillId="3" borderId="24"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1" fillId="0" borderId="39"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7" fillId="3" borderId="157" xfId="0" applyFont="1" applyFill="1" applyBorder="1" applyAlignment="1">
      <alignment horizontal="center" vertical="center" wrapText="1"/>
    </xf>
    <xf numFmtId="0" fontId="17" fillId="3" borderId="26" xfId="0" applyFont="1" applyFill="1" applyBorder="1" applyAlignment="1">
      <alignment horizontal="center" vertical="center"/>
    </xf>
    <xf numFmtId="0" fontId="17" fillId="3" borderId="158" xfId="0" applyFont="1" applyFill="1" applyBorder="1" applyAlignment="1">
      <alignment horizontal="center" vertical="center"/>
    </xf>
    <xf numFmtId="0" fontId="17" fillId="3" borderId="159" xfId="0" applyFont="1" applyFill="1" applyBorder="1" applyAlignment="1">
      <alignment horizontal="center" vertical="center" wrapText="1"/>
    </xf>
    <xf numFmtId="0" fontId="17" fillId="3" borderId="9" xfId="0" applyFont="1" applyFill="1" applyBorder="1" applyAlignment="1">
      <alignment horizontal="center" vertical="center"/>
    </xf>
    <xf numFmtId="0" fontId="17" fillId="3" borderId="160" xfId="0" applyFont="1" applyFill="1" applyBorder="1" applyAlignment="1">
      <alignment horizontal="center" vertical="center"/>
    </xf>
    <xf numFmtId="0" fontId="17" fillId="3" borderId="159" xfId="0" applyFont="1" applyFill="1" applyBorder="1" applyAlignment="1">
      <alignment horizontal="center" vertical="center"/>
    </xf>
    <xf numFmtId="0" fontId="17" fillId="3" borderId="161" xfId="0" applyFont="1" applyFill="1" applyBorder="1" applyAlignment="1">
      <alignment horizontal="center" vertical="center"/>
    </xf>
    <xf numFmtId="0" fontId="17" fillId="3" borderId="92" xfId="0" applyFont="1" applyFill="1" applyBorder="1" applyAlignment="1">
      <alignment horizontal="center" vertical="center"/>
    </xf>
    <xf numFmtId="0" fontId="17" fillId="3" borderId="16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0" xfId="0" applyFont="1" applyFill="1" applyAlignment="1">
      <alignment horizontal="center" vertical="center"/>
    </xf>
    <xf numFmtId="0" fontId="1" fillId="3" borderId="65"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154" xfId="0" applyFont="1" applyFill="1" applyBorder="1" applyAlignment="1">
      <alignment horizontal="center" vertical="center"/>
    </xf>
    <xf numFmtId="0" fontId="1" fillId="3" borderId="155" xfId="0" applyFont="1" applyFill="1" applyBorder="1" applyAlignment="1">
      <alignment horizontal="center" vertical="center"/>
    </xf>
    <xf numFmtId="0" fontId="1" fillId="3" borderId="156"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7"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0" xfId="0" applyFont="1" applyFill="1" applyAlignment="1">
      <alignment horizontal="center" vertical="center"/>
    </xf>
    <xf numFmtId="0" fontId="1" fillId="2" borderId="65"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135" xfId="0" applyFont="1" applyFill="1" applyBorder="1" applyAlignment="1">
      <alignment horizontal="center" vertical="center"/>
    </xf>
    <xf numFmtId="0" fontId="1" fillId="2" borderId="26" xfId="0" applyFont="1" applyFill="1" applyBorder="1" applyAlignment="1">
      <alignment horizontal="center" vertical="center"/>
    </xf>
    <xf numFmtId="181" fontId="1" fillId="3" borderId="87" xfId="0" applyNumberFormat="1" applyFont="1" applyFill="1" applyBorder="1" applyAlignment="1" applyProtection="1">
      <alignment horizontal="center" vertical="center" shrinkToFit="1"/>
      <protection locked="0"/>
    </xf>
    <xf numFmtId="181" fontId="1" fillId="3" borderId="19" xfId="0" applyNumberFormat="1" applyFont="1" applyFill="1" applyBorder="1" applyAlignment="1" applyProtection="1">
      <alignment horizontal="center" vertical="center" shrinkToFit="1"/>
      <protection locked="0"/>
    </xf>
    <xf numFmtId="181" fontId="1" fillId="3" borderId="61" xfId="0" applyNumberFormat="1" applyFont="1" applyFill="1" applyBorder="1" applyAlignment="1" applyProtection="1">
      <alignment horizontal="center" vertical="center" shrinkToFit="1"/>
      <protection locked="0"/>
    </xf>
    <xf numFmtId="181" fontId="1" fillId="3" borderId="57" xfId="0" applyNumberFormat="1" applyFont="1" applyFill="1" applyBorder="1" applyAlignment="1" applyProtection="1">
      <alignment horizontal="center" vertical="center" shrinkToFit="1"/>
      <protection locked="0"/>
    </xf>
    <xf numFmtId="181" fontId="1" fillId="3" borderId="40" xfId="0" applyNumberFormat="1" applyFont="1" applyFill="1" applyBorder="1" applyAlignment="1" applyProtection="1">
      <alignment horizontal="center" vertical="center" shrinkToFit="1"/>
      <protection locked="0"/>
    </xf>
    <xf numFmtId="181" fontId="1" fillId="0" borderId="40" xfId="0" applyNumberFormat="1" applyFont="1" applyBorder="1" applyAlignment="1" applyProtection="1">
      <alignment horizontal="center" vertical="center" shrinkToFit="1"/>
      <protection locked="0"/>
    </xf>
    <xf numFmtId="0" fontId="1" fillId="7" borderId="40" xfId="0" applyFont="1" applyFill="1" applyBorder="1" applyAlignment="1">
      <alignment horizontal="center" vertical="center"/>
    </xf>
    <xf numFmtId="0" fontId="1" fillId="7" borderId="54" xfId="0" applyFont="1" applyFill="1" applyBorder="1" applyAlignment="1">
      <alignment horizontal="center" vertical="center"/>
    </xf>
    <xf numFmtId="0" fontId="1" fillId="0" borderId="4" xfId="0" applyFont="1" applyBorder="1" applyAlignment="1" applyProtection="1">
      <alignment horizontal="center" vertical="center" wrapText="1"/>
      <protection locked="0"/>
    </xf>
    <xf numFmtId="0" fontId="5" fillId="0" borderId="2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1" fillId="3" borderId="163" xfId="0" applyFont="1" applyFill="1" applyBorder="1" applyAlignment="1">
      <alignment horizontal="center" vertical="center"/>
    </xf>
    <xf numFmtId="0" fontId="1" fillId="3" borderId="164" xfId="0" applyFont="1" applyFill="1" applyBorder="1" applyAlignment="1">
      <alignment horizontal="center" vertical="center"/>
    </xf>
    <xf numFmtId="0" fontId="1" fillId="3" borderId="165" xfId="0" applyFont="1" applyFill="1" applyBorder="1" applyAlignment="1">
      <alignment horizontal="center" vertical="center"/>
    </xf>
    <xf numFmtId="0" fontId="1" fillId="2" borderId="8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18"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43" xfId="0" applyNumberFormat="1" applyBorder="1" applyAlignment="1" applyProtection="1">
      <alignment horizontal="center" vertical="center" shrinkToFit="1"/>
      <protection locked="0"/>
    </xf>
    <xf numFmtId="181" fontId="5" fillId="0" borderId="40" xfId="0" applyNumberFormat="1" applyFont="1" applyBorder="1" applyAlignment="1" applyProtection="1">
      <alignment horizontal="center" vertical="center" shrinkToFi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17" fillId="3" borderId="153" xfId="2" applyFont="1" applyFill="1" applyBorder="1" applyAlignment="1">
      <alignment horizontal="center" vertical="center" wrapText="1"/>
    </xf>
    <xf numFmtId="0" fontId="17" fillId="3" borderId="16" xfId="2" applyFont="1" applyFill="1" applyBorder="1" applyAlignment="1">
      <alignment horizontal="center" vertical="center" wrapText="1"/>
    </xf>
    <xf numFmtId="0" fontId="17" fillId="3" borderId="86" xfId="2" applyFont="1" applyFill="1" applyBorder="1" applyAlignment="1">
      <alignment horizontal="center" vertical="center" wrapText="1"/>
    </xf>
    <xf numFmtId="0" fontId="1" fillId="0" borderId="16" xfId="1" applyFont="1" applyBorder="1" applyAlignment="1" applyProtection="1">
      <alignment horizontal="left" vertical="center" wrapText="1"/>
      <protection locked="0"/>
    </xf>
    <xf numFmtId="0" fontId="1" fillId="0" borderId="33" xfId="1" applyFont="1" applyBorder="1" applyAlignment="1" applyProtection="1">
      <alignment horizontal="left" vertical="center" wrapText="1"/>
      <protection locked="0"/>
    </xf>
    <xf numFmtId="0" fontId="24" fillId="0" borderId="31" xfId="2" applyFont="1" applyBorder="1" applyAlignment="1">
      <alignment horizontal="center" vertical="center" wrapText="1"/>
    </xf>
    <xf numFmtId="0" fontId="17" fillId="0" borderId="24" xfId="2" applyFont="1" applyBorder="1" applyAlignment="1">
      <alignment horizontal="center" vertical="center" wrapText="1"/>
    </xf>
    <xf numFmtId="0" fontId="17" fillId="0" borderId="32" xfId="2" applyFont="1" applyBorder="1" applyAlignment="1">
      <alignment horizontal="center" vertical="center" wrapText="1"/>
    </xf>
    <xf numFmtId="0" fontId="17" fillId="3" borderId="55"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4"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 fillId="7" borderId="39" xfId="0" applyFont="1" applyFill="1" applyBorder="1" applyAlignment="1">
      <alignment horizontal="center" vertical="center"/>
    </xf>
    <xf numFmtId="0" fontId="1" fillId="7" borderId="57" xfId="0" applyFont="1" applyFill="1" applyBorder="1" applyAlignment="1">
      <alignment horizontal="center" vertical="center"/>
    </xf>
    <xf numFmtId="0" fontId="1" fillId="7" borderId="41" xfId="0" applyFont="1" applyFill="1" applyBorder="1" applyAlignment="1">
      <alignment horizontal="center" vertical="center"/>
    </xf>
    <xf numFmtId="0" fontId="21" fillId="2" borderId="57" xfId="0" applyFont="1" applyFill="1" applyBorder="1" applyAlignment="1">
      <alignment horizontal="center" vertical="center" wrapText="1"/>
    </xf>
    <xf numFmtId="0" fontId="21" fillId="2" borderId="40" xfId="0" applyFont="1" applyFill="1" applyBorder="1" applyAlignment="1">
      <alignment horizontal="center" vertical="center"/>
    </xf>
    <xf numFmtId="0" fontId="21" fillId="2" borderId="41" xfId="0" applyFont="1" applyFill="1" applyBorder="1" applyAlignment="1">
      <alignment horizontal="center" vertical="center"/>
    </xf>
    <xf numFmtId="0" fontId="21" fillId="2" borderId="54" xfId="0" applyFont="1" applyFill="1" applyBorder="1" applyAlignment="1">
      <alignment horizontal="center" vertical="center"/>
    </xf>
    <xf numFmtId="0" fontId="1" fillId="0" borderId="18"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39" xfId="0" applyFont="1" applyBorder="1" applyAlignment="1" applyProtection="1">
      <alignment vertical="center" wrapText="1"/>
      <protection locked="0"/>
    </xf>
    <xf numFmtId="0" fontId="1" fillId="0" borderId="40" xfId="0" applyFont="1" applyBorder="1" applyAlignment="1" applyProtection="1">
      <alignment vertical="center" wrapText="1"/>
      <protection locked="0"/>
    </xf>
    <xf numFmtId="0" fontId="21" fillId="0" borderId="87"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57"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41" xfId="0" applyFont="1" applyBorder="1" applyAlignment="1" applyProtection="1">
      <alignment horizontal="left" vertical="center" wrapText="1"/>
      <protection locked="0"/>
    </xf>
    <xf numFmtId="0" fontId="23" fillId="2" borderId="87" xfId="0"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3" xfId="0" applyFont="1" applyBorder="1" applyAlignment="1">
      <alignment vertical="center" wrapText="1"/>
    </xf>
    <xf numFmtId="0" fontId="5" fillId="0" borderId="24" xfId="0" applyFont="1" applyBorder="1" applyAlignment="1">
      <alignment vertical="center" wrapText="1"/>
    </xf>
    <xf numFmtId="179" fontId="5" fillId="0" borderId="111" xfId="0" applyNumberFormat="1" applyFont="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5" fillId="0" borderId="23" xfId="0" applyFont="1" applyBorder="1" applyAlignment="1">
      <alignment horizontal="left" vertical="center" wrapText="1"/>
    </xf>
    <xf numFmtId="0" fontId="22" fillId="0" borderId="23" xfId="0" applyFont="1" applyBorder="1" applyAlignment="1">
      <alignment vertical="center" wrapText="1"/>
    </xf>
    <xf numFmtId="0" fontId="22" fillId="0" borderId="24" xfId="0" applyFont="1" applyBorder="1" applyAlignment="1">
      <alignment vertical="center" wrapText="1"/>
    </xf>
    <xf numFmtId="179" fontId="22" fillId="0" borderId="111" xfId="0" applyNumberFormat="1" applyFont="1" applyBorder="1" applyAlignment="1">
      <alignment horizontal="center" vertical="center"/>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41" fontId="22" fillId="0" borderId="23" xfId="0" applyNumberFormat="1" applyFont="1" applyBorder="1" applyAlignment="1">
      <alignment horizontal="right" vertical="center" wrapText="1"/>
    </xf>
    <xf numFmtId="41" fontId="22" fillId="0" borderId="24" xfId="0" applyNumberFormat="1" applyFont="1" applyBorder="1" applyAlignment="1">
      <alignment horizontal="right" vertical="center" wrapText="1"/>
    </xf>
    <xf numFmtId="41" fontId="22" fillId="0" borderId="25" xfId="0" applyNumberFormat="1" applyFont="1" applyBorder="1" applyAlignment="1">
      <alignment horizontal="right" vertical="center" wrapText="1"/>
    </xf>
    <xf numFmtId="0" fontId="5" fillId="0" borderId="112" xfId="0"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5" fillId="2" borderId="23" xfId="0" applyFont="1" applyFill="1" applyBorder="1" applyAlignment="1">
      <alignment vertical="center"/>
    </xf>
    <xf numFmtId="0" fontId="5" fillId="2" borderId="25" xfId="0" applyFont="1" applyFill="1" applyBorder="1" applyAlignment="1">
      <alignment vertical="center"/>
    </xf>
    <xf numFmtId="0" fontId="5" fillId="2" borderId="24" xfId="0" applyFont="1" applyFill="1" applyBorder="1" applyAlignment="1">
      <alignment horizontal="center" vertical="center"/>
    </xf>
    <xf numFmtId="41" fontId="5" fillId="3" borderId="111" xfId="0" applyNumberFormat="1" applyFont="1" applyFill="1" applyBorder="1" applyAlignment="1">
      <alignment horizontal="center" vertical="center" wrapText="1"/>
    </xf>
    <xf numFmtId="41" fontId="5" fillId="3" borderId="111"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10" fillId="3" borderId="66"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65" xfId="0" applyFont="1" applyFill="1" applyBorder="1" applyAlignment="1">
      <alignment horizontal="center" vertical="center" wrapText="1" shrinkToFit="1"/>
    </xf>
    <xf numFmtId="0" fontId="10" fillId="3" borderId="38"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3" borderId="169" xfId="0" applyFont="1" applyFill="1" applyBorder="1" applyAlignment="1">
      <alignment horizontal="center" vertical="center" wrapText="1" shrinkToFit="1"/>
    </xf>
    <xf numFmtId="0" fontId="10" fillId="3" borderId="170" xfId="0" applyFont="1" applyFill="1" applyBorder="1" applyAlignment="1">
      <alignment horizontal="center" vertical="center" wrapText="1" shrinkToFit="1"/>
    </xf>
    <xf numFmtId="0" fontId="10" fillId="3" borderId="171" xfId="0" applyFont="1" applyFill="1" applyBorder="1" applyAlignment="1">
      <alignment horizontal="center" vertical="center" wrapText="1" shrinkToFit="1"/>
    </xf>
    <xf numFmtId="0" fontId="10" fillId="0" borderId="169" xfId="0" applyFont="1" applyBorder="1" applyAlignment="1">
      <alignment vertical="center" wrapText="1" shrinkToFit="1"/>
    </xf>
    <xf numFmtId="0" fontId="10" fillId="0" borderId="170" xfId="0" applyFont="1" applyBorder="1" applyAlignment="1">
      <alignment vertical="center" wrapText="1" shrinkToFit="1"/>
    </xf>
    <xf numFmtId="0" fontId="10" fillId="0" borderId="175" xfId="0" applyFont="1" applyBorder="1" applyAlignment="1">
      <alignment vertical="center" wrapText="1" shrinkToFit="1"/>
    </xf>
    <xf numFmtId="0" fontId="10" fillId="3" borderId="176" xfId="0" applyFont="1" applyFill="1" applyBorder="1" applyAlignment="1">
      <alignment horizontal="center" vertical="center" wrapText="1" shrinkToFit="1"/>
    </xf>
    <xf numFmtId="0" fontId="10" fillId="3" borderId="177" xfId="0" applyFont="1" applyFill="1" applyBorder="1" applyAlignment="1">
      <alignment horizontal="center" vertical="center" wrapText="1" shrinkToFit="1"/>
    </xf>
    <xf numFmtId="0" fontId="10" fillId="3" borderId="133" xfId="0" applyFont="1" applyFill="1" applyBorder="1" applyAlignment="1">
      <alignment horizontal="center" vertical="center" wrapText="1" shrinkToFit="1"/>
    </xf>
    <xf numFmtId="0" fontId="10" fillId="0" borderId="176" xfId="0" applyFont="1" applyBorder="1" applyAlignment="1">
      <alignment vertical="center" wrapText="1" shrinkToFit="1"/>
    </xf>
    <xf numFmtId="0" fontId="10" fillId="0" borderId="177" xfId="0" applyFont="1" applyBorder="1" applyAlignment="1">
      <alignment vertical="center" wrapText="1" shrinkToFit="1"/>
    </xf>
    <xf numFmtId="0" fontId="10" fillId="0" borderId="178" xfId="0" applyFont="1" applyBorder="1" applyAlignment="1">
      <alignment vertical="center" wrapText="1" shrinkToFit="1"/>
    </xf>
    <xf numFmtId="0" fontId="10" fillId="3" borderId="143" xfId="0" applyFont="1" applyFill="1" applyBorder="1" applyAlignment="1">
      <alignment horizontal="center" vertical="center" wrapText="1" shrinkToFit="1"/>
    </xf>
    <xf numFmtId="0" fontId="10" fillId="0" borderId="143" xfId="0" applyFont="1" applyBorder="1" applyAlignment="1">
      <alignment horizontal="left" vertical="center" wrapText="1" shrinkToFit="1"/>
    </xf>
    <xf numFmtId="0" fontId="10" fillId="0" borderId="144" xfId="0" applyFont="1" applyBorder="1" applyAlignment="1">
      <alignment horizontal="left" vertical="center" wrapText="1" shrinkToFit="1"/>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3" borderId="167"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5" fillId="0" borderId="167"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0" borderId="87" xfId="0" applyFont="1" applyBorder="1" applyAlignment="1" applyProtection="1">
      <alignment horizontal="left" vertical="center" wrapText="1"/>
      <protection locked="0"/>
    </xf>
    <xf numFmtId="0" fontId="5" fillId="0" borderId="166"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5" fillId="0" borderId="168" xfId="0" applyFont="1" applyBorder="1" applyAlignment="1" applyProtection="1">
      <alignment horizontal="left" vertical="center" wrapText="1"/>
      <protection locked="0"/>
    </xf>
    <xf numFmtId="180" fontId="1" fillId="0" borderId="9" xfId="0" applyNumberFormat="1" applyFont="1" applyBorder="1" applyAlignment="1" applyProtection="1">
      <alignment horizontal="center" vertical="center" shrinkToFit="1"/>
      <protection locked="0"/>
    </xf>
    <xf numFmtId="0" fontId="23" fillId="2" borderId="23" xfId="0" applyFont="1" applyFill="1" applyBorder="1" applyAlignment="1">
      <alignment horizontal="center" vertical="center" shrinkToFit="1"/>
    </xf>
    <xf numFmtId="0" fontId="0" fillId="0" borderId="29" xfId="0" applyBorder="1" applyAlignment="1" applyProtection="1">
      <alignment horizontal="left" vertical="center" wrapText="1"/>
      <protection locked="0"/>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41" fontId="5" fillId="0" borderId="97" xfId="0" applyNumberFormat="1" applyFont="1" applyBorder="1" applyAlignment="1">
      <alignment horizontal="right" vertical="center"/>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0" fillId="0" borderId="45" xfId="0" applyBorder="1" applyAlignment="1">
      <alignment vertical="center" wrapText="1"/>
    </xf>
    <xf numFmtId="0" fontId="0" fillId="0" borderId="63" xfId="0" applyBorder="1" applyAlignment="1">
      <alignment vertical="center" wrapText="1"/>
    </xf>
    <xf numFmtId="0" fontId="0" fillId="0" borderId="39" xfId="0" applyBorder="1" applyAlignment="1" applyProtection="1">
      <alignment horizontal="left" vertical="center" wrapText="1"/>
      <protection locked="0"/>
    </xf>
    <xf numFmtId="0" fontId="5" fillId="0" borderId="2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3" xfId="0" applyNumberFormat="1" applyFont="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176" fontId="5" fillId="0" borderId="130" xfId="0" applyNumberFormat="1" applyFont="1" applyBorder="1" applyAlignment="1">
      <alignment horizontal="right" vertical="center"/>
    </xf>
    <xf numFmtId="176" fontId="5" fillId="0" borderId="129" xfId="0" applyNumberFormat="1" applyFont="1" applyBorder="1" applyAlignment="1">
      <alignment horizontal="right" vertical="center"/>
    </xf>
    <xf numFmtId="176" fontId="5" fillId="0" borderId="131" xfId="0" applyNumberFormat="1" applyFont="1" applyBorder="1" applyAlignment="1">
      <alignment horizontal="righ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48" xfId="2" applyFont="1" applyFill="1" applyBorder="1" applyAlignment="1">
      <alignment horizontal="center" vertical="center" wrapText="1"/>
    </xf>
    <xf numFmtId="41" fontId="5" fillId="0" borderId="107" xfId="0" applyNumberFormat="1" applyFont="1" applyBorder="1" applyAlignment="1">
      <alignment horizontal="center" vertical="center"/>
    </xf>
    <xf numFmtId="0" fontId="5" fillId="0" borderId="104" xfId="0" applyFont="1" applyBorder="1" applyAlignment="1">
      <alignment horizontal="center" vertical="center"/>
    </xf>
    <xf numFmtId="41" fontId="5" fillId="0" borderId="58" xfId="0" applyNumberFormat="1" applyFont="1" applyBorder="1" applyAlignment="1">
      <alignment horizontal="center" vertical="center"/>
    </xf>
    <xf numFmtId="41" fontId="5" fillId="0" borderId="59" xfId="0" applyNumberFormat="1" applyFont="1" applyBorder="1" applyAlignment="1">
      <alignment horizontal="center" vertical="center"/>
    </xf>
    <xf numFmtId="41" fontId="5" fillId="0" borderId="59"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8"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28" xfId="0" applyFont="1" applyFill="1" applyBorder="1" applyAlignment="1">
      <alignment horizontal="center" vertical="center" wrapText="1"/>
    </xf>
    <xf numFmtId="0" fontId="10" fillId="3" borderId="129" xfId="0" applyFont="1" applyFill="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50" xfId="0" applyNumberFormat="1" applyFont="1" applyBorder="1" applyAlignment="1">
      <alignment horizontal="right" vertical="center"/>
    </xf>
    <xf numFmtId="41" fontId="5" fillId="0" borderId="110" xfId="0" applyNumberFormat="1" applyFont="1" applyBorder="1" applyAlignment="1">
      <alignment horizontal="center" vertical="center"/>
    </xf>
    <xf numFmtId="176" fontId="5" fillId="0" borderId="132"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50" xfId="0" applyFont="1" applyFill="1" applyBorder="1" applyAlignment="1">
      <alignment horizontal="center" vertical="center"/>
    </xf>
    <xf numFmtId="41" fontId="5" fillId="0" borderId="10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5" fillId="0" borderId="8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8" fillId="3" borderId="151"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shrinkToFit="1"/>
    </xf>
    <xf numFmtId="41" fontId="5" fillId="0" borderId="35" xfId="0" applyNumberFormat="1" applyFont="1" applyBorder="1" applyAlignment="1">
      <alignment horizontal="left" vertical="center" shrinkToFit="1"/>
    </xf>
    <xf numFmtId="41" fontId="5" fillId="0" borderId="36" xfId="0" applyNumberFormat="1" applyFont="1" applyBorder="1" applyAlignment="1">
      <alignment horizontal="left" vertical="center" shrinkToFit="1"/>
    </xf>
    <xf numFmtId="0" fontId="5" fillId="0" borderId="50" xfId="1" applyFont="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8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4" fillId="0" borderId="87" xfId="1" applyFont="1" applyBorder="1" applyAlignment="1">
      <alignment horizontal="left" vertical="center" wrapText="1"/>
    </xf>
    <xf numFmtId="0" fontId="14" fillId="0" borderId="19" xfId="1" applyFont="1" applyBorder="1" applyAlignment="1">
      <alignment horizontal="left" vertical="center" wrapText="1"/>
    </xf>
    <xf numFmtId="0" fontId="14" fillId="0" borderId="20" xfId="1" applyFont="1" applyBorder="1" applyAlignment="1">
      <alignment horizontal="left" vertical="center" wrapText="1"/>
    </xf>
    <xf numFmtId="0" fontId="5" fillId="3" borderId="87" xfId="1" applyFont="1" applyFill="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14" fillId="0" borderId="98"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0" fillId="0" borderId="23" xfId="0" applyBorder="1" applyAlignment="1">
      <alignment vertical="center" wrapText="1"/>
    </xf>
    <xf numFmtId="0" fontId="0" fillId="0" borderId="24" xfId="0" applyBorder="1" applyAlignment="1">
      <alignment vertical="center" wrapText="1"/>
    </xf>
    <xf numFmtId="179" fontId="0" fillId="0" borderId="111" xfId="0" applyNumberFormat="1" applyBorder="1" applyAlignment="1">
      <alignment horizontal="center" vertical="center"/>
    </xf>
    <xf numFmtId="0" fontId="0" fillId="0" borderId="112"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2" fillId="0" borderId="112" xfId="0" applyFont="1" applyBorder="1" applyAlignment="1">
      <alignment horizontal="left" vertical="center" wrapText="1"/>
    </xf>
    <xf numFmtId="0" fontId="0" fillId="0" borderId="112"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182" fontId="0" fillId="0" borderId="23" xfId="0" applyNumberFormat="1" applyBorder="1" applyAlignment="1">
      <alignment horizontal="right" vertical="center" wrapText="1"/>
    </xf>
    <xf numFmtId="182" fontId="0" fillId="0" borderId="24" xfId="0" applyNumberFormat="1" applyBorder="1" applyAlignment="1">
      <alignment horizontal="right" vertical="center" wrapText="1"/>
    </xf>
    <xf numFmtId="182" fontId="0" fillId="0" borderId="25" xfId="0" applyNumberFormat="1" applyBorder="1" applyAlignment="1">
      <alignment horizontal="righ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xf>
    <xf numFmtId="0" fontId="21" fillId="0" borderId="43"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67" xfId="0" applyFont="1" applyBorder="1" applyAlignment="1">
      <alignment horizontal="center" vertical="center" wrapText="1"/>
    </xf>
    <xf numFmtId="0" fontId="5" fillId="0" borderId="68" xfId="0" applyFont="1" applyBorder="1" applyAlignment="1">
      <alignment horizontal="center" vertical="center"/>
    </xf>
    <xf numFmtId="0" fontId="5" fillId="0" borderId="69" xfId="0" applyFont="1" applyBorder="1" applyAlignment="1">
      <alignment horizontal="center" vertical="center"/>
    </xf>
    <xf numFmtId="41" fontId="5" fillId="0" borderId="34" xfId="0" applyNumberFormat="1" applyFont="1" applyBorder="1" applyAlignment="1">
      <alignment horizontal="right" vertical="center"/>
    </xf>
    <xf numFmtId="41" fontId="0" fillId="0" borderId="34" xfId="0" applyNumberFormat="1" applyBorder="1" applyAlignment="1">
      <alignment horizontal="right" vertical="center"/>
    </xf>
    <xf numFmtId="41" fontId="0" fillId="0" borderId="35" xfId="0" applyNumberFormat="1" applyBorder="1" applyAlignment="1">
      <alignment horizontal="right" vertical="center"/>
    </xf>
    <xf numFmtId="41" fontId="0" fillId="0" borderId="50" xfId="0" applyNumberFormat="1" applyBorder="1" applyAlignment="1">
      <alignment horizontal="right" vertical="center"/>
    </xf>
    <xf numFmtId="41" fontId="19" fillId="0" borderId="66" xfId="0" applyNumberFormat="1" applyFont="1" applyBorder="1" applyAlignment="1">
      <alignment horizontal="right" vertical="center"/>
    </xf>
    <xf numFmtId="41" fontId="19" fillId="0" borderId="0" xfId="0" applyNumberFormat="1" applyFont="1" applyAlignment="1">
      <alignment horizontal="right" vertical="center"/>
    </xf>
    <xf numFmtId="41" fontId="19" fillId="0" borderId="65" xfId="0" applyNumberFormat="1" applyFont="1" applyBorder="1" applyAlignment="1">
      <alignment horizontal="righ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10" fillId="0" borderId="73" xfId="0" applyFont="1" applyBorder="1" applyAlignment="1">
      <alignment horizontal="left" vertical="center" wrapText="1"/>
    </xf>
    <xf numFmtId="41" fontId="0" fillId="0" borderId="73" xfId="0" applyNumberFormat="1" applyBorder="1" applyAlignment="1">
      <alignment horizontal="right" vertical="center"/>
    </xf>
    <xf numFmtId="41" fontId="0" fillId="0" borderId="71" xfId="0" applyNumberFormat="1" applyBorder="1" applyAlignment="1">
      <alignment horizontal="right" vertical="center"/>
    </xf>
    <xf numFmtId="41" fontId="0" fillId="0" borderId="74" xfId="0" applyNumberFormat="1" applyBorder="1" applyAlignment="1">
      <alignment horizontal="right" vertical="center"/>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25" xfId="0" applyFont="1" applyFill="1" applyBorder="1" applyAlignment="1">
      <alignment horizontal="center" vertical="center"/>
    </xf>
    <xf numFmtId="0" fontId="22" fillId="0" borderId="126" xfId="0" quotePrefix="1" applyFont="1" applyBorder="1" applyAlignment="1">
      <alignment horizontal="left" vertical="center" wrapText="1"/>
    </xf>
    <xf numFmtId="0" fontId="22" fillId="0" borderId="45" xfId="0" applyFont="1" applyBorder="1" applyAlignment="1">
      <alignment horizontal="left" vertical="center" wrapText="1"/>
    </xf>
    <xf numFmtId="0" fontId="22" fillId="0" borderId="63" xfId="0" applyFont="1" applyBorder="1" applyAlignment="1">
      <alignment horizontal="left" vertical="center" wrapText="1"/>
    </xf>
    <xf numFmtId="0" fontId="22" fillId="0" borderId="88" xfId="0" applyFont="1" applyBorder="1" applyAlignment="1">
      <alignment horizontal="center" vertical="center"/>
    </xf>
    <xf numFmtId="0" fontId="22" fillId="0" borderId="89" xfId="0" applyFont="1" applyBorder="1" applyAlignment="1">
      <alignment horizontal="center" vertical="center"/>
    </xf>
    <xf numFmtId="0" fontId="22" fillId="0" borderId="90" xfId="0" applyFont="1" applyBorder="1" applyAlignment="1">
      <alignment horizontal="center" vertical="center"/>
    </xf>
    <xf numFmtId="0" fontId="27" fillId="0" borderId="73" xfId="0" applyFont="1" applyBorder="1" applyAlignment="1">
      <alignment horizontal="left" vertical="center" wrapText="1"/>
    </xf>
    <xf numFmtId="0" fontId="27" fillId="0" borderId="71" xfId="0" applyFont="1" applyBorder="1" applyAlignment="1">
      <alignment horizontal="left" vertical="center"/>
    </xf>
    <xf numFmtId="0" fontId="27" fillId="0" borderId="72" xfId="0" applyFont="1" applyBorder="1" applyAlignment="1">
      <alignment horizontal="left" vertical="center"/>
    </xf>
    <xf numFmtId="41" fontId="22" fillId="0" borderId="66" xfId="0" applyNumberFormat="1" applyFont="1" applyBorder="1" applyAlignment="1">
      <alignment horizontal="right" vertical="center"/>
    </xf>
    <xf numFmtId="41" fontId="22" fillId="0" borderId="0" xfId="0" applyNumberFormat="1" applyFont="1" applyAlignment="1">
      <alignment horizontal="right" vertical="center"/>
    </xf>
    <xf numFmtId="41" fontId="22" fillId="0" borderId="65" xfId="0" applyNumberFormat="1" applyFont="1" applyBorder="1" applyAlignment="1">
      <alignment horizontal="right"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6" fillId="0" borderId="73" xfId="0" applyFont="1" applyBorder="1" applyAlignment="1">
      <alignment horizontal="left" vertical="center" wrapText="1"/>
    </xf>
    <xf numFmtId="0" fontId="22" fillId="0" borderId="71" xfId="0" applyFont="1" applyBorder="1" applyAlignment="1">
      <alignment horizontal="left" vertical="center"/>
    </xf>
    <xf numFmtId="0" fontId="22" fillId="0" borderId="72" xfId="0" applyFont="1" applyBorder="1" applyAlignment="1">
      <alignment horizontal="left" vertical="center"/>
    </xf>
    <xf numFmtId="41" fontId="22" fillId="0" borderId="73" xfId="0" applyNumberFormat="1" applyFont="1" applyBorder="1" applyAlignment="1">
      <alignment horizontal="right" vertical="center"/>
    </xf>
    <xf numFmtId="41" fontId="22" fillId="0" borderId="71" xfId="0" applyNumberFormat="1" applyFont="1" applyBorder="1" applyAlignment="1">
      <alignment horizontal="right" vertical="center"/>
    </xf>
    <xf numFmtId="41" fontId="22" fillId="0" borderId="74" xfId="0" applyNumberFormat="1" applyFont="1" applyBorder="1" applyAlignment="1">
      <alignment horizontal="right"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21" fillId="0" borderId="87"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22" fillId="0" borderId="75" xfId="0" applyFont="1" applyBorder="1" applyAlignment="1">
      <alignment horizontal="center"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6" fillId="0" borderId="78" xfId="0" applyFont="1" applyBorder="1" applyAlignment="1">
      <alignment horizontal="left" vertical="center" wrapText="1"/>
    </xf>
    <xf numFmtId="0" fontId="22" fillId="0" borderId="76" xfId="0" applyFont="1" applyBorder="1" applyAlignment="1">
      <alignment horizontal="left" vertical="center"/>
    </xf>
    <xf numFmtId="0" fontId="22" fillId="0" borderId="77" xfId="0" applyFont="1" applyBorder="1" applyAlignment="1">
      <alignment horizontal="left" vertical="center"/>
    </xf>
    <xf numFmtId="41" fontId="22" fillId="0" borderId="87" xfId="0" applyNumberFormat="1" applyFont="1" applyBorder="1" applyAlignment="1">
      <alignment horizontal="right" vertical="center"/>
    </xf>
    <xf numFmtId="41" fontId="22" fillId="0" borderId="19" xfId="0" applyNumberFormat="1" applyFont="1" applyBorder="1" applyAlignment="1">
      <alignment horizontal="right" vertical="center"/>
    </xf>
    <xf numFmtId="41" fontId="22" fillId="0" borderId="61"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86" xfId="0" applyFont="1" applyBorder="1" applyAlignment="1">
      <alignment horizontal="center" vertical="center"/>
    </xf>
    <xf numFmtId="0" fontId="13" fillId="0" borderId="33" xfId="0"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0" fillId="0" borderId="29" xfId="0" applyBorder="1" applyAlignment="1">
      <alignment horizontal="center" vertical="center"/>
    </xf>
    <xf numFmtId="0" fontId="21" fillId="0" borderId="80" xfId="0" applyFont="1" applyBorder="1" applyAlignment="1">
      <alignment horizontal="center"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41" fontId="0" fillId="0" borderId="23" xfId="0" applyNumberFormat="1" applyBorder="1" applyAlignment="1">
      <alignment horizontal="right"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6" borderId="23" xfId="0" applyNumberFormat="1" applyFill="1" applyBorder="1" applyAlignment="1">
      <alignment horizontal="right" vertical="center"/>
    </xf>
    <xf numFmtId="41" fontId="0" fillId="6" borderId="24" xfId="0" applyNumberFormat="1" applyFill="1" applyBorder="1" applyAlignment="1">
      <alignment horizontal="right" vertical="center"/>
    </xf>
    <xf numFmtId="41" fontId="0" fillId="6" borderId="43" xfId="0" applyNumberFormat="1" applyFill="1" applyBorder="1" applyAlignment="1">
      <alignment horizontal="right"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20" fillId="0" borderId="73" xfId="0" applyFont="1" applyBorder="1" applyAlignment="1">
      <alignment horizontal="left" vertical="center" wrapText="1"/>
    </xf>
    <xf numFmtId="0" fontId="20" fillId="0" borderId="71" xfId="0" applyFont="1" applyBorder="1" applyAlignment="1">
      <alignment horizontal="left" vertical="center" wrapText="1"/>
    </xf>
    <xf numFmtId="0" fontId="20" fillId="0" borderId="72" xfId="0" applyFont="1" applyBorder="1" applyAlignment="1">
      <alignment horizontal="left"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1" fillId="0" borderId="83" xfId="0" applyFont="1" applyBorder="1" applyAlignment="1">
      <alignment horizontal="left" vertical="center" wrapText="1"/>
    </xf>
    <xf numFmtId="0" fontId="21" fillId="0" borderId="84" xfId="0" applyFont="1" applyBorder="1" applyAlignment="1">
      <alignment horizontal="left" vertical="center" wrapText="1"/>
    </xf>
    <xf numFmtId="0" fontId="21" fillId="0" borderId="85" xfId="0" applyFont="1" applyBorder="1" applyAlignment="1">
      <alignment horizontal="left" vertical="center" wrapText="1"/>
    </xf>
    <xf numFmtId="0" fontId="22" fillId="0" borderId="75" xfId="0" applyFont="1" applyBorder="1" applyAlignment="1">
      <alignment horizontal="left" vertical="center"/>
    </xf>
    <xf numFmtId="0" fontId="2" fillId="0" borderId="2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xf>
    <xf numFmtId="0" fontId="2" fillId="0" borderId="43" xfId="0" applyFont="1" applyBorder="1" applyAlignment="1">
      <alignment horizontal="center" vertical="center"/>
    </xf>
    <xf numFmtId="0" fontId="21" fillId="0" borderId="25"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0" fontId="5" fillId="0" borderId="30" xfId="0" applyFont="1" applyBorder="1" applyAlignment="1">
      <alignment horizontal="center"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5" fillId="0" borderId="94" xfId="0" applyFont="1" applyBorder="1" applyAlignment="1">
      <alignment horizontal="center" vertical="center"/>
    </xf>
    <xf numFmtId="41" fontId="5" fillId="0" borderId="108" xfId="0" applyNumberFormat="1" applyFont="1" applyBorder="1" applyAlignment="1">
      <alignment horizontal="center" vertical="center"/>
    </xf>
    <xf numFmtId="176" fontId="5" fillId="0" borderId="104"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1" fillId="3" borderId="127" xfId="0" applyFont="1" applyFill="1" applyBorder="1" applyAlignment="1">
      <alignment horizontal="center" vertical="center" wrapText="1"/>
    </xf>
    <xf numFmtId="176" fontId="5" fillId="0" borderId="127" xfId="0" applyNumberFormat="1" applyFont="1" applyBorder="1" applyAlignment="1">
      <alignment horizontal="right"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176" fontId="5" fillId="0" borderId="98" xfId="0" applyNumberFormat="1" applyFont="1" applyBorder="1" applyAlignment="1">
      <alignment horizontal="right" vertical="center"/>
    </xf>
    <xf numFmtId="176" fontId="5" fillId="0" borderId="99" xfId="0" applyNumberFormat="1" applyFont="1" applyBorder="1" applyAlignment="1">
      <alignment horizontal="right" vertical="center"/>
    </xf>
    <xf numFmtId="176" fontId="5" fillId="0" borderId="101" xfId="0" applyNumberFormat="1" applyFont="1" applyBorder="1" applyAlignment="1">
      <alignment horizontal="right" vertical="center"/>
    </xf>
    <xf numFmtId="41" fontId="5" fillId="0" borderId="94"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8" xfId="2" applyFont="1" applyFill="1" applyBorder="1" applyAlignment="1">
      <alignment horizontal="center" vertical="center" wrapText="1"/>
    </xf>
    <xf numFmtId="0" fontId="5" fillId="3" borderId="91" xfId="2" applyFont="1" applyFill="1" applyBorder="1" applyAlignment="1">
      <alignment horizontal="center" vertical="center" wrapText="1"/>
    </xf>
    <xf numFmtId="41" fontId="5" fillId="0" borderId="60" xfId="0" applyNumberFormat="1" applyFont="1" applyBorder="1" applyAlignment="1">
      <alignment horizontal="right" vertical="center"/>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176" fontId="5" fillId="0" borderId="100"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41" fontId="5" fillId="0" borderId="58" xfId="0" applyNumberFormat="1" applyFont="1" applyBorder="1" applyAlignment="1">
      <alignment horizontal="right" vertical="center"/>
    </xf>
    <xf numFmtId="41" fontId="5" fillId="0" borderId="141" xfId="0" applyNumberFormat="1" applyFont="1" applyBorder="1" applyAlignment="1">
      <alignment horizontal="right"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1" fillId="3" borderId="105" xfId="0" applyFont="1" applyFill="1" applyBorder="1" applyAlignment="1">
      <alignment horizontal="center" vertical="center" wrapText="1"/>
    </xf>
    <xf numFmtId="41" fontId="5" fillId="0" borderId="37"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94" xfId="0" applyFont="1" applyFill="1" applyBorder="1" applyAlignment="1">
      <alignment horizontal="center" vertical="center" shrinkToFit="1"/>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43" xfId="0" applyBorder="1" applyAlignment="1">
      <alignment horizontal="center" vertical="center" wrapText="1"/>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5" xfId="0" applyFont="1" applyFill="1" applyBorder="1" applyAlignment="1">
      <alignment horizontal="center" vertical="center" shrinkToFit="1"/>
    </xf>
    <xf numFmtId="0" fontId="5" fillId="0" borderId="45" xfId="0" applyFont="1" applyBorder="1" applyAlignment="1">
      <alignment horizontal="center" vertical="center" shrinkToFit="1"/>
    </xf>
    <xf numFmtId="0" fontId="5" fillId="0" borderId="63" xfId="0" applyFont="1" applyBorder="1" applyAlignment="1">
      <alignment horizontal="center" vertical="center" shrinkToFit="1"/>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1" fillId="0" borderId="39" xfId="1" applyFont="1" applyBorder="1" applyAlignment="1">
      <alignment vertical="center" wrapText="1"/>
    </xf>
    <xf numFmtId="0" fontId="1" fillId="0" borderId="40" xfId="1" applyFont="1" applyBorder="1" applyAlignment="1">
      <alignment vertical="center" wrapText="1"/>
    </xf>
    <xf numFmtId="0" fontId="1" fillId="0" borderId="54" xfId="1" applyFont="1" applyBorder="1" applyAlignment="1">
      <alignment vertical="center" wrapText="1"/>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102" xfId="1" applyFont="1" applyBorder="1" applyAlignment="1">
      <alignment horizontal="center"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7" fillId="0" borderId="45" xfId="0" applyFont="1" applyBorder="1" applyAlignment="1">
      <alignment horizontal="center"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8" fillId="2" borderId="6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25" xfId="2" applyFont="1" applyFill="1" applyBorder="1" applyAlignment="1">
      <alignment horizontal="center" vertical="center" wrapText="1"/>
    </xf>
    <xf numFmtId="0" fontId="0" fillId="0" borderId="126" xfId="1" applyFont="1" applyBorder="1" applyAlignment="1">
      <alignment horizontal="left" vertical="center" wrapText="1"/>
    </xf>
    <xf numFmtId="0" fontId="1" fillId="0" borderId="45" xfId="1" applyFont="1" applyBorder="1" applyAlignment="1">
      <alignment horizontal="left" vertical="center" wrapText="1"/>
    </xf>
    <xf numFmtId="0" fontId="1" fillId="0" borderId="63" xfId="1" applyFont="1" applyBorder="1" applyAlignment="1">
      <alignment horizontal="left"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7"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34" xfId="0" applyFont="1" applyFill="1" applyBorder="1" applyAlignment="1">
      <alignment horizontal="center" vertical="center" wrapText="1" shrinkToFit="1"/>
    </xf>
    <xf numFmtId="0" fontId="10" fillId="0" borderId="105" xfId="0" applyFont="1" applyBorder="1" applyAlignment="1">
      <alignment horizontal="left" vertical="center" wrapText="1" shrinkToFit="1"/>
    </xf>
    <xf numFmtId="0" fontId="10" fillId="0" borderId="105" xfId="0" applyFont="1" applyBorder="1" applyAlignment="1">
      <alignment horizontal="left" vertical="center" shrinkToFit="1"/>
    </xf>
    <xf numFmtId="0" fontId="10" fillId="0" borderId="106" xfId="0" applyFont="1" applyBorder="1" applyAlignment="1">
      <alignment horizontal="left" vertical="center" shrinkToFit="1"/>
    </xf>
    <xf numFmtId="0" fontId="10" fillId="3" borderId="87"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21" fillId="0" borderId="94" xfId="0" applyFont="1" applyBorder="1" applyAlignment="1">
      <alignment horizontal="left" vertical="center" wrapText="1" shrinkToFit="1"/>
    </xf>
    <xf numFmtId="0" fontId="21" fillId="0" borderId="94" xfId="0" applyFont="1" applyBorder="1" applyAlignment="1">
      <alignment horizontal="left" vertical="center" shrinkToFit="1"/>
    </xf>
    <xf numFmtId="0" fontId="21" fillId="0" borderId="141" xfId="0" applyFont="1" applyBorder="1" applyAlignment="1">
      <alignment horizontal="left" vertical="center" shrinkToFit="1"/>
    </xf>
    <xf numFmtId="0" fontId="10" fillId="3" borderId="127" xfId="0" applyFont="1" applyFill="1" applyBorder="1" applyAlignment="1">
      <alignment horizontal="center" vertical="center" wrapText="1" shrinkToFit="1"/>
    </xf>
    <xf numFmtId="0" fontId="10" fillId="0" borderId="127" xfId="0" applyFont="1" applyBorder="1" applyAlignment="1">
      <alignment horizontal="left" vertical="center" wrapText="1" shrinkToFit="1"/>
    </xf>
    <xf numFmtId="0" fontId="10" fillId="0" borderId="127" xfId="0" applyFont="1" applyBorder="1" applyAlignment="1">
      <alignment horizontal="left" vertical="center" shrinkToFit="1"/>
    </xf>
    <xf numFmtId="0" fontId="10" fillId="0" borderId="142" xfId="0" applyFont="1" applyBorder="1" applyAlignment="1">
      <alignment horizontal="left" vertical="center" shrinkToFit="1"/>
    </xf>
    <xf numFmtId="0" fontId="5" fillId="0" borderId="57" xfId="0" applyFont="1" applyBorder="1" applyAlignment="1">
      <alignment horizontal="left" vertical="center" wrapText="1"/>
    </xf>
    <xf numFmtId="0" fontId="5" fillId="0" borderId="40" xfId="0" applyFont="1" applyBorder="1" applyAlignment="1">
      <alignment horizontal="left" vertical="center" wrapText="1"/>
    </xf>
    <xf numFmtId="0" fontId="5" fillId="0" borderId="43" xfId="0" applyFont="1" applyBorder="1" applyAlignment="1">
      <alignment horizontal="left" vertical="center" wrapText="1"/>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50" xfId="0" applyFont="1" applyBorder="1" applyAlignment="1">
      <alignment horizontal="left" vertical="center" wrapText="1"/>
    </xf>
    <xf numFmtId="0" fontId="8" fillId="3" borderId="147" xfId="2" applyFont="1" applyFill="1" applyBorder="1" applyAlignment="1">
      <alignment horizontal="center" vertical="center" wrapText="1"/>
    </xf>
    <xf numFmtId="0" fontId="8" fillId="3" borderId="113" xfId="2" applyFont="1" applyFill="1" applyBorder="1" applyAlignment="1">
      <alignment horizontal="center" vertical="center" wrapText="1"/>
    </xf>
    <xf numFmtId="0" fontId="8" fillId="3" borderId="114"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10" fillId="3" borderId="115" xfId="1" applyFont="1" applyFill="1" applyBorder="1" applyAlignment="1">
      <alignment horizontal="center" vertical="center" wrapText="1"/>
    </xf>
    <xf numFmtId="0" fontId="10" fillId="3" borderId="116" xfId="1" applyFont="1" applyFill="1" applyBorder="1" applyAlignment="1">
      <alignment horizontal="center" vertical="center" wrapText="1"/>
    </xf>
    <xf numFmtId="0" fontId="10" fillId="3" borderId="117" xfId="1" applyFont="1" applyFill="1" applyBorder="1" applyAlignment="1">
      <alignment horizontal="center" vertical="center" wrapText="1"/>
    </xf>
    <xf numFmtId="0" fontId="5" fillId="0" borderId="118" xfId="1" applyFont="1" applyBorder="1" applyAlignment="1">
      <alignment horizontal="left" vertical="center" wrapText="1"/>
    </xf>
    <xf numFmtId="0" fontId="5" fillId="0" borderId="116" xfId="1" applyFont="1" applyBorder="1" applyAlignment="1">
      <alignment horizontal="left" vertical="center" wrapText="1"/>
    </xf>
    <xf numFmtId="0" fontId="5" fillId="0" borderId="148" xfId="1" applyFont="1" applyBorder="1" applyAlignment="1">
      <alignment horizontal="left"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0" fillId="0" borderId="126"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0" borderId="169" xfId="1" applyFont="1" applyBorder="1" applyAlignment="1">
      <alignment horizontal="center" vertical="center" wrapText="1"/>
    </xf>
    <xf numFmtId="0" fontId="5" fillId="0" borderId="170" xfId="1" applyFont="1" applyBorder="1" applyAlignment="1">
      <alignment horizontal="center" vertical="center" wrapText="1"/>
    </xf>
    <xf numFmtId="0" fontId="5" fillId="0" borderId="171" xfId="1" applyFont="1" applyBorder="1" applyAlignment="1">
      <alignment horizontal="center" vertical="center" wrapText="1"/>
    </xf>
    <xf numFmtId="0" fontId="5" fillId="3" borderId="66" xfId="1" applyFont="1" applyFill="1" applyBorder="1" applyAlignment="1">
      <alignment horizontal="center" vertical="center" wrapText="1"/>
    </xf>
    <xf numFmtId="0" fontId="5" fillId="3" borderId="57" xfId="1" applyFont="1" applyFill="1" applyBorder="1" applyAlignment="1">
      <alignment horizontal="center" vertical="center" wrapText="1"/>
    </xf>
    <xf numFmtId="0" fontId="5" fillId="3" borderId="169" xfId="1" applyFont="1" applyFill="1" applyBorder="1" applyAlignment="1">
      <alignment horizontal="center" vertical="center" wrapText="1"/>
    </xf>
    <xf numFmtId="0" fontId="5" fillId="3" borderId="170" xfId="1" applyFont="1" applyFill="1" applyBorder="1" applyAlignment="1">
      <alignment horizontal="center" vertical="center" wrapText="1"/>
    </xf>
    <xf numFmtId="0" fontId="5" fillId="3" borderId="171" xfId="1" applyFont="1" applyFill="1" applyBorder="1" applyAlignment="1">
      <alignment horizontal="center" vertical="center" wrapText="1"/>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1" xfId="1" applyFont="1" applyBorder="1" applyAlignment="1">
      <alignment horizontal="center" vertical="center" wrapText="1"/>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46" xfId="0" applyNumberFormat="1" applyFont="1" applyBorder="1" applyAlignment="1">
      <alignment horizontal="right" vertical="center"/>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50" xfId="1" applyFont="1" applyBorder="1" applyAlignment="1">
      <alignment horizontal="left" vertical="center" wrapText="1"/>
    </xf>
    <xf numFmtId="41" fontId="5" fillId="0" borderId="66"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39" xfId="1" applyFont="1" applyBorder="1" applyAlignment="1">
      <alignment horizontal="left" vertical="center" wrapText="1"/>
    </xf>
    <xf numFmtId="0" fontId="5" fillId="0" borderId="40" xfId="1" applyFont="1" applyBorder="1" applyAlignment="1">
      <alignment horizontal="left" vertical="center" wrapText="1"/>
    </xf>
    <xf numFmtId="0" fontId="5" fillId="0" borderId="54" xfId="1" applyFont="1" applyBorder="1" applyAlignment="1">
      <alignment horizontal="left" vertical="center" wrapText="1"/>
    </xf>
    <xf numFmtId="0" fontId="5" fillId="6" borderId="3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42" xfId="0" applyNumberFormat="1" applyFont="1" applyBorder="1" applyAlignment="1">
      <alignment horizontal="right" vertical="center"/>
    </xf>
    <xf numFmtId="41" fontId="5" fillId="0" borderId="63"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41" fontId="5" fillId="0" borderId="57"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10" fillId="3" borderId="9" xfId="0" applyFont="1" applyFill="1" applyBorder="1" applyAlignment="1">
      <alignment horizontal="center" vertical="center"/>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176" fontId="5" fillId="0" borderId="140" xfId="0" applyNumberFormat="1" applyFont="1" applyBorder="1" applyAlignment="1">
      <alignment horizontal="right" vertical="center"/>
    </xf>
    <xf numFmtId="0" fontId="10" fillId="3" borderId="133" xfId="0" applyFont="1" applyFill="1" applyBorder="1" applyAlignment="1">
      <alignment horizontal="center" vertical="center" shrinkToFit="1"/>
    </xf>
    <xf numFmtId="0" fontId="10" fillId="3" borderId="127" xfId="0" applyFont="1" applyFill="1" applyBorder="1" applyAlignment="1">
      <alignment horizontal="center" vertical="center" shrinkToFit="1"/>
    </xf>
    <xf numFmtId="0" fontId="10" fillId="3" borderId="93" xfId="0" applyFont="1" applyFill="1" applyBorder="1" applyAlignment="1">
      <alignment horizontal="center" vertical="center"/>
    </xf>
    <xf numFmtId="0" fontId="10" fillId="3" borderId="143" xfId="0" applyFont="1" applyFill="1" applyBorder="1" applyAlignment="1">
      <alignment horizontal="center" vertical="center"/>
    </xf>
    <xf numFmtId="41" fontId="5" fillId="0" borderId="143" xfId="0" applyNumberFormat="1" applyFont="1" applyBorder="1" applyAlignment="1">
      <alignment horizontal="right" vertical="center"/>
    </xf>
    <xf numFmtId="0" fontId="5" fillId="0" borderId="124" xfId="1" applyFont="1" applyBorder="1" applyAlignment="1">
      <alignment horizontal="left" vertical="center" wrapText="1"/>
    </xf>
    <xf numFmtId="0" fontId="5" fillId="0" borderId="122" xfId="1" applyFont="1" applyBorder="1" applyAlignment="1">
      <alignment horizontal="left" vertical="center" wrapText="1"/>
    </xf>
    <xf numFmtId="0" fontId="5" fillId="0" borderId="150" xfId="1" applyFont="1" applyBorder="1" applyAlignment="1">
      <alignment horizontal="left"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3" borderId="153"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4"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0" xfId="0" applyFont="1" applyBorder="1" applyAlignment="1">
      <alignment horizontal="center"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72" xfId="0" applyFont="1" applyFill="1" applyBorder="1" applyAlignment="1">
      <alignment horizontal="center" vertical="center" wrapText="1" shrinkToFit="1"/>
    </xf>
    <xf numFmtId="0" fontId="10" fillId="3" borderId="173" xfId="0" applyFont="1" applyFill="1" applyBorder="1" applyAlignment="1">
      <alignment horizontal="center" vertical="center" wrapText="1" shrinkToFit="1"/>
    </xf>
    <xf numFmtId="0" fontId="10" fillId="3" borderId="93" xfId="0" applyFont="1" applyFill="1" applyBorder="1" applyAlignment="1">
      <alignment horizontal="center" vertical="center" wrapText="1" shrinkToFit="1"/>
    </xf>
    <xf numFmtId="0" fontId="10" fillId="0" borderId="172" xfId="0" applyFont="1" applyBorder="1" applyAlignment="1">
      <alignment horizontal="left" vertical="center" wrapText="1" shrinkToFit="1"/>
    </xf>
    <xf numFmtId="0" fontId="10" fillId="0" borderId="173" xfId="0" applyFont="1" applyBorder="1" applyAlignment="1">
      <alignment horizontal="left" vertical="center" wrapText="1" shrinkToFit="1"/>
    </xf>
    <xf numFmtId="0" fontId="10" fillId="0" borderId="174" xfId="0" applyFont="1" applyBorder="1" applyAlignment="1">
      <alignment horizontal="left" vertical="center" wrapText="1" shrinkToFit="1"/>
    </xf>
    <xf numFmtId="0" fontId="8" fillId="3" borderId="13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46" xfId="2" applyFont="1" applyFill="1" applyBorder="1" applyAlignment="1">
      <alignment horizontal="center" vertical="center" wrapText="1"/>
    </xf>
    <xf numFmtId="41" fontId="5" fillId="0" borderId="144" xfId="0"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25" fillId="3" borderId="31" xfId="2" applyFont="1" applyFill="1" applyBorder="1" applyAlignment="1">
      <alignment horizontal="center" vertical="center" wrapText="1"/>
    </xf>
    <xf numFmtId="0" fontId="17" fillId="3" borderId="24"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 fillId="0" borderId="29" xfId="1" applyFont="1" applyBorder="1" applyAlignment="1" applyProtection="1">
      <alignment horizontal="left" vertical="center" wrapText="1"/>
      <protection locked="0"/>
    </xf>
    <xf numFmtId="0" fontId="1" fillId="0" borderId="24" xfId="1" applyFont="1" applyBorder="1" applyAlignment="1" applyProtection="1">
      <alignment horizontal="left" vertical="center" wrapText="1"/>
      <protection locked="0"/>
    </xf>
    <xf numFmtId="0" fontId="1" fillId="0" borderId="43" xfId="1" applyFont="1" applyBorder="1" applyAlignment="1" applyProtection="1">
      <alignment horizontal="left" vertical="center" wrapText="1"/>
      <protection locked="0"/>
    </xf>
    <xf numFmtId="41" fontId="0" fillId="0" borderId="0" xfId="0" applyNumberFormat="1" applyAlignment="1">
      <alignment horizontal="left" vertical="top" wrapText="1"/>
    </xf>
    <xf numFmtId="0" fontId="10" fillId="3" borderId="27" xfId="1" applyFont="1" applyFill="1" applyBorder="1" applyAlignment="1">
      <alignment horizontal="center" vertical="center" shrinkToFit="1"/>
    </xf>
    <xf numFmtId="0" fontId="10" fillId="3" borderId="16" xfId="1" applyFont="1" applyFill="1" applyBorder="1" applyAlignment="1">
      <alignment horizontal="center" vertical="center" shrinkToFit="1"/>
    </xf>
    <xf numFmtId="0" fontId="10" fillId="3" borderId="33" xfId="1" applyFont="1" applyFill="1" applyBorder="1" applyAlignment="1">
      <alignment horizontal="center" vertical="center" shrinkToFit="1"/>
    </xf>
    <xf numFmtId="0" fontId="10" fillId="0" borderId="66"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10" fillId="0" borderId="40" xfId="1" applyFont="1" applyBorder="1" applyAlignment="1">
      <alignment horizontal="left" vertical="center"/>
    </xf>
    <xf numFmtId="0" fontId="10" fillId="0" borderId="41" xfId="1" applyFont="1" applyBorder="1" applyAlignment="1">
      <alignment horizontal="left" vertical="center"/>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21" fillId="0" borderId="29" xfId="1" applyFont="1" applyBorder="1" applyAlignment="1" applyProtection="1">
      <alignment horizontal="left" vertical="center" wrapText="1"/>
      <protection locked="0"/>
    </xf>
    <xf numFmtId="0" fontId="21" fillId="0" borderId="24" xfId="1" applyFont="1" applyBorder="1" applyAlignment="1" applyProtection="1">
      <alignment horizontal="left" vertical="center" wrapText="1"/>
      <protection locked="0"/>
    </xf>
    <xf numFmtId="0" fontId="21" fillId="0" borderId="43" xfId="1" applyFont="1" applyBorder="1" applyAlignment="1" applyProtection="1">
      <alignment horizontal="left" vertical="center" wrapText="1"/>
      <protection locked="0"/>
    </xf>
    <xf numFmtId="0" fontId="0" fillId="0" borderId="35" xfId="0" applyBorder="1" applyAlignment="1">
      <alignment vertical="center" wrapText="1"/>
    </xf>
    <xf numFmtId="0" fontId="0" fillId="0" borderId="50" xfId="0" applyBorder="1" applyAlignment="1">
      <alignment vertical="center" wrapText="1"/>
    </xf>
    <xf numFmtId="0" fontId="8" fillId="2" borderId="15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51"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10" fillId="0" borderId="104" xfId="0" applyFont="1" applyBorder="1" applyAlignment="1">
      <alignment horizontal="left" vertical="center" wrapText="1" shrinkToFit="1"/>
    </xf>
    <xf numFmtId="0" fontId="10" fillId="0" borderId="140" xfId="0" applyFont="1" applyBorder="1" applyAlignment="1">
      <alignment horizontal="left" vertical="center" wrapText="1" shrinkToFi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25" xfId="0" applyFont="1" applyFill="1" applyBorder="1" applyAlignment="1">
      <alignment horizontal="center" vertical="center" wrapText="1"/>
    </xf>
    <xf numFmtId="0" fontId="5" fillId="0" borderId="126"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63" xfId="0" applyFont="1" applyBorder="1" applyAlignment="1">
      <alignment horizontal="justify"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23" fillId="0" borderId="87" xfId="0" applyFont="1" applyBorder="1" applyAlignment="1" applyProtection="1">
      <alignment horizontal="left" vertical="center" wrapText="1"/>
      <protection locked="0"/>
    </xf>
    <xf numFmtId="0" fontId="23" fillId="0" borderId="19" xfId="0" applyFont="1" applyBorder="1" applyAlignment="1" applyProtection="1">
      <alignment horizontal="left" vertical="center" wrapText="1"/>
      <protection locked="0"/>
    </xf>
    <xf numFmtId="0" fontId="23" fillId="0" borderId="20" xfId="0" applyFont="1" applyBorder="1" applyAlignment="1" applyProtection="1">
      <alignment horizontal="left" vertical="center" wrapText="1"/>
      <protection locked="0"/>
    </xf>
    <xf numFmtId="0" fontId="23" fillId="0" borderId="57" xfId="0" applyFont="1" applyBorder="1" applyAlignment="1" applyProtection="1">
      <alignment horizontal="left" vertical="center" wrapText="1"/>
      <protection locked="0"/>
    </xf>
    <xf numFmtId="0" fontId="23" fillId="0" borderId="40" xfId="0" applyFont="1" applyBorder="1" applyAlignment="1" applyProtection="1">
      <alignment horizontal="left" vertical="center" wrapText="1"/>
      <protection locked="0"/>
    </xf>
    <xf numFmtId="0" fontId="23" fillId="0" borderId="41" xfId="0" applyFont="1" applyBorder="1" applyAlignment="1" applyProtection="1">
      <alignment horizontal="left" vertical="center" wrapText="1"/>
      <protection locked="0"/>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0" fontId="0" fillId="0" borderId="18" xfId="0" applyBorder="1" applyAlignment="1" applyProtection="1">
      <alignment horizontal="left" vertical="center" wrapText="1"/>
      <protection locked="0"/>
    </xf>
    <xf numFmtId="0" fontId="1" fillId="0" borderId="9" xfId="0" applyFont="1" applyBorder="1" applyAlignment="1">
      <alignment horizontal="center" vertical="center"/>
    </xf>
    <xf numFmtId="180" fontId="1" fillId="0" borderId="179" xfId="0" applyNumberFormat="1" applyFont="1" applyBorder="1" applyAlignment="1" applyProtection="1">
      <alignment horizontal="center" vertical="center" shrinkToFit="1"/>
      <protection locked="0"/>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217">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8</xdr:col>
      <xdr:colOff>21772</xdr:colOff>
      <xdr:row>214</xdr:row>
      <xdr:rowOff>914401</xdr:rowOff>
    </xdr:from>
    <xdr:to>
      <xdr:col>48</xdr:col>
      <xdr:colOff>126176</xdr:colOff>
      <xdr:row>216</xdr:row>
      <xdr:rowOff>635001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bwMode="auto">
        <a:xfrm>
          <a:off x="1609272" y="67105214"/>
          <a:ext cx="8041904" cy="2927350"/>
        </a:xfrm>
        <a:prstGeom prst="rect">
          <a:avLst/>
        </a:prstGeom>
        <a:no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solidFill>
              <a:sysClr val="windowText" lastClr="000000"/>
            </a:solidFill>
            <a:latin typeface="+mn-ea"/>
            <a:ea typeface="+mn-ea"/>
            <a:cs typeface="+mn-cs"/>
          </a:endParaRPr>
        </a:p>
        <a:p>
          <a:pPr algn="ctr"/>
          <a:endParaRPr kumimoji="1" lang="en-US" altLang="ja-JP" sz="1100">
            <a:solidFill>
              <a:sysClr val="windowText" lastClr="000000"/>
            </a:solidFill>
            <a:latin typeface="+mn-ea"/>
            <a:ea typeface="+mn-ea"/>
            <a:cs typeface="+mn-cs"/>
          </a:endParaRPr>
        </a:p>
        <a:p>
          <a:pPr algn="ctr"/>
          <a:endParaRPr kumimoji="1" lang="en-US" altLang="ja-JP" sz="1100">
            <a:solidFill>
              <a:sysClr val="windowText" lastClr="000000"/>
            </a:solidFill>
            <a:latin typeface="+mn-ea"/>
            <a:ea typeface="+mn-ea"/>
            <a:cs typeface="+mn-cs"/>
          </a:endParaRPr>
        </a:p>
        <a:p>
          <a:pPr algn="ctr"/>
          <a:r>
            <a:rPr kumimoji="1" lang="ja-JP" altLang="ja-JP" sz="1200">
              <a:solidFill>
                <a:sysClr val="windowText" lastClr="000000"/>
              </a:solidFill>
              <a:latin typeface="+mn-ea"/>
              <a:ea typeface="+mn-ea"/>
              <a:cs typeface="+mn-cs"/>
            </a:rPr>
            <a:t>水産業体質強化総合対策事業基金</a:t>
          </a:r>
          <a:r>
            <a:rPr kumimoji="1" lang="ja-JP" altLang="en-US" sz="1200">
              <a:solidFill>
                <a:sysClr val="windowText" lastClr="000000"/>
              </a:solidFill>
              <a:latin typeface="+mn-ea"/>
              <a:ea typeface="+mn-ea"/>
              <a:cs typeface="+mn-cs"/>
            </a:rPr>
            <a:t>（漁業・養殖業復興支援事業助成勘定）</a:t>
          </a:r>
          <a:endParaRPr kumimoji="1" lang="en-US" altLang="ja-JP" sz="1200">
            <a:solidFill>
              <a:sysClr val="windowText" lastClr="000000"/>
            </a:solidFill>
            <a:latin typeface="+mn-ea"/>
            <a:ea typeface="+mn-ea"/>
            <a:cs typeface="+mn-cs"/>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30480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32657</xdr:colOff>
      <xdr:row>212</xdr:row>
      <xdr:rowOff>522514</xdr:rowOff>
    </xdr:from>
    <xdr:to>
      <xdr:col>42</xdr:col>
      <xdr:colOff>177052</xdr:colOff>
      <xdr:row>212</xdr:row>
      <xdr:rowOff>794657</xdr:rowOff>
    </xdr:to>
    <xdr:sp macro="" textlink="">
      <xdr:nvSpPr>
        <xdr:cNvPr id="2" name="角丸四角形 20">
          <a:extLst>
            <a:ext uri="{FF2B5EF4-FFF2-40B4-BE49-F238E27FC236}">
              <a16:creationId xmlns:a16="http://schemas.microsoft.com/office/drawing/2014/main" id="{00000000-0008-0000-0000-000002000000}"/>
            </a:ext>
          </a:extLst>
        </xdr:cNvPr>
        <xdr:cNvSpPr/>
      </xdr:nvSpPr>
      <xdr:spPr>
        <a:xfrm>
          <a:off x="2623457" y="64965943"/>
          <a:ext cx="5325995" cy="27214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復興庁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20</xdr:col>
      <xdr:colOff>32657</xdr:colOff>
      <xdr:row>212</xdr:row>
      <xdr:rowOff>925286</xdr:rowOff>
    </xdr:from>
    <xdr:to>
      <xdr:col>35</xdr:col>
      <xdr:colOff>171424</xdr:colOff>
      <xdr:row>213</xdr:row>
      <xdr:rowOff>9808</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733800" y="65368715"/>
          <a:ext cx="2914624" cy="16220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lang="ja-JP" altLang="en-US" sz="1200">
              <a:solidFill>
                <a:sysClr val="windowText" lastClr="000000"/>
              </a:solidFill>
            </a:rPr>
            <a:t>農林水産省へ移し替え</a:t>
          </a:r>
          <a:endParaRPr lang="en-US" altLang="ja-JP" sz="1200">
            <a:solidFill>
              <a:sysClr val="windowText" lastClr="000000"/>
            </a:solidFill>
          </a:endParaRPr>
        </a:p>
      </xdr:txBody>
    </xdr:sp>
    <xdr:clientData/>
  </xdr:twoCellAnchor>
  <xdr:twoCellAnchor>
    <xdr:from>
      <xdr:col>27</xdr:col>
      <xdr:colOff>101600</xdr:colOff>
      <xdr:row>213</xdr:row>
      <xdr:rowOff>54429</xdr:rowOff>
    </xdr:from>
    <xdr:to>
      <xdr:col>27</xdr:col>
      <xdr:colOff>109680</xdr:colOff>
      <xdr:row>213</xdr:row>
      <xdr:rowOff>355600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4902200" y="65472129"/>
          <a:ext cx="8080" cy="3011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10886</xdr:colOff>
      <xdr:row>213</xdr:row>
      <xdr:rowOff>393702</xdr:rowOff>
    </xdr:from>
    <xdr:to>
      <xdr:col>43</xdr:col>
      <xdr:colOff>9336</xdr:colOff>
      <xdr:row>213</xdr:row>
      <xdr:rowOff>653143</xdr:rowOff>
    </xdr:to>
    <xdr:sp macro="" textlink="">
      <xdr:nvSpPr>
        <xdr:cNvPr id="5" name="角丸四角形 18">
          <a:extLst>
            <a:ext uri="{FF2B5EF4-FFF2-40B4-BE49-F238E27FC236}">
              <a16:creationId xmlns:a16="http://schemas.microsoft.com/office/drawing/2014/main" id="{00000000-0008-0000-0000-000005000000}"/>
            </a:ext>
          </a:extLst>
        </xdr:cNvPr>
        <xdr:cNvSpPr/>
      </xdr:nvSpPr>
      <xdr:spPr>
        <a:xfrm>
          <a:off x="2601686" y="66045445"/>
          <a:ext cx="5365107" cy="25944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農林水産省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27</xdr:col>
      <xdr:colOff>101600</xdr:colOff>
      <xdr:row>213</xdr:row>
      <xdr:rowOff>760186</xdr:rowOff>
    </xdr:from>
    <xdr:to>
      <xdr:col>27</xdr:col>
      <xdr:colOff>105228</xdr:colOff>
      <xdr:row>214</xdr:row>
      <xdr:rowOff>800100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4902200" y="66177886"/>
          <a:ext cx="3628" cy="99241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63500</xdr:colOff>
      <xdr:row>213</xdr:row>
      <xdr:rowOff>707572</xdr:rowOff>
    </xdr:from>
    <xdr:to>
      <xdr:col>27</xdr:col>
      <xdr:colOff>5751</xdr:colOff>
      <xdr:row>214</xdr:row>
      <xdr:rowOff>838201</xdr:rowOff>
    </xdr:to>
    <xdr:sp macro="" textlink="">
      <xdr:nvSpPr>
        <xdr:cNvPr id="7" name="角丸四角形 23">
          <a:extLst>
            <a:ext uri="{FF2B5EF4-FFF2-40B4-BE49-F238E27FC236}">
              <a16:creationId xmlns:a16="http://schemas.microsoft.com/office/drawing/2014/main" id="{00000000-0008-0000-0000-000007000000}"/>
            </a:ext>
          </a:extLst>
        </xdr:cNvPr>
        <xdr:cNvSpPr/>
      </xdr:nvSpPr>
      <xdr:spPr>
        <a:xfrm>
          <a:off x="2469243" y="66359315"/>
          <a:ext cx="2533051" cy="1088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ctr"/>
          <a:r>
            <a:rPr kumimoji="1" lang="ja-JP" altLang="en-US" sz="1200">
              <a:solidFill>
                <a:sysClr val="windowText" lastClr="000000"/>
              </a:solidFill>
              <a:latin typeface="+mn-ea"/>
              <a:ea typeface="+mn-ea"/>
            </a:rPr>
            <a:t>基金造成補助金交付</a:t>
          </a:r>
          <a:endParaRPr kumimoji="1" lang="en-US" altLang="ja-JP" sz="1200">
            <a:solidFill>
              <a:sysClr val="windowText" lastClr="00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年度　：　　</a:t>
          </a:r>
          <a:r>
            <a:rPr kumimoji="1" lang="ja-JP" altLang="en-US" sz="1200">
              <a:solidFill>
                <a:schemeClr val="tx1"/>
              </a:solidFill>
              <a:latin typeface="+mn-ea"/>
              <a:ea typeface="+mn-ea"/>
            </a:rPr>
            <a:t>－</a:t>
          </a:r>
          <a:r>
            <a:rPr kumimoji="1" lang="ja-JP" altLang="en-US" sz="1200">
              <a:solidFill>
                <a:sysClr val="windowText" lastClr="000000"/>
              </a:solidFill>
              <a:latin typeface="+mn-ea"/>
              <a:ea typeface="+mn-ea"/>
            </a:rPr>
            <a:t>円</a:t>
          </a:r>
          <a:r>
            <a:rPr kumimoji="1" lang="ja-JP" altLang="ja-JP" sz="1200">
              <a:solidFill>
                <a:schemeClr val="lt1"/>
              </a:solidFill>
              <a:effectLst/>
              <a:latin typeface="+mn-lt"/>
              <a:ea typeface="+mn-ea"/>
              <a:cs typeface="+mn-cs"/>
            </a:rPr>
            <a:t>（</a:t>
          </a:r>
          <a:endParaRPr kumimoji="1" lang="en-US" altLang="ja-JP" sz="1200">
            <a:solidFill>
              <a:sysClr val="windowText" lastClr="000000"/>
            </a:solidFill>
            <a:latin typeface="+mn-ea"/>
            <a:ea typeface="+mn-ea"/>
          </a:endParaRPr>
        </a:p>
        <a:p>
          <a:pPr algn="ctr"/>
          <a:r>
            <a:rPr kumimoji="1" lang="ja-JP" altLang="en-US" sz="1200">
              <a:solidFill>
                <a:sysClr val="windowText" lastClr="000000"/>
              </a:solidFill>
              <a:latin typeface="+mn-ea"/>
              <a:ea typeface="+mn-ea"/>
            </a:rPr>
            <a:t>（平成</a:t>
          </a:r>
          <a:r>
            <a:rPr kumimoji="1" lang="en-US" altLang="ja-JP" sz="1200">
              <a:solidFill>
                <a:sysClr val="windowText" lastClr="000000"/>
              </a:solidFill>
              <a:latin typeface="+mn-ea"/>
              <a:ea typeface="+mn-ea"/>
            </a:rPr>
            <a:t>23</a:t>
          </a:r>
          <a:r>
            <a:rPr kumimoji="1" lang="ja-JP" altLang="en-US" sz="1200">
              <a:solidFill>
                <a:sysClr val="windowText" lastClr="000000"/>
              </a:solidFill>
              <a:latin typeface="+mn-ea"/>
              <a:ea typeface="+mn-ea"/>
            </a:rPr>
            <a:t>年度　</a:t>
          </a:r>
          <a:r>
            <a:rPr kumimoji="1" lang="en-US" altLang="ja-JP" sz="1200">
              <a:solidFill>
                <a:sysClr val="windowText" lastClr="000000"/>
              </a:solidFill>
              <a:latin typeface="+mn-ea"/>
              <a:ea typeface="+mn-ea"/>
            </a:rPr>
            <a:t>81,753</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gn="ctr"/>
          <a:r>
            <a:rPr kumimoji="1" lang="ja-JP" altLang="en-US" sz="1200">
              <a:solidFill>
                <a:sysClr val="windowText" lastClr="000000"/>
              </a:solidFill>
              <a:latin typeface="+mn-ea"/>
              <a:ea typeface="+mn-ea"/>
            </a:rPr>
            <a:t>（平成</a:t>
          </a:r>
          <a:r>
            <a:rPr kumimoji="1" lang="en-US" altLang="ja-JP" sz="1200">
              <a:solidFill>
                <a:sysClr val="windowText" lastClr="000000"/>
              </a:solidFill>
              <a:latin typeface="+mn-ea"/>
              <a:ea typeface="+mn-ea"/>
            </a:rPr>
            <a:t>24</a:t>
          </a:r>
          <a:r>
            <a:rPr kumimoji="1" lang="ja-JP" altLang="en-US" sz="1200">
              <a:solidFill>
                <a:sysClr val="windowText" lastClr="000000"/>
              </a:solidFill>
              <a:latin typeface="+mn-ea"/>
              <a:ea typeface="+mn-ea"/>
            </a:rPr>
            <a:t>年度　</a:t>
          </a:r>
          <a:r>
            <a:rPr kumimoji="1" lang="en-US" altLang="ja-JP" sz="1200">
              <a:solidFill>
                <a:sysClr val="windowText" lastClr="000000"/>
              </a:solidFill>
              <a:latin typeface="+mn-ea"/>
              <a:ea typeface="+mn-ea"/>
            </a:rPr>
            <a:t>10,606</a:t>
          </a:r>
          <a:r>
            <a:rPr kumimoji="1" lang="ja-JP" altLang="en-US" sz="1200">
              <a:solidFill>
                <a:sysClr val="windowText" lastClr="000000"/>
              </a:solidFill>
              <a:latin typeface="+mn-ea"/>
              <a:ea typeface="+mn-ea"/>
            </a:rPr>
            <a:t>百万円）</a:t>
          </a:r>
        </a:p>
      </xdr:txBody>
    </xdr:sp>
    <xdr:clientData/>
  </xdr:twoCellAnchor>
  <xdr:oneCellAnchor>
    <xdr:from>
      <xdr:col>18</xdr:col>
      <xdr:colOff>21772</xdr:colOff>
      <xdr:row>214</xdr:row>
      <xdr:rowOff>936171</xdr:rowOff>
    </xdr:from>
    <xdr:ext cx="3918858" cy="492571"/>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450772" y="66811071"/>
          <a:ext cx="3918858" cy="492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200" baseline="0">
              <a:solidFill>
                <a:sysClr val="windowText" lastClr="000000"/>
              </a:solidFill>
            </a:rPr>
            <a:t>　　　　　　　　　　　　基金設置法人　</a:t>
          </a:r>
          <a:endParaRPr kumimoji="1" lang="en-US" altLang="ja-JP" sz="1200" baseline="0">
            <a:solidFill>
              <a:sysClr val="windowText" lastClr="000000"/>
            </a:solidFill>
          </a:endParaRPr>
        </a:p>
        <a:p>
          <a:r>
            <a:rPr kumimoji="1" lang="ja-JP" altLang="en-US" sz="1200" baseline="0">
              <a:solidFill>
                <a:sysClr val="windowText" lastClr="000000"/>
              </a:solidFill>
            </a:rPr>
            <a:t>Ａ　</a:t>
          </a:r>
          <a:r>
            <a:rPr kumimoji="1" lang="ja-JP" altLang="en-US" sz="1200">
              <a:solidFill>
                <a:sysClr val="windowText" lastClr="000000"/>
              </a:solidFill>
            </a:rPr>
            <a:t>特定非営利活動法人　水産業・漁村活性化推進機構</a:t>
          </a:r>
        </a:p>
      </xdr:txBody>
    </xdr:sp>
    <xdr:clientData/>
  </xdr:oneCellAnchor>
  <xdr:twoCellAnchor>
    <xdr:from>
      <xdr:col>10</xdr:col>
      <xdr:colOff>13730</xdr:colOff>
      <xdr:row>214</xdr:row>
      <xdr:rowOff>2035404</xdr:rowOff>
    </xdr:from>
    <xdr:to>
      <xdr:col>29</xdr:col>
      <xdr:colOff>174625</xdr:colOff>
      <xdr:row>216</xdr:row>
      <xdr:rowOff>222252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1998105" y="68226217"/>
          <a:ext cx="3931208" cy="1393598"/>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収入</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前年度繰越金</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53,127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漁獲物の販売等に係る返還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2</a:t>
          </a:r>
          <a:r>
            <a:rPr kumimoji="1" lang="en-US" altLang="ja-JP" sz="1200">
              <a:solidFill>
                <a:sysClr val="windowText" lastClr="000000"/>
              </a:solidFill>
              <a:latin typeface="+mn-ea"/>
              <a:ea typeface="+mn-ea"/>
            </a:rPr>
            <a:t>,659</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運用益　　　          　　　　　    　　　</a:t>
          </a:r>
          <a:r>
            <a:rPr kumimoji="1" lang="en-US" altLang="ja-JP" sz="1200">
              <a:solidFill>
                <a:sysClr val="windowText" lastClr="000000"/>
              </a:solidFill>
              <a:latin typeface="+mn-ea"/>
              <a:ea typeface="+mn-ea"/>
            </a:rPr>
            <a:t>31</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r>
            <a:rPr kumimoji="1" lang="en-US" altLang="ja-JP" sz="1200">
              <a:solidFill>
                <a:sysClr val="windowText" lastClr="000000"/>
              </a:solidFill>
              <a:latin typeface="+mn-ea"/>
              <a:ea typeface="+mn-ea"/>
            </a:rPr>
            <a:t> </a:t>
          </a: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en-US" altLang="ja-JP" sz="1200">
              <a:solidFill>
                <a:sysClr val="windowText" lastClr="000000"/>
              </a:solidFill>
              <a:latin typeface="+mn-ea"/>
              <a:ea typeface="+mn-ea"/>
            </a:rPr>
            <a:t>55,816</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29</xdr:col>
      <xdr:colOff>174625</xdr:colOff>
      <xdr:row>214</xdr:row>
      <xdr:rowOff>2035404</xdr:rowOff>
    </xdr:from>
    <xdr:to>
      <xdr:col>46</xdr:col>
      <xdr:colOff>47464</xdr:colOff>
      <xdr:row>216</xdr:row>
      <xdr:rowOff>222252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5929313" y="68226217"/>
          <a:ext cx="3246276" cy="1393598"/>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支出</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事業費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8,834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baseline="0">
              <a:solidFill>
                <a:sysClr val="windowText" lastClr="000000"/>
              </a:solidFill>
              <a:latin typeface="+mn-ea"/>
              <a:ea typeface="+mn-ea"/>
            </a:rPr>
            <a:t>　　</a:t>
          </a:r>
          <a:r>
            <a:rPr kumimoji="1" lang="ja-JP" altLang="en-US" sz="1200" baseline="0">
              <a:solidFill>
                <a:srgbClr val="FF0000"/>
              </a:solidFill>
              <a:latin typeface="+mn-ea"/>
              <a:ea typeface="+mn-ea"/>
            </a:rPr>
            <a:t>　管理費</a:t>
          </a:r>
          <a:r>
            <a:rPr kumimoji="1" lang="ja-JP" altLang="en-US" sz="1200">
              <a:solidFill>
                <a:srgbClr val="FF0000"/>
              </a:solidFill>
              <a:latin typeface="+mn-ea"/>
              <a:ea typeface="+mn-ea"/>
            </a:rPr>
            <a:t>　　　　　</a:t>
          </a:r>
          <a:r>
            <a:rPr kumimoji="1" lang="ja-JP" altLang="en-US" sz="1200" baseline="0">
              <a:solidFill>
                <a:srgbClr val="FF0000"/>
              </a:solidFill>
              <a:latin typeface="+mn-ea"/>
              <a:ea typeface="+mn-ea"/>
            </a:rPr>
            <a:t>         </a:t>
          </a:r>
          <a:r>
            <a:rPr kumimoji="1" lang="en-US" altLang="ja-JP" sz="1200" baseline="0">
              <a:solidFill>
                <a:srgbClr val="FF0000"/>
              </a:solidFill>
              <a:latin typeface="+mn-ea"/>
              <a:ea typeface="+mn-ea"/>
            </a:rPr>
            <a:t>62 </a:t>
          </a:r>
          <a:r>
            <a:rPr kumimoji="1" lang="ja-JP" altLang="en-US" sz="1200">
              <a:solidFill>
                <a:srgbClr val="FF0000"/>
              </a:solidFill>
              <a:latin typeface="+mn-ea"/>
              <a:ea typeface="+mn-ea"/>
            </a:rPr>
            <a:t>百万円</a:t>
          </a: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8,896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7</xdr:col>
      <xdr:colOff>84142</xdr:colOff>
      <xdr:row>216</xdr:row>
      <xdr:rowOff>850053</xdr:rowOff>
    </xdr:from>
    <xdr:to>
      <xdr:col>29</xdr:col>
      <xdr:colOff>0</xdr:colOff>
      <xdr:row>217</xdr:row>
      <xdr:rowOff>444501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220086" y="96593942"/>
          <a:ext cx="3485970" cy="518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ea"/>
              <a:ea typeface="+mn-ea"/>
              <a:cs typeface="+mn-cs"/>
            </a:rPr>
            <a:t>【</a:t>
          </a:r>
          <a:r>
            <a:rPr kumimoji="1" lang="ja-JP" altLang="ja-JP" sz="1200">
              <a:solidFill>
                <a:sysClr val="windowText" lastClr="000000"/>
              </a:solidFill>
              <a:effectLst/>
              <a:latin typeface="+mn-ea"/>
              <a:ea typeface="+mn-ea"/>
              <a:cs typeface="+mn-cs"/>
            </a:rPr>
            <a:t>漁業復興プロジェクト本部運営</a:t>
          </a:r>
          <a:r>
            <a:rPr kumimoji="1" lang="ja-JP" altLang="en-US" sz="1200">
              <a:solidFill>
                <a:sysClr val="windowText" lastClr="000000"/>
              </a:solidFill>
              <a:effectLst/>
              <a:latin typeface="+mn-ea"/>
              <a:ea typeface="+mn-ea"/>
              <a:cs typeface="+mn-cs"/>
            </a:rPr>
            <a:t>事業費</a:t>
          </a:r>
          <a:r>
            <a:rPr kumimoji="1" lang="en-US" altLang="ja-JP" sz="1200">
              <a:solidFill>
                <a:sysClr val="windowText" lastClr="000000"/>
              </a:solidFill>
              <a:effectLst/>
              <a:latin typeface="+mn-ea"/>
              <a:ea typeface="+mn-ea"/>
              <a:cs typeface="+mn-cs"/>
            </a:rPr>
            <a:t>】 </a:t>
          </a:r>
          <a:r>
            <a:rPr kumimoji="1" lang="en-US" altLang="ja-JP" sz="1200" baseline="0">
              <a:solidFill>
                <a:sysClr val="windowText" lastClr="000000"/>
              </a:solidFill>
              <a:effectLst/>
              <a:latin typeface="+mn-ea"/>
              <a:ea typeface="+mn-ea"/>
              <a:cs typeface="+mn-cs"/>
            </a:rPr>
            <a:t> </a:t>
          </a:r>
          <a:r>
            <a:rPr kumimoji="1" lang="en-US" altLang="ja-JP" sz="1200" baseline="0">
              <a:solidFill>
                <a:srgbClr val="FF0000"/>
              </a:solidFill>
              <a:effectLst/>
              <a:latin typeface="+mn-ea"/>
              <a:ea typeface="+mn-ea"/>
              <a:cs typeface="+mn-cs"/>
            </a:rPr>
            <a:t>53</a:t>
          </a:r>
          <a:r>
            <a:rPr kumimoji="1" lang="ja-JP" altLang="ja-JP" sz="1200">
              <a:solidFill>
                <a:srgbClr val="FF0000"/>
              </a:solidFill>
              <a:effectLst/>
              <a:latin typeface="+mn-ea"/>
              <a:ea typeface="+mn-ea"/>
              <a:cs typeface="+mn-cs"/>
            </a:rPr>
            <a:t>百万円</a:t>
          </a:r>
          <a:endParaRPr lang="ja-JP" altLang="ja-JP" sz="1200">
            <a:solidFill>
              <a:srgbClr val="FF0000"/>
            </a:solidFill>
            <a:effectLst/>
            <a:latin typeface="+mn-ea"/>
            <a:ea typeface="+mn-ea"/>
          </a:endParaRPr>
        </a:p>
        <a:p>
          <a:r>
            <a:rPr kumimoji="1" lang="en-US" altLang="ja-JP" sz="120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養殖</a:t>
          </a:r>
          <a:r>
            <a:rPr kumimoji="1" lang="ja-JP" altLang="ja-JP" sz="1200">
              <a:solidFill>
                <a:sysClr val="windowText" lastClr="000000"/>
              </a:solidFill>
              <a:effectLst/>
              <a:latin typeface="+mn-ea"/>
              <a:ea typeface="+mn-ea"/>
              <a:cs typeface="+mn-cs"/>
            </a:rPr>
            <a:t>復興プロジェ</a:t>
          </a:r>
          <a:r>
            <a:rPr kumimoji="1" lang="ja-JP" altLang="en-US" sz="1200">
              <a:solidFill>
                <a:sysClr val="windowText" lastClr="000000"/>
              </a:solidFill>
              <a:latin typeface="+mn-ea"/>
              <a:ea typeface="+mn-ea"/>
            </a:rPr>
            <a:t>クト本部運営事業費</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　 </a:t>
          </a:r>
          <a:r>
            <a:rPr kumimoji="1" lang="en-US" altLang="ja-JP" sz="1200">
              <a:solidFill>
                <a:srgbClr val="FF0000"/>
              </a:solidFill>
              <a:latin typeface="+mn-ea"/>
              <a:ea typeface="+mn-ea"/>
            </a:rPr>
            <a:t>7</a:t>
          </a:r>
          <a:r>
            <a:rPr kumimoji="1" lang="ja-JP" altLang="en-US" sz="1200">
              <a:solidFill>
                <a:srgbClr val="FF0000"/>
              </a:solidFill>
              <a:latin typeface="+mn-ea"/>
              <a:ea typeface="+mn-ea"/>
            </a:rPr>
            <a:t>百万円</a:t>
          </a:r>
        </a:p>
      </xdr:txBody>
    </xdr:sp>
    <xdr:clientData/>
  </xdr:twoCellAnchor>
  <xdr:twoCellAnchor>
    <xdr:from>
      <xdr:col>28</xdr:col>
      <xdr:colOff>160806</xdr:colOff>
      <xdr:row>216</xdr:row>
      <xdr:rowOff>780025</xdr:rowOff>
    </xdr:from>
    <xdr:to>
      <xdr:col>30</xdr:col>
      <xdr:colOff>126747</xdr:colOff>
      <xdr:row>217</xdr:row>
      <xdr:rowOff>197776</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4704584" y="96523914"/>
          <a:ext cx="290496" cy="342029"/>
        </a:xfrm>
        <a:prstGeom prst="straightConnector1">
          <a:avLst/>
        </a:prstGeom>
        <a:ln>
          <a:solidFill>
            <a:srgbClr val="FF0000"/>
          </a:solidFill>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12700</xdr:colOff>
      <xdr:row>217</xdr:row>
      <xdr:rowOff>502556</xdr:rowOff>
    </xdr:from>
    <xdr:to>
      <xdr:col>28</xdr:col>
      <xdr:colOff>50801</xdr:colOff>
      <xdr:row>222</xdr:row>
      <xdr:rowOff>533399</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257300" y="71139956"/>
          <a:ext cx="3771901" cy="390434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Ｂ　特定非営利活動法人水産業・漁村活性化推進機構</a:t>
          </a:r>
        </a:p>
      </xdr:txBody>
    </xdr:sp>
    <xdr:clientData/>
  </xdr:twoCellAnchor>
  <xdr:twoCellAnchor>
    <xdr:from>
      <xdr:col>8</xdr:col>
      <xdr:colOff>74386</xdr:colOff>
      <xdr:row>218</xdr:row>
      <xdr:rowOff>259442</xdr:rowOff>
    </xdr:from>
    <xdr:to>
      <xdr:col>27</xdr:col>
      <xdr:colOff>41729</xdr:colOff>
      <xdr:row>222</xdr:row>
      <xdr:rowOff>279400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1496786" y="71671542"/>
          <a:ext cx="3345543" cy="3118758"/>
        </a:xfrm>
        <a:prstGeom prst="bracketPair">
          <a:avLst>
            <a:gd name="adj" fmla="val 6668"/>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indent="-720000" algn="l">
            <a:lnSpc>
              <a:spcPts val="1300"/>
            </a:lnSpc>
          </a:pPr>
          <a:r>
            <a:rPr kumimoji="1" lang="ja-JP" altLang="en-US" sz="1200">
              <a:solidFill>
                <a:schemeClr val="tx1"/>
              </a:solidFill>
            </a:rPr>
            <a:t>・生産、流通、経営等の専門家を委員として構成する中央（認定）協議会及び事務局からなる復興プロジェクト本部を運営。</a:t>
          </a:r>
          <a:endParaRPr kumimoji="1" lang="en-US" altLang="ja-JP" sz="1200">
            <a:solidFill>
              <a:schemeClr val="tx1"/>
            </a:solidFill>
          </a:endParaRPr>
        </a:p>
        <a:p>
          <a:pPr indent="-720000" algn="l">
            <a:lnSpc>
              <a:spcPts val="1200"/>
            </a:lnSpc>
          </a:pPr>
          <a:r>
            <a:rPr kumimoji="1" lang="ja-JP" altLang="en-US" sz="1200">
              <a:solidFill>
                <a:schemeClr val="tx1"/>
              </a:solidFill>
            </a:rPr>
            <a:t>・漁業・養殖業の復興に取り組もうとする地域を支援するための相談窓口の設置や説明会の開催。</a:t>
          </a:r>
          <a:endParaRPr kumimoji="1" lang="en-US" altLang="ja-JP" sz="1200">
            <a:solidFill>
              <a:schemeClr val="tx1"/>
            </a:solidFill>
          </a:endParaRPr>
        </a:p>
        <a:p>
          <a:pPr indent="-720000" algn="l">
            <a:lnSpc>
              <a:spcPts val="1300"/>
            </a:lnSpc>
          </a:pPr>
          <a:r>
            <a:rPr kumimoji="1" lang="ja-JP" altLang="en-US" sz="1200">
              <a:solidFill>
                <a:schemeClr val="tx1"/>
              </a:solidFill>
            </a:rPr>
            <a:t>・復興計画の策定や実施のため、専門家の派遣や改革型漁船のシステム設計を支援するなど、地域プロジェクトに対し、指導・助言。</a:t>
          </a:r>
          <a:endParaRPr kumimoji="1" lang="en-US" altLang="ja-JP" sz="1200">
            <a:solidFill>
              <a:schemeClr val="tx1"/>
            </a:solidFill>
          </a:endParaRPr>
        </a:p>
        <a:p>
          <a:pPr indent="-720000" algn="l">
            <a:lnSpc>
              <a:spcPts val="1200"/>
            </a:lnSpc>
          </a:pPr>
          <a:r>
            <a:rPr kumimoji="1" lang="ja-JP" altLang="en-US" sz="1200">
              <a:solidFill>
                <a:schemeClr val="tx1"/>
              </a:solidFill>
            </a:rPr>
            <a:t>・地域プロジェクトで策定された復興計画の審査・認定及び認定された計画のフォローアップ。</a:t>
          </a:r>
          <a:endParaRPr kumimoji="1" lang="en-US" altLang="ja-JP" sz="1200">
            <a:solidFill>
              <a:schemeClr val="tx1"/>
            </a:solidFill>
          </a:endParaRPr>
        </a:p>
        <a:p>
          <a:pPr indent="-720000" algn="l">
            <a:lnSpc>
              <a:spcPts val="1200"/>
            </a:lnSpc>
          </a:pPr>
          <a:r>
            <a:rPr kumimoji="1" lang="ja-JP" altLang="en-US" sz="1200">
              <a:solidFill>
                <a:schemeClr val="tx1"/>
              </a:solidFill>
            </a:rPr>
            <a:t>・認定された復興計画に基づく事業実施者への助成金の交付及び水揚げからの返還金の受け入れ等の基金管理。事業実施のための用船料その他経費の算定、監査などの指導・監督。</a:t>
          </a:r>
          <a:endParaRPr kumimoji="1" lang="en-US" altLang="ja-JP" sz="12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28</xdr:col>
      <xdr:colOff>42270</xdr:colOff>
      <xdr:row>219</xdr:row>
      <xdr:rowOff>24309</xdr:rowOff>
    </xdr:from>
    <xdr:to>
      <xdr:col>41</xdr:col>
      <xdr:colOff>28222</xdr:colOff>
      <xdr:row>220</xdr:row>
      <xdr:rowOff>27940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586048" y="98230587"/>
          <a:ext cx="2095563" cy="77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地域漁業復興プロジェクト</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　</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運営事業助成金交付</a:t>
          </a:r>
          <a:r>
            <a:rPr kumimoji="1" lang="en-US" altLang="ja-JP" sz="1200">
              <a:solidFill>
                <a:sysClr val="windowText" lastClr="000000"/>
              </a:solidFill>
              <a:latin typeface="+mn-ea"/>
              <a:ea typeface="+mn-ea"/>
            </a:rPr>
            <a:t>】</a:t>
          </a:r>
        </a:p>
        <a:p>
          <a:r>
            <a:rPr kumimoji="1" lang="ja-JP" altLang="en-US" sz="1200">
              <a:solidFill>
                <a:sysClr val="windowText" lastClr="000000"/>
              </a:solidFill>
              <a:latin typeface="+mn-ea"/>
              <a:ea typeface="+mn-ea"/>
            </a:rPr>
            <a:t>　　</a:t>
          </a:r>
          <a:r>
            <a:rPr kumimoji="1" lang="en-US" altLang="ja-JP" sz="1200">
              <a:solidFill>
                <a:srgbClr val="FF0000"/>
              </a:solidFill>
              <a:latin typeface="+mn-ea"/>
              <a:ea typeface="+mn-ea"/>
            </a:rPr>
            <a:t>3</a:t>
          </a:r>
          <a:r>
            <a:rPr kumimoji="1" lang="ja-JP" altLang="en-US" sz="1200" baseline="0">
              <a:solidFill>
                <a:srgbClr val="FF0000"/>
              </a:solidFill>
              <a:latin typeface="+mn-ea"/>
              <a:ea typeface="+mn-ea"/>
            </a:rPr>
            <a:t> </a:t>
          </a:r>
          <a:r>
            <a:rPr kumimoji="1" lang="ja-JP" altLang="en-US" sz="1200">
              <a:solidFill>
                <a:srgbClr val="FF0000"/>
              </a:solidFill>
              <a:latin typeface="+mn-ea"/>
              <a:ea typeface="+mn-ea"/>
            </a:rPr>
            <a:t>百万円</a:t>
          </a:r>
        </a:p>
      </xdr:txBody>
    </xdr:sp>
    <xdr:clientData/>
  </xdr:twoCellAnchor>
  <xdr:twoCellAnchor>
    <xdr:from>
      <xdr:col>31</xdr:col>
      <xdr:colOff>117183</xdr:colOff>
      <xdr:row>216</xdr:row>
      <xdr:rowOff>785319</xdr:rowOff>
    </xdr:from>
    <xdr:to>
      <xdr:col>31</xdr:col>
      <xdr:colOff>117183</xdr:colOff>
      <xdr:row>218</xdr:row>
      <xdr:rowOff>719668</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5147794" y="96529208"/>
          <a:ext cx="0" cy="1627682"/>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29</xdr:col>
      <xdr:colOff>0</xdr:colOff>
      <xdr:row>220</xdr:row>
      <xdr:rowOff>21771</xdr:rowOff>
    </xdr:from>
    <xdr:to>
      <xdr:col>50</xdr:col>
      <xdr:colOff>65313</xdr:colOff>
      <xdr:row>223</xdr:row>
      <xdr:rowOff>511629</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5366657" y="73086685"/>
          <a:ext cx="3951513" cy="280851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1200">
              <a:solidFill>
                <a:sysClr val="windowText" lastClr="000000"/>
              </a:solidFill>
              <a:latin typeface="+mn-ea"/>
              <a:ea typeface="+mn-ea"/>
            </a:rPr>
            <a:t>Ｃ、</a:t>
          </a:r>
          <a:r>
            <a:rPr kumimoji="1" lang="en-US" altLang="ja-JP" sz="1200">
              <a:solidFill>
                <a:sysClr val="windowText" lastClr="000000"/>
              </a:solidFill>
              <a:latin typeface="+mn-ea"/>
              <a:ea typeface="+mn-ea"/>
            </a:rPr>
            <a:t>D</a:t>
          </a:r>
          <a:r>
            <a:rPr kumimoji="1" lang="ja-JP" altLang="en-US" sz="1200">
              <a:solidFill>
                <a:sysClr val="windowText" lastClr="000000"/>
              </a:solidFill>
              <a:latin typeface="+mn-ea"/>
              <a:ea typeface="+mn-ea"/>
            </a:rPr>
            <a:t>　新しい操業体制による漁獲等を実施する</a:t>
          </a:r>
          <a:endParaRPr kumimoji="1" lang="en-US" altLang="ja-JP" sz="1200">
            <a:solidFill>
              <a:sysClr val="windowText" lastClr="000000"/>
            </a:solidFill>
            <a:latin typeface="+mn-ea"/>
            <a:ea typeface="+mn-ea"/>
          </a:endParaRPr>
        </a:p>
        <a:p>
          <a:pPr algn="ctr">
            <a:lnSpc>
              <a:spcPts val="1500"/>
            </a:lnSpc>
          </a:pPr>
          <a:r>
            <a:rPr kumimoji="1" lang="ja-JP" altLang="en-US" sz="1200">
              <a:solidFill>
                <a:sysClr val="windowText" lastClr="000000"/>
              </a:solidFill>
              <a:latin typeface="+mn-ea"/>
              <a:ea typeface="+mn-ea"/>
            </a:rPr>
            <a:t>地域プロジェクト</a:t>
          </a:r>
          <a:endParaRPr kumimoji="1" lang="en-US" altLang="ja-JP" sz="1200">
            <a:solidFill>
              <a:sysClr val="windowText" lastClr="000000"/>
            </a:solidFill>
            <a:latin typeface="+mn-ea"/>
            <a:ea typeface="+mn-ea"/>
          </a:endParaRPr>
        </a:p>
        <a:p>
          <a:pPr algn="ctr">
            <a:lnSpc>
              <a:spcPts val="1500"/>
            </a:lnSpc>
          </a:pPr>
          <a:r>
            <a:rPr kumimoji="1" lang="ja-JP" altLang="en-US" sz="1200">
              <a:solidFill>
                <a:sysClr val="windowText" lastClr="000000"/>
              </a:solidFill>
              <a:latin typeface="+mn-ea"/>
              <a:ea typeface="+mn-ea"/>
            </a:rPr>
            <a:t>水産業協同組合等（</a:t>
          </a:r>
          <a:r>
            <a:rPr kumimoji="1" lang="en-US" altLang="ja-JP" sz="1200">
              <a:solidFill>
                <a:sysClr val="windowText" lastClr="000000"/>
              </a:solidFill>
              <a:latin typeface="+mn-ea"/>
              <a:ea typeface="+mn-ea"/>
            </a:rPr>
            <a:t>C</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5</a:t>
          </a:r>
          <a:r>
            <a:rPr kumimoji="1" lang="ja-JP" altLang="en-US" sz="1200">
              <a:solidFill>
                <a:sysClr val="windowText" lastClr="000000"/>
              </a:solidFill>
              <a:latin typeface="+mn-ea"/>
              <a:ea typeface="+mn-ea"/>
            </a:rPr>
            <a:t>地域）（</a:t>
          </a:r>
          <a:r>
            <a:rPr kumimoji="1" lang="en-US" altLang="ja-JP" sz="1200">
              <a:solidFill>
                <a:sysClr val="windowText" lastClr="000000"/>
              </a:solidFill>
              <a:latin typeface="+mn-ea"/>
              <a:ea typeface="+mn-ea"/>
            </a:rPr>
            <a:t>D</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3</a:t>
          </a:r>
          <a:r>
            <a:rPr kumimoji="1" lang="ja-JP" altLang="en-US" sz="1200">
              <a:solidFill>
                <a:sysClr val="windowText" lastClr="000000"/>
              </a:solidFill>
              <a:latin typeface="+mn-ea"/>
              <a:ea typeface="+mn-ea"/>
            </a:rPr>
            <a:t>地域）</a:t>
          </a:r>
        </a:p>
      </xdr:txBody>
    </xdr:sp>
    <xdr:clientData/>
  </xdr:twoCellAnchor>
  <xdr:twoCellAnchor>
    <xdr:from>
      <xdr:col>30</xdr:col>
      <xdr:colOff>76200</xdr:colOff>
      <xdr:row>220</xdr:row>
      <xdr:rowOff>762000</xdr:rowOff>
    </xdr:from>
    <xdr:to>
      <xdr:col>49</xdr:col>
      <xdr:colOff>104928</xdr:colOff>
      <xdr:row>223</xdr:row>
      <xdr:rowOff>413658</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5410200" y="73723500"/>
          <a:ext cx="3406928" cy="1975758"/>
        </a:xfrm>
        <a:prstGeom prst="bracketPair">
          <a:avLst>
            <a:gd name="adj" fmla="val 5329"/>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320"/>
            </a:lnSpc>
          </a:pPr>
          <a:r>
            <a:rPr kumimoji="1" lang="ja-JP" altLang="en-US" sz="1200">
              <a:solidFill>
                <a:schemeClr val="tx1"/>
              </a:solidFill>
            </a:rPr>
            <a:t>・地域の漁業者または養殖業者、流通・加工業者、金融、地方公共団体等に所属する者を委員として構成する地域協議会及び事務局からなる地域プロジェクトを運営・実施し、地域漁業復興計画等を策定。</a:t>
          </a:r>
          <a:endParaRPr kumimoji="1" lang="en-US" altLang="ja-JP" sz="1200">
            <a:solidFill>
              <a:schemeClr val="tx1"/>
            </a:solidFill>
          </a:endParaRPr>
        </a:p>
        <a:p>
          <a:pPr algn="l">
            <a:lnSpc>
              <a:spcPts val="1320"/>
            </a:lnSpc>
          </a:pPr>
          <a:r>
            <a:rPr kumimoji="1" lang="ja-JP" altLang="en-US" sz="1200">
              <a:solidFill>
                <a:schemeClr val="tx1"/>
              </a:solidFill>
            </a:rPr>
            <a:t>・認定された地域漁業復興計画等に基づき操業・生産を行う漁業者または養殖業者と操業・生産契約を締結。経費、水揚げ等を管理し、返還金を基金に送金。</a:t>
          </a:r>
          <a:endParaRPr kumimoji="1" lang="en-US" altLang="ja-JP" sz="1200">
            <a:solidFill>
              <a:schemeClr val="tx1"/>
            </a:solidFill>
          </a:endParaRPr>
        </a:p>
      </xdr:txBody>
    </xdr:sp>
    <xdr:clientData/>
  </xdr:twoCellAnchor>
  <xdr:twoCellAnchor>
    <xdr:from>
      <xdr:col>35</xdr:col>
      <xdr:colOff>23585</xdr:colOff>
      <xdr:row>217</xdr:row>
      <xdr:rowOff>533400</xdr:rowOff>
    </xdr:from>
    <xdr:to>
      <xdr:col>41</xdr:col>
      <xdr:colOff>174171</xdr:colOff>
      <xdr:row>219</xdr:row>
      <xdr:rowOff>66675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691085" y="70542150"/>
          <a:ext cx="1293586" cy="1057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indent="0" algn="r"/>
          <a:r>
            <a:rPr kumimoji="1" lang="en-US" altLang="ja-JP" sz="1200" baseline="0">
              <a:solidFill>
                <a:sysClr val="windowText" lastClr="000000"/>
              </a:solidFill>
              <a:latin typeface="+mn-lt"/>
              <a:ea typeface="+mn-ea"/>
              <a:cs typeface="+mn-cs"/>
            </a:rPr>
            <a:t>【</a:t>
          </a:r>
          <a:r>
            <a:rPr kumimoji="1" lang="ja-JP" altLang="en-US" sz="1200" baseline="0">
              <a:solidFill>
                <a:sysClr val="windowText" lastClr="000000"/>
              </a:solidFill>
              <a:latin typeface="+mn-lt"/>
              <a:ea typeface="+mn-ea"/>
              <a:cs typeface="+mn-cs"/>
            </a:rPr>
            <a:t>がんばる漁業</a:t>
          </a:r>
          <a:endParaRPr kumimoji="1" lang="en-US" altLang="ja-JP" sz="1200" baseline="0">
            <a:solidFill>
              <a:sysClr val="windowText" lastClr="000000"/>
            </a:solidFill>
            <a:latin typeface="+mn-lt"/>
            <a:ea typeface="+mn-ea"/>
            <a:cs typeface="+mn-cs"/>
          </a:endParaRPr>
        </a:p>
        <a:p>
          <a:pPr marL="0" indent="0" algn="r"/>
          <a:r>
            <a:rPr kumimoji="1" lang="ja-JP" altLang="en-US" sz="1200" baseline="0">
              <a:solidFill>
                <a:sysClr val="windowText" lastClr="000000"/>
              </a:solidFill>
              <a:latin typeface="+mn-lt"/>
              <a:ea typeface="+mn-ea"/>
              <a:cs typeface="+mn-cs"/>
            </a:rPr>
            <a:t>復興支援事業</a:t>
          </a:r>
          <a:endParaRPr kumimoji="1" lang="en-US" altLang="ja-JP" sz="1200" baseline="0">
            <a:solidFill>
              <a:sysClr val="windowText" lastClr="000000"/>
            </a:solidFill>
            <a:latin typeface="+mn-lt"/>
            <a:ea typeface="+mn-ea"/>
            <a:cs typeface="+mn-cs"/>
          </a:endParaRPr>
        </a:p>
        <a:p>
          <a:pPr marL="0" indent="0" algn="r"/>
          <a:r>
            <a:rPr kumimoji="1" lang="en-US" altLang="ja-JP" sz="1200" baseline="0">
              <a:solidFill>
                <a:sysClr val="windowText" lastClr="000000"/>
              </a:solidFill>
              <a:latin typeface="+mn-lt"/>
              <a:ea typeface="+mn-ea"/>
              <a:cs typeface="+mn-cs"/>
            </a:rPr>
            <a:t>    </a:t>
          </a:r>
          <a:r>
            <a:rPr kumimoji="1" lang="ja-JP" altLang="en-US" sz="1200" baseline="0">
              <a:solidFill>
                <a:sysClr val="windowText" lastClr="000000"/>
              </a:solidFill>
              <a:latin typeface="+mn-lt"/>
              <a:ea typeface="+mn-ea"/>
              <a:cs typeface="+mn-cs"/>
            </a:rPr>
            <a:t>助成金交付</a:t>
          </a:r>
          <a:r>
            <a:rPr kumimoji="1" lang="en-US" altLang="ja-JP" sz="1200" baseline="0">
              <a:solidFill>
                <a:sysClr val="windowText" lastClr="000000"/>
              </a:solidFill>
              <a:latin typeface="+mn-lt"/>
              <a:ea typeface="+mn-ea"/>
              <a:cs typeface="+mn-cs"/>
            </a:rPr>
            <a:t>】</a:t>
          </a:r>
        </a:p>
        <a:p>
          <a:pPr marL="0" indent="0" algn="r"/>
          <a:r>
            <a:rPr kumimoji="1" lang="ja-JP" altLang="en-US" sz="1200" baseline="0">
              <a:solidFill>
                <a:sysClr val="windowText" lastClr="000000"/>
              </a:solidFill>
              <a:latin typeface="+mn-lt"/>
              <a:ea typeface="+mn-ea"/>
              <a:cs typeface="+mn-cs"/>
            </a:rPr>
            <a:t>　</a:t>
          </a:r>
          <a:r>
            <a:rPr kumimoji="1" lang="en-US" altLang="ja-JP" sz="1200" baseline="0">
              <a:solidFill>
                <a:sysClr val="windowText" lastClr="000000"/>
              </a:solidFill>
              <a:latin typeface="+mn-lt"/>
              <a:ea typeface="+mn-ea"/>
              <a:cs typeface="+mn-cs"/>
            </a:rPr>
            <a:t>8,834</a:t>
          </a:r>
          <a:r>
            <a:rPr kumimoji="1" lang="ja-JP" altLang="en-US" sz="1200" baseline="0">
              <a:solidFill>
                <a:sysClr val="windowText" lastClr="000000"/>
              </a:solidFill>
              <a:latin typeface="+mn-lt"/>
              <a:ea typeface="+mn-ea"/>
              <a:cs typeface="+mn-cs"/>
            </a:rPr>
            <a:t>百万円</a:t>
          </a:r>
          <a:endParaRPr kumimoji="1" lang="en-US" altLang="ja-JP" sz="1200" baseline="0">
            <a:solidFill>
              <a:sysClr val="windowText" lastClr="000000"/>
            </a:solidFill>
            <a:latin typeface="+mn-lt"/>
            <a:ea typeface="+mn-ea"/>
            <a:cs typeface="+mn-cs"/>
          </a:endParaRPr>
        </a:p>
      </xdr:txBody>
    </xdr:sp>
    <xdr:clientData/>
  </xdr:twoCellAnchor>
  <xdr:twoCellAnchor>
    <xdr:from>
      <xdr:col>42</xdr:col>
      <xdr:colOff>0</xdr:colOff>
      <xdr:row>217</xdr:row>
      <xdr:rowOff>7940</xdr:rowOff>
    </xdr:from>
    <xdr:to>
      <xdr:col>42</xdr:col>
      <xdr:colOff>7938</xdr:colOff>
      <xdr:row>219</xdr:row>
      <xdr:rowOff>658815</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H="1">
          <a:off x="8334375" y="70326253"/>
          <a:ext cx="7938" cy="21748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42</xdr:col>
      <xdr:colOff>130629</xdr:colOff>
      <xdr:row>217</xdr:row>
      <xdr:rowOff>631371</xdr:rowOff>
    </xdr:from>
    <xdr:ext cx="1338943" cy="957943"/>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7903029" y="71247000"/>
          <a:ext cx="1338943" cy="957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漁獲物の販売等</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に係る</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助成金返還</a:t>
          </a:r>
          <a:r>
            <a:rPr kumimoji="1" lang="en-US" altLang="ja-JP" sz="1200">
              <a:solidFill>
                <a:sysClr val="windowText" lastClr="000000"/>
              </a:solidFill>
              <a:latin typeface="+mn-ea"/>
              <a:ea typeface="+mn-ea"/>
            </a:rPr>
            <a:t>】</a:t>
          </a:r>
        </a:p>
        <a:p>
          <a:r>
            <a:rPr kumimoji="1" lang="en-US" altLang="ja-JP" sz="1200">
              <a:solidFill>
                <a:sysClr val="windowText" lastClr="000000"/>
              </a:solidFill>
              <a:latin typeface="+mn-ea"/>
              <a:ea typeface="+mn-ea"/>
            </a:rPr>
            <a:t>2,659</a:t>
          </a:r>
          <a:r>
            <a:rPr kumimoji="1" lang="ja-JP" altLang="en-US" sz="1200">
              <a:solidFill>
                <a:sysClr val="windowText" lastClr="000000"/>
              </a:solidFill>
              <a:latin typeface="+mn-ea"/>
              <a:ea typeface="+mn-ea"/>
            </a:rPr>
            <a:t>百万円</a:t>
          </a:r>
        </a:p>
      </xdr:txBody>
    </xdr:sp>
    <xdr:clientData/>
  </xdr:oneCellAnchor>
  <xdr:twoCellAnchor>
    <xdr:from>
      <xdr:col>42</xdr:col>
      <xdr:colOff>141514</xdr:colOff>
      <xdr:row>216</xdr:row>
      <xdr:rowOff>877890</xdr:rowOff>
    </xdr:from>
    <xdr:to>
      <xdr:col>42</xdr:col>
      <xdr:colOff>141514</xdr:colOff>
      <xdr:row>219</xdr:row>
      <xdr:rowOff>645207</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8475889" y="70275453"/>
          <a:ext cx="0" cy="22120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7938</xdr:colOff>
      <xdr:row>216</xdr:row>
      <xdr:rowOff>238128</xdr:rowOff>
    </xdr:from>
    <xdr:to>
      <xdr:col>46</xdr:col>
      <xdr:colOff>55563</xdr:colOff>
      <xdr:row>216</xdr:row>
      <xdr:rowOff>587378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992313" y="69635691"/>
          <a:ext cx="7191375"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令和</a:t>
          </a:r>
          <a:r>
            <a:rPr kumimoji="1" lang="en-US" altLang="ja-JP" sz="1100">
              <a:solidFill>
                <a:schemeClr val="dk1"/>
              </a:solidFill>
              <a:effectLst/>
              <a:latin typeface="+mn-ea"/>
              <a:ea typeface="+mn-ea"/>
              <a:cs typeface="+mn-cs"/>
            </a:rPr>
            <a:t>4</a:t>
          </a:r>
          <a:r>
            <a:rPr kumimoji="1" lang="ja-JP" altLang="ja-JP" sz="1100">
              <a:solidFill>
                <a:schemeClr val="dk1"/>
              </a:solidFill>
              <a:effectLst/>
              <a:latin typeface="+mn-ea"/>
              <a:ea typeface="+mn-ea"/>
              <a:cs typeface="+mn-cs"/>
            </a:rPr>
            <a:t>年度末基金残高</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46,920</a:t>
          </a:r>
          <a:r>
            <a:rPr kumimoji="1" lang="ja-JP" altLang="ja-JP" sz="1100">
              <a:solidFill>
                <a:schemeClr val="dk1"/>
              </a:solidFill>
              <a:effectLst/>
              <a:latin typeface="+mn-ea"/>
              <a:ea typeface="+mn-ea"/>
              <a:cs typeface="+mn-cs"/>
            </a:rPr>
            <a:t>百万円（うち国費相当額 </a:t>
          </a:r>
          <a:r>
            <a:rPr kumimoji="1" lang="en-US" altLang="ja-JP" sz="1100">
              <a:solidFill>
                <a:schemeClr val="dk1"/>
              </a:solidFill>
              <a:effectLst/>
              <a:latin typeface="+mn-ea"/>
              <a:ea typeface="+mn-ea"/>
              <a:cs typeface="+mn-cs"/>
            </a:rPr>
            <a:t>46,920</a:t>
          </a:r>
          <a:r>
            <a:rPr kumimoji="1" lang="ja-JP" altLang="ja-JP" sz="1100">
              <a:solidFill>
                <a:schemeClr val="dk1"/>
              </a:solidFill>
              <a:effectLst/>
              <a:latin typeface="+mn-ea"/>
              <a:ea typeface="+mn-ea"/>
              <a:cs typeface="+mn-cs"/>
            </a:rPr>
            <a:t>百万円）</a:t>
          </a:r>
          <a:endParaRPr lang="ja-JP" altLang="ja-JP">
            <a:effectLst/>
            <a:latin typeface="+mn-ea"/>
            <a:ea typeface="+mn-ea"/>
          </a:endParaRPr>
        </a:p>
      </xdr:txBody>
    </xdr:sp>
    <xdr:clientData/>
  </xdr:twoCellAnchor>
  <xdr:twoCellAnchor>
    <xdr:from>
      <xdr:col>10</xdr:col>
      <xdr:colOff>15875</xdr:colOff>
      <xdr:row>214</xdr:row>
      <xdr:rowOff>1724028</xdr:rowOff>
    </xdr:from>
    <xdr:to>
      <xdr:col>46</xdr:col>
      <xdr:colOff>47625</xdr:colOff>
      <xdr:row>214</xdr:row>
      <xdr:rowOff>2073278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00250" y="67914841"/>
          <a:ext cx="7175500"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令和</a:t>
          </a:r>
          <a:r>
            <a:rPr kumimoji="1" lang="en-US" altLang="ja-JP" sz="1100">
              <a:solidFill>
                <a:schemeClr val="dk1"/>
              </a:solidFill>
              <a:effectLst/>
              <a:latin typeface="+mn-ea"/>
              <a:ea typeface="+mn-ea"/>
              <a:cs typeface="+mn-cs"/>
            </a:rPr>
            <a:t>3</a:t>
          </a:r>
          <a:r>
            <a:rPr kumimoji="1" lang="ja-JP" altLang="ja-JP" sz="1100">
              <a:solidFill>
                <a:schemeClr val="dk1"/>
              </a:solidFill>
              <a:effectLst/>
              <a:latin typeface="+mn-ea"/>
              <a:ea typeface="+mn-ea"/>
              <a:cs typeface="+mn-cs"/>
            </a:rPr>
            <a:t>年度末基金残高</a:t>
          </a:r>
          <a:r>
            <a:rPr kumimoji="1" lang="en-US" altLang="ja-JP" sz="1100">
              <a:solidFill>
                <a:schemeClr val="dk1"/>
              </a:solidFill>
              <a:effectLst/>
              <a:latin typeface="+mn-ea"/>
              <a:ea typeface="+mn-ea"/>
              <a:cs typeface="+mn-cs"/>
            </a:rPr>
            <a:t>】</a:t>
          </a:r>
          <a:r>
            <a:rPr kumimoji="1" lang="ja-JP" altLang="ja-JP" sz="1100" b="0">
              <a:solidFill>
                <a:schemeClr val="dk1"/>
              </a:solidFill>
              <a:effectLst/>
              <a:latin typeface="+mn-ea"/>
              <a:ea typeface="+mn-ea"/>
              <a:cs typeface="+mn-cs"/>
            </a:rPr>
            <a:t>　　</a:t>
          </a:r>
          <a:r>
            <a:rPr kumimoji="1" lang="en-US" altLang="ja-JP" sz="1100" b="0">
              <a:solidFill>
                <a:schemeClr val="dk1"/>
              </a:solidFill>
              <a:effectLst/>
              <a:latin typeface="+mn-ea"/>
              <a:ea typeface="+mn-ea"/>
              <a:cs typeface="+mn-cs"/>
            </a:rPr>
            <a:t>53,127</a:t>
          </a:r>
          <a:r>
            <a:rPr kumimoji="1" lang="ja-JP" altLang="ja-JP" sz="1100" b="0">
              <a:solidFill>
                <a:schemeClr val="dk1"/>
              </a:solidFill>
              <a:effectLst/>
              <a:latin typeface="+mn-ea"/>
              <a:ea typeface="+mn-ea"/>
              <a:cs typeface="+mn-cs"/>
            </a:rPr>
            <a:t>百万円（うち国費相当額 </a:t>
          </a:r>
          <a:r>
            <a:rPr kumimoji="1" lang="en-US" altLang="ja-JP" sz="1100" b="0">
              <a:solidFill>
                <a:schemeClr val="dk1"/>
              </a:solidFill>
              <a:effectLst/>
              <a:latin typeface="+mn-ea"/>
              <a:ea typeface="+mn-ea"/>
              <a:cs typeface="+mn-cs"/>
            </a:rPr>
            <a:t>53,127</a:t>
          </a:r>
          <a:r>
            <a:rPr kumimoji="1" lang="ja-JP" altLang="ja-JP" sz="1100" b="0">
              <a:solidFill>
                <a:schemeClr val="dk1"/>
              </a:solidFill>
              <a:effectLst/>
              <a:latin typeface="+mn-ea"/>
              <a:ea typeface="+mn-ea"/>
              <a:cs typeface="+mn-cs"/>
            </a:rPr>
            <a:t>百万円）</a:t>
          </a:r>
          <a:endParaRPr lang="ja-JP" altLang="ja-JP">
            <a:effectLst/>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281"/>
  <sheetViews>
    <sheetView tabSelected="1" view="pageBreakPreview" zoomScaleNormal="10" zoomScaleSheetLayoutView="100" zoomScalePageLayoutView="70" workbookViewId="0">
      <selection activeCell="L2" sqref="L2"/>
    </sheetView>
  </sheetViews>
  <sheetFormatPr defaultColWidth="9" defaultRowHeight="13.2" x14ac:dyDescent="0.2"/>
  <cols>
    <col min="1" max="51" width="2.44140625" style="10" customWidth="1"/>
    <col min="52" max="54" width="14.44140625" style="10" customWidth="1"/>
    <col min="55" max="16384" width="9" style="10"/>
  </cols>
  <sheetData>
    <row r="1" spans="1:53" ht="9" customHeight="1" x14ac:dyDescent="0.2"/>
    <row r="2" spans="1:53"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77" t="s">
        <v>0</v>
      </c>
      <c r="AK2" s="678"/>
      <c r="AL2" s="678"/>
      <c r="AM2" s="678"/>
      <c r="AN2" s="678"/>
      <c r="AO2" s="678"/>
      <c r="AP2" s="678"/>
      <c r="AQ2" s="678"/>
      <c r="AR2" s="677">
        <v>2</v>
      </c>
      <c r="AS2" s="677"/>
      <c r="AT2" s="677"/>
      <c r="AU2" s="677"/>
      <c r="AV2" s="677"/>
      <c r="AW2" s="677"/>
      <c r="AX2" s="677"/>
      <c r="AY2" s="677"/>
    </row>
    <row r="3" spans="1:53" ht="32.1" customHeight="1" thickBot="1" x14ac:dyDescent="0.25">
      <c r="A3" s="744" t="s">
        <v>1</v>
      </c>
      <c r="B3" s="745"/>
      <c r="C3" s="745"/>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3"/>
      <c r="AM3" s="743"/>
      <c r="AN3" s="743"/>
      <c r="AO3" s="743"/>
      <c r="AP3" s="679" t="s">
        <v>2</v>
      </c>
      <c r="AQ3" s="680"/>
      <c r="AR3" s="680"/>
      <c r="AS3" s="680"/>
      <c r="AT3" s="680"/>
      <c r="AU3" s="680"/>
      <c r="AV3" s="680"/>
      <c r="AW3" s="680"/>
      <c r="AX3" s="680"/>
      <c r="AY3" s="681"/>
    </row>
    <row r="4" spans="1:53" ht="28.5" customHeight="1" x14ac:dyDescent="0.2">
      <c r="A4" s="682" t="s">
        <v>3</v>
      </c>
      <c r="B4" s="683"/>
      <c r="C4" s="683"/>
      <c r="D4" s="683"/>
      <c r="E4" s="683"/>
      <c r="F4" s="683"/>
      <c r="G4" s="684" t="s">
        <v>4</v>
      </c>
      <c r="H4" s="685"/>
      <c r="I4" s="685"/>
      <c r="J4" s="685"/>
      <c r="K4" s="685"/>
      <c r="L4" s="685"/>
      <c r="M4" s="685"/>
      <c r="N4" s="685"/>
      <c r="O4" s="685"/>
      <c r="P4" s="685"/>
      <c r="Q4" s="685"/>
      <c r="R4" s="685"/>
      <c r="S4" s="685"/>
      <c r="T4" s="685"/>
      <c r="U4" s="685"/>
      <c r="V4" s="685"/>
      <c r="W4" s="685"/>
      <c r="X4" s="685"/>
      <c r="Y4" s="685"/>
      <c r="Z4" s="686"/>
      <c r="AA4" s="687" t="s">
        <v>5</v>
      </c>
      <c r="AB4" s="688"/>
      <c r="AC4" s="688"/>
      <c r="AD4" s="688"/>
      <c r="AE4" s="688"/>
      <c r="AF4" s="688"/>
      <c r="AG4" s="673" t="s">
        <v>6</v>
      </c>
      <c r="AH4" s="471"/>
      <c r="AI4" s="471"/>
      <c r="AJ4" s="471"/>
      <c r="AK4" s="471"/>
      <c r="AL4" s="471"/>
      <c r="AM4" s="471"/>
      <c r="AN4" s="471"/>
      <c r="AO4" s="471"/>
      <c r="AP4" s="471"/>
      <c r="AQ4" s="471"/>
      <c r="AR4" s="471"/>
      <c r="AS4" s="471"/>
      <c r="AT4" s="471"/>
      <c r="AU4" s="471"/>
      <c r="AV4" s="471"/>
      <c r="AW4" s="471"/>
      <c r="AX4" s="471"/>
      <c r="AY4" s="674"/>
    </row>
    <row r="5" spans="1:53" ht="28.5" customHeight="1" x14ac:dyDescent="0.2">
      <c r="A5" s="661" t="s">
        <v>7</v>
      </c>
      <c r="B5" s="662"/>
      <c r="C5" s="662"/>
      <c r="D5" s="662"/>
      <c r="E5" s="662"/>
      <c r="F5" s="663"/>
      <c r="G5" s="412" t="s">
        <v>8</v>
      </c>
      <c r="H5" s="413"/>
      <c r="I5" s="413"/>
      <c r="J5" s="413"/>
      <c r="K5" s="413"/>
      <c r="L5" s="413"/>
      <c r="M5" s="413"/>
      <c r="N5" s="413"/>
      <c r="O5" s="413"/>
      <c r="P5" s="413"/>
      <c r="Q5" s="413"/>
      <c r="R5" s="413"/>
      <c r="S5" s="413"/>
      <c r="T5" s="413"/>
      <c r="U5" s="413"/>
      <c r="V5" s="413"/>
      <c r="W5" s="413"/>
      <c r="X5" s="413"/>
      <c r="Y5" s="413"/>
      <c r="Z5" s="414"/>
      <c r="AA5" s="670" t="s">
        <v>9</v>
      </c>
      <c r="AB5" s="671"/>
      <c r="AC5" s="671"/>
      <c r="AD5" s="671"/>
      <c r="AE5" s="671"/>
      <c r="AF5" s="672"/>
      <c r="AG5" s="673" t="s">
        <v>10</v>
      </c>
      <c r="AH5" s="471"/>
      <c r="AI5" s="471"/>
      <c r="AJ5" s="471"/>
      <c r="AK5" s="471"/>
      <c r="AL5" s="471"/>
      <c r="AM5" s="471"/>
      <c r="AN5" s="471"/>
      <c r="AO5" s="471"/>
      <c r="AP5" s="471"/>
      <c r="AQ5" s="471"/>
      <c r="AR5" s="471"/>
      <c r="AS5" s="471"/>
      <c r="AT5" s="471"/>
      <c r="AU5" s="471"/>
      <c r="AV5" s="471"/>
      <c r="AW5" s="471"/>
      <c r="AX5" s="471"/>
      <c r="AY5" s="674"/>
    </row>
    <row r="6" spans="1:53" ht="28.5" customHeight="1" x14ac:dyDescent="0.2">
      <c r="A6" s="664" t="s">
        <v>11</v>
      </c>
      <c r="B6" s="665"/>
      <c r="C6" s="665"/>
      <c r="D6" s="665"/>
      <c r="E6" s="665"/>
      <c r="F6" s="666"/>
      <c r="G6" s="667" t="s">
        <v>12</v>
      </c>
      <c r="H6" s="668"/>
      <c r="I6" s="668"/>
      <c r="J6" s="668"/>
      <c r="K6" s="668"/>
      <c r="L6" s="668"/>
      <c r="M6" s="668"/>
      <c r="N6" s="668"/>
      <c r="O6" s="668"/>
      <c r="P6" s="668"/>
      <c r="Q6" s="668"/>
      <c r="R6" s="668"/>
      <c r="S6" s="668"/>
      <c r="T6" s="668"/>
      <c r="U6" s="668"/>
      <c r="V6" s="668"/>
      <c r="W6" s="668"/>
      <c r="X6" s="668"/>
      <c r="Y6" s="668"/>
      <c r="Z6" s="669"/>
      <c r="AA6" s="670" t="s">
        <v>13</v>
      </c>
      <c r="AB6" s="671"/>
      <c r="AC6" s="671"/>
      <c r="AD6" s="671"/>
      <c r="AE6" s="671"/>
      <c r="AF6" s="672"/>
      <c r="AG6" s="673" t="s">
        <v>14</v>
      </c>
      <c r="AH6" s="471"/>
      <c r="AI6" s="471"/>
      <c r="AJ6" s="471"/>
      <c r="AK6" s="471"/>
      <c r="AL6" s="471"/>
      <c r="AM6" s="471"/>
      <c r="AN6" s="471"/>
      <c r="AO6" s="471"/>
      <c r="AP6" s="471"/>
      <c r="AQ6" s="471"/>
      <c r="AR6" s="471"/>
      <c r="AS6" s="471"/>
      <c r="AT6" s="471"/>
      <c r="AU6" s="471"/>
      <c r="AV6" s="471"/>
      <c r="AW6" s="471"/>
      <c r="AX6" s="471"/>
      <c r="AY6" s="674"/>
    </row>
    <row r="7" spans="1:53" ht="28.5" customHeight="1" x14ac:dyDescent="0.2">
      <c r="A7" s="740" t="s">
        <v>15</v>
      </c>
      <c r="B7" s="741"/>
      <c r="C7" s="741"/>
      <c r="D7" s="741"/>
      <c r="E7" s="741"/>
      <c r="F7" s="742"/>
      <c r="G7" s="412" t="s">
        <v>16</v>
      </c>
      <c r="H7" s="413"/>
      <c r="I7" s="413"/>
      <c r="J7" s="413"/>
      <c r="K7" s="413"/>
      <c r="L7" s="413"/>
      <c r="M7" s="413"/>
      <c r="N7" s="413"/>
      <c r="O7" s="413"/>
      <c r="P7" s="413"/>
      <c r="Q7" s="413"/>
      <c r="R7" s="413"/>
      <c r="S7" s="413"/>
      <c r="T7" s="413"/>
      <c r="U7" s="413"/>
      <c r="V7" s="413"/>
      <c r="W7" s="413"/>
      <c r="X7" s="413"/>
      <c r="Y7" s="413"/>
      <c r="Z7" s="414"/>
      <c r="AA7" s="415" t="s">
        <v>17</v>
      </c>
      <c r="AB7" s="416"/>
      <c r="AC7" s="416"/>
      <c r="AD7" s="416"/>
      <c r="AE7" s="416"/>
      <c r="AF7" s="417"/>
      <c r="AG7" s="421" t="s">
        <v>18</v>
      </c>
      <c r="AH7" s="422"/>
      <c r="AI7" s="422"/>
      <c r="AJ7" s="422"/>
      <c r="AK7" s="422"/>
      <c r="AL7" s="422"/>
      <c r="AM7" s="422"/>
      <c r="AN7" s="422"/>
      <c r="AO7" s="422"/>
      <c r="AP7" s="422"/>
      <c r="AQ7" s="422"/>
      <c r="AR7" s="422"/>
      <c r="AS7" s="422"/>
      <c r="AT7" s="422"/>
      <c r="AU7" s="422"/>
      <c r="AV7" s="422"/>
      <c r="AW7" s="422"/>
      <c r="AX7" s="422"/>
      <c r="AY7" s="423"/>
    </row>
    <row r="8" spans="1:53" ht="28.5" customHeight="1" x14ac:dyDescent="0.2">
      <c r="A8" s="409" t="s">
        <v>19</v>
      </c>
      <c r="B8" s="410"/>
      <c r="C8" s="410"/>
      <c r="D8" s="410"/>
      <c r="E8" s="410"/>
      <c r="F8" s="411"/>
      <c r="G8" s="412" t="s">
        <v>20</v>
      </c>
      <c r="H8" s="413"/>
      <c r="I8" s="413"/>
      <c r="J8" s="413"/>
      <c r="K8" s="413"/>
      <c r="L8" s="413"/>
      <c r="M8" s="413"/>
      <c r="N8" s="413"/>
      <c r="O8" s="413"/>
      <c r="P8" s="413"/>
      <c r="Q8" s="413"/>
      <c r="R8" s="413"/>
      <c r="S8" s="413"/>
      <c r="T8" s="413"/>
      <c r="U8" s="413"/>
      <c r="V8" s="413"/>
      <c r="W8" s="413"/>
      <c r="X8" s="413"/>
      <c r="Y8" s="413"/>
      <c r="Z8" s="414"/>
      <c r="AA8" s="418"/>
      <c r="AB8" s="419"/>
      <c r="AC8" s="419"/>
      <c r="AD8" s="419"/>
      <c r="AE8" s="419"/>
      <c r="AF8" s="420"/>
      <c r="AG8" s="424"/>
      <c r="AH8" s="425"/>
      <c r="AI8" s="425"/>
      <c r="AJ8" s="425"/>
      <c r="AK8" s="425"/>
      <c r="AL8" s="425"/>
      <c r="AM8" s="425"/>
      <c r="AN8" s="425"/>
      <c r="AO8" s="425"/>
      <c r="AP8" s="425"/>
      <c r="AQ8" s="425"/>
      <c r="AR8" s="425"/>
      <c r="AS8" s="425"/>
      <c r="AT8" s="425"/>
      <c r="AU8" s="425"/>
      <c r="AV8" s="425"/>
      <c r="AW8" s="425"/>
      <c r="AX8" s="425"/>
      <c r="AY8" s="426"/>
    </row>
    <row r="9" spans="1:53" ht="54.6" customHeight="1" x14ac:dyDescent="0.2">
      <c r="A9" s="409" t="s">
        <v>21</v>
      </c>
      <c r="B9" s="410"/>
      <c r="C9" s="410"/>
      <c r="D9" s="410"/>
      <c r="E9" s="410"/>
      <c r="F9" s="411"/>
      <c r="G9" s="457" t="s">
        <v>22</v>
      </c>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c r="AU9" s="458"/>
      <c r="AV9" s="458"/>
      <c r="AW9" s="458"/>
      <c r="AX9" s="458"/>
      <c r="AY9" s="459"/>
    </row>
    <row r="10" spans="1:53" s="11" customFormat="1" ht="75" customHeight="1" x14ac:dyDescent="0.2">
      <c r="A10" s="993" t="s">
        <v>23</v>
      </c>
      <c r="B10" s="994"/>
      <c r="C10" s="994"/>
      <c r="D10" s="994"/>
      <c r="E10" s="994"/>
      <c r="F10" s="995"/>
      <c r="G10" s="996" t="s">
        <v>24</v>
      </c>
      <c r="H10" s="997"/>
      <c r="I10" s="997"/>
      <c r="J10" s="997"/>
      <c r="K10" s="997"/>
      <c r="L10" s="997"/>
      <c r="M10" s="997"/>
      <c r="N10" s="997"/>
      <c r="O10" s="997"/>
      <c r="P10" s="997"/>
      <c r="Q10" s="997"/>
      <c r="R10" s="997"/>
      <c r="S10" s="997"/>
      <c r="T10" s="997"/>
      <c r="U10" s="997"/>
      <c r="V10" s="997"/>
      <c r="W10" s="997"/>
      <c r="X10" s="997"/>
      <c r="Y10" s="997"/>
      <c r="Z10" s="997"/>
      <c r="AA10" s="997"/>
      <c r="AB10" s="997"/>
      <c r="AC10" s="997"/>
      <c r="AD10" s="997"/>
      <c r="AE10" s="997"/>
      <c r="AF10" s="997"/>
      <c r="AG10" s="997"/>
      <c r="AH10" s="997"/>
      <c r="AI10" s="997"/>
      <c r="AJ10" s="997"/>
      <c r="AK10" s="997"/>
      <c r="AL10" s="997"/>
      <c r="AM10" s="997"/>
      <c r="AN10" s="997"/>
      <c r="AO10" s="997"/>
      <c r="AP10" s="997"/>
      <c r="AQ10" s="997"/>
      <c r="AR10" s="997"/>
      <c r="AS10" s="997"/>
      <c r="AT10" s="997"/>
      <c r="AU10" s="997"/>
      <c r="AV10" s="997"/>
      <c r="AW10" s="997"/>
      <c r="AX10" s="997"/>
      <c r="AY10" s="998"/>
    </row>
    <row r="11" spans="1:53" ht="25.35" customHeight="1" x14ac:dyDescent="0.2">
      <c r="A11" s="701" t="s">
        <v>25</v>
      </c>
      <c r="B11" s="702"/>
      <c r="C11" s="702"/>
      <c r="D11" s="702"/>
      <c r="E11" s="702"/>
      <c r="F11" s="703"/>
      <c r="G11" s="12" t="s">
        <v>26</v>
      </c>
      <c r="H11" s="13"/>
      <c r="I11" s="13"/>
      <c r="J11" s="14" t="s">
        <v>27</v>
      </c>
      <c r="K11" s="13"/>
      <c r="L11" s="13"/>
      <c r="M11" s="13"/>
      <c r="N11" s="13"/>
      <c r="O11" s="13"/>
      <c r="P11" s="14" t="s">
        <v>28</v>
      </c>
      <c r="Q11" s="38"/>
      <c r="R11" s="38"/>
      <c r="S11" s="13"/>
      <c r="T11" s="13"/>
      <c r="U11" s="13"/>
      <c r="V11" s="14" t="s">
        <v>29</v>
      </c>
      <c r="W11" s="13"/>
      <c r="X11" s="13"/>
      <c r="Y11" s="38"/>
      <c r="Z11" s="38"/>
      <c r="AA11" s="38"/>
      <c r="AB11" s="14" t="s">
        <v>30</v>
      </c>
      <c r="AC11" s="13"/>
      <c r="AD11" s="13"/>
      <c r="AE11" s="13"/>
      <c r="AF11" s="13"/>
      <c r="AG11" s="38"/>
      <c r="AH11" s="14" t="s">
        <v>31</v>
      </c>
      <c r="AI11" s="13"/>
      <c r="AJ11" s="13"/>
      <c r="AK11" s="13"/>
      <c r="AL11" s="13"/>
      <c r="AM11" s="13"/>
      <c r="AN11" s="13"/>
      <c r="AO11" s="38"/>
      <c r="AP11" s="38"/>
      <c r="AQ11" s="13"/>
      <c r="AR11" s="13"/>
      <c r="AS11" s="13"/>
      <c r="AT11" s="13"/>
      <c r="AU11" s="13"/>
      <c r="AV11" s="13"/>
      <c r="AW11" s="13"/>
      <c r="AX11" s="13"/>
      <c r="AY11" s="15"/>
    </row>
    <row r="12" spans="1:53" ht="25.35" customHeight="1" x14ac:dyDescent="0.2">
      <c r="A12" s="704"/>
      <c r="B12" s="705"/>
      <c r="C12" s="705"/>
      <c r="D12" s="705"/>
      <c r="E12" s="705"/>
      <c r="F12" s="706"/>
      <c r="G12" s="16" t="s">
        <v>32</v>
      </c>
      <c r="H12" s="17"/>
      <c r="I12" s="17"/>
      <c r="J12" s="18" t="s">
        <v>33</v>
      </c>
      <c r="K12" s="17"/>
      <c r="L12" s="17"/>
      <c r="M12" s="17"/>
      <c r="N12" s="18" t="s">
        <v>34</v>
      </c>
      <c r="P12" s="17"/>
      <c r="Q12" s="17"/>
      <c r="R12" s="17"/>
      <c r="S12" s="18" t="s">
        <v>35</v>
      </c>
      <c r="V12" s="17"/>
      <c r="W12" s="17"/>
      <c r="X12" s="17"/>
      <c r="Y12" s="17"/>
      <c r="Z12" s="18" t="s">
        <v>36</v>
      </c>
      <c r="AA12" s="17"/>
      <c r="AC12" s="17"/>
      <c r="AD12" s="18" t="s">
        <v>37</v>
      </c>
      <c r="AE12" s="17"/>
      <c r="AF12" s="17"/>
      <c r="AH12" s="17"/>
      <c r="AI12" s="18" t="s">
        <v>38</v>
      </c>
      <c r="AJ12" s="17"/>
      <c r="AK12" s="17"/>
      <c r="AL12" s="17"/>
      <c r="AM12" s="18" t="s">
        <v>39</v>
      </c>
      <c r="AO12" s="17"/>
      <c r="AP12" s="17"/>
      <c r="AQ12" s="17"/>
      <c r="AR12" s="19" t="s">
        <v>31</v>
      </c>
      <c r="AT12" s="17"/>
      <c r="AU12" s="17"/>
      <c r="AV12" s="17"/>
      <c r="AW12" s="17"/>
      <c r="AX12" s="17"/>
      <c r="AY12" s="20"/>
    </row>
    <row r="13" spans="1:53" ht="184.35" customHeight="1" x14ac:dyDescent="0.2">
      <c r="A13" s="707"/>
      <c r="B13" s="708"/>
      <c r="C13" s="708"/>
      <c r="D13" s="708"/>
      <c r="E13" s="708"/>
      <c r="F13" s="709"/>
      <c r="G13" s="710" t="s">
        <v>40</v>
      </c>
      <c r="H13" s="711"/>
      <c r="I13" s="711"/>
      <c r="J13" s="711"/>
      <c r="K13" s="711"/>
      <c r="L13" s="711"/>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1"/>
      <c r="AK13" s="711"/>
      <c r="AL13" s="711"/>
      <c r="AM13" s="711"/>
      <c r="AN13" s="711"/>
      <c r="AO13" s="711"/>
      <c r="AP13" s="711"/>
      <c r="AQ13" s="711"/>
      <c r="AR13" s="711"/>
      <c r="AS13" s="711"/>
      <c r="AT13" s="711"/>
      <c r="AU13" s="711"/>
      <c r="AV13" s="711"/>
      <c r="AW13" s="711"/>
      <c r="AX13" s="711"/>
      <c r="AY13" s="712"/>
    </row>
    <row r="14" spans="1:53" s="11" customFormat="1" ht="46.35" customHeight="1" thickBot="1" x14ac:dyDescent="0.25">
      <c r="A14" s="427" t="s">
        <v>41</v>
      </c>
      <c r="B14" s="428"/>
      <c r="C14" s="428"/>
      <c r="D14" s="428"/>
      <c r="E14" s="428"/>
      <c r="F14" s="429"/>
      <c r="G14" s="999" t="s">
        <v>42</v>
      </c>
      <c r="H14" s="999"/>
      <c r="I14" s="999"/>
      <c r="J14" s="999"/>
      <c r="K14" s="999"/>
      <c r="L14" s="999"/>
      <c r="M14" s="999"/>
      <c r="N14" s="999"/>
      <c r="O14" s="999"/>
      <c r="P14" s="999"/>
      <c r="Q14" s="999"/>
      <c r="R14" s="999"/>
      <c r="S14" s="999"/>
      <c r="T14" s="999"/>
      <c r="U14" s="999"/>
      <c r="V14" s="999"/>
      <c r="W14" s="999"/>
      <c r="X14" s="999"/>
      <c r="Y14" s="999"/>
      <c r="Z14" s="999"/>
      <c r="AA14" s="999"/>
      <c r="AB14" s="999"/>
      <c r="AC14" s="999"/>
      <c r="AD14" s="999"/>
      <c r="AE14" s="999"/>
      <c r="AF14" s="999"/>
      <c r="AG14" s="999"/>
      <c r="AH14" s="999"/>
      <c r="AI14" s="999"/>
      <c r="AJ14" s="999"/>
      <c r="AK14" s="999"/>
      <c r="AL14" s="999"/>
      <c r="AM14" s="999"/>
      <c r="AN14" s="999"/>
      <c r="AO14" s="999"/>
      <c r="AP14" s="999"/>
      <c r="AQ14" s="999"/>
      <c r="AR14" s="999"/>
      <c r="AS14" s="999"/>
      <c r="AT14" s="999"/>
      <c r="AU14" s="999"/>
      <c r="AV14" s="999"/>
      <c r="AW14" s="999"/>
      <c r="AX14" s="999"/>
      <c r="AY14" s="1000"/>
      <c r="AZ14" s="57"/>
    </row>
    <row r="15" spans="1:53" ht="51" customHeight="1" thickBot="1" x14ac:dyDescent="0.25">
      <c r="A15" s="704" t="s">
        <v>43</v>
      </c>
      <c r="B15" s="705"/>
      <c r="C15" s="705"/>
      <c r="D15" s="705"/>
      <c r="E15" s="705"/>
      <c r="F15" s="706"/>
      <c r="G15" s="830" t="s">
        <v>44</v>
      </c>
      <c r="H15" s="831"/>
      <c r="I15" s="831"/>
      <c r="J15" s="831"/>
      <c r="K15" s="831"/>
      <c r="L15" s="831"/>
      <c r="M15" s="831"/>
      <c r="N15" s="831"/>
      <c r="O15" s="831"/>
      <c r="P15" s="831"/>
      <c r="Q15" s="831"/>
      <c r="R15" s="831"/>
      <c r="S15" s="831"/>
      <c r="T15" s="831"/>
      <c r="U15" s="831"/>
      <c r="V15" s="831"/>
      <c r="W15" s="831"/>
      <c r="X15" s="831"/>
      <c r="Y15" s="831"/>
      <c r="Z15" s="831"/>
      <c r="AA15" s="831"/>
      <c r="AB15" s="831"/>
      <c r="AC15" s="831"/>
      <c r="AD15" s="831"/>
      <c r="AE15" s="831"/>
      <c r="AF15" s="831"/>
      <c r="AG15" s="831"/>
      <c r="AH15" s="831"/>
      <c r="AI15" s="831"/>
      <c r="AJ15" s="831"/>
      <c r="AK15" s="831"/>
      <c r="AL15" s="831"/>
      <c r="AM15" s="831"/>
      <c r="AN15" s="831"/>
      <c r="AO15" s="831"/>
      <c r="AP15" s="831"/>
      <c r="AQ15" s="831"/>
      <c r="AR15" s="831"/>
      <c r="AS15" s="831"/>
      <c r="AT15" s="831"/>
      <c r="AU15" s="831"/>
      <c r="AV15" s="831"/>
      <c r="AW15" s="831"/>
      <c r="AX15" s="831"/>
      <c r="AY15" s="832"/>
      <c r="BA15" s="39"/>
    </row>
    <row r="16" spans="1:53" ht="20.100000000000001" customHeight="1" x14ac:dyDescent="0.2">
      <c r="A16" s="985" t="s">
        <v>45</v>
      </c>
      <c r="B16" s="986"/>
      <c r="C16" s="986"/>
      <c r="D16" s="986"/>
      <c r="E16" s="986"/>
      <c r="F16" s="987"/>
      <c r="G16" s="982" t="s">
        <v>46</v>
      </c>
      <c r="H16" s="983"/>
      <c r="I16" s="983"/>
      <c r="J16" s="983"/>
      <c r="K16" s="983"/>
      <c r="L16" s="983"/>
      <c r="M16" s="983"/>
      <c r="N16" s="984"/>
      <c r="O16" s="21"/>
      <c r="P16" s="991" t="s">
        <v>47</v>
      </c>
      <c r="Q16" s="991"/>
      <c r="R16" s="991"/>
      <c r="S16" s="991"/>
      <c r="T16" s="991"/>
      <c r="U16" s="991"/>
      <c r="V16" s="991"/>
      <c r="W16" s="991"/>
      <c r="X16" s="991"/>
      <c r="Y16" s="991"/>
      <c r="Z16" s="991"/>
      <c r="AA16" s="991"/>
      <c r="AB16" s="991"/>
      <c r="AC16" s="991"/>
      <c r="AD16" s="991"/>
      <c r="AE16" s="991"/>
      <c r="AF16" s="992"/>
      <c r="AG16" s="976" t="s">
        <v>48</v>
      </c>
      <c r="AH16" s="977"/>
      <c r="AI16" s="977"/>
      <c r="AJ16" s="977"/>
      <c r="AK16" s="977"/>
      <c r="AL16" s="977"/>
      <c r="AM16" s="977"/>
      <c r="AN16" s="977"/>
      <c r="AO16" s="977"/>
      <c r="AP16" s="977"/>
      <c r="AQ16" s="977"/>
      <c r="AR16" s="977"/>
      <c r="AS16" s="977"/>
      <c r="AT16" s="977"/>
      <c r="AU16" s="977"/>
      <c r="AV16" s="977"/>
      <c r="AW16" s="977"/>
      <c r="AX16" s="977"/>
      <c r="AY16" s="978"/>
    </row>
    <row r="17" spans="1:53" ht="20.100000000000001" customHeight="1" x14ac:dyDescent="0.2">
      <c r="A17" s="704"/>
      <c r="B17" s="705"/>
      <c r="C17" s="705"/>
      <c r="D17" s="705"/>
      <c r="E17" s="705"/>
      <c r="F17" s="706"/>
      <c r="G17" s="982"/>
      <c r="H17" s="983"/>
      <c r="I17" s="983"/>
      <c r="J17" s="983"/>
      <c r="K17" s="983"/>
      <c r="L17" s="983"/>
      <c r="M17" s="983"/>
      <c r="N17" s="984"/>
      <c r="O17" s="22"/>
      <c r="P17" s="675" t="s">
        <v>49</v>
      </c>
      <c r="Q17" s="675"/>
      <c r="R17" s="675"/>
      <c r="S17" s="675"/>
      <c r="T17" s="675"/>
      <c r="U17" s="675"/>
      <c r="V17" s="675"/>
      <c r="W17" s="675"/>
      <c r="X17" s="675"/>
      <c r="Y17" s="675"/>
      <c r="Z17" s="675"/>
      <c r="AA17" s="675"/>
      <c r="AB17" s="675"/>
      <c r="AC17" s="675"/>
      <c r="AD17" s="675"/>
      <c r="AE17" s="675"/>
      <c r="AF17" s="676"/>
      <c r="AG17" s="979" t="s">
        <v>50</v>
      </c>
      <c r="AH17" s="980"/>
      <c r="AI17" s="980"/>
      <c r="AJ17" s="980"/>
      <c r="AK17" s="980"/>
      <c r="AL17" s="980"/>
      <c r="AM17" s="980"/>
      <c r="AN17" s="980"/>
      <c r="AO17" s="980"/>
      <c r="AP17" s="980"/>
      <c r="AQ17" s="980"/>
      <c r="AR17" s="980"/>
      <c r="AS17" s="980"/>
      <c r="AT17" s="980"/>
      <c r="AU17" s="980"/>
      <c r="AV17" s="980"/>
      <c r="AW17" s="980"/>
      <c r="AX17" s="980"/>
      <c r="AY17" s="981"/>
    </row>
    <row r="18" spans="1:53" ht="20.100000000000001" customHeight="1" x14ac:dyDescent="0.2">
      <c r="A18" s="704"/>
      <c r="B18" s="705"/>
      <c r="C18" s="705"/>
      <c r="D18" s="705"/>
      <c r="E18" s="705"/>
      <c r="F18" s="706"/>
      <c r="G18" s="982"/>
      <c r="H18" s="983"/>
      <c r="I18" s="983"/>
      <c r="J18" s="983"/>
      <c r="K18" s="983"/>
      <c r="L18" s="983"/>
      <c r="M18" s="983"/>
      <c r="N18" s="984"/>
      <c r="O18" s="22"/>
      <c r="P18" s="675" t="s">
        <v>51</v>
      </c>
      <c r="Q18" s="675"/>
      <c r="R18" s="675"/>
      <c r="S18" s="675"/>
      <c r="T18" s="675"/>
      <c r="U18" s="675"/>
      <c r="V18" s="675"/>
      <c r="W18" s="675"/>
      <c r="X18" s="675"/>
      <c r="Y18" s="675"/>
      <c r="Z18" s="675"/>
      <c r="AA18" s="675"/>
      <c r="AB18" s="675"/>
      <c r="AC18" s="675"/>
      <c r="AD18" s="675"/>
      <c r="AE18" s="675"/>
      <c r="AF18" s="676"/>
      <c r="AG18" s="979"/>
      <c r="AH18" s="980"/>
      <c r="AI18" s="980"/>
      <c r="AJ18" s="980"/>
      <c r="AK18" s="980"/>
      <c r="AL18" s="980"/>
      <c r="AM18" s="980"/>
      <c r="AN18" s="980"/>
      <c r="AO18" s="980"/>
      <c r="AP18" s="980"/>
      <c r="AQ18" s="980"/>
      <c r="AR18" s="980"/>
      <c r="AS18" s="980"/>
      <c r="AT18" s="980"/>
      <c r="AU18" s="980"/>
      <c r="AV18" s="980"/>
      <c r="AW18" s="980"/>
      <c r="AX18" s="980"/>
      <c r="AY18" s="981"/>
    </row>
    <row r="19" spans="1:53" ht="20.100000000000001" customHeight="1" x14ac:dyDescent="0.2">
      <c r="A19" s="704"/>
      <c r="B19" s="705"/>
      <c r="C19" s="705"/>
      <c r="D19" s="705"/>
      <c r="E19" s="705"/>
      <c r="F19" s="706"/>
      <c r="G19" s="982"/>
      <c r="H19" s="983"/>
      <c r="I19" s="983"/>
      <c r="J19" s="983"/>
      <c r="K19" s="983"/>
      <c r="L19" s="983"/>
      <c r="M19" s="983"/>
      <c r="N19" s="984"/>
      <c r="O19" s="22"/>
      <c r="P19" s="675" t="s">
        <v>52</v>
      </c>
      <c r="Q19" s="675"/>
      <c r="R19" s="675"/>
      <c r="S19" s="675"/>
      <c r="T19" s="675"/>
      <c r="U19" s="675"/>
      <c r="V19" s="675"/>
      <c r="W19" s="675"/>
      <c r="X19" s="675"/>
      <c r="Y19" s="675"/>
      <c r="Z19" s="675"/>
      <c r="AA19" s="675"/>
      <c r="AB19" s="675"/>
      <c r="AC19" s="675"/>
      <c r="AD19" s="675"/>
      <c r="AE19" s="675"/>
      <c r="AF19" s="676"/>
      <c r="AG19" s="979"/>
      <c r="AH19" s="980"/>
      <c r="AI19" s="980"/>
      <c r="AJ19" s="980"/>
      <c r="AK19" s="980"/>
      <c r="AL19" s="980"/>
      <c r="AM19" s="980"/>
      <c r="AN19" s="980"/>
      <c r="AO19" s="980"/>
      <c r="AP19" s="980"/>
      <c r="AQ19" s="980"/>
      <c r="AR19" s="980"/>
      <c r="AS19" s="980"/>
      <c r="AT19" s="980"/>
      <c r="AU19" s="980"/>
      <c r="AV19" s="980"/>
      <c r="AW19" s="980"/>
      <c r="AX19" s="980"/>
      <c r="AY19" s="981"/>
    </row>
    <row r="20" spans="1:53" ht="40.5" customHeight="1" thickBot="1" x14ac:dyDescent="0.25">
      <c r="A20" s="988"/>
      <c r="B20" s="989"/>
      <c r="C20" s="989"/>
      <c r="D20" s="989"/>
      <c r="E20" s="989"/>
      <c r="F20" s="990"/>
      <c r="G20" s="441" t="s">
        <v>53</v>
      </c>
      <c r="H20" s="442"/>
      <c r="I20" s="442"/>
      <c r="J20" s="442"/>
      <c r="K20" s="442"/>
      <c r="L20" s="442"/>
      <c r="M20" s="442"/>
      <c r="N20" s="442"/>
      <c r="O20" s="912" t="s">
        <v>18</v>
      </c>
      <c r="P20" s="913"/>
      <c r="Q20" s="913"/>
      <c r="R20" s="913"/>
      <c r="S20" s="913"/>
      <c r="T20" s="913"/>
      <c r="U20" s="913"/>
      <c r="V20" s="913"/>
      <c r="W20" s="913"/>
      <c r="X20" s="913"/>
      <c r="Y20" s="913"/>
      <c r="Z20" s="913"/>
      <c r="AA20" s="913"/>
      <c r="AB20" s="913"/>
      <c r="AC20" s="913"/>
      <c r="AD20" s="913"/>
      <c r="AE20" s="913"/>
      <c r="AF20" s="913"/>
      <c r="AG20" s="913"/>
      <c r="AH20" s="913"/>
      <c r="AI20" s="913"/>
      <c r="AJ20" s="913"/>
      <c r="AK20" s="913"/>
      <c r="AL20" s="913"/>
      <c r="AM20" s="913"/>
      <c r="AN20" s="913"/>
      <c r="AO20" s="913"/>
      <c r="AP20" s="913"/>
      <c r="AQ20" s="913"/>
      <c r="AR20" s="913"/>
      <c r="AS20" s="913"/>
      <c r="AT20" s="913"/>
      <c r="AU20" s="913"/>
      <c r="AV20" s="913"/>
      <c r="AW20" s="913"/>
      <c r="AX20" s="913"/>
      <c r="AY20" s="914"/>
    </row>
    <row r="21" spans="1:53" ht="15" customHeight="1" x14ac:dyDescent="0.2">
      <c r="A21" s="372" t="s">
        <v>54</v>
      </c>
      <c r="B21" s="373"/>
      <c r="C21" s="373"/>
      <c r="D21" s="373"/>
      <c r="E21" s="373"/>
      <c r="F21" s="374"/>
      <c r="G21" s="716" t="s">
        <v>55</v>
      </c>
      <c r="H21" s="717"/>
      <c r="I21" s="717"/>
      <c r="J21" s="717"/>
      <c r="K21" s="717"/>
      <c r="L21" s="717"/>
      <c r="M21" s="717"/>
      <c r="N21" s="718"/>
      <c r="O21" s="722" t="s">
        <v>56</v>
      </c>
      <c r="P21" s="723"/>
      <c r="Q21" s="723"/>
      <c r="R21" s="723"/>
      <c r="S21" s="723"/>
      <c r="T21" s="723"/>
      <c r="U21" s="723"/>
      <c r="V21" s="724"/>
      <c r="W21" s="728" t="s">
        <v>57</v>
      </c>
      <c r="X21" s="729"/>
      <c r="Y21" s="729"/>
      <c r="Z21" s="729"/>
      <c r="AA21" s="729"/>
      <c r="AB21" s="729"/>
      <c r="AC21" s="729"/>
      <c r="AD21" s="730"/>
      <c r="AE21" s="731" t="s">
        <v>58</v>
      </c>
      <c r="AF21" s="732"/>
      <c r="AG21" s="732"/>
      <c r="AH21" s="732"/>
      <c r="AI21" s="732"/>
      <c r="AJ21" s="732"/>
      <c r="AK21" s="733"/>
      <c r="AL21" s="734" t="s">
        <v>59</v>
      </c>
      <c r="AM21" s="735"/>
      <c r="AN21" s="735"/>
      <c r="AO21" s="735"/>
      <c r="AP21" s="735"/>
      <c r="AQ21" s="735"/>
      <c r="AR21" s="736"/>
      <c r="AS21" s="689">
        <v>81753.346999999994</v>
      </c>
      <c r="AT21" s="690"/>
      <c r="AU21" s="690"/>
      <c r="AV21" s="690"/>
      <c r="AW21" s="690"/>
      <c r="AX21" s="690"/>
      <c r="AY21" s="691"/>
    </row>
    <row r="22" spans="1:53" ht="15" customHeight="1" x14ac:dyDescent="0.2">
      <c r="A22" s="375"/>
      <c r="B22" s="376"/>
      <c r="C22" s="376"/>
      <c r="D22" s="376"/>
      <c r="E22" s="376"/>
      <c r="F22" s="377"/>
      <c r="G22" s="719"/>
      <c r="H22" s="720"/>
      <c r="I22" s="720"/>
      <c r="J22" s="720"/>
      <c r="K22" s="720"/>
      <c r="L22" s="720"/>
      <c r="M22" s="720"/>
      <c r="N22" s="721"/>
      <c r="O22" s="725"/>
      <c r="P22" s="726"/>
      <c r="Q22" s="726"/>
      <c r="R22" s="726"/>
      <c r="S22" s="726"/>
      <c r="T22" s="726"/>
      <c r="U22" s="726"/>
      <c r="V22" s="727"/>
      <c r="W22" s="695" t="s">
        <v>60</v>
      </c>
      <c r="X22" s="696"/>
      <c r="Y22" s="696"/>
      <c r="Z22" s="696"/>
      <c r="AA22" s="696"/>
      <c r="AB22" s="696"/>
      <c r="AC22" s="696"/>
      <c r="AD22" s="697"/>
      <c r="AE22" s="698" t="s">
        <v>61</v>
      </c>
      <c r="AF22" s="699"/>
      <c r="AG22" s="699"/>
      <c r="AH22" s="699"/>
      <c r="AI22" s="699"/>
      <c r="AJ22" s="699"/>
      <c r="AK22" s="700"/>
      <c r="AL22" s="737"/>
      <c r="AM22" s="738"/>
      <c r="AN22" s="738"/>
      <c r="AO22" s="738"/>
      <c r="AP22" s="738"/>
      <c r="AQ22" s="738"/>
      <c r="AR22" s="739"/>
      <c r="AS22" s="692"/>
      <c r="AT22" s="693"/>
      <c r="AU22" s="693"/>
      <c r="AV22" s="693"/>
      <c r="AW22" s="693"/>
      <c r="AX22" s="693"/>
      <c r="AY22" s="694"/>
    </row>
    <row r="23" spans="1:53" ht="50.1" customHeight="1" x14ac:dyDescent="0.2">
      <c r="A23" s="713"/>
      <c r="B23" s="714"/>
      <c r="C23" s="714"/>
      <c r="D23" s="714"/>
      <c r="E23" s="714"/>
      <c r="F23" s="715"/>
      <c r="G23" s="441" t="s">
        <v>62</v>
      </c>
      <c r="H23" s="442"/>
      <c r="I23" s="442"/>
      <c r="J23" s="442"/>
      <c r="K23" s="442"/>
      <c r="L23" s="442"/>
      <c r="M23" s="442"/>
      <c r="N23" s="443"/>
      <c r="O23" s="444" t="s">
        <v>63</v>
      </c>
      <c r="P23" s="445"/>
      <c r="Q23" s="445"/>
      <c r="R23" s="445"/>
      <c r="S23" s="445"/>
      <c r="T23" s="445"/>
      <c r="U23" s="445"/>
      <c r="V23" s="446"/>
      <c r="W23" s="447" t="s">
        <v>64</v>
      </c>
      <c r="X23" s="448"/>
      <c r="Y23" s="448"/>
      <c r="Z23" s="448"/>
      <c r="AA23" s="448"/>
      <c r="AB23" s="448"/>
      <c r="AC23" s="448"/>
      <c r="AD23" s="449"/>
      <c r="AE23" s="450" t="s">
        <v>65</v>
      </c>
      <c r="AF23" s="451"/>
      <c r="AG23" s="451"/>
      <c r="AH23" s="451"/>
      <c r="AI23" s="451"/>
      <c r="AJ23" s="451"/>
      <c r="AK23" s="452"/>
      <c r="AL23" s="453" t="s">
        <v>66</v>
      </c>
      <c r="AM23" s="442"/>
      <c r="AN23" s="442"/>
      <c r="AO23" s="442"/>
      <c r="AP23" s="442"/>
      <c r="AQ23" s="442"/>
      <c r="AR23" s="443"/>
      <c r="AS23" s="454" t="s">
        <v>67</v>
      </c>
      <c r="AT23" s="455"/>
      <c r="AU23" s="455"/>
      <c r="AV23" s="455"/>
      <c r="AW23" s="455"/>
      <c r="AX23" s="455"/>
      <c r="AY23" s="456"/>
    </row>
    <row r="24" spans="1:53" ht="35.1" customHeight="1" thickBot="1" x14ac:dyDescent="0.25">
      <c r="A24" s="427" t="s">
        <v>68</v>
      </c>
      <c r="B24" s="428"/>
      <c r="C24" s="428"/>
      <c r="D24" s="428"/>
      <c r="E24" s="428"/>
      <c r="F24" s="429"/>
      <c r="G24" s="430" t="s">
        <v>69</v>
      </c>
      <c r="H24" s="431"/>
      <c r="I24" s="431"/>
      <c r="J24" s="431"/>
      <c r="K24" s="432"/>
      <c r="L24" s="433" t="s">
        <v>70</v>
      </c>
      <c r="M24" s="434"/>
      <c r="N24" s="434"/>
      <c r="O24" s="434"/>
      <c r="P24" s="434"/>
      <c r="Q24" s="435"/>
      <c r="R24" s="436" t="s">
        <v>71</v>
      </c>
      <c r="S24" s="431"/>
      <c r="T24" s="431"/>
      <c r="U24" s="431"/>
      <c r="V24" s="432"/>
      <c r="W24" s="437" t="s">
        <v>72</v>
      </c>
      <c r="X24" s="438"/>
      <c r="Y24" s="438"/>
      <c r="Z24" s="438"/>
      <c r="AA24" s="438"/>
      <c r="AB24" s="438"/>
      <c r="AC24" s="438"/>
      <c r="AD24" s="438"/>
      <c r="AE24" s="438"/>
      <c r="AF24" s="438"/>
      <c r="AG24" s="438"/>
      <c r="AH24" s="438"/>
      <c r="AI24" s="438"/>
      <c r="AJ24" s="438"/>
      <c r="AK24" s="439"/>
      <c r="AL24" s="436" t="s">
        <v>73</v>
      </c>
      <c r="AM24" s="431"/>
      <c r="AN24" s="431"/>
      <c r="AO24" s="431"/>
      <c r="AP24" s="431"/>
      <c r="AQ24" s="431"/>
      <c r="AR24" s="432"/>
      <c r="AS24" s="433" t="s">
        <v>74</v>
      </c>
      <c r="AT24" s="434"/>
      <c r="AU24" s="434"/>
      <c r="AV24" s="434"/>
      <c r="AW24" s="434"/>
      <c r="AX24" s="434"/>
      <c r="AY24" s="440"/>
    </row>
    <row r="25" spans="1:53" ht="15" customHeight="1" x14ac:dyDescent="0.2">
      <c r="A25" s="842" t="s">
        <v>75</v>
      </c>
      <c r="B25" s="843"/>
      <c r="C25" s="843"/>
      <c r="D25" s="843"/>
      <c r="E25" s="843"/>
      <c r="F25" s="844"/>
      <c r="G25" s="836" t="s">
        <v>76</v>
      </c>
      <c r="H25" s="837"/>
      <c r="I25" s="837"/>
      <c r="J25" s="837"/>
      <c r="K25" s="837"/>
      <c r="L25" s="837"/>
      <c r="M25" s="837"/>
      <c r="N25" s="838"/>
      <c r="O25" s="839" t="s">
        <v>70</v>
      </c>
      <c r="P25" s="840"/>
      <c r="Q25" s="840"/>
      <c r="R25" s="840"/>
      <c r="S25" s="840"/>
      <c r="T25" s="840"/>
      <c r="U25" s="840"/>
      <c r="V25" s="841"/>
      <c r="W25" s="854" t="s">
        <v>57</v>
      </c>
      <c r="X25" s="855"/>
      <c r="Y25" s="855"/>
      <c r="Z25" s="855"/>
      <c r="AA25" s="855"/>
      <c r="AB25" s="855"/>
      <c r="AC25" s="855"/>
      <c r="AD25" s="856"/>
      <c r="AE25" s="849" t="s">
        <v>77</v>
      </c>
      <c r="AF25" s="850"/>
      <c r="AG25" s="850"/>
      <c r="AH25" s="850"/>
      <c r="AI25" s="850"/>
      <c r="AJ25" s="850"/>
      <c r="AK25" s="851"/>
      <c r="AL25" s="852" t="s">
        <v>78</v>
      </c>
      <c r="AM25" s="837"/>
      <c r="AN25" s="837"/>
      <c r="AO25" s="837"/>
      <c r="AP25" s="837"/>
      <c r="AQ25" s="837"/>
      <c r="AR25" s="838"/>
      <c r="AS25" s="867">
        <v>10605.6</v>
      </c>
      <c r="AT25" s="868"/>
      <c r="AU25" s="868"/>
      <c r="AV25" s="868"/>
      <c r="AW25" s="868"/>
      <c r="AX25" s="868"/>
      <c r="AY25" s="869"/>
    </row>
    <row r="26" spans="1:53" ht="15" customHeight="1" x14ac:dyDescent="0.2">
      <c r="A26" s="375"/>
      <c r="B26" s="376"/>
      <c r="C26" s="376"/>
      <c r="D26" s="376"/>
      <c r="E26" s="376"/>
      <c r="F26" s="377"/>
      <c r="G26" s="719"/>
      <c r="H26" s="720"/>
      <c r="I26" s="720"/>
      <c r="J26" s="720"/>
      <c r="K26" s="720"/>
      <c r="L26" s="720"/>
      <c r="M26" s="720"/>
      <c r="N26" s="721"/>
      <c r="O26" s="725"/>
      <c r="P26" s="726"/>
      <c r="Q26" s="726"/>
      <c r="R26" s="726"/>
      <c r="S26" s="726"/>
      <c r="T26" s="726"/>
      <c r="U26" s="726"/>
      <c r="V26" s="727"/>
      <c r="W26" s="695" t="s">
        <v>60</v>
      </c>
      <c r="X26" s="696"/>
      <c r="Y26" s="696"/>
      <c r="Z26" s="696"/>
      <c r="AA26" s="696"/>
      <c r="AB26" s="696"/>
      <c r="AC26" s="696"/>
      <c r="AD26" s="697"/>
      <c r="AE26" s="460" t="s">
        <v>79</v>
      </c>
      <c r="AF26" s="461"/>
      <c r="AG26" s="461"/>
      <c r="AH26" s="461"/>
      <c r="AI26" s="461"/>
      <c r="AJ26" s="461"/>
      <c r="AK26" s="462"/>
      <c r="AL26" s="853"/>
      <c r="AM26" s="720"/>
      <c r="AN26" s="720"/>
      <c r="AO26" s="720"/>
      <c r="AP26" s="720"/>
      <c r="AQ26" s="720"/>
      <c r="AR26" s="721"/>
      <c r="AS26" s="692"/>
      <c r="AT26" s="693"/>
      <c r="AU26" s="693"/>
      <c r="AV26" s="693"/>
      <c r="AW26" s="693"/>
      <c r="AX26" s="693"/>
      <c r="AY26" s="694"/>
    </row>
    <row r="27" spans="1:53" ht="50.1" customHeight="1" x14ac:dyDescent="0.2">
      <c r="A27" s="713"/>
      <c r="B27" s="714"/>
      <c r="C27" s="714"/>
      <c r="D27" s="714"/>
      <c r="E27" s="714"/>
      <c r="F27" s="715"/>
      <c r="G27" s="845" t="s">
        <v>62</v>
      </c>
      <c r="H27" s="846"/>
      <c r="I27" s="846"/>
      <c r="J27" s="846"/>
      <c r="K27" s="846"/>
      <c r="L27" s="846"/>
      <c r="M27" s="846"/>
      <c r="N27" s="847"/>
      <c r="O27" s="444" t="s">
        <v>63</v>
      </c>
      <c r="P27" s="445"/>
      <c r="Q27" s="445"/>
      <c r="R27" s="445"/>
      <c r="S27" s="445"/>
      <c r="T27" s="445"/>
      <c r="U27" s="445"/>
      <c r="V27" s="446"/>
      <c r="W27" s="453" t="s">
        <v>80</v>
      </c>
      <c r="X27" s="442"/>
      <c r="Y27" s="442"/>
      <c r="Z27" s="442"/>
      <c r="AA27" s="442"/>
      <c r="AB27" s="442"/>
      <c r="AC27" s="442"/>
      <c r="AD27" s="443"/>
      <c r="AE27" s="450" t="s">
        <v>81</v>
      </c>
      <c r="AF27" s="451"/>
      <c r="AG27" s="451"/>
      <c r="AH27" s="451"/>
      <c r="AI27" s="451"/>
      <c r="AJ27" s="451"/>
      <c r="AK27" s="452"/>
      <c r="AL27" s="848" t="s">
        <v>66</v>
      </c>
      <c r="AM27" s="846"/>
      <c r="AN27" s="846"/>
      <c r="AO27" s="846"/>
      <c r="AP27" s="846"/>
      <c r="AQ27" s="846"/>
      <c r="AR27" s="847"/>
      <c r="AS27" s="444" t="s">
        <v>67</v>
      </c>
      <c r="AT27" s="445"/>
      <c r="AU27" s="445"/>
      <c r="AV27" s="445"/>
      <c r="AW27" s="445"/>
      <c r="AX27" s="445"/>
      <c r="AY27" s="860"/>
    </row>
    <row r="28" spans="1:53" ht="34.5" customHeight="1" thickBot="1" x14ac:dyDescent="0.25">
      <c r="A28" s="427" t="s">
        <v>68</v>
      </c>
      <c r="B28" s="428"/>
      <c r="C28" s="428"/>
      <c r="D28" s="428"/>
      <c r="E28" s="428"/>
      <c r="F28" s="429"/>
      <c r="G28" s="430" t="s">
        <v>69</v>
      </c>
      <c r="H28" s="431"/>
      <c r="I28" s="431"/>
      <c r="J28" s="431"/>
      <c r="K28" s="432"/>
      <c r="L28" s="433" t="s">
        <v>82</v>
      </c>
      <c r="M28" s="434"/>
      <c r="N28" s="434"/>
      <c r="O28" s="434"/>
      <c r="P28" s="434"/>
      <c r="Q28" s="435"/>
      <c r="R28" s="436" t="s">
        <v>71</v>
      </c>
      <c r="S28" s="431"/>
      <c r="T28" s="431"/>
      <c r="U28" s="431"/>
      <c r="V28" s="432"/>
      <c r="W28" s="437" t="s">
        <v>72</v>
      </c>
      <c r="X28" s="438"/>
      <c r="Y28" s="438"/>
      <c r="Z28" s="438"/>
      <c r="AA28" s="438"/>
      <c r="AB28" s="438"/>
      <c r="AC28" s="438"/>
      <c r="AD28" s="438"/>
      <c r="AE28" s="438"/>
      <c r="AF28" s="438"/>
      <c r="AG28" s="438"/>
      <c r="AH28" s="438"/>
      <c r="AI28" s="438"/>
      <c r="AJ28" s="438"/>
      <c r="AK28" s="439"/>
      <c r="AL28" s="436" t="s">
        <v>73</v>
      </c>
      <c r="AM28" s="431"/>
      <c r="AN28" s="431"/>
      <c r="AO28" s="431"/>
      <c r="AP28" s="431"/>
      <c r="AQ28" s="431"/>
      <c r="AR28" s="432"/>
      <c r="AS28" s="433">
        <v>116</v>
      </c>
      <c r="AT28" s="434"/>
      <c r="AU28" s="434"/>
      <c r="AV28" s="434"/>
      <c r="AW28" s="434"/>
      <c r="AX28" s="434"/>
      <c r="AY28" s="440"/>
      <c r="BA28" s="40"/>
    </row>
    <row r="29" spans="1:53" ht="30" hidden="1" customHeight="1" x14ac:dyDescent="0.2">
      <c r="A29" s="842" t="s">
        <v>83</v>
      </c>
      <c r="B29" s="843"/>
      <c r="C29" s="843"/>
      <c r="D29" s="843"/>
      <c r="E29" s="843"/>
      <c r="F29" s="844"/>
      <c r="G29" s="719" t="s">
        <v>84</v>
      </c>
      <c r="H29" s="720"/>
      <c r="I29" s="720"/>
      <c r="J29" s="720"/>
      <c r="K29" s="720"/>
      <c r="L29" s="720"/>
      <c r="M29" s="720"/>
      <c r="N29" s="721"/>
      <c r="O29" s="725"/>
      <c r="P29" s="726"/>
      <c r="Q29" s="726"/>
      <c r="R29" s="726"/>
      <c r="S29" s="726"/>
      <c r="T29" s="726"/>
      <c r="U29" s="726"/>
      <c r="V29" s="726"/>
      <c r="W29" s="726"/>
      <c r="X29" s="726"/>
      <c r="Y29" s="726"/>
      <c r="Z29" s="726"/>
      <c r="AA29" s="726"/>
      <c r="AB29" s="726"/>
      <c r="AC29" s="726"/>
      <c r="AD29" s="726"/>
      <c r="AE29" s="726"/>
      <c r="AF29" s="726"/>
      <c r="AG29" s="726"/>
      <c r="AH29" s="726"/>
      <c r="AI29" s="726"/>
      <c r="AJ29" s="726"/>
      <c r="AK29" s="727"/>
      <c r="AL29" s="737" t="s">
        <v>85</v>
      </c>
      <c r="AM29" s="738"/>
      <c r="AN29" s="738"/>
      <c r="AO29" s="738"/>
      <c r="AP29" s="738"/>
      <c r="AQ29" s="738"/>
      <c r="AR29" s="739"/>
      <c r="AS29" s="692"/>
      <c r="AT29" s="693"/>
      <c r="AU29" s="693"/>
      <c r="AV29" s="693"/>
      <c r="AW29" s="693"/>
      <c r="AX29" s="693"/>
      <c r="AY29" s="694"/>
    </row>
    <row r="30" spans="1:53" ht="30" hidden="1" customHeight="1" thickBot="1" x14ac:dyDescent="0.25">
      <c r="A30" s="378"/>
      <c r="B30" s="379"/>
      <c r="C30" s="379"/>
      <c r="D30" s="379"/>
      <c r="E30" s="379"/>
      <c r="F30" s="380"/>
      <c r="G30" s="430" t="s">
        <v>86</v>
      </c>
      <c r="H30" s="431"/>
      <c r="I30" s="431"/>
      <c r="J30" s="431"/>
      <c r="K30" s="431"/>
      <c r="L30" s="431"/>
      <c r="M30" s="431"/>
      <c r="N30" s="432"/>
      <c r="O30" s="864"/>
      <c r="P30" s="865"/>
      <c r="Q30" s="865"/>
      <c r="R30" s="865"/>
      <c r="S30" s="865"/>
      <c r="T30" s="865"/>
      <c r="U30" s="865"/>
      <c r="V30" s="865"/>
      <c r="W30" s="865"/>
      <c r="X30" s="865"/>
      <c r="Y30" s="865"/>
      <c r="Z30" s="865"/>
      <c r="AA30" s="865"/>
      <c r="AB30" s="865"/>
      <c r="AC30" s="865"/>
      <c r="AD30" s="865"/>
      <c r="AE30" s="865"/>
      <c r="AF30" s="865"/>
      <c r="AG30" s="865"/>
      <c r="AH30" s="865"/>
      <c r="AI30" s="865"/>
      <c r="AJ30" s="865"/>
      <c r="AK30" s="865"/>
      <c r="AL30" s="865"/>
      <c r="AM30" s="865"/>
      <c r="AN30" s="865"/>
      <c r="AO30" s="865"/>
      <c r="AP30" s="865"/>
      <c r="AQ30" s="865"/>
      <c r="AR30" s="865"/>
      <c r="AS30" s="865"/>
      <c r="AT30" s="865"/>
      <c r="AU30" s="865"/>
      <c r="AV30" s="865"/>
      <c r="AW30" s="865"/>
      <c r="AX30" s="865"/>
      <c r="AY30" s="866"/>
    </row>
    <row r="31" spans="1:53" ht="13.5" customHeight="1" x14ac:dyDescent="0.2">
      <c r="A31" s="372" t="s">
        <v>87</v>
      </c>
      <c r="B31" s="373"/>
      <c r="C31" s="373"/>
      <c r="D31" s="373"/>
      <c r="E31" s="373"/>
      <c r="F31" s="374"/>
      <c r="G31" s="857" t="s">
        <v>88</v>
      </c>
      <c r="H31" s="858"/>
      <c r="I31" s="858"/>
      <c r="J31" s="858"/>
      <c r="K31" s="858"/>
      <c r="L31" s="858"/>
      <c r="M31" s="858"/>
      <c r="N31" s="858"/>
      <c r="O31" s="858"/>
      <c r="P31" s="858"/>
      <c r="Q31" s="858"/>
      <c r="R31" s="858"/>
      <c r="S31" s="858"/>
      <c r="T31" s="858"/>
      <c r="U31" s="858"/>
      <c r="V31" s="858"/>
      <c r="W31" s="858"/>
      <c r="X31" s="858"/>
      <c r="Y31" s="858"/>
      <c r="Z31" s="858"/>
      <c r="AA31" s="858"/>
      <c r="AB31" s="858"/>
      <c r="AC31" s="858"/>
      <c r="AD31" s="858"/>
      <c r="AE31" s="858"/>
      <c r="AF31" s="858"/>
      <c r="AG31" s="858"/>
      <c r="AH31" s="858"/>
      <c r="AI31" s="858"/>
      <c r="AJ31" s="858"/>
      <c r="AK31" s="858"/>
      <c r="AL31" s="858"/>
      <c r="AM31" s="858"/>
      <c r="AN31" s="858"/>
      <c r="AO31" s="858"/>
      <c r="AP31" s="858"/>
      <c r="AQ31" s="858"/>
      <c r="AR31" s="858"/>
      <c r="AS31" s="858"/>
      <c r="AT31" s="858"/>
      <c r="AU31" s="858"/>
      <c r="AV31" s="858"/>
      <c r="AW31" s="858"/>
      <c r="AX31" s="858"/>
      <c r="AY31" s="859"/>
    </row>
    <row r="32" spans="1:53" ht="30" customHeight="1" x14ac:dyDescent="0.2">
      <c r="A32" s="375"/>
      <c r="B32" s="376"/>
      <c r="C32" s="376"/>
      <c r="D32" s="376"/>
      <c r="E32" s="376"/>
      <c r="F32" s="377"/>
      <c r="G32" s="870" t="s">
        <v>89</v>
      </c>
      <c r="H32" s="871"/>
      <c r="I32" s="871"/>
      <c r="J32" s="871"/>
      <c r="K32" s="871"/>
      <c r="L32" s="871"/>
      <c r="M32" s="871"/>
      <c r="N32" s="871"/>
      <c r="O32" s="871"/>
      <c r="P32" s="871"/>
      <c r="Q32" s="871"/>
      <c r="R32" s="871"/>
      <c r="S32" s="871"/>
      <c r="T32" s="871"/>
      <c r="U32" s="871"/>
      <c r="V32" s="871"/>
      <c r="W32" s="871"/>
      <c r="X32" s="871"/>
      <c r="Y32" s="871"/>
      <c r="Z32" s="871"/>
      <c r="AA32" s="871"/>
      <c r="AB32" s="871"/>
      <c r="AC32" s="871"/>
      <c r="AD32" s="871"/>
      <c r="AE32" s="871"/>
      <c r="AF32" s="871"/>
      <c r="AG32" s="871"/>
      <c r="AH32" s="871"/>
      <c r="AI32" s="871"/>
      <c r="AJ32" s="871"/>
      <c r="AK32" s="871"/>
      <c r="AL32" s="871"/>
      <c r="AM32" s="871"/>
      <c r="AN32" s="871"/>
      <c r="AO32" s="871"/>
      <c r="AP32" s="871"/>
      <c r="AQ32" s="871"/>
      <c r="AR32" s="871"/>
      <c r="AS32" s="871"/>
      <c r="AT32" s="871"/>
      <c r="AU32" s="871"/>
      <c r="AV32" s="871"/>
      <c r="AW32" s="871"/>
      <c r="AX32" s="871"/>
      <c r="AY32" s="872"/>
    </row>
    <row r="33" spans="1:51" x14ac:dyDescent="0.2">
      <c r="A33" s="375"/>
      <c r="B33" s="376"/>
      <c r="C33" s="376"/>
      <c r="D33" s="376"/>
      <c r="E33" s="376"/>
      <c r="F33" s="377"/>
      <c r="G33" s="827" t="s">
        <v>90</v>
      </c>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8"/>
      <c r="AL33" s="828"/>
      <c r="AM33" s="828"/>
      <c r="AN33" s="828"/>
      <c r="AO33" s="828"/>
      <c r="AP33" s="828"/>
      <c r="AQ33" s="828"/>
      <c r="AR33" s="828"/>
      <c r="AS33" s="828"/>
      <c r="AT33" s="828"/>
      <c r="AU33" s="828"/>
      <c r="AV33" s="828"/>
      <c r="AW33" s="828"/>
      <c r="AX33" s="828"/>
      <c r="AY33" s="829"/>
    </row>
    <row r="34" spans="1:51" x14ac:dyDescent="0.2">
      <c r="A34" s="375"/>
      <c r="B34" s="376"/>
      <c r="C34" s="376"/>
      <c r="D34" s="376"/>
      <c r="E34" s="376"/>
      <c r="F34" s="377"/>
      <c r="G34" s="827" t="s">
        <v>91</v>
      </c>
      <c r="H34" s="1009"/>
      <c r="I34" s="1009"/>
      <c r="J34" s="1009"/>
      <c r="K34" s="1009"/>
      <c r="L34" s="1009"/>
      <c r="M34" s="1009"/>
      <c r="N34" s="1009"/>
      <c r="O34" s="1009"/>
      <c r="P34" s="1009"/>
      <c r="Q34" s="1009"/>
      <c r="R34" s="1009"/>
      <c r="S34" s="1009"/>
      <c r="T34" s="1009"/>
      <c r="U34" s="1009"/>
      <c r="V34" s="1009"/>
      <c r="W34" s="1009"/>
      <c r="X34" s="1009"/>
      <c r="Y34" s="1009"/>
      <c r="Z34" s="1009"/>
      <c r="AA34" s="1009"/>
      <c r="AB34" s="1009"/>
      <c r="AC34" s="1009"/>
      <c r="AD34" s="1009"/>
      <c r="AE34" s="1009"/>
      <c r="AF34" s="1009"/>
      <c r="AG34" s="1009"/>
      <c r="AH34" s="1009"/>
      <c r="AI34" s="1009"/>
      <c r="AJ34" s="1009"/>
      <c r="AK34" s="1009"/>
      <c r="AL34" s="1009"/>
      <c r="AM34" s="1009"/>
      <c r="AN34" s="1009"/>
      <c r="AO34" s="1009"/>
      <c r="AP34" s="1009"/>
      <c r="AQ34" s="1009"/>
      <c r="AR34" s="1009"/>
      <c r="AS34" s="1009"/>
      <c r="AT34" s="1009"/>
      <c r="AU34" s="1009"/>
      <c r="AV34" s="1009"/>
      <c r="AW34" s="1009"/>
      <c r="AX34" s="1009"/>
      <c r="AY34" s="1010"/>
    </row>
    <row r="35" spans="1:51" ht="30" customHeight="1" x14ac:dyDescent="0.2">
      <c r="A35" s="375"/>
      <c r="B35" s="376"/>
      <c r="C35" s="376"/>
      <c r="D35" s="376"/>
      <c r="E35" s="376"/>
      <c r="F35" s="377"/>
      <c r="G35" s="873" t="s">
        <v>92</v>
      </c>
      <c r="H35" s="874"/>
      <c r="I35" s="874"/>
      <c r="J35" s="874"/>
      <c r="K35" s="874"/>
      <c r="L35" s="874"/>
      <c r="M35" s="874"/>
      <c r="N35" s="874"/>
      <c r="O35" s="874"/>
      <c r="P35" s="874"/>
      <c r="Q35" s="874"/>
      <c r="R35" s="874"/>
      <c r="S35" s="874"/>
      <c r="T35" s="874"/>
      <c r="U35" s="874"/>
      <c r="V35" s="874"/>
      <c r="W35" s="874"/>
      <c r="X35" s="874"/>
      <c r="Y35" s="874"/>
      <c r="Z35" s="874"/>
      <c r="AA35" s="874"/>
      <c r="AB35" s="874"/>
      <c r="AC35" s="874"/>
      <c r="AD35" s="874"/>
      <c r="AE35" s="874"/>
      <c r="AF35" s="874"/>
      <c r="AG35" s="874"/>
      <c r="AH35" s="874"/>
      <c r="AI35" s="874"/>
      <c r="AJ35" s="874"/>
      <c r="AK35" s="874"/>
      <c r="AL35" s="874"/>
      <c r="AM35" s="874"/>
      <c r="AN35" s="874"/>
      <c r="AO35" s="874"/>
      <c r="AP35" s="874"/>
      <c r="AQ35" s="874"/>
      <c r="AR35" s="874"/>
      <c r="AS35" s="874"/>
      <c r="AT35" s="874"/>
      <c r="AU35" s="874"/>
      <c r="AV35" s="874"/>
      <c r="AW35" s="874"/>
      <c r="AX35" s="874"/>
      <c r="AY35" s="875"/>
    </row>
    <row r="36" spans="1:51" x14ac:dyDescent="0.2">
      <c r="A36" s="375"/>
      <c r="B36" s="376"/>
      <c r="C36" s="376"/>
      <c r="D36" s="376"/>
      <c r="E36" s="376"/>
      <c r="F36" s="377"/>
      <c r="G36" s="876" t="s">
        <v>93</v>
      </c>
      <c r="H36" s="877"/>
      <c r="I36" s="877"/>
      <c r="J36" s="877"/>
      <c r="K36" s="877"/>
      <c r="L36" s="877"/>
      <c r="M36" s="877"/>
      <c r="N36" s="877"/>
      <c r="O36" s="877"/>
      <c r="P36" s="877"/>
      <c r="Q36" s="877"/>
      <c r="R36" s="877"/>
      <c r="S36" s="877"/>
      <c r="T36" s="877"/>
      <c r="U36" s="877"/>
      <c r="V36" s="877"/>
      <c r="W36" s="877"/>
      <c r="X36" s="877"/>
      <c r="Y36" s="877"/>
      <c r="Z36" s="877"/>
      <c r="AA36" s="877"/>
      <c r="AB36" s="877"/>
      <c r="AC36" s="877"/>
      <c r="AD36" s="877"/>
      <c r="AE36" s="877"/>
      <c r="AF36" s="877"/>
      <c r="AG36" s="877"/>
      <c r="AH36" s="877"/>
      <c r="AI36" s="877"/>
      <c r="AJ36" s="877"/>
      <c r="AK36" s="877"/>
      <c r="AL36" s="877"/>
      <c r="AM36" s="877"/>
      <c r="AN36" s="877"/>
      <c r="AO36" s="877"/>
      <c r="AP36" s="877"/>
      <c r="AQ36" s="877"/>
      <c r="AR36" s="877"/>
      <c r="AS36" s="877"/>
      <c r="AT36" s="877"/>
      <c r="AU36" s="877"/>
      <c r="AV36" s="877"/>
      <c r="AW36" s="877"/>
      <c r="AX36" s="877"/>
      <c r="AY36" s="878"/>
    </row>
    <row r="37" spans="1:51" ht="30" customHeight="1" x14ac:dyDescent="0.2">
      <c r="A37" s="375"/>
      <c r="B37" s="376"/>
      <c r="C37" s="376"/>
      <c r="D37" s="376"/>
      <c r="E37" s="376"/>
      <c r="F37" s="377"/>
      <c r="G37" s="873" t="s">
        <v>89</v>
      </c>
      <c r="H37" s="874"/>
      <c r="I37" s="874"/>
      <c r="J37" s="874"/>
      <c r="K37" s="874"/>
      <c r="L37" s="874"/>
      <c r="M37" s="874"/>
      <c r="N37" s="874"/>
      <c r="O37" s="874"/>
      <c r="P37" s="874"/>
      <c r="Q37" s="874"/>
      <c r="R37" s="874"/>
      <c r="S37" s="874"/>
      <c r="T37" s="874"/>
      <c r="U37" s="874"/>
      <c r="V37" s="874"/>
      <c r="W37" s="874"/>
      <c r="X37" s="874"/>
      <c r="Y37" s="874"/>
      <c r="Z37" s="874"/>
      <c r="AA37" s="874"/>
      <c r="AB37" s="874"/>
      <c r="AC37" s="874"/>
      <c r="AD37" s="874"/>
      <c r="AE37" s="874"/>
      <c r="AF37" s="874"/>
      <c r="AG37" s="874"/>
      <c r="AH37" s="874"/>
      <c r="AI37" s="874"/>
      <c r="AJ37" s="874"/>
      <c r="AK37" s="874"/>
      <c r="AL37" s="874"/>
      <c r="AM37" s="874"/>
      <c r="AN37" s="874"/>
      <c r="AO37" s="874"/>
      <c r="AP37" s="874"/>
      <c r="AQ37" s="874"/>
      <c r="AR37" s="874"/>
      <c r="AS37" s="874"/>
      <c r="AT37" s="874"/>
      <c r="AU37" s="874"/>
      <c r="AV37" s="874"/>
      <c r="AW37" s="874"/>
      <c r="AX37" s="874"/>
      <c r="AY37" s="875"/>
    </row>
    <row r="38" spans="1:51" x14ac:dyDescent="0.2">
      <c r="A38" s="375"/>
      <c r="B38" s="376"/>
      <c r="C38" s="376"/>
      <c r="D38" s="376"/>
      <c r="E38" s="376"/>
      <c r="F38" s="377"/>
      <c r="G38" s="827" t="s">
        <v>94</v>
      </c>
      <c r="H38" s="828"/>
      <c r="I38" s="828"/>
      <c r="J38" s="828"/>
      <c r="K38" s="828"/>
      <c r="L38" s="828"/>
      <c r="M38" s="828"/>
      <c r="N38" s="828"/>
      <c r="O38" s="828"/>
      <c r="P38" s="828"/>
      <c r="Q38" s="828"/>
      <c r="R38" s="828"/>
      <c r="S38" s="828"/>
      <c r="T38" s="828"/>
      <c r="U38" s="828"/>
      <c r="V38" s="828"/>
      <c r="W38" s="828"/>
      <c r="X38" s="828"/>
      <c r="Y38" s="828"/>
      <c r="Z38" s="828"/>
      <c r="AA38" s="828"/>
      <c r="AB38" s="828"/>
      <c r="AC38" s="828"/>
      <c r="AD38" s="828"/>
      <c r="AE38" s="828"/>
      <c r="AF38" s="828"/>
      <c r="AG38" s="828"/>
      <c r="AH38" s="828"/>
      <c r="AI38" s="828"/>
      <c r="AJ38" s="828"/>
      <c r="AK38" s="828"/>
      <c r="AL38" s="828"/>
      <c r="AM38" s="828"/>
      <c r="AN38" s="828"/>
      <c r="AO38" s="828"/>
      <c r="AP38" s="828"/>
      <c r="AQ38" s="828"/>
      <c r="AR38" s="828"/>
      <c r="AS38" s="828"/>
      <c r="AT38" s="828"/>
      <c r="AU38" s="828"/>
      <c r="AV38" s="828"/>
      <c r="AW38" s="828"/>
      <c r="AX38" s="828"/>
      <c r="AY38" s="829"/>
    </row>
    <row r="39" spans="1:51" ht="30" customHeight="1" thickBot="1" x14ac:dyDescent="0.25">
      <c r="A39" s="378"/>
      <c r="B39" s="379"/>
      <c r="C39" s="379"/>
      <c r="D39" s="379"/>
      <c r="E39" s="379"/>
      <c r="F39" s="380"/>
      <c r="G39" s="833" t="s">
        <v>92</v>
      </c>
      <c r="H39" s="834"/>
      <c r="I39" s="834"/>
      <c r="J39" s="834"/>
      <c r="K39" s="834"/>
      <c r="L39" s="834"/>
      <c r="M39" s="834"/>
      <c r="N39" s="834"/>
      <c r="O39" s="834"/>
      <c r="P39" s="834"/>
      <c r="Q39" s="834"/>
      <c r="R39" s="834"/>
      <c r="S39" s="834"/>
      <c r="T39" s="834"/>
      <c r="U39" s="834"/>
      <c r="V39" s="834"/>
      <c r="W39" s="834"/>
      <c r="X39" s="834"/>
      <c r="Y39" s="834"/>
      <c r="Z39" s="834"/>
      <c r="AA39" s="834"/>
      <c r="AB39" s="834"/>
      <c r="AC39" s="834"/>
      <c r="AD39" s="834"/>
      <c r="AE39" s="834"/>
      <c r="AF39" s="834"/>
      <c r="AG39" s="834"/>
      <c r="AH39" s="834"/>
      <c r="AI39" s="834"/>
      <c r="AJ39" s="834"/>
      <c r="AK39" s="834"/>
      <c r="AL39" s="834"/>
      <c r="AM39" s="834"/>
      <c r="AN39" s="834"/>
      <c r="AO39" s="834"/>
      <c r="AP39" s="834"/>
      <c r="AQ39" s="834"/>
      <c r="AR39" s="834"/>
      <c r="AS39" s="834"/>
      <c r="AT39" s="834"/>
      <c r="AU39" s="834"/>
      <c r="AV39" s="834"/>
      <c r="AW39" s="834"/>
      <c r="AX39" s="834"/>
      <c r="AY39" s="835"/>
    </row>
    <row r="40" spans="1:51" ht="70.349999999999994" customHeight="1" thickBot="1" x14ac:dyDescent="0.25">
      <c r="A40" s="334" t="s">
        <v>95</v>
      </c>
      <c r="B40" s="335"/>
      <c r="C40" s="335"/>
      <c r="D40" s="335"/>
      <c r="E40" s="335"/>
      <c r="F40" s="336"/>
      <c r="G40" s="337" t="s">
        <v>96</v>
      </c>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8"/>
    </row>
    <row r="41" spans="1:51" s="11" customFormat="1" ht="87.75" customHeight="1" x14ac:dyDescent="0.2">
      <c r="A41" s="200" t="s">
        <v>97</v>
      </c>
      <c r="B41" s="201"/>
      <c r="C41" s="201"/>
      <c r="D41" s="201"/>
      <c r="E41" s="201"/>
      <c r="F41" s="202"/>
      <c r="G41" s="203" t="s">
        <v>98</v>
      </c>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4"/>
    </row>
    <row r="42" spans="1:51" s="11" customFormat="1" ht="41.25" customHeight="1" x14ac:dyDescent="0.2">
      <c r="A42" s="205" t="s">
        <v>99</v>
      </c>
      <c r="B42" s="206"/>
      <c r="C42" s="206"/>
      <c r="D42" s="206"/>
      <c r="E42" s="206"/>
      <c r="F42" s="207"/>
      <c r="G42" s="46"/>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8"/>
    </row>
    <row r="43" spans="1:51" s="11" customFormat="1" ht="27" customHeight="1" x14ac:dyDescent="0.2">
      <c r="A43" s="208" t="s">
        <v>100</v>
      </c>
      <c r="B43" s="209"/>
      <c r="C43" s="209"/>
      <c r="D43" s="209"/>
      <c r="E43" s="209"/>
      <c r="F43" s="210"/>
      <c r="G43" s="217" t="s">
        <v>101</v>
      </c>
      <c r="H43" s="164"/>
      <c r="I43" s="164"/>
      <c r="J43" s="164"/>
      <c r="K43" s="164"/>
      <c r="L43" s="164"/>
      <c r="M43" s="164"/>
      <c r="N43" s="164"/>
      <c r="O43" s="164"/>
      <c r="P43" s="218" t="s">
        <v>102</v>
      </c>
      <c r="Q43" s="164"/>
      <c r="R43" s="164"/>
      <c r="S43" s="164"/>
      <c r="T43" s="164"/>
      <c r="U43" s="164"/>
      <c r="V43" s="164"/>
      <c r="W43" s="164"/>
      <c r="X43" s="219"/>
      <c r="Y43" s="141"/>
      <c r="Z43" s="142"/>
      <c r="AA43" s="143"/>
      <c r="AB43" s="107" t="s">
        <v>103</v>
      </c>
      <c r="AC43" s="108"/>
      <c r="AD43" s="108"/>
      <c r="AE43" s="109"/>
      <c r="AF43" s="153" t="s">
        <v>104</v>
      </c>
      <c r="AG43" s="154"/>
      <c r="AH43" s="154"/>
      <c r="AI43" s="155"/>
      <c r="AJ43" s="153" t="s">
        <v>105</v>
      </c>
      <c r="AK43" s="154"/>
      <c r="AL43" s="154"/>
      <c r="AM43" s="155"/>
      <c r="AN43" s="153" t="s">
        <v>106</v>
      </c>
      <c r="AO43" s="154"/>
      <c r="AP43" s="154"/>
      <c r="AQ43" s="155"/>
      <c r="AR43" s="220" t="s">
        <v>107</v>
      </c>
      <c r="AS43" s="221"/>
      <c r="AT43" s="221"/>
      <c r="AU43" s="222"/>
      <c r="AV43" s="220" t="s">
        <v>108</v>
      </c>
      <c r="AW43" s="221"/>
      <c r="AX43" s="221"/>
      <c r="AY43" s="223"/>
    </row>
    <row r="44" spans="1:51" s="11" customFormat="1" ht="29.25" customHeight="1" x14ac:dyDescent="0.2">
      <c r="A44" s="211"/>
      <c r="B44" s="212"/>
      <c r="C44" s="212"/>
      <c r="D44" s="212"/>
      <c r="E44" s="212"/>
      <c r="F44" s="213"/>
      <c r="G44" s="224" t="s">
        <v>109</v>
      </c>
      <c r="H44" s="225"/>
      <c r="I44" s="225"/>
      <c r="J44" s="225"/>
      <c r="K44" s="225"/>
      <c r="L44" s="225"/>
      <c r="M44" s="225"/>
      <c r="N44" s="225"/>
      <c r="O44" s="225"/>
      <c r="P44" s="228" t="s">
        <v>110</v>
      </c>
      <c r="Q44" s="229"/>
      <c r="R44" s="229"/>
      <c r="S44" s="229"/>
      <c r="T44" s="229"/>
      <c r="U44" s="229"/>
      <c r="V44" s="229"/>
      <c r="W44" s="229"/>
      <c r="X44" s="230"/>
      <c r="Y44" s="234" t="s">
        <v>111</v>
      </c>
      <c r="Z44" s="235"/>
      <c r="AA44" s="236"/>
      <c r="AB44" s="103" t="s">
        <v>112</v>
      </c>
      <c r="AC44" s="104"/>
      <c r="AD44" s="104"/>
      <c r="AE44" s="105"/>
      <c r="AF44" s="316">
        <v>36</v>
      </c>
      <c r="AG44" s="316"/>
      <c r="AH44" s="316"/>
      <c r="AI44" s="316"/>
      <c r="AJ44" s="316">
        <v>42</v>
      </c>
      <c r="AK44" s="316"/>
      <c r="AL44" s="316"/>
      <c r="AM44" s="316"/>
      <c r="AN44" s="316">
        <v>34</v>
      </c>
      <c r="AO44" s="316"/>
      <c r="AP44" s="316"/>
      <c r="AQ44" s="316"/>
      <c r="AR44" s="316" t="s">
        <v>18</v>
      </c>
      <c r="AS44" s="316"/>
      <c r="AT44" s="316"/>
      <c r="AU44" s="316"/>
      <c r="AV44" s="58" t="s">
        <v>18</v>
      </c>
      <c r="AW44" s="59"/>
      <c r="AX44" s="59"/>
      <c r="AY44" s="106"/>
    </row>
    <row r="45" spans="1:51" s="11" customFormat="1" ht="29.25" customHeight="1" x14ac:dyDescent="0.2">
      <c r="A45" s="214"/>
      <c r="B45" s="215"/>
      <c r="C45" s="215"/>
      <c r="D45" s="215"/>
      <c r="E45" s="215"/>
      <c r="F45" s="216"/>
      <c r="G45" s="226"/>
      <c r="H45" s="227"/>
      <c r="I45" s="227"/>
      <c r="J45" s="227"/>
      <c r="K45" s="227"/>
      <c r="L45" s="227"/>
      <c r="M45" s="227"/>
      <c r="N45" s="227"/>
      <c r="O45" s="227"/>
      <c r="P45" s="231"/>
      <c r="Q45" s="232"/>
      <c r="R45" s="232"/>
      <c r="S45" s="232"/>
      <c r="T45" s="232"/>
      <c r="U45" s="232"/>
      <c r="V45" s="232"/>
      <c r="W45" s="232"/>
      <c r="X45" s="233"/>
      <c r="Y45" s="317" t="s">
        <v>113</v>
      </c>
      <c r="Z45" s="104"/>
      <c r="AA45" s="105"/>
      <c r="AB45" s="103" t="s">
        <v>112</v>
      </c>
      <c r="AC45" s="104"/>
      <c r="AD45" s="104"/>
      <c r="AE45" s="105"/>
      <c r="AF45" s="316">
        <v>25</v>
      </c>
      <c r="AG45" s="316"/>
      <c r="AH45" s="316"/>
      <c r="AI45" s="316"/>
      <c r="AJ45" s="316">
        <v>44</v>
      </c>
      <c r="AK45" s="316"/>
      <c r="AL45" s="316"/>
      <c r="AM45" s="316"/>
      <c r="AN45" s="316">
        <v>42</v>
      </c>
      <c r="AO45" s="316"/>
      <c r="AP45" s="316"/>
      <c r="AQ45" s="316"/>
      <c r="AR45" s="316">
        <v>173</v>
      </c>
      <c r="AS45" s="316"/>
      <c r="AT45" s="316"/>
      <c r="AU45" s="316"/>
      <c r="AV45" s="58">
        <v>166</v>
      </c>
      <c r="AW45" s="59"/>
      <c r="AX45" s="59"/>
      <c r="AY45" s="106"/>
    </row>
    <row r="46" spans="1:51" s="11" customFormat="1" ht="13.5" customHeight="1" x14ac:dyDescent="0.2">
      <c r="A46" s="49"/>
      <c r="B46" s="50"/>
      <c r="C46" s="50"/>
      <c r="D46" s="50"/>
      <c r="E46" s="50"/>
      <c r="F46" s="51"/>
      <c r="G46" s="114"/>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6"/>
    </row>
    <row r="47" spans="1:51" s="11" customFormat="1" ht="79.5" customHeight="1" x14ac:dyDescent="0.2">
      <c r="A47" s="117" t="s">
        <v>99</v>
      </c>
      <c r="B47" s="118"/>
      <c r="C47" s="119" t="s">
        <v>114</v>
      </c>
      <c r="D47" s="119"/>
      <c r="E47" s="119"/>
      <c r="F47" s="120"/>
      <c r="G47" s="339" t="s">
        <v>115</v>
      </c>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122"/>
    </row>
    <row r="48" spans="1:51" s="11" customFormat="1" ht="18.75" customHeight="1" x14ac:dyDescent="0.2">
      <c r="A48" s="123" t="s">
        <v>116</v>
      </c>
      <c r="B48" s="124"/>
      <c r="C48" s="124"/>
      <c r="D48" s="124"/>
      <c r="E48" s="124"/>
      <c r="F48" s="125"/>
      <c r="G48" s="133" t="s">
        <v>117</v>
      </c>
      <c r="H48" s="134"/>
      <c r="I48" s="134"/>
      <c r="J48" s="134"/>
      <c r="K48" s="134"/>
      <c r="L48" s="134"/>
      <c r="M48" s="134"/>
      <c r="N48" s="134"/>
      <c r="O48" s="135"/>
      <c r="P48" s="139" t="s">
        <v>118</v>
      </c>
      <c r="Q48" s="134"/>
      <c r="R48" s="134"/>
      <c r="S48" s="134"/>
      <c r="T48" s="134"/>
      <c r="U48" s="134"/>
      <c r="V48" s="134"/>
      <c r="W48" s="134"/>
      <c r="X48" s="135"/>
      <c r="Y48" s="141"/>
      <c r="Z48" s="142"/>
      <c r="AA48" s="143"/>
      <c r="AB48" s="147" t="s">
        <v>103</v>
      </c>
      <c r="AC48" s="148"/>
      <c r="AD48" s="148"/>
      <c r="AE48" s="149"/>
      <c r="AF48" s="150" t="s">
        <v>104</v>
      </c>
      <c r="AG48" s="151"/>
      <c r="AH48" s="151"/>
      <c r="AI48" s="152"/>
      <c r="AJ48" s="156" t="s">
        <v>105</v>
      </c>
      <c r="AK48" s="156"/>
      <c r="AL48" s="156"/>
      <c r="AM48" s="150"/>
      <c r="AN48" s="156" t="s">
        <v>106</v>
      </c>
      <c r="AO48" s="156"/>
      <c r="AP48" s="156"/>
      <c r="AQ48" s="150"/>
      <c r="AR48" s="158" t="s">
        <v>119</v>
      </c>
      <c r="AS48" s="159"/>
      <c r="AT48" s="159"/>
      <c r="AU48" s="159"/>
      <c r="AV48" s="159"/>
      <c r="AW48" s="159"/>
      <c r="AX48" s="159"/>
      <c r="AY48" s="160"/>
    </row>
    <row r="49" spans="1:51" s="11" customFormat="1" ht="18.75" customHeight="1" x14ac:dyDescent="0.2">
      <c r="A49" s="126"/>
      <c r="B49" s="127"/>
      <c r="C49" s="127"/>
      <c r="D49" s="127"/>
      <c r="E49" s="127"/>
      <c r="F49" s="128"/>
      <c r="G49" s="136"/>
      <c r="H49" s="137"/>
      <c r="I49" s="137"/>
      <c r="J49" s="137"/>
      <c r="K49" s="137"/>
      <c r="L49" s="137"/>
      <c r="M49" s="137"/>
      <c r="N49" s="137"/>
      <c r="O49" s="138"/>
      <c r="P49" s="140"/>
      <c r="Q49" s="137"/>
      <c r="R49" s="137"/>
      <c r="S49" s="137"/>
      <c r="T49" s="137"/>
      <c r="U49" s="137"/>
      <c r="V49" s="137"/>
      <c r="W49" s="137"/>
      <c r="X49" s="138"/>
      <c r="Y49" s="144"/>
      <c r="Z49" s="145"/>
      <c r="AA49" s="146"/>
      <c r="AB49" s="140"/>
      <c r="AC49" s="137"/>
      <c r="AD49" s="137"/>
      <c r="AE49" s="138"/>
      <c r="AF49" s="153"/>
      <c r="AG49" s="154"/>
      <c r="AH49" s="154"/>
      <c r="AI49" s="155"/>
      <c r="AJ49" s="157"/>
      <c r="AK49" s="157"/>
      <c r="AL49" s="157"/>
      <c r="AM49" s="153"/>
      <c r="AN49" s="157"/>
      <c r="AO49" s="157"/>
      <c r="AP49" s="157"/>
      <c r="AQ49" s="153"/>
      <c r="AR49" s="161"/>
      <c r="AS49" s="162"/>
      <c r="AT49" s="162"/>
      <c r="AU49" s="162"/>
      <c r="AV49" s="184">
        <v>7</v>
      </c>
      <c r="AW49" s="184"/>
      <c r="AX49" s="164" t="s">
        <v>120</v>
      </c>
      <c r="AY49" s="165"/>
    </row>
    <row r="50" spans="1:51" s="11" customFormat="1" ht="40.35" customHeight="1" x14ac:dyDescent="0.2">
      <c r="A50" s="126"/>
      <c r="B50" s="127"/>
      <c r="C50" s="127"/>
      <c r="D50" s="127"/>
      <c r="E50" s="127"/>
      <c r="F50" s="128"/>
      <c r="G50" s="185" t="s">
        <v>121</v>
      </c>
      <c r="H50" s="186"/>
      <c r="I50" s="186"/>
      <c r="J50" s="186"/>
      <c r="K50" s="186"/>
      <c r="L50" s="186"/>
      <c r="M50" s="186"/>
      <c r="N50" s="186"/>
      <c r="O50" s="187"/>
      <c r="P50" s="194" t="s">
        <v>399</v>
      </c>
      <c r="Q50" s="194"/>
      <c r="R50" s="194"/>
      <c r="S50" s="194"/>
      <c r="T50" s="194"/>
      <c r="U50" s="194"/>
      <c r="V50" s="194"/>
      <c r="W50" s="194"/>
      <c r="X50" s="195"/>
      <c r="Y50" s="100" t="s">
        <v>122</v>
      </c>
      <c r="Z50" s="101"/>
      <c r="AA50" s="102"/>
      <c r="AB50" s="178" t="s">
        <v>123</v>
      </c>
      <c r="AC50" s="179"/>
      <c r="AD50" s="179"/>
      <c r="AE50" s="180"/>
      <c r="AF50" s="58"/>
      <c r="AG50" s="59"/>
      <c r="AH50" s="59"/>
      <c r="AI50" s="60"/>
      <c r="AJ50" s="58"/>
      <c r="AK50" s="59"/>
      <c r="AL50" s="59"/>
      <c r="AM50" s="60"/>
      <c r="AN50" s="58"/>
      <c r="AO50" s="59"/>
      <c r="AP50" s="59"/>
      <c r="AQ50" s="60"/>
      <c r="AR50" s="58"/>
      <c r="AS50" s="59"/>
      <c r="AT50" s="59"/>
      <c r="AU50" s="59"/>
      <c r="AV50" s="59"/>
      <c r="AW50" s="59"/>
      <c r="AX50" s="59"/>
      <c r="AY50" s="106"/>
    </row>
    <row r="51" spans="1:51" s="11" customFormat="1" ht="40.35" customHeight="1" x14ac:dyDescent="0.2">
      <c r="A51" s="126"/>
      <c r="B51" s="127"/>
      <c r="C51" s="127"/>
      <c r="D51" s="127"/>
      <c r="E51" s="127"/>
      <c r="F51" s="128"/>
      <c r="G51" s="188"/>
      <c r="H51" s="189"/>
      <c r="I51" s="189"/>
      <c r="J51" s="189"/>
      <c r="K51" s="189"/>
      <c r="L51" s="189"/>
      <c r="M51" s="189"/>
      <c r="N51" s="189"/>
      <c r="O51" s="190"/>
      <c r="P51" s="196"/>
      <c r="Q51" s="196"/>
      <c r="R51" s="196"/>
      <c r="S51" s="196"/>
      <c r="T51" s="196"/>
      <c r="U51" s="196"/>
      <c r="V51" s="196"/>
      <c r="W51" s="196"/>
      <c r="X51" s="197"/>
      <c r="Y51" s="107" t="s">
        <v>124</v>
      </c>
      <c r="Z51" s="108"/>
      <c r="AA51" s="109"/>
      <c r="AB51" s="178" t="s">
        <v>123</v>
      </c>
      <c r="AC51" s="179"/>
      <c r="AD51" s="179"/>
      <c r="AE51" s="180"/>
      <c r="AF51" s="58"/>
      <c r="AG51" s="59"/>
      <c r="AH51" s="59"/>
      <c r="AI51" s="60"/>
      <c r="AJ51" s="58"/>
      <c r="AK51" s="59"/>
      <c r="AL51" s="59"/>
      <c r="AM51" s="60"/>
      <c r="AN51" s="58"/>
      <c r="AO51" s="59"/>
      <c r="AP51" s="59"/>
      <c r="AQ51" s="60"/>
      <c r="AR51" s="58"/>
      <c r="AS51" s="59"/>
      <c r="AT51" s="59"/>
      <c r="AU51" s="59"/>
      <c r="AV51" s="59"/>
      <c r="AW51" s="59"/>
      <c r="AX51" s="59"/>
      <c r="AY51" s="106"/>
    </row>
    <row r="52" spans="1:51" s="11" customFormat="1" ht="40.35" customHeight="1" x14ac:dyDescent="0.2">
      <c r="A52" s="126"/>
      <c r="B52" s="127"/>
      <c r="C52" s="127"/>
      <c r="D52" s="127"/>
      <c r="E52" s="127"/>
      <c r="F52" s="128"/>
      <c r="G52" s="191"/>
      <c r="H52" s="192"/>
      <c r="I52" s="192"/>
      <c r="J52" s="192"/>
      <c r="K52" s="192"/>
      <c r="L52" s="192"/>
      <c r="M52" s="192"/>
      <c r="N52" s="192"/>
      <c r="O52" s="193"/>
      <c r="P52" s="198"/>
      <c r="Q52" s="198"/>
      <c r="R52" s="198"/>
      <c r="S52" s="198"/>
      <c r="T52" s="198"/>
      <c r="U52" s="198"/>
      <c r="V52" s="198"/>
      <c r="W52" s="198"/>
      <c r="X52" s="199"/>
      <c r="Y52" s="107" t="s">
        <v>125</v>
      </c>
      <c r="Z52" s="108"/>
      <c r="AA52" s="109"/>
      <c r="AB52" s="178" t="s">
        <v>123</v>
      </c>
      <c r="AC52" s="179"/>
      <c r="AD52" s="179"/>
      <c r="AE52" s="180"/>
      <c r="AF52" s="58"/>
      <c r="AG52" s="59"/>
      <c r="AH52" s="59"/>
      <c r="AI52" s="60"/>
      <c r="AJ52" s="58"/>
      <c r="AK52" s="59"/>
      <c r="AL52" s="59"/>
      <c r="AM52" s="60"/>
      <c r="AN52" s="58"/>
      <c r="AO52" s="59"/>
      <c r="AP52" s="59"/>
      <c r="AQ52" s="60"/>
      <c r="AR52" s="181" t="s">
        <v>18</v>
      </c>
      <c r="AS52" s="182"/>
      <c r="AT52" s="182"/>
      <c r="AU52" s="182"/>
      <c r="AV52" s="182"/>
      <c r="AW52" s="182"/>
      <c r="AX52" s="182"/>
      <c r="AY52" s="183"/>
    </row>
    <row r="53" spans="1:51" s="11" customFormat="1" ht="112.35" customHeight="1" x14ac:dyDescent="0.2">
      <c r="A53" s="61" t="s">
        <v>126</v>
      </c>
      <c r="B53" s="62"/>
      <c r="C53" s="62"/>
      <c r="D53" s="62"/>
      <c r="E53" s="62"/>
      <c r="F53" s="63"/>
      <c r="G53" s="167" t="s">
        <v>127</v>
      </c>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1"/>
    </row>
    <row r="54" spans="1:51" s="11" customFormat="1" ht="15" customHeight="1" x14ac:dyDescent="0.2">
      <c r="A54" s="49"/>
      <c r="B54" s="50"/>
      <c r="C54" s="50"/>
      <c r="D54" s="50"/>
      <c r="E54" s="50"/>
      <c r="F54" s="51"/>
      <c r="G54" s="88"/>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166"/>
    </row>
    <row r="55" spans="1:51" s="11" customFormat="1" ht="81" customHeight="1" x14ac:dyDescent="0.2">
      <c r="A55" s="117" t="s">
        <v>99</v>
      </c>
      <c r="B55" s="118"/>
      <c r="C55" s="119" t="s">
        <v>128</v>
      </c>
      <c r="D55" s="119"/>
      <c r="E55" s="119"/>
      <c r="F55" s="120"/>
      <c r="G55" s="167" t="s">
        <v>129</v>
      </c>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9"/>
    </row>
    <row r="56" spans="1:51" s="11" customFormat="1" ht="18.75" hidden="1" customHeight="1" x14ac:dyDescent="0.2">
      <c r="A56" s="123" t="s">
        <v>130</v>
      </c>
      <c r="B56" s="124"/>
      <c r="C56" s="124"/>
      <c r="D56" s="124"/>
      <c r="E56" s="124"/>
      <c r="F56" s="125"/>
      <c r="G56" s="133" t="s">
        <v>117</v>
      </c>
      <c r="H56" s="134"/>
      <c r="I56" s="134"/>
      <c r="J56" s="134"/>
      <c r="K56" s="134"/>
      <c r="L56" s="134"/>
      <c r="M56" s="134"/>
      <c r="N56" s="134"/>
      <c r="O56" s="135"/>
      <c r="P56" s="139" t="s">
        <v>118</v>
      </c>
      <c r="Q56" s="134"/>
      <c r="R56" s="134"/>
      <c r="S56" s="134"/>
      <c r="T56" s="134"/>
      <c r="U56" s="134"/>
      <c r="V56" s="134"/>
      <c r="W56" s="134"/>
      <c r="X56" s="135"/>
      <c r="Y56" s="170"/>
      <c r="Z56" s="171"/>
      <c r="AA56" s="172"/>
      <c r="AB56" s="147" t="s">
        <v>103</v>
      </c>
      <c r="AC56" s="148"/>
      <c r="AD56" s="148"/>
      <c r="AE56" s="149"/>
      <c r="AF56" s="173" t="s">
        <v>104</v>
      </c>
      <c r="AG56" s="174"/>
      <c r="AH56" s="174"/>
      <c r="AI56" s="175"/>
      <c r="AJ56" s="173" t="s">
        <v>105</v>
      </c>
      <c r="AK56" s="174"/>
      <c r="AL56" s="174"/>
      <c r="AM56" s="175"/>
      <c r="AN56" s="173" t="s">
        <v>106</v>
      </c>
      <c r="AO56" s="174"/>
      <c r="AP56" s="174"/>
      <c r="AQ56" s="175"/>
      <c r="AR56" s="158" t="s">
        <v>119</v>
      </c>
      <c r="AS56" s="159"/>
      <c r="AT56" s="159"/>
      <c r="AU56" s="159"/>
      <c r="AV56" s="159"/>
      <c r="AW56" s="159"/>
      <c r="AX56" s="159"/>
      <c r="AY56" s="160"/>
    </row>
    <row r="57" spans="1:51" s="11" customFormat="1" ht="18.75" hidden="1" customHeight="1" x14ac:dyDescent="0.2">
      <c r="A57" s="126"/>
      <c r="B57" s="127"/>
      <c r="C57" s="127"/>
      <c r="D57" s="127"/>
      <c r="E57" s="127"/>
      <c r="F57" s="128"/>
      <c r="G57" s="136"/>
      <c r="H57" s="137"/>
      <c r="I57" s="137"/>
      <c r="J57" s="137"/>
      <c r="K57" s="137"/>
      <c r="L57" s="137"/>
      <c r="M57" s="137"/>
      <c r="N57" s="137"/>
      <c r="O57" s="138"/>
      <c r="P57" s="140"/>
      <c r="Q57" s="137"/>
      <c r="R57" s="137"/>
      <c r="S57" s="137"/>
      <c r="T57" s="137"/>
      <c r="U57" s="137"/>
      <c r="V57" s="137"/>
      <c r="W57" s="137"/>
      <c r="X57" s="138"/>
      <c r="Y57" s="141"/>
      <c r="Z57" s="142"/>
      <c r="AA57" s="143"/>
      <c r="AB57" s="140"/>
      <c r="AC57" s="137"/>
      <c r="AD57" s="137"/>
      <c r="AE57" s="138"/>
      <c r="AF57" s="153"/>
      <c r="AG57" s="154"/>
      <c r="AH57" s="154"/>
      <c r="AI57" s="155"/>
      <c r="AJ57" s="153"/>
      <c r="AK57" s="154"/>
      <c r="AL57" s="154"/>
      <c r="AM57" s="155"/>
      <c r="AN57" s="153"/>
      <c r="AO57" s="154"/>
      <c r="AP57" s="154"/>
      <c r="AQ57" s="155"/>
      <c r="AR57" s="161"/>
      <c r="AS57" s="162"/>
      <c r="AT57" s="162"/>
      <c r="AU57" s="162"/>
      <c r="AV57" s="163"/>
      <c r="AW57" s="163"/>
      <c r="AX57" s="164" t="s">
        <v>120</v>
      </c>
      <c r="AY57" s="165"/>
    </row>
    <row r="58" spans="1:51" s="11" customFormat="1" ht="23.25" hidden="1" customHeight="1" x14ac:dyDescent="0.2">
      <c r="A58" s="129"/>
      <c r="B58" s="127"/>
      <c r="C58" s="127"/>
      <c r="D58" s="127"/>
      <c r="E58" s="127"/>
      <c r="F58" s="128"/>
      <c r="G58" s="176"/>
      <c r="H58" s="94"/>
      <c r="I58" s="94"/>
      <c r="J58" s="94"/>
      <c r="K58" s="94"/>
      <c r="L58" s="94"/>
      <c r="M58" s="94"/>
      <c r="N58" s="94"/>
      <c r="O58" s="95"/>
      <c r="P58" s="94"/>
      <c r="Q58" s="94"/>
      <c r="R58" s="94"/>
      <c r="S58" s="94"/>
      <c r="T58" s="94"/>
      <c r="U58" s="94"/>
      <c r="V58" s="94"/>
      <c r="W58" s="94"/>
      <c r="X58" s="95"/>
      <c r="Y58" s="100" t="s">
        <v>122</v>
      </c>
      <c r="Z58" s="101"/>
      <c r="AA58" s="102"/>
      <c r="AB58" s="103"/>
      <c r="AC58" s="104"/>
      <c r="AD58" s="104"/>
      <c r="AE58" s="105"/>
      <c r="AF58" s="58"/>
      <c r="AG58" s="59"/>
      <c r="AH58" s="59"/>
      <c r="AI58" s="60"/>
      <c r="AJ58" s="58"/>
      <c r="AK58" s="59"/>
      <c r="AL58" s="59"/>
      <c r="AM58" s="60"/>
      <c r="AN58" s="58"/>
      <c r="AO58" s="59"/>
      <c r="AP58" s="59"/>
      <c r="AQ58" s="60"/>
      <c r="AR58" s="58"/>
      <c r="AS58" s="59"/>
      <c r="AT58" s="59"/>
      <c r="AU58" s="59"/>
      <c r="AV58" s="59"/>
      <c r="AW58" s="59"/>
      <c r="AX58" s="59"/>
      <c r="AY58" s="106"/>
    </row>
    <row r="59" spans="1:51" s="11" customFormat="1" ht="23.25" hidden="1" customHeight="1" x14ac:dyDescent="0.2">
      <c r="A59" s="130"/>
      <c r="B59" s="131"/>
      <c r="C59" s="131"/>
      <c r="D59" s="131"/>
      <c r="E59" s="131"/>
      <c r="F59" s="132"/>
      <c r="G59" s="177"/>
      <c r="H59" s="96"/>
      <c r="I59" s="96"/>
      <c r="J59" s="96"/>
      <c r="K59" s="96"/>
      <c r="L59" s="96"/>
      <c r="M59" s="96"/>
      <c r="N59" s="96"/>
      <c r="O59" s="97"/>
      <c r="P59" s="96"/>
      <c r="Q59" s="96"/>
      <c r="R59" s="96"/>
      <c r="S59" s="96"/>
      <c r="T59" s="96"/>
      <c r="U59" s="96"/>
      <c r="V59" s="96"/>
      <c r="W59" s="96"/>
      <c r="X59" s="97"/>
      <c r="Y59" s="107" t="s">
        <v>124</v>
      </c>
      <c r="Z59" s="108"/>
      <c r="AA59" s="109"/>
      <c r="AB59" s="110"/>
      <c r="AC59" s="111"/>
      <c r="AD59" s="111"/>
      <c r="AE59" s="112"/>
      <c r="AF59" s="58"/>
      <c r="AG59" s="59"/>
      <c r="AH59" s="59"/>
      <c r="AI59" s="60"/>
      <c r="AJ59" s="58"/>
      <c r="AK59" s="59"/>
      <c r="AL59" s="59"/>
      <c r="AM59" s="60"/>
      <c r="AN59" s="58"/>
      <c r="AO59" s="59"/>
      <c r="AP59" s="59"/>
      <c r="AQ59" s="60"/>
      <c r="AR59" s="58"/>
      <c r="AS59" s="59"/>
      <c r="AT59" s="59"/>
      <c r="AU59" s="59"/>
      <c r="AV59" s="59"/>
      <c r="AW59" s="59"/>
      <c r="AX59" s="59"/>
      <c r="AY59" s="106"/>
    </row>
    <row r="60" spans="1:51" s="11" customFormat="1" ht="23.25" hidden="1" customHeight="1" x14ac:dyDescent="0.2">
      <c r="A60" s="129"/>
      <c r="B60" s="127"/>
      <c r="C60" s="127"/>
      <c r="D60" s="127"/>
      <c r="E60" s="127"/>
      <c r="F60" s="128"/>
      <c r="G60" s="121"/>
      <c r="H60" s="98"/>
      <c r="I60" s="98"/>
      <c r="J60" s="98"/>
      <c r="K60" s="98"/>
      <c r="L60" s="98"/>
      <c r="M60" s="98"/>
      <c r="N60" s="98"/>
      <c r="O60" s="99"/>
      <c r="P60" s="98"/>
      <c r="Q60" s="98"/>
      <c r="R60" s="98"/>
      <c r="S60" s="98"/>
      <c r="T60" s="98"/>
      <c r="U60" s="98"/>
      <c r="V60" s="98"/>
      <c r="W60" s="98"/>
      <c r="X60" s="99"/>
      <c r="Y60" s="107" t="s">
        <v>125</v>
      </c>
      <c r="Z60" s="108"/>
      <c r="AA60" s="109"/>
      <c r="AB60" s="110" t="s">
        <v>131</v>
      </c>
      <c r="AC60" s="111"/>
      <c r="AD60" s="111"/>
      <c r="AE60" s="112"/>
      <c r="AF60" s="58"/>
      <c r="AG60" s="59"/>
      <c r="AH60" s="59"/>
      <c r="AI60" s="60"/>
      <c r="AJ60" s="58"/>
      <c r="AK60" s="59"/>
      <c r="AL60" s="59"/>
      <c r="AM60" s="60"/>
      <c r="AN60" s="58"/>
      <c r="AO60" s="59"/>
      <c r="AP60" s="59"/>
      <c r="AQ60" s="60"/>
      <c r="AR60" s="58"/>
      <c r="AS60" s="59"/>
      <c r="AT60" s="59"/>
      <c r="AU60" s="59"/>
      <c r="AV60" s="59"/>
      <c r="AW60" s="59"/>
      <c r="AX60" s="59"/>
      <c r="AY60" s="106"/>
    </row>
    <row r="61" spans="1:51" s="11" customFormat="1" ht="106.5" hidden="1" customHeight="1" x14ac:dyDescent="0.2">
      <c r="A61" s="61" t="s">
        <v>126</v>
      </c>
      <c r="B61" s="62"/>
      <c r="C61" s="62"/>
      <c r="D61" s="62"/>
      <c r="E61" s="62"/>
      <c r="F61" s="63"/>
      <c r="G61" s="113"/>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6"/>
    </row>
    <row r="62" spans="1:51" s="11" customFormat="1" ht="15" hidden="1" customHeight="1" x14ac:dyDescent="0.2">
      <c r="A62" s="49"/>
      <c r="B62" s="50"/>
      <c r="C62" s="50"/>
      <c r="D62" s="50"/>
      <c r="E62" s="50"/>
      <c r="F62" s="51"/>
      <c r="G62" s="114"/>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6"/>
    </row>
    <row r="63" spans="1:51" s="11" customFormat="1" ht="85.5" hidden="1" customHeight="1" x14ac:dyDescent="0.2">
      <c r="A63" s="117" t="s">
        <v>99</v>
      </c>
      <c r="B63" s="118"/>
      <c r="C63" s="119" t="s">
        <v>132</v>
      </c>
      <c r="D63" s="119"/>
      <c r="E63" s="119"/>
      <c r="F63" s="120"/>
      <c r="G63" s="121"/>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122"/>
    </row>
    <row r="64" spans="1:51" s="11" customFormat="1" ht="18.75" customHeight="1" x14ac:dyDescent="0.2">
      <c r="A64" s="123" t="s">
        <v>133</v>
      </c>
      <c r="B64" s="124"/>
      <c r="C64" s="124"/>
      <c r="D64" s="124"/>
      <c r="E64" s="124"/>
      <c r="F64" s="125"/>
      <c r="G64" s="133" t="s">
        <v>117</v>
      </c>
      <c r="H64" s="134"/>
      <c r="I64" s="134"/>
      <c r="J64" s="134"/>
      <c r="K64" s="134"/>
      <c r="L64" s="134"/>
      <c r="M64" s="134"/>
      <c r="N64" s="134"/>
      <c r="O64" s="135"/>
      <c r="P64" s="139" t="s">
        <v>118</v>
      </c>
      <c r="Q64" s="134"/>
      <c r="R64" s="134"/>
      <c r="S64" s="134"/>
      <c r="T64" s="134"/>
      <c r="U64" s="134"/>
      <c r="V64" s="134"/>
      <c r="W64" s="134"/>
      <c r="X64" s="135"/>
      <c r="Y64" s="141"/>
      <c r="Z64" s="142"/>
      <c r="AA64" s="143"/>
      <c r="AB64" s="147" t="s">
        <v>103</v>
      </c>
      <c r="AC64" s="148"/>
      <c r="AD64" s="148"/>
      <c r="AE64" s="149"/>
      <c r="AF64" s="150" t="s">
        <v>104</v>
      </c>
      <c r="AG64" s="151"/>
      <c r="AH64" s="151"/>
      <c r="AI64" s="152"/>
      <c r="AJ64" s="156" t="s">
        <v>105</v>
      </c>
      <c r="AK64" s="156"/>
      <c r="AL64" s="156"/>
      <c r="AM64" s="150"/>
      <c r="AN64" s="156" t="s">
        <v>106</v>
      </c>
      <c r="AO64" s="156"/>
      <c r="AP64" s="156"/>
      <c r="AQ64" s="150"/>
      <c r="AR64" s="158" t="s">
        <v>119</v>
      </c>
      <c r="AS64" s="159"/>
      <c r="AT64" s="159"/>
      <c r="AU64" s="159"/>
      <c r="AV64" s="159"/>
      <c r="AW64" s="159"/>
      <c r="AX64" s="159"/>
      <c r="AY64" s="160"/>
    </row>
    <row r="65" spans="1:51" s="11" customFormat="1" ht="18.75" customHeight="1" x14ac:dyDescent="0.2">
      <c r="A65" s="126"/>
      <c r="B65" s="127"/>
      <c r="C65" s="127"/>
      <c r="D65" s="127"/>
      <c r="E65" s="127"/>
      <c r="F65" s="128"/>
      <c r="G65" s="136"/>
      <c r="H65" s="137"/>
      <c r="I65" s="137"/>
      <c r="J65" s="137"/>
      <c r="K65" s="137"/>
      <c r="L65" s="137"/>
      <c r="M65" s="137"/>
      <c r="N65" s="137"/>
      <c r="O65" s="138"/>
      <c r="P65" s="140"/>
      <c r="Q65" s="137"/>
      <c r="R65" s="137"/>
      <c r="S65" s="137"/>
      <c r="T65" s="137"/>
      <c r="U65" s="137"/>
      <c r="V65" s="137"/>
      <c r="W65" s="137"/>
      <c r="X65" s="138"/>
      <c r="Y65" s="144"/>
      <c r="Z65" s="145"/>
      <c r="AA65" s="146"/>
      <c r="AB65" s="140"/>
      <c r="AC65" s="137"/>
      <c r="AD65" s="137"/>
      <c r="AE65" s="138"/>
      <c r="AF65" s="153"/>
      <c r="AG65" s="154"/>
      <c r="AH65" s="154"/>
      <c r="AI65" s="155"/>
      <c r="AJ65" s="157"/>
      <c r="AK65" s="157"/>
      <c r="AL65" s="157"/>
      <c r="AM65" s="153"/>
      <c r="AN65" s="157"/>
      <c r="AO65" s="157"/>
      <c r="AP65" s="157"/>
      <c r="AQ65" s="153"/>
      <c r="AR65" s="161"/>
      <c r="AS65" s="162"/>
      <c r="AT65" s="162"/>
      <c r="AU65" s="162"/>
      <c r="AV65" s="163">
        <v>11</v>
      </c>
      <c r="AW65" s="163"/>
      <c r="AX65" s="164" t="s">
        <v>120</v>
      </c>
      <c r="AY65" s="165"/>
    </row>
    <row r="66" spans="1:51" s="11" customFormat="1" ht="23.25" customHeight="1" x14ac:dyDescent="0.2">
      <c r="A66" s="126"/>
      <c r="B66" s="127"/>
      <c r="C66" s="127"/>
      <c r="D66" s="127"/>
      <c r="E66" s="127"/>
      <c r="F66" s="128"/>
      <c r="G66" s="85" t="s">
        <v>134</v>
      </c>
      <c r="H66" s="86"/>
      <c r="I66" s="86"/>
      <c r="J66" s="86"/>
      <c r="K66" s="86"/>
      <c r="L66" s="86"/>
      <c r="M66" s="86"/>
      <c r="N66" s="86"/>
      <c r="O66" s="87"/>
      <c r="P66" s="94" t="s">
        <v>135</v>
      </c>
      <c r="Q66" s="94"/>
      <c r="R66" s="94"/>
      <c r="S66" s="94"/>
      <c r="T66" s="94"/>
      <c r="U66" s="94"/>
      <c r="V66" s="94"/>
      <c r="W66" s="94"/>
      <c r="X66" s="95"/>
      <c r="Y66" s="100" t="s">
        <v>122</v>
      </c>
      <c r="Z66" s="101"/>
      <c r="AA66" s="102"/>
      <c r="AB66" s="103" t="s">
        <v>136</v>
      </c>
      <c r="AC66" s="104"/>
      <c r="AD66" s="104"/>
      <c r="AE66" s="105"/>
      <c r="AF66" s="58">
        <v>317</v>
      </c>
      <c r="AG66" s="59"/>
      <c r="AH66" s="59"/>
      <c r="AI66" s="59"/>
      <c r="AJ66" s="58">
        <v>312</v>
      </c>
      <c r="AK66" s="59"/>
      <c r="AL66" s="59"/>
      <c r="AM66" s="59"/>
      <c r="AN66" s="58" t="s">
        <v>18</v>
      </c>
      <c r="AO66" s="59"/>
      <c r="AP66" s="59"/>
      <c r="AQ66" s="59"/>
      <c r="AR66" s="58" t="s">
        <v>18</v>
      </c>
      <c r="AS66" s="59"/>
      <c r="AT66" s="59"/>
      <c r="AU66" s="59"/>
      <c r="AV66" s="59"/>
      <c r="AW66" s="59"/>
      <c r="AX66" s="59"/>
      <c r="AY66" s="106"/>
    </row>
    <row r="67" spans="1:51" s="11" customFormat="1" ht="23.25" customHeight="1" x14ac:dyDescent="0.2">
      <c r="A67" s="126"/>
      <c r="B67" s="127"/>
      <c r="C67" s="127"/>
      <c r="D67" s="127"/>
      <c r="E67" s="127"/>
      <c r="F67" s="128"/>
      <c r="G67" s="88"/>
      <c r="H67" s="89"/>
      <c r="I67" s="89"/>
      <c r="J67" s="89"/>
      <c r="K67" s="89"/>
      <c r="L67" s="89"/>
      <c r="M67" s="89"/>
      <c r="N67" s="89"/>
      <c r="O67" s="90"/>
      <c r="P67" s="96"/>
      <c r="Q67" s="96"/>
      <c r="R67" s="96"/>
      <c r="S67" s="96"/>
      <c r="T67" s="96"/>
      <c r="U67" s="96"/>
      <c r="V67" s="96"/>
      <c r="W67" s="96"/>
      <c r="X67" s="97"/>
      <c r="Y67" s="107" t="s">
        <v>124</v>
      </c>
      <c r="Z67" s="108"/>
      <c r="AA67" s="109"/>
      <c r="AB67" s="110" t="s">
        <v>136</v>
      </c>
      <c r="AC67" s="111"/>
      <c r="AD67" s="111"/>
      <c r="AE67" s="112"/>
      <c r="AF67" s="58">
        <v>463</v>
      </c>
      <c r="AG67" s="59"/>
      <c r="AH67" s="59"/>
      <c r="AI67" s="59"/>
      <c r="AJ67" s="58">
        <v>463</v>
      </c>
      <c r="AK67" s="59"/>
      <c r="AL67" s="59"/>
      <c r="AM67" s="59"/>
      <c r="AN67" s="58">
        <v>463</v>
      </c>
      <c r="AO67" s="59"/>
      <c r="AP67" s="59"/>
      <c r="AQ67" s="59"/>
      <c r="AR67" s="58">
        <v>463</v>
      </c>
      <c r="AS67" s="59"/>
      <c r="AT67" s="59"/>
      <c r="AU67" s="59"/>
      <c r="AV67" s="59"/>
      <c r="AW67" s="59"/>
      <c r="AX67" s="59"/>
      <c r="AY67" s="106"/>
    </row>
    <row r="68" spans="1:51" s="11" customFormat="1" ht="23.25" customHeight="1" x14ac:dyDescent="0.2">
      <c r="A68" s="126"/>
      <c r="B68" s="127"/>
      <c r="C68" s="127"/>
      <c r="D68" s="127"/>
      <c r="E68" s="127"/>
      <c r="F68" s="128"/>
      <c r="G68" s="91"/>
      <c r="H68" s="92"/>
      <c r="I68" s="92"/>
      <c r="J68" s="92"/>
      <c r="K68" s="92"/>
      <c r="L68" s="92"/>
      <c r="M68" s="92"/>
      <c r="N68" s="92"/>
      <c r="O68" s="93"/>
      <c r="P68" s="98"/>
      <c r="Q68" s="98"/>
      <c r="R68" s="98"/>
      <c r="S68" s="98"/>
      <c r="T68" s="98"/>
      <c r="U68" s="98"/>
      <c r="V68" s="98"/>
      <c r="W68" s="98"/>
      <c r="X68" s="99"/>
      <c r="Y68" s="107" t="s">
        <v>125</v>
      </c>
      <c r="Z68" s="108"/>
      <c r="AA68" s="109"/>
      <c r="AB68" s="110" t="s">
        <v>131</v>
      </c>
      <c r="AC68" s="111"/>
      <c r="AD68" s="111"/>
      <c r="AE68" s="112"/>
      <c r="AF68" s="58">
        <v>68</v>
      </c>
      <c r="AG68" s="59"/>
      <c r="AH68" s="59"/>
      <c r="AI68" s="59"/>
      <c r="AJ68" s="58">
        <v>67</v>
      </c>
      <c r="AK68" s="59"/>
      <c r="AL68" s="59"/>
      <c r="AM68" s="59"/>
      <c r="AN68" s="58"/>
      <c r="AO68" s="59"/>
      <c r="AP68" s="59"/>
      <c r="AQ68" s="59"/>
      <c r="AR68" s="58" t="s">
        <v>18</v>
      </c>
      <c r="AS68" s="59"/>
      <c r="AT68" s="59"/>
      <c r="AU68" s="59"/>
      <c r="AV68" s="59"/>
      <c r="AW68" s="59"/>
      <c r="AX68" s="59"/>
      <c r="AY68" s="106"/>
    </row>
    <row r="69" spans="1:51" s="11" customFormat="1" ht="106.5" customHeight="1" x14ac:dyDescent="0.2">
      <c r="A69" s="61" t="s">
        <v>126</v>
      </c>
      <c r="B69" s="62"/>
      <c r="C69" s="62"/>
      <c r="D69" s="62"/>
      <c r="E69" s="62"/>
      <c r="F69" s="63"/>
      <c r="G69" s="318" t="s">
        <v>137</v>
      </c>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6"/>
    </row>
    <row r="70" spans="1:51" s="11" customFormat="1" ht="22.5" customHeight="1" x14ac:dyDescent="0.2">
      <c r="A70" s="67" t="s">
        <v>138</v>
      </c>
      <c r="B70" s="68"/>
      <c r="C70" s="68"/>
      <c r="D70" s="68"/>
      <c r="E70" s="68"/>
      <c r="F70" s="69"/>
      <c r="G70" s="76" t="s">
        <v>139</v>
      </c>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8"/>
    </row>
    <row r="71" spans="1:51" s="11" customFormat="1" ht="40.35" customHeight="1" x14ac:dyDescent="0.2">
      <c r="A71" s="70"/>
      <c r="B71" s="71"/>
      <c r="C71" s="71"/>
      <c r="D71" s="71"/>
      <c r="E71" s="71"/>
      <c r="F71" s="72"/>
      <c r="G71" s="79" t="s">
        <v>18</v>
      </c>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1"/>
    </row>
    <row r="72" spans="1:51" s="11" customFormat="1" ht="22.5" customHeight="1" x14ac:dyDescent="0.2">
      <c r="A72" s="70"/>
      <c r="B72" s="71"/>
      <c r="C72" s="71"/>
      <c r="D72" s="71"/>
      <c r="E72" s="71"/>
      <c r="F72" s="72"/>
      <c r="G72" s="76" t="s">
        <v>140</v>
      </c>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8"/>
    </row>
    <row r="73" spans="1:51" s="11" customFormat="1" ht="40.35" customHeight="1" thickBot="1" x14ac:dyDescent="0.25">
      <c r="A73" s="73"/>
      <c r="B73" s="74"/>
      <c r="C73" s="74"/>
      <c r="D73" s="74"/>
      <c r="E73" s="74"/>
      <c r="F73" s="75"/>
      <c r="G73" s="82" t="s">
        <v>18</v>
      </c>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4"/>
    </row>
    <row r="74" spans="1:51" s="11" customFormat="1" ht="87.75" customHeight="1" x14ac:dyDescent="0.2">
      <c r="A74" s="200" t="s">
        <v>97</v>
      </c>
      <c r="B74" s="201"/>
      <c r="C74" s="201"/>
      <c r="D74" s="201"/>
      <c r="E74" s="201"/>
      <c r="F74" s="202"/>
      <c r="G74" s="203" t="s">
        <v>98</v>
      </c>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4"/>
    </row>
    <row r="75" spans="1:51" s="11" customFormat="1" ht="41.25" customHeight="1" x14ac:dyDescent="0.2">
      <c r="A75" s="205" t="s">
        <v>99</v>
      </c>
      <c r="B75" s="206"/>
      <c r="C75" s="206"/>
      <c r="D75" s="206"/>
      <c r="E75" s="206"/>
      <c r="F75" s="207"/>
      <c r="G75" s="55"/>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48"/>
    </row>
    <row r="76" spans="1:51" s="11" customFormat="1" ht="27" customHeight="1" x14ac:dyDescent="0.2">
      <c r="A76" s="208" t="s">
        <v>100</v>
      </c>
      <c r="B76" s="209"/>
      <c r="C76" s="209"/>
      <c r="D76" s="209"/>
      <c r="E76" s="209"/>
      <c r="F76" s="210"/>
      <c r="G76" s="217" t="s">
        <v>101</v>
      </c>
      <c r="H76" s="164"/>
      <c r="I76" s="164"/>
      <c r="J76" s="164"/>
      <c r="K76" s="164"/>
      <c r="L76" s="164"/>
      <c r="M76" s="164"/>
      <c r="N76" s="164"/>
      <c r="O76" s="164"/>
      <c r="P76" s="218" t="s">
        <v>102</v>
      </c>
      <c r="Q76" s="164"/>
      <c r="R76" s="164"/>
      <c r="S76" s="164"/>
      <c r="T76" s="164"/>
      <c r="U76" s="164"/>
      <c r="V76" s="164"/>
      <c r="W76" s="164"/>
      <c r="X76" s="219"/>
      <c r="Y76" s="141"/>
      <c r="Z76" s="142"/>
      <c r="AA76" s="143"/>
      <c r="AB76" s="107" t="s">
        <v>103</v>
      </c>
      <c r="AC76" s="108"/>
      <c r="AD76" s="108"/>
      <c r="AE76" s="109"/>
      <c r="AF76" s="153" t="s">
        <v>104</v>
      </c>
      <c r="AG76" s="154"/>
      <c r="AH76" s="154"/>
      <c r="AI76" s="155"/>
      <c r="AJ76" s="153" t="s">
        <v>105</v>
      </c>
      <c r="AK76" s="154"/>
      <c r="AL76" s="154"/>
      <c r="AM76" s="155"/>
      <c r="AN76" s="153" t="s">
        <v>106</v>
      </c>
      <c r="AO76" s="154"/>
      <c r="AP76" s="154"/>
      <c r="AQ76" s="155"/>
      <c r="AR76" s="220" t="s">
        <v>107</v>
      </c>
      <c r="AS76" s="221"/>
      <c r="AT76" s="221"/>
      <c r="AU76" s="222"/>
      <c r="AV76" s="220" t="s">
        <v>108</v>
      </c>
      <c r="AW76" s="221"/>
      <c r="AX76" s="221"/>
      <c r="AY76" s="223"/>
    </row>
    <row r="77" spans="1:51" s="11" customFormat="1" ht="29.25" customHeight="1" x14ac:dyDescent="0.2">
      <c r="A77" s="211"/>
      <c r="B77" s="212"/>
      <c r="C77" s="212"/>
      <c r="D77" s="212"/>
      <c r="E77" s="212"/>
      <c r="F77" s="213"/>
      <c r="G77" s="224" t="s">
        <v>109</v>
      </c>
      <c r="H77" s="225"/>
      <c r="I77" s="225"/>
      <c r="J77" s="225"/>
      <c r="K77" s="225"/>
      <c r="L77" s="225"/>
      <c r="M77" s="225"/>
      <c r="N77" s="225"/>
      <c r="O77" s="225"/>
      <c r="P77" s="228" t="s">
        <v>110</v>
      </c>
      <c r="Q77" s="229"/>
      <c r="R77" s="229"/>
      <c r="S77" s="229"/>
      <c r="T77" s="229"/>
      <c r="U77" s="229"/>
      <c r="V77" s="229"/>
      <c r="W77" s="229"/>
      <c r="X77" s="230"/>
      <c r="Y77" s="234" t="s">
        <v>111</v>
      </c>
      <c r="Z77" s="235"/>
      <c r="AA77" s="236"/>
      <c r="AB77" s="103" t="s">
        <v>112</v>
      </c>
      <c r="AC77" s="104"/>
      <c r="AD77" s="104"/>
      <c r="AE77" s="105"/>
      <c r="AF77" s="316">
        <v>36</v>
      </c>
      <c r="AG77" s="316"/>
      <c r="AH77" s="316"/>
      <c r="AI77" s="316"/>
      <c r="AJ77" s="316">
        <v>42</v>
      </c>
      <c r="AK77" s="316"/>
      <c r="AL77" s="316"/>
      <c r="AM77" s="316"/>
      <c r="AN77" s="316">
        <v>34</v>
      </c>
      <c r="AO77" s="316"/>
      <c r="AP77" s="316"/>
      <c r="AQ77" s="316"/>
      <c r="AR77" s="316" t="s">
        <v>18</v>
      </c>
      <c r="AS77" s="316"/>
      <c r="AT77" s="316"/>
      <c r="AU77" s="316"/>
      <c r="AV77" s="58" t="s">
        <v>18</v>
      </c>
      <c r="AW77" s="59"/>
      <c r="AX77" s="59"/>
      <c r="AY77" s="106"/>
    </row>
    <row r="78" spans="1:51" s="11" customFormat="1" ht="29.25" customHeight="1" x14ac:dyDescent="0.2">
      <c r="A78" s="214"/>
      <c r="B78" s="215"/>
      <c r="C78" s="215"/>
      <c r="D78" s="215"/>
      <c r="E78" s="215"/>
      <c r="F78" s="216"/>
      <c r="G78" s="226"/>
      <c r="H78" s="227"/>
      <c r="I78" s="227"/>
      <c r="J78" s="227"/>
      <c r="K78" s="227"/>
      <c r="L78" s="227"/>
      <c r="M78" s="227"/>
      <c r="N78" s="227"/>
      <c r="O78" s="227"/>
      <c r="P78" s="231"/>
      <c r="Q78" s="232"/>
      <c r="R78" s="232"/>
      <c r="S78" s="232"/>
      <c r="T78" s="232"/>
      <c r="U78" s="232"/>
      <c r="V78" s="232"/>
      <c r="W78" s="232"/>
      <c r="X78" s="233"/>
      <c r="Y78" s="317" t="s">
        <v>113</v>
      </c>
      <c r="Z78" s="104"/>
      <c r="AA78" s="105"/>
      <c r="AB78" s="103" t="s">
        <v>112</v>
      </c>
      <c r="AC78" s="104"/>
      <c r="AD78" s="104"/>
      <c r="AE78" s="105"/>
      <c r="AF78" s="316">
        <v>25</v>
      </c>
      <c r="AG78" s="316"/>
      <c r="AH78" s="316"/>
      <c r="AI78" s="316"/>
      <c r="AJ78" s="316">
        <v>44</v>
      </c>
      <c r="AK78" s="316"/>
      <c r="AL78" s="316"/>
      <c r="AM78" s="316"/>
      <c r="AN78" s="316">
        <v>42</v>
      </c>
      <c r="AO78" s="316"/>
      <c r="AP78" s="316"/>
      <c r="AQ78" s="316"/>
      <c r="AR78" s="316">
        <v>173</v>
      </c>
      <c r="AS78" s="316"/>
      <c r="AT78" s="316"/>
      <c r="AU78" s="316"/>
      <c r="AV78" s="58">
        <v>166</v>
      </c>
      <c r="AW78" s="59"/>
      <c r="AX78" s="59"/>
      <c r="AY78" s="106"/>
    </row>
    <row r="79" spans="1:51" s="11" customFormat="1" ht="13.5" customHeight="1" x14ac:dyDescent="0.2">
      <c r="A79" s="49"/>
      <c r="B79" s="50"/>
      <c r="C79" s="50"/>
      <c r="D79" s="50"/>
      <c r="E79" s="50"/>
      <c r="F79" s="51"/>
      <c r="G79" s="114"/>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6"/>
    </row>
    <row r="80" spans="1:51" s="11" customFormat="1" ht="79.5" customHeight="1" x14ac:dyDescent="0.2">
      <c r="A80" s="117" t="s">
        <v>99</v>
      </c>
      <c r="B80" s="118"/>
      <c r="C80" s="119" t="s">
        <v>114</v>
      </c>
      <c r="D80" s="119"/>
      <c r="E80" s="119"/>
      <c r="F80" s="120"/>
      <c r="G80" s="121" t="s">
        <v>115</v>
      </c>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122"/>
    </row>
    <row r="81" spans="1:51" s="11" customFormat="1" ht="18.75" customHeight="1" x14ac:dyDescent="0.2">
      <c r="A81" s="123" t="s">
        <v>116</v>
      </c>
      <c r="B81" s="124"/>
      <c r="C81" s="124"/>
      <c r="D81" s="124"/>
      <c r="E81" s="124"/>
      <c r="F81" s="125"/>
      <c r="G81" s="133" t="s">
        <v>117</v>
      </c>
      <c r="H81" s="134"/>
      <c r="I81" s="134"/>
      <c r="J81" s="134"/>
      <c r="K81" s="134"/>
      <c r="L81" s="134"/>
      <c r="M81" s="134"/>
      <c r="N81" s="134"/>
      <c r="O81" s="135"/>
      <c r="P81" s="139" t="s">
        <v>118</v>
      </c>
      <c r="Q81" s="134"/>
      <c r="R81" s="134"/>
      <c r="S81" s="134"/>
      <c r="T81" s="134"/>
      <c r="U81" s="134"/>
      <c r="V81" s="134"/>
      <c r="W81" s="134"/>
      <c r="X81" s="135"/>
      <c r="Y81" s="141"/>
      <c r="Z81" s="142"/>
      <c r="AA81" s="143"/>
      <c r="AB81" s="147" t="s">
        <v>103</v>
      </c>
      <c r="AC81" s="148"/>
      <c r="AD81" s="148"/>
      <c r="AE81" s="149"/>
      <c r="AF81" s="150" t="s">
        <v>104</v>
      </c>
      <c r="AG81" s="151"/>
      <c r="AH81" s="151"/>
      <c r="AI81" s="152"/>
      <c r="AJ81" s="156" t="s">
        <v>105</v>
      </c>
      <c r="AK81" s="156"/>
      <c r="AL81" s="156"/>
      <c r="AM81" s="150"/>
      <c r="AN81" s="156" t="s">
        <v>106</v>
      </c>
      <c r="AO81" s="156"/>
      <c r="AP81" s="156"/>
      <c r="AQ81" s="150"/>
      <c r="AR81" s="158" t="s">
        <v>119</v>
      </c>
      <c r="AS81" s="159"/>
      <c r="AT81" s="159"/>
      <c r="AU81" s="159"/>
      <c r="AV81" s="159"/>
      <c r="AW81" s="159"/>
      <c r="AX81" s="159"/>
      <c r="AY81" s="160"/>
    </row>
    <row r="82" spans="1:51" s="11" customFormat="1" ht="18.75" customHeight="1" x14ac:dyDescent="0.2">
      <c r="A82" s="126"/>
      <c r="B82" s="127"/>
      <c r="C82" s="127"/>
      <c r="D82" s="127"/>
      <c r="E82" s="127"/>
      <c r="F82" s="128"/>
      <c r="G82" s="136"/>
      <c r="H82" s="137"/>
      <c r="I82" s="137"/>
      <c r="J82" s="137"/>
      <c r="K82" s="137"/>
      <c r="L82" s="137"/>
      <c r="M82" s="137"/>
      <c r="N82" s="137"/>
      <c r="O82" s="138"/>
      <c r="P82" s="140"/>
      <c r="Q82" s="137"/>
      <c r="R82" s="137"/>
      <c r="S82" s="137"/>
      <c r="T82" s="137"/>
      <c r="U82" s="137"/>
      <c r="V82" s="137"/>
      <c r="W82" s="137"/>
      <c r="X82" s="138"/>
      <c r="Y82" s="144"/>
      <c r="Z82" s="145"/>
      <c r="AA82" s="146"/>
      <c r="AB82" s="140"/>
      <c r="AC82" s="137"/>
      <c r="AD82" s="137"/>
      <c r="AE82" s="138"/>
      <c r="AF82" s="153"/>
      <c r="AG82" s="154"/>
      <c r="AH82" s="154"/>
      <c r="AI82" s="155"/>
      <c r="AJ82" s="157"/>
      <c r="AK82" s="157"/>
      <c r="AL82" s="157"/>
      <c r="AM82" s="153"/>
      <c r="AN82" s="157"/>
      <c r="AO82" s="157"/>
      <c r="AP82" s="157"/>
      <c r="AQ82" s="153"/>
      <c r="AR82" s="161"/>
      <c r="AS82" s="162"/>
      <c r="AT82" s="162"/>
      <c r="AU82" s="162"/>
      <c r="AV82" s="184">
        <v>7</v>
      </c>
      <c r="AW82" s="184"/>
      <c r="AX82" s="164" t="s">
        <v>120</v>
      </c>
      <c r="AY82" s="165"/>
    </row>
    <row r="83" spans="1:51" s="11" customFormat="1" ht="40.35" customHeight="1" x14ac:dyDescent="0.2">
      <c r="A83" s="126"/>
      <c r="B83" s="127"/>
      <c r="C83" s="127"/>
      <c r="D83" s="127"/>
      <c r="E83" s="127"/>
      <c r="F83" s="128"/>
      <c r="G83" s="185" t="s">
        <v>121</v>
      </c>
      <c r="H83" s="186"/>
      <c r="I83" s="186"/>
      <c r="J83" s="186"/>
      <c r="K83" s="186"/>
      <c r="L83" s="186"/>
      <c r="M83" s="186"/>
      <c r="N83" s="186"/>
      <c r="O83" s="187"/>
      <c r="P83" s="194" t="s">
        <v>399</v>
      </c>
      <c r="Q83" s="194"/>
      <c r="R83" s="194"/>
      <c r="S83" s="194"/>
      <c r="T83" s="194"/>
      <c r="U83" s="194"/>
      <c r="V83" s="194"/>
      <c r="W83" s="194"/>
      <c r="X83" s="195"/>
      <c r="Y83" s="100" t="s">
        <v>122</v>
      </c>
      <c r="Z83" s="101"/>
      <c r="AA83" s="102"/>
      <c r="AB83" s="178" t="s">
        <v>123</v>
      </c>
      <c r="AC83" s="179"/>
      <c r="AD83" s="179"/>
      <c r="AE83" s="180"/>
      <c r="AF83" s="58"/>
      <c r="AG83" s="59"/>
      <c r="AH83" s="59"/>
      <c r="AI83" s="60"/>
      <c r="AJ83" s="58"/>
      <c r="AK83" s="59"/>
      <c r="AL83" s="59"/>
      <c r="AM83" s="60"/>
      <c r="AN83" s="58"/>
      <c r="AO83" s="59"/>
      <c r="AP83" s="59"/>
      <c r="AQ83" s="60"/>
      <c r="AR83" s="58"/>
      <c r="AS83" s="59"/>
      <c r="AT83" s="59"/>
      <c r="AU83" s="59"/>
      <c r="AV83" s="59"/>
      <c r="AW83" s="59"/>
      <c r="AX83" s="59"/>
      <c r="AY83" s="106"/>
    </row>
    <row r="84" spans="1:51" s="11" customFormat="1" ht="40.35" customHeight="1" x14ac:dyDescent="0.2">
      <c r="A84" s="126"/>
      <c r="B84" s="127"/>
      <c r="C84" s="127"/>
      <c r="D84" s="127"/>
      <c r="E84" s="127"/>
      <c r="F84" s="128"/>
      <c r="G84" s="188"/>
      <c r="H84" s="189"/>
      <c r="I84" s="189"/>
      <c r="J84" s="189"/>
      <c r="K84" s="189"/>
      <c r="L84" s="189"/>
      <c r="M84" s="189"/>
      <c r="N84" s="189"/>
      <c r="O84" s="190"/>
      <c r="P84" s="196"/>
      <c r="Q84" s="196"/>
      <c r="R84" s="196"/>
      <c r="S84" s="196"/>
      <c r="T84" s="196"/>
      <c r="U84" s="196"/>
      <c r="V84" s="196"/>
      <c r="W84" s="196"/>
      <c r="X84" s="197"/>
      <c r="Y84" s="107" t="s">
        <v>124</v>
      </c>
      <c r="Z84" s="108"/>
      <c r="AA84" s="109"/>
      <c r="AB84" s="178" t="s">
        <v>123</v>
      </c>
      <c r="AC84" s="179"/>
      <c r="AD84" s="179"/>
      <c r="AE84" s="180"/>
      <c r="AF84" s="58"/>
      <c r="AG84" s="59"/>
      <c r="AH84" s="59"/>
      <c r="AI84" s="60"/>
      <c r="AJ84" s="58"/>
      <c r="AK84" s="59"/>
      <c r="AL84" s="59"/>
      <c r="AM84" s="60"/>
      <c r="AN84" s="58"/>
      <c r="AO84" s="59"/>
      <c r="AP84" s="59"/>
      <c r="AQ84" s="60"/>
      <c r="AR84" s="58"/>
      <c r="AS84" s="59"/>
      <c r="AT84" s="59"/>
      <c r="AU84" s="59"/>
      <c r="AV84" s="59"/>
      <c r="AW84" s="59"/>
      <c r="AX84" s="59"/>
      <c r="AY84" s="106"/>
    </row>
    <row r="85" spans="1:51" s="11" customFormat="1" ht="40.35" customHeight="1" x14ac:dyDescent="0.2">
      <c r="A85" s="126"/>
      <c r="B85" s="127"/>
      <c r="C85" s="127"/>
      <c r="D85" s="127"/>
      <c r="E85" s="127"/>
      <c r="F85" s="128"/>
      <c r="G85" s="191"/>
      <c r="H85" s="192"/>
      <c r="I85" s="192"/>
      <c r="J85" s="192"/>
      <c r="K85" s="192"/>
      <c r="L85" s="192"/>
      <c r="M85" s="192"/>
      <c r="N85" s="192"/>
      <c r="O85" s="193"/>
      <c r="P85" s="198"/>
      <c r="Q85" s="198"/>
      <c r="R85" s="198"/>
      <c r="S85" s="198"/>
      <c r="T85" s="198"/>
      <c r="U85" s="198"/>
      <c r="V85" s="198"/>
      <c r="W85" s="198"/>
      <c r="X85" s="199"/>
      <c r="Y85" s="107" t="s">
        <v>125</v>
      </c>
      <c r="Z85" s="108"/>
      <c r="AA85" s="109"/>
      <c r="AB85" s="178" t="s">
        <v>123</v>
      </c>
      <c r="AC85" s="179"/>
      <c r="AD85" s="179"/>
      <c r="AE85" s="180"/>
      <c r="AF85" s="58"/>
      <c r="AG85" s="59"/>
      <c r="AH85" s="59"/>
      <c r="AI85" s="60"/>
      <c r="AJ85" s="58"/>
      <c r="AK85" s="59"/>
      <c r="AL85" s="59"/>
      <c r="AM85" s="60"/>
      <c r="AN85" s="58"/>
      <c r="AO85" s="59"/>
      <c r="AP85" s="59"/>
      <c r="AQ85" s="60"/>
      <c r="AR85" s="181" t="s">
        <v>18</v>
      </c>
      <c r="AS85" s="182"/>
      <c r="AT85" s="182"/>
      <c r="AU85" s="182"/>
      <c r="AV85" s="182"/>
      <c r="AW85" s="182"/>
      <c r="AX85" s="182"/>
      <c r="AY85" s="183"/>
    </row>
    <row r="86" spans="1:51" s="11" customFormat="1" ht="106.5" customHeight="1" x14ac:dyDescent="0.2">
      <c r="A86" s="61" t="s">
        <v>126</v>
      </c>
      <c r="B86" s="62"/>
      <c r="C86" s="62"/>
      <c r="D86" s="62"/>
      <c r="E86" s="62"/>
      <c r="F86" s="63"/>
      <c r="G86" s="167" t="s">
        <v>127</v>
      </c>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9"/>
    </row>
    <row r="87" spans="1:51" s="11" customFormat="1" ht="15" customHeight="1" x14ac:dyDescent="0.2">
      <c r="A87" s="49"/>
      <c r="B87" s="50"/>
      <c r="C87" s="50"/>
      <c r="D87" s="50"/>
      <c r="E87" s="50"/>
      <c r="F87" s="51"/>
      <c r="G87" s="88"/>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166"/>
    </row>
    <row r="88" spans="1:51" s="11" customFormat="1" ht="81" customHeight="1" x14ac:dyDescent="0.2">
      <c r="A88" s="117" t="s">
        <v>99</v>
      </c>
      <c r="B88" s="118"/>
      <c r="C88" s="119" t="s">
        <v>128</v>
      </c>
      <c r="D88" s="119"/>
      <c r="E88" s="119"/>
      <c r="F88" s="120"/>
      <c r="G88" s="167" t="s">
        <v>129</v>
      </c>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9"/>
    </row>
    <row r="89" spans="1:51" s="11" customFormat="1" ht="18.75" hidden="1" customHeight="1" x14ac:dyDescent="0.2">
      <c r="A89" s="123" t="s">
        <v>130</v>
      </c>
      <c r="B89" s="124"/>
      <c r="C89" s="124"/>
      <c r="D89" s="124"/>
      <c r="E89" s="124"/>
      <c r="F89" s="125"/>
      <c r="G89" s="133" t="s">
        <v>117</v>
      </c>
      <c r="H89" s="134"/>
      <c r="I89" s="134"/>
      <c r="J89" s="134"/>
      <c r="K89" s="134"/>
      <c r="L89" s="134"/>
      <c r="M89" s="134"/>
      <c r="N89" s="134"/>
      <c r="O89" s="135"/>
      <c r="P89" s="139" t="s">
        <v>118</v>
      </c>
      <c r="Q89" s="134"/>
      <c r="R89" s="134"/>
      <c r="S89" s="134"/>
      <c r="T89" s="134"/>
      <c r="U89" s="134"/>
      <c r="V89" s="134"/>
      <c r="W89" s="134"/>
      <c r="X89" s="135"/>
      <c r="Y89" s="170"/>
      <c r="Z89" s="171"/>
      <c r="AA89" s="172"/>
      <c r="AB89" s="147" t="s">
        <v>103</v>
      </c>
      <c r="AC89" s="148"/>
      <c r="AD89" s="148"/>
      <c r="AE89" s="149"/>
      <c r="AF89" s="173" t="s">
        <v>104</v>
      </c>
      <c r="AG89" s="174"/>
      <c r="AH89" s="174"/>
      <c r="AI89" s="175"/>
      <c r="AJ89" s="173" t="s">
        <v>105</v>
      </c>
      <c r="AK89" s="174"/>
      <c r="AL89" s="174"/>
      <c r="AM89" s="175"/>
      <c r="AN89" s="173" t="s">
        <v>106</v>
      </c>
      <c r="AO89" s="174"/>
      <c r="AP89" s="174"/>
      <c r="AQ89" s="175"/>
      <c r="AR89" s="158" t="s">
        <v>119</v>
      </c>
      <c r="AS89" s="159"/>
      <c r="AT89" s="159"/>
      <c r="AU89" s="159"/>
      <c r="AV89" s="159"/>
      <c r="AW89" s="159"/>
      <c r="AX89" s="159"/>
      <c r="AY89" s="160"/>
    </row>
    <row r="90" spans="1:51" s="11" customFormat="1" ht="18.75" hidden="1" customHeight="1" x14ac:dyDescent="0.2">
      <c r="A90" s="126"/>
      <c r="B90" s="127"/>
      <c r="C90" s="127"/>
      <c r="D90" s="127"/>
      <c r="E90" s="127"/>
      <c r="F90" s="128"/>
      <c r="G90" s="136"/>
      <c r="H90" s="137"/>
      <c r="I90" s="137"/>
      <c r="J90" s="137"/>
      <c r="K90" s="137"/>
      <c r="L90" s="137"/>
      <c r="M90" s="137"/>
      <c r="N90" s="137"/>
      <c r="O90" s="138"/>
      <c r="P90" s="140"/>
      <c r="Q90" s="137"/>
      <c r="R90" s="137"/>
      <c r="S90" s="137"/>
      <c r="T90" s="137"/>
      <c r="U90" s="137"/>
      <c r="V90" s="137"/>
      <c r="W90" s="137"/>
      <c r="X90" s="138"/>
      <c r="Y90" s="141"/>
      <c r="Z90" s="142"/>
      <c r="AA90" s="143"/>
      <c r="AB90" s="140"/>
      <c r="AC90" s="137"/>
      <c r="AD90" s="137"/>
      <c r="AE90" s="138"/>
      <c r="AF90" s="153"/>
      <c r="AG90" s="154"/>
      <c r="AH90" s="154"/>
      <c r="AI90" s="155"/>
      <c r="AJ90" s="153"/>
      <c r="AK90" s="154"/>
      <c r="AL90" s="154"/>
      <c r="AM90" s="155"/>
      <c r="AN90" s="153"/>
      <c r="AO90" s="154"/>
      <c r="AP90" s="154"/>
      <c r="AQ90" s="155"/>
      <c r="AR90" s="161"/>
      <c r="AS90" s="162"/>
      <c r="AT90" s="162"/>
      <c r="AU90" s="162"/>
      <c r="AV90" s="163"/>
      <c r="AW90" s="163"/>
      <c r="AX90" s="164" t="s">
        <v>120</v>
      </c>
      <c r="AY90" s="165"/>
    </row>
    <row r="91" spans="1:51" s="11" customFormat="1" ht="23.25" hidden="1" customHeight="1" x14ac:dyDescent="0.2">
      <c r="A91" s="129"/>
      <c r="B91" s="127"/>
      <c r="C91" s="127"/>
      <c r="D91" s="127"/>
      <c r="E91" s="127"/>
      <c r="F91" s="128"/>
      <c r="G91" s="176"/>
      <c r="H91" s="94"/>
      <c r="I91" s="94"/>
      <c r="J91" s="94"/>
      <c r="K91" s="94"/>
      <c r="L91" s="94"/>
      <c r="M91" s="94"/>
      <c r="N91" s="94"/>
      <c r="O91" s="95"/>
      <c r="P91" s="94"/>
      <c r="Q91" s="94"/>
      <c r="R91" s="94"/>
      <c r="S91" s="94"/>
      <c r="T91" s="94"/>
      <c r="U91" s="94"/>
      <c r="V91" s="94"/>
      <c r="W91" s="94"/>
      <c r="X91" s="95"/>
      <c r="Y91" s="100" t="s">
        <v>122</v>
      </c>
      <c r="Z91" s="101"/>
      <c r="AA91" s="102"/>
      <c r="AB91" s="103"/>
      <c r="AC91" s="104"/>
      <c r="AD91" s="104"/>
      <c r="AE91" s="105"/>
      <c r="AF91" s="58"/>
      <c r="AG91" s="59"/>
      <c r="AH91" s="59"/>
      <c r="AI91" s="60"/>
      <c r="AJ91" s="58"/>
      <c r="AK91" s="59"/>
      <c r="AL91" s="59"/>
      <c r="AM91" s="60"/>
      <c r="AN91" s="58"/>
      <c r="AO91" s="59"/>
      <c r="AP91" s="59"/>
      <c r="AQ91" s="60"/>
      <c r="AR91" s="58"/>
      <c r="AS91" s="59"/>
      <c r="AT91" s="59"/>
      <c r="AU91" s="59"/>
      <c r="AV91" s="59"/>
      <c r="AW91" s="59"/>
      <c r="AX91" s="59"/>
      <c r="AY91" s="106"/>
    </row>
    <row r="92" spans="1:51" s="11" customFormat="1" ht="23.25" hidden="1" customHeight="1" x14ac:dyDescent="0.2">
      <c r="A92" s="130"/>
      <c r="B92" s="131"/>
      <c r="C92" s="131"/>
      <c r="D92" s="131"/>
      <c r="E92" s="131"/>
      <c r="F92" s="132"/>
      <c r="G92" s="177"/>
      <c r="H92" s="96"/>
      <c r="I92" s="96"/>
      <c r="J92" s="96"/>
      <c r="K92" s="96"/>
      <c r="L92" s="96"/>
      <c r="M92" s="96"/>
      <c r="N92" s="96"/>
      <c r="O92" s="97"/>
      <c r="P92" s="96"/>
      <c r="Q92" s="96"/>
      <c r="R92" s="96"/>
      <c r="S92" s="96"/>
      <c r="T92" s="96"/>
      <c r="U92" s="96"/>
      <c r="V92" s="96"/>
      <c r="W92" s="96"/>
      <c r="X92" s="97"/>
      <c r="Y92" s="107" t="s">
        <v>124</v>
      </c>
      <c r="Z92" s="108"/>
      <c r="AA92" s="109"/>
      <c r="AB92" s="110"/>
      <c r="AC92" s="111"/>
      <c r="AD92" s="111"/>
      <c r="AE92" s="112"/>
      <c r="AF92" s="58"/>
      <c r="AG92" s="59"/>
      <c r="AH92" s="59"/>
      <c r="AI92" s="60"/>
      <c r="AJ92" s="58"/>
      <c r="AK92" s="59"/>
      <c r="AL92" s="59"/>
      <c r="AM92" s="60"/>
      <c r="AN92" s="58"/>
      <c r="AO92" s="59"/>
      <c r="AP92" s="59"/>
      <c r="AQ92" s="60"/>
      <c r="AR92" s="58"/>
      <c r="AS92" s="59"/>
      <c r="AT92" s="59"/>
      <c r="AU92" s="59"/>
      <c r="AV92" s="59"/>
      <c r="AW92" s="59"/>
      <c r="AX92" s="59"/>
      <c r="AY92" s="106"/>
    </row>
    <row r="93" spans="1:51" s="11" customFormat="1" ht="23.25" hidden="1" customHeight="1" x14ac:dyDescent="0.2">
      <c r="A93" s="129"/>
      <c r="B93" s="127"/>
      <c r="C93" s="127"/>
      <c r="D93" s="127"/>
      <c r="E93" s="127"/>
      <c r="F93" s="128"/>
      <c r="G93" s="121"/>
      <c r="H93" s="98"/>
      <c r="I93" s="98"/>
      <c r="J93" s="98"/>
      <c r="K93" s="98"/>
      <c r="L93" s="98"/>
      <c r="M93" s="98"/>
      <c r="N93" s="98"/>
      <c r="O93" s="99"/>
      <c r="P93" s="98"/>
      <c r="Q93" s="98"/>
      <c r="R93" s="98"/>
      <c r="S93" s="98"/>
      <c r="T93" s="98"/>
      <c r="U93" s="98"/>
      <c r="V93" s="98"/>
      <c r="W93" s="98"/>
      <c r="X93" s="99"/>
      <c r="Y93" s="107" t="s">
        <v>125</v>
      </c>
      <c r="Z93" s="108"/>
      <c r="AA93" s="109"/>
      <c r="AB93" s="110" t="s">
        <v>131</v>
      </c>
      <c r="AC93" s="111"/>
      <c r="AD93" s="111"/>
      <c r="AE93" s="112"/>
      <c r="AF93" s="58"/>
      <c r="AG93" s="59"/>
      <c r="AH93" s="59"/>
      <c r="AI93" s="60"/>
      <c r="AJ93" s="58"/>
      <c r="AK93" s="59"/>
      <c r="AL93" s="59"/>
      <c r="AM93" s="60"/>
      <c r="AN93" s="58"/>
      <c r="AO93" s="59"/>
      <c r="AP93" s="59"/>
      <c r="AQ93" s="60"/>
      <c r="AR93" s="58"/>
      <c r="AS93" s="59"/>
      <c r="AT93" s="59"/>
      <c r="AU93" s="59"/>
      <c r="AV93" s="59"/>
      <c r="AW93" s="59"/>
      <c r="AX93" s="59"/>
      <c r="AY93" s="106"/>
    </row>
    <row r="94" spans="1:51" s="11" customFormat="1" ht="106.5" hidden="1" customHeight="1" x14ac:dyDescent="0.2">
      <c r="A94" s="61" t="s">
        <v>126</v>
      </c>
      <c r="B94" s="62"/>
      <c r="C94" s="62"/>
      <c r="D94" s="62"/>
      <c r="E94" s="62"/>
      <c r="F94" s="63"/>
      <c r="G94" s="113"/>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6"/>
    </row>
    <row r="95" spans="1:51" s="11" customFormat="1" ht="15" hidden="1" customHeight="1" x14ac:dyDescent="0.2">
      <c r="A95" s="49"/>
      <c r="B95" s="50"/>
      <c r="C95" s="50"/>
      <c r="D95" s="50"/>
      <c r="E95" s="50"/>
      <c r="F95" s="51"/>
      <c r="G95" s="114"/>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6"/>
    </row>
    <row r="96" spans="1:51" s="11" customFormat="1" ht="85.5" hidden="1" customHeight="1" x14ac:dyDescent="0.2">
      <c r="A96" s="117" t="s">
        <v>99</v>
      </c>
      <c r="B96" s="118"/>
      <c r="C96" s="119" t="s">
        <v>132</v>
      </c>
      <c r="D96" s="119"/>
      <c r="E96" s="119"/>
      <c r="F96" s="120"/>
      <c r="G96" s="121"/>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122"/>
    </row>
    <row r="97" spans="1:51" s="11" customFormat="1" ht="18.75" customHeight="1" x14ac:dyDescent="0.2">
      <c r="A97" s="123" t="s">
        <v>133</v>
      </c>
      <c r="B97" s="124"/>
      <c r="C97" s="124"/>
      <c r="D97" s="124"/>
      <c r="E97" s="124"/>
      <c r="F97" s="125"/>
      <c r="G97" s="133" t="s">
        <v>117</v>
      </c>
      <c r="H97" s="134"/>
      <c r="I97" s="134"/>
      <c r="J97" s="134"/>
      <c r="K97" s="134"/>
      <c r="L97" s="134"/>
      <c r="M97" s="134"/>
      <c r="N97" s="134"/>
      <c r="O97" s="135"/>
      <c r="P97" s="139" t="s">
        <v>118</v>
      </c>
      <c r="Q97" s="134"/>
      <c r="R97" s="134"/>
      <c r="S97" s="134"/>
      <c r="T97" s="134"/>
      <c r="U97" s="134"/>
      <c r="V97" s="134"/>
      <c r="W97" s="134"/>
      <c r="X97" s="135"/>
      <c r="Y97" s="141"/>
      <c r="Z97" s="142"/>
      <c r="AA97" s="143"/>
      <c r="AB97" s="147" t="s">
        <v>103</v>
      </c>
      <c r="AC97" s="148"/>
      <c r="AD97" s="148"/>
      <c r="AE97" s="149"/>
      <c r="AF97" s="150" t="s">
        <v>104</v>
      </c>
      <c r="AG97" s="151"/>
      <c r="AH97" s="151"/>
      <c r="AI97" s="152"/>
      <c r="AJ97" s="156" t="s">
        <v>105</v>
      </c>
      <c r="AK97" s="156"/>
      <c r="AL97" s="156"/>
      <c r="AM97" s="150"/>
      <c r="AN97" s="156" t="s">
        <v>106</v>
      </c>
      <c r="AO97" s="156"/>
      <c r="AP97" s="156"/>
      <c r="AQ97" s="150"/>
      <c r="AR97" s="158" t="s">
        <v>119</v>
      </c>
      <c r="AS97" s="159"/>
      <c r="AT97" s="159"/>
      <c r="AU97" s="159"/>
      <c r="AV97" s="159"/>
      <c r="AW97" s="159"/>
      <c r="AX97" s="159"/>
      <c r="AY97" s="160"/>
    </row>
    <row r="98" spans="1:51" s="11" customFormat="1" ht="18.75" customHeight="1" x14ac:dyDescent="0.2">
      <c r="A98" s="126"/>
      <c r="B98" s="127"/>
      <c r="C98" s="127"/>
      <c r="D98" s="127"/>
      <c r="E98" s="127"/>
      <c r="F98" s="128"/>
      <c r="G98" s="136"/>
      <c r="H98" s="137"/>
      <c r="I98" s="137"/>
      <c r="J98" s="137"/>
      <c r="K98" s="137"/>
      <c r="L98" s="137"/>
      <c r="M98" s="137"/>
      <c r="N98" s="137"/>
      <c r="O98" s="138"/>
      <c r="P98" s="140"/>
      <c r="Q98" s="137"/>
      <c r="R98" s="137"/>
      <c r="S98" s="137"/>
      <c r="T98" s="137"/>
      <c r="U98" s="137"/>
      <c r="V98" s="137"/>
      <c r="W98" s="137"/>
      <c r="X98" s="138"/>
      <c r="Y98" s="144"/>
      <c r="Z98" s="145"/>
      <c r="AA98" s="146"/>
      <c r="AB98" s="140"/>
      <c r="AC98" s="137"/>
      <c r="AD98" s="137"/>
      <c r="AE98" s="138"/>
      <c r="AF98" s="153"/>
      <c r="AG98" s="154"/>
      <c r="AH98" s="154"/>
      <c r="AI98" s="155"/>
      <c r="AJ98" s="157"/>
      <c r="AK98" s="157"/>
      <c r="AL98" s="157"/>
      <c r="AM98" s="153"/>
      <c r="AN98" s="157"/>
      <c r="AO98" s="157"/>
      <c r="AP98" s="157"/>
      <c r="AQ98" s="153"/>
      <c r="AR98" s="161"/>
      <c r="AS98" s="162"/>
      <c r="AT98" s="162"/>
      <c r="AU98" s="162"/>
      <c r="AV98" s="163">
        <v>11</v>
      </c>
      <c r="AW98" s="163"/>
      <c r="AX98" s="164" t="s">
        <v>120</v>
      </c>
      <c r="AY98" s="165"/>
    </row>
    <row r="99" spans="1:51" s="11" customFormat="1" ht="23.25" customHeight="1" x14ac:dyDescent="0.2">
      <c r="A99" s="129"/>
      <c r="B99" s="127"/>
      <c r="C99" s="127"/>
      <c r="D99" s="127"/>
      <c r="E99" s="127"/>
      <c r="F99" s="128"/>
      <c r="G99" s="85" t="s">
        <v>141</v>
      </c>
      <c r="H99" s="86"/>
      <c r="I99" s="86"/>
      <c r="J99" s="86"/>
      <c r="K99" s="86"/>
      <c r="L99" s="86"/>
      <c r="M99" s="86"/>
      <c r="N99" s="86"/>
      <c r="O99" s="87"/>
      <c r="P99" s="94" t="s">
        <v>142</v>
      </c>
      <c r="Q99" s="94"/>
      <c r="R99" s="94"/>
      <c r="S99" s="94"/>
      <c r="T99" s="94"/>
      <c r="U99" s="94"/>
      <c r="V99" s="94"/>
      <c r="W99" s="94"/>
      <c r="X99" s="95"/>
      <c r="Y99" s="100" t="s">
        <v>122</v>
      </c>
      <c r="Z99" s="101"/>
      <c r="AA99" s="102"/>
      <c r="AB99" s="103" t="s">
        <v>143</v>
      </c>
      <c r="AC99" s="104"/>
      <c r="AD99" s="104"/>
      <c r="AE99" s="105"/>
      <c r="AF99" s="58">
        <v>610</v>
      </c>
      <c r="AG99" s="59"/>
      <c r="AH99" s="59"/>
      <c r="AI99" s="59"/>
      <c r="AJ99" s="58">
        <v>598</v>
      </c>
      <c r="AK99" s="59"/>
      <c r="AL99" s="59"/>
      <c r="AM99" s="59"/>
      <c r="AN99" s="58" t="s">
        <v>18</v>
      </c>
      <c r="AO99" s="59"/>
      <c r="AP99" s="59"/>
      <c r="AQ99" s="59"/>
      <c r="AR99" s="58" t="s">
        <v>18</v>
      </c>
      <c r="AS99" s="59"/>
      <c r="AT99" s="59"/>
      <c r="AU99" s="59"/>
      <c r="AV99" s="59"/>
      <c r="AW99" s="59"/>
      <c r="AX99" s="59"/>
      <c r="AY99" s="106"/>
    </row>
    <row r="100" spans="1:51" s="11" customFormat="1" ht="23.25" customHeight="1" x14ac:dyDescent="0.2">
      <c r="A100" s="130"/>
      <c r="B100" s="131"/>
      <c r="C100" s="131"/>
      <c r="D100" s="131"/>
      <c r="E100" s="131"/>
      <c r="F100" s="132"/>
      <c r="G100" s="88"/>
      <c r="H100" s="89"/>
      <c r="I100" s="89"/>
      <c r="J100" s="89"/>
      <c r="K100" s="89"/>
      <c r="L100" s="89"/>
      <c r="M100" s="89"/>
      <c r="N100" s="89"/>
      <c r="O100" s="90"/>
      <c r="P100" s="96"/>
      <c r="Q100" s="96"/>
      <c r="R100" s="96"/>
      <c r="S100" s="96"/>
      <c r="T100" s="96"/>
      <c r="U100" s="96"/>
      <c r="V100" s="96"/>
      <c r="W100" s="96"/>
      <c r="X100" s="97"/>
      <c r="Y100" s="107" t="s">
        <v>124</v>
      </c>
      <c r="Z100" s="108"/>
      <c r="AA100" s="109"/>
      <c r="AB100" s="110" t="s">
        <v>143</v>
      </c>
      <c r="AC100" s="111"/>
      <c r="AD100" s="111"/>
      <c r="AE100" s="112"/>
      <c r="AF100" s="58">
        <v>801</v>
      </c>
      <c r="AG100" s="59"/>
      <c r="AH100" s="59"/>
      <c r="AI100" s="59"/>
      <c r="AJ100" s="58">
        <v>801</v>
      </c>
      <c r="AK100" s="59"/>
      <c r="AL100" s="59"/>
      <c r="AM100" s="59"/>
      <c r="AN100" s="58">
        <v>801</v>
      </c>
      <c r="AO100" s="59"/>
      <c r="AP100" s="59"/>
      <c r="AQ100" s="59"/>
      <c r="AR100" s="58">
        <v>801</v>
      </c>
      <c r="AS100" s="59"/>
      <c r="AT100" s="59"/>
      <c r="AU100" s="59"/>
      <c r="AV100" s="59"/>
      <c r="AW100" s="59"/>
      <c r="AX100" s="59"/>
      <c r="AY100" s="106"/>
    </row>
    <row r="101" spans="1:51" s="11" customFormat="1" ht="23.25" customHeight="1" x14ac:dyDescent="0.2">
      <c r="A101" s="129"/>
      <c r="B101" s="127"/>
      <c r="C101" s="127"/>
      <c r="D101" s="127"/>
      <c r="E101" s="127"/>
      <c r="F101" s="128"/>
      <c r="G101" s="91"/>
      <c r="H101" s="92"/>
      <c r="I101" s="92"/>
      <c r="J101" s="92"/>
      <c r="K101" s="92"/>
      <c r="L101" s="92"/>
      <c r="M101" s="92"/>
      <c r="N101" s="92"/>
      <c r="O101" s="93"/>
      <c r="P101" s="98"/>
      <c r="Q101" s="98"/>
      <c r="R101" s="98"/>
      <c r="S101" s="98"/>
      <c r="T101" s="98"/>
      <c r="U101" s="98"/>
      <c r="V101" s="98"/>
      <c r="W101" s="98"/>
      <c r="X101" s="99"/>
      <c r="Y101" s="107" t="s">
        <v>125</v>
      </c>
      <c r="Z101" s="108"/>
      <c r="AA101" s="109"/>
      <c r="AB101" s="110" t="s">
        <v>131</v>
      </c>
      <c r="AC101" s="111"/>
      <c r="AD101" s="111"/>
      <c r="AE101" s="112"/>
      <c r="AF101" s="58">
        <v>76</v>
      </c>
      <c r="AG101" s="59"/>
      <c r="AH101" s="59"/>
      <c r="AI101" s="59"/>
      <c r="AJ101" s="58">
        <v>75</v>
      </c>
      <c r="AK101" s="59"/>
      <c r="AL101" s="59"/>
      <c r="AM101" s="59"/>
      <c r="AN101" s="58"/>
      <c r="AO101" s="59"/>
      <c r="AP101" s="59"/>
      <c r="AQ101" s="59"/>
      <c r="AR101" s="58" t="s">
        <v>18</v>
      </c>
      <c r="AS101" s="59"/>
      <c r="AT101" s="59"/>
      <c r="AU101" s="59"/>
      <c r="AV101" s="59"/>
      <c r="AW101" s="59"/>
      <c r="AX101" s="59"/>
      <c r="AY101" s="106"/>
    </row>
    <row r="102" spans="1:51" s="11" customFormat="1" ht="106.5" customHeight="1" x14ac:dyDescent="0.2">
      <c r="A102" s="61" t="s">
        <v>126</v>
      </c>
      <c r="B102" s="62"/>
      <c r="C102" s="62"/>
      <c r="D102" s="62"/>
      <c r="E102" s="62"/>
      <c r="F102" s="63"/>
      <c r="G102" s="64" t="s">
        <v>137</v>
      </c>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6"/>
    </row>
    <row r="103" spans="1:51" s="11" customFormat="1" ht="22.5" customHeight="1" x14ac:dyDescent="0.2">
      <c r="A103" s="67" t="s">
        <v>138</v>
      </c>
      <c r="B103" s="68"/>
      <c r="C103" s="68"/>
      <c r="D103" s="68"/>
      <c r="E103" s="68"/>
      <c r="F103" s="69"/>
      <c r="G103" s="76" t="s">
        <v>139</v>
      </c>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8"/>
    </row>
    <row r="104" spans="1:51" s="11" customFormat="1" ht="40.35" customHeight="1" x14ac:dyDescent="0.2">
      <c r="A104" s="70"/>
      <c r="B104" s="71"/>
      <c r="C104" s="71"/>
      <c r="D104" s="71"/>
      <c r="E104" s="71"/>
      <c r="F104" s="72"/>
      <c r="G104" s="79" t="s">
        <v>18</v>
      </c>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1"/>
    </row>
    <row r="105" spans="1:51" s="11" customFormat="1" ht="22.5" customHeight="1" x14ac:dyDescent="0.2">
      <c r="A105" s="70"/>
      <c r="B105" s="71"/>
      <c r="C105" s="71"/>
      <c r="D105" s="71"/>
      <c r="E105" s="71"/>
      <c r="F105" s="72"/>
      <c r="G105" s="76" t="s">
        <v>140</v>
      </c>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8"/>
    </row>
    <row r="106" spans="1:51" s="11" customFormat="1" ht="40.35" customHeight="1" thickBot="1" x14ac:dyDescent="0.25">
      <c r="A106" s="73"/>
      <c r="B106" s="74"/>
      <c r="C106" s="74"/>
      <c r="D106" s="74"/>
      <c r="E106" s="74"/>
      <c r="F106" s="75"/>
      <c r="G106" s="82" t="s">
        <v>18</v>
      </c>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4"/>
    </row>
    <row r="107" spans="1:51" s="11" customFormat="1" ht="87.75" customHeight="1" x14ac:dyDescent="0.2">
      <c r="A107" s="969" t="s">
        <v>144</v>
      </c>
      <c r="B107" s="970"/>
      <c r="C107" s="970"/>
      <c r="D107" s="970"/>
      <c r="E107" s="970"/>
      <c r="F107" s="971"/>
      <c r="G107" s="972" t="s">
        <v>145</v>
      </c>
      <c r="H107" s="973"/>
      <c r="I107" s="973"/>
      <c r="J107" s="973"/>
      <c r="K107" s="973"/>
      <c r="L107" s="973"/>
      <c r="M107" s="973"/>
      <c r="N107" s="973"/>
      <c r="O107" s="973"/>
      <c r="P107" s="973"/>
      <c r="Q107" s="973"/>
      <c r="R107" s="973"/>
      <c r="S107" s="973"/>
      <c r="T107" s="973"/>
      <c r="U107" s="973"/>
      <c r="V107" s="973"/>
      <c r="W107" s="973"/>
      <c r="X107" s="973"/>
      <c r="Y107" s="973"/>
      <c r="Z107" s="973"/>
      <c r="AA107" s="973"/>
      <c r="AB107" s="973"/>
      <c r="AC107" s="973"/>
      <c r="AD107" s="973"/>
      <c r="AE107" s="973"/>
      <c r="AF107" s="973"/>
      <c r="AG107" s="973"/>
      <c r="AH107" s="973"/>
      <c r="AI107" s="973"/>
      <c r="AJ107" s="973"/>
      <c r="AK107" s="973"/>
      <c r="AL107" s="973"/>
      <c r="AM107" s="973"/>
      <c r="AN107" s="973"/>
      <c r="AO107" s="973"/>
      <c r="AP107" s="973"/>
      <c r="AQ107" s="973"/>
      <c r="AR107" s="973"/>
      <c r="AS107" s="973"/>
      <c r="AT107" s="973"/>
      <c r="AU107" s="973"/>
      <c r="AV107" s="973"/>
      <c r="AW107" s="973"/>
      <c r="AX107" s="973"/>
      <c r="AY107" s="974"/>
    </row>
    <row r="108" spans="1:51" s="11" customFormat="1" ht="41.25" customHeight="1" x14ac:dyDescent="0.2">
      <c r="A108" s="205" t="s">
        <v>99</v>
      </c>
      <c r="B108" s="206"/>
      <c r="C108" s="206"/>
      <c r="D108" s="206"/>
      <c r="E108" s="206"/>
      <c r="F108" s="207"/>
      <c r="G108" s="46"/>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8"/>
    </row>
    <row r="109" spans="1:51" s="11" customFormat="1" ht="27" customHeight="1" x14ac:dyDescent="0.2">
      <c r="A109" s="208" t="s">
        <v>146</v>
      </c>
      <c r="B109" s="209"/>
      <c r="C109" s="209"/>
      <c r="D109" s="209"/>
      <c r="E109" s="209"/>
      <c r="F109" s="210"/>
      <c r="G109" s="217" t="s">
        <v>101</v>
      </c>
      <c r="H109" s="164"/>
      <c r="I109" s="164"/>
      <c r="J109" s="164"/>
      <c r="K109" s="164"/>
      <c r="L109" s="164"/>
      <c r="M109" s="164"/>
      <c r="N109" s="164"/>
      <c r="O109" s="164"/>
      <c r="P109" s="218" t="s">
        <v>102</v>
      </c>
      <c r="Q109" s="164"/>
      <c r="R109" s="164"/>
      <c r="S109" s="164"/>
      <c r="T109" s="164"/>
      <c r="U109" s="164"/>
      <c r="V109" s="164"/>
      <c r="W109" s="164"/>
      <c r="X109" s="219"/>
      <c r="Y109" s="141"/>
      <c r="Z109" s="142"/>
      <c r="AA109" s="143"/>
      <c r="AB109" s="107" t="s">
        <v>103</v>
      </c>
      <c r="AC109" s="108"/>
      <c r="AD109" s="108"/>
      <c r="AE109" s="109"/>
      <c r="AF109" s="153" t="s">
        <v>104</v>
      </c>
      <c r="AG109" s="154"/>
      <c r="AH109" s="154"/>
      <c r="AI109" s="155"/>
      <c r="AJ109" s="153" t="s">
        <v>105</v>
      </c>
      <c r="AK109" s="154"/>
      <c r="AL109" s="154"/>
      <c r="AM109" s="155"/>
      <c r="AN109" s="153" t="s">
        <v>106</v>
      </c>
      <c r="AO109" s="154"/>
      <c r="AP109" s="154"/>
      <c r="AQ109" s="155"/>
      <c r="AR109" s="220" t="s">
        <v>107</v>
      </c>
      <c r="AS109" s="221"/>
      <c r="AT109" s="221"/>
      <c r="AU109" s="222"/>
      <c r="AV109" s="220" t="s">
        <v>108</v>
      </c>
      <c r="AW109" s="221"/>
      <c r="AX109" s="221"/>
      <c r="AY109" s="223"/>
    </row>
    <row r="110" spans="1:51" s="11" customFormat="1" ht="28.35" customHeight="1" x14ac:dyDescent="0.2">
      <c r="A110" s="211"/>
      <c r="B110" s="212"/>
      <c r="C110" s="212"/>
      <c r="D110" s="212"/>
      <c r="E110" s="212"/>
      <c r="F110" s="213"/>
      <c r="G110" s="224" t="s">
        <v>147</v>
      </c>
      <c r="H110" s="225"/>
      <c r="I110" s="225"/>
      <c r="J110" s="225"/>
      <c r="K110" s="225"/>
      <c r="L110" s="225"/>
      <c r="M110" s="225"/>
      <c r="N110" s="225"/>
      <c r="O110" s="225"/>
      <c r="P110" s="1022" t="s">
        <v>148</v>
      </c>
      <c r="Q110" s="1023"/>
      <c r="R110" s="1023"/>
      <c r="S110" s="1023"/>
      <c r="T110" s="1023"/>
      <c r="U110" s="1023"/>
      <c r="V110" s="1023"/>
      <c r="W110" s="1023"/>
      <c r="X110" s="1024"/>
      <c r="Y110" s="234" t="s">
        <v>111</v>
      </c>
      <c r="Z110" s="235"/>
      <c r="AA110" s="236"/>
      <c r="AB110" s="103" t="s">
        <v>149</v>
      </c>
      <c r="AC110" s="104"/>
      <c r="AD110" s="104"/>
      <c r="AE110" s="105"/>
      <c r="AF110" s="316" t="s">
        <v>18</v>
      </c>
      <c r="AG110" s="316"/>
      <c r="AH110" s="316"/>
      <c r="AI110" s="316"/>
      <c r="AJ110" s="316" t="s">
        <v>18</v>
      </c>
      <c r="AK110" s="316"/>
      <c r="AL110" s="316"/>
      <c r="AM110" s="316"/>
      <c r="AN110" s="316" t="s">
        <v>18</v>
      </c>
      <c r="AO110" s="316"/>
      <c r="AP110" s="316"/>
      <c r="AQ110" s="316"/>
      <c r="AR110" s="316" t="s">
        <v>18</v>
      </c>
      <c r="AS110" s="316"/>
      <c r="AT110" s="316"/>
      <c r="AU110" s="316"/>
      <c r="AV110" s="58" t="s">
        <v>18</v>
      </c>
      <c r="AW110" s="59"/>
      <c r="AX110" s="59"/>
      <c r="AY110" s="106"/>
    </row>
    <row r="111" spans="1:51" s="11" customFormat="1" ht="28.35" customHeight="1" x14ac:dyDescent="0.2">
      <c r="A111" s="214"/>
      <c r="B111" s="215"/>
      <c r="C111" s="215"/>
      <c r="D111" s="215"/>
      <c r="E111" s="215"/>
      <c r="F111" s="216"/>
      <c r="G111" s="226"/>
      <c r="H111" s="227"/>
      <c r="I111" s="227"/>
      <c r="J111" s="227"/>
      <c r="K111" s="227"/>
      <c r="L111" s="227"/>
      <c r="M111" s="227"/>
      <c r="N111" s="227"/>
      <c r="O111" s="227"/>
      <c r="P111" s="1025"/>
      <c r="Q111" s="1026"/>
      <c r="R111" s="1026"/>
      <c r="S111" s="1026"/>
      <c r="T111" s="1026"/>
      <c r="U111" s="1026"/>
      <c r="V111" s="1026"/>
      <c r="W111" s="1026"/>
      <c r="X111" s="1027"/>
      <c r="Y111" s="317" t="s">
        <v>113</v>
      </c>
      <c r="Z111" s="104"/>
      <c r="AA111" s="105"/>
      <c r="AB111" s="103" t="s">
        <v>149</v>
      </c>
      <c r="AC111" s="104"/>
      <c r="AD111" s="104"/>
      <c r="AE111" s="105"/>
      <c r="AF111" s="316" t="s">
        <v>18</v>
      </c>
      <c r="AG111" s="316"/>
      <c r="AH111" s="316"/>
      <c r="AI111" s="316"/>
      <c r="AJ111" s="316" t="s">
        <v>18</v>
      </c>
      <c r="AK111" s="316"/>
      <c r="AL111" s="316"/>
      <c r="AM111" s="316"/>
      <c r="AN111" s="316" t="s">
        <v>18</v>
      </c>
      <c r="AO111" s="316"/>
      <c r="AP111" s="316"/>
      <c r="AQ111" s="316"/>
      <c r="AR111" s="316">
        <v>106</v>
      </c>
      <c r="AS111" s="316"/>
      <c r="AT111" s="316"/>
      <c r="AU111" s="316"/>
      <c r="AV111" s="58">
        <v>137</v>
      </c>
      <c r="AW111" s="59"/>
      <c r="AX111" s="59"/>
      <c r="AY111" s="106"/>
    </row>
    <row r="112" spans="1:51" s="11" customFormat="1" ht="13.5" customHeight="1" x14ac:dyDescent="0.2">
      <c r="A112" s="49"/>
      <c r="B112" s="50"/>
      <c r="C112" s="50"/>
      <c r="D112" s="50"/>
      <c r="E112" s="50"/>
      <c r="F112" s="51"/>
      <c r="G112" s="114"/>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6"/>
    </row>
    <row r="113" spans="1:51" s="11" customFormat="1" ht="79.5" customHeight="1" x14ac:dyDescent="0.2">
      <c r="A113" s="117" t="s">
        <v>99</v>
      </c>
      <c r="B113" s="118"/>
      <c r="C113" s="119" t="s">
        <v>114</v>
      </c>
      <c r="D113" s="119"/>
      <c r="E113" s="119"/>
      <c r="F113" s="120"/>
      <c r="G113" s="121" t="s">
        <v>150</v>
      </c>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122"/>
    </row>
    <row r="114" spans="1:51" s="11" customFormat="1" ht="18.75" customHeight="1" x14ac:dyDescent="0.2">
      <c r="A114" s="123" t="s">
        <v>116</v>
      </c>
      <c r="B114" s="124"/>
      <c r="C114" s="124"/>
      <c r="D114" s="124"/>
      <c r="E114" s="124"/>
      <c r="F114" s="125"/>
      <c r="G114" s="133" t="s">
        <v>117</v>
      </c>
      <c r="H114" s="134"/>
      <c r="I114" s="134"/>
      <c r="J114" s="134"/>
      <c r="K114" s="134"/>
      <c r="L114" s="134"/>
      <c r="M114" s="134"/>
      <c r="N114" s="134"/>
      <c r="O114" s="135"/>
      <c r="P114" s="139" t="s">
        <v>118</v>
      </c>
      <c r="Q114" s="134"/>
      <c r="R114" s="134"/>
      <c r="S114" s="134"/>
      <c r="T114" s="134"/>
      <c r="U114" s="134"/>
      <c r="V114" s="134"/>
      <c r="W114" s="134"/>
      <c r="X114" s="135"/>
      <c r="Y114" s="141"/>
      <c r="Z114" s="142"/>
      <c r="AA114" s="143"/>
      <c r="AB114" s="147" t="s">
        <v>103</v>
      </c>
      <c r="AC114" s="148"/>
      <c r="AD114" s="148"/>
      <c r="AE114" s="149"/>
      <c r="AF114" s="150" t="s">
        <v>104</v>
      </c>
      <c r="AG114" s="151"/>
      <c r="AH114" s="151"/>
      <c r="AI114" s="152"/>
      <c r="AJ114" s="156" t="s">
        <v>105</v>
      </c>
      <c r="AK114" s="156"/>
      <c r="AL114" s="156"/>
      <c r="AM114" s="150"/>
      <c r="AN114" s="156" t="s">
        <v>106</v>
      </c>
      <c r="AO114" s="156"/>
      <c r="AP114" s="156"/>
      <c r="AQ114" s="150"/>
      <c r="AR114" s="158" t="s">
        <v>119</v>
      </c>
      <c r="AS114" s="159"/>
      <c r="AT114" s="159"/>
      <c r="AU114" s="159"/>
      <c r="AV114" s="159"/>
      <c r="AW114" s="159"/>
      <c r="AX114" s="159"/>
      <c r="AY114" s="160"/>
    </row>
    <row r="115" spans="1:51" s="11" customFormat="1" ht="18.75" customHeight="1" x14ac:dyDescent="0.2">
      <c r="A115" s="126"/>
      <c r="B115" s="127"/>
      <c r="C115" s="127"/>
      <c r="D115" s="127"/>
      <c r="E115" s="127"/>
      <c r="F115" s="128"/>
      <c r="G115" s="136"/>
      <c r="H115" s="137"/>
      <c r="I115" s="137"/>
      <c r="J115" s="137"/>
      <c r="K115" s="137"/>
      <c r="L115" s="137"/>
      <c r="M115" s="137"/>
      <c r="N115" s="137"/>
      <c r="O115" s="138"/>
      <c r="P115" s="140"/>
      <c r="Q115" s="137"/>
      <c r="R115" s="137"/>
      <c r="S115" s="137"/>
      <c r="T115" s="137"/>
      <c r="U115" s="137"/>
      <c r="V115" s="137"/>
      <c r="W115" s="137"/>
      <c r="X115" s="138"/>
      <c r="Y115" s="144"/>
      <c r="Z115" s="145"/>
      <c r="AA115" s="146"/>
      <c r="AB115" s="140"/>
      <c r="AC115" s="137"/>
      <c r="AD115" s="137"/>
      <c r="AE115" s="138"/>
      <c r="AF115" s="153"/>
      <c r="AG115" s="154"/>
      <c r="AH115" s="154"/>
      <c r="AI115" s="155"/>
      <c r="AJ115" s="157"/>
      <c r="AK115" s="157"/>
      <c r="AL115" s="157"/>
      <c r="AM115" s="153"/>
      <c r="AN115" s="157"/>
      <c r="AO115" s="157"/>
      <c r="AP115" s="157"/>
      <c r="AQ115" s="153"/>
      <c r="AR115" s="161"/>
      <c r="AS115" s="162"/>
      <c r="AT115" s="162"/>
      <c r="AU115" s="162"/>
      <c r="AV115" s="184">
        <v>7</v>
      </c>
      <c r="AW115" s="184"/>
      <c r="AX115" s="164" t="s">
        <v>120</v>
      </c>
      <c r="AY115" s="165"/>
    </row>
    <row r="116" spans="1:51" s="11" customFormat="1" ht="40.35" customHeight="1" x14ac:dyDescent="0.2">
      <c r="A116" s="126"/>
      <c r="B116" s="127"/>
      <c r="C116" s="127"/>
      <c r="D116" s="127"/>
      <c r="E116" s="127"/>
      <c r="F116" s="128"/>
      <c r="G116" s="185" t="s">
        <v>151</v>
      </c>
      <c r="H116" s="186"/>
      <c r="I116" s="186"/>
      <c r="J116" s="186"/>
      <c r="K116" s="186"/>
      <c r="L116" s="186"/>
      <c r="M116" s="186"/>
      <c r="N116" s="186"/>
      <c r="O116" s="187"/>
      <c r="P116" s="194" t="s">
        <v>400</v>
      </c>
      <c r="Q116" s="194"/>
      <c r="R116" s="194"/>
      <c r="S116" s="194"/>
      <c r="T116" s="194"/>
      <c r="U116" s="194"/>
      <c r="V116" s="194"/>
      <c r="W116" s="194"/>
      <c r="X116" s="195"/>
      <c r="Y116" s="100" t="s">
        <v>122</v>
      </c>
      <c r="Z116" s="101"/>
      <c r="AA116" s="102"/>
      <c r="AB116" s="178" t="s">
        <v>123</v>
      </c>
      <c r="AC116" s="179"/>
      <c r="AD116" s="179"/>
      <c r="AE116" s="180"/>
      <c r="AF116" s="1028">
        <v>0</v>
      </c>
      <c r="AG116" s="1029"/>
      <c r="AH116" s="1029"/>
      <c r="AI116" s="1030"/>
      <c r="AJ116" s="1028">
        <v>0</v>
      </c>
      <c r="AK116" s="1029"/>
      <c r="AL116" s="1029"/>
      <c r="AM116" s="1030"/>
      <c r="AN116" s="1028">
        <v>0</v>
      </c>
      <c r="AO116" s="1029"/>
      <c r="AP116" s="1029"/>
      <c r="AQ116" s="1030"/>
      <c r="AR116" s="1028"/>
      <c r="AS116" s="1029"/>
      <c r="AT116" s="1029"/>
      <c r="AU116" s="1029"/>
      <c r="AV116" s="1029"/>
      <c r="AW116" s="1029"/>
      <c r="AX116" s="1029"/>
      <c r="AY116" s="1031"/>
    </row>
    <row r="117" spans="1:51" s="11" customFormat="1" ht="40.35" customHeight="1" x14ac:dyDescent="0.2">
      <c r="A117" s="126"/>
      <c r="B117" s="127"/>
      <c r="C117" s="127"/>
      <c r="D117" s="127"/>
      <c r="E117" s="127"/>
      <c r="F117" s="128"/>
      <c r="G117" s="188"/>
      <c r="H117" s="189"/>
      <c r="I117" s="189"/>
      <c r="J117" s="189"/>
      <c r="K117" s="189"/>
      <c r="L117" s="189"/>
      <c r="M117" s="189"/>
      <c r="N117" s="189"/>
      <c r="O117" s="190"/>
      <c r="P117" s="196"/>
      <c r="Q117" s="196"/>
      <c r="R117" s="196"/>
      <c r="S117" s="196"/>
      <c r="T117" s="196"/>
      <c r="U117" s="196"/>
      <c r="V117" s="196"/>
      <c r="W117" s="196"/>
      <c r="X117" s="197"/>
      <c r="Y117" s="107" t="s">
        <v>124</v>
      </c>
      <c r="Z117" s="108"/>
      <c r="AA117" s="109"/>
      <c r="AB117" s="178" t="s">
        <v>123</v>
      </c>
      <c r="AC117" s="179"/>
      <c r="AD117" s="179"/>
      <c r="AE117" s="180"/>
      <c r="AF117" s="58"/>
      <c r="AG117" s="59"/>
      <c r="AH117" s="59"/>
      <c r="AI117" s="60"/>
      <c r="AJ117" s="58"/>
      <c r="AK117" s="59"/>
      <c r="AL117" s="59"/>
      <c r="AM117" s="60"/>
      <c r="AN117" s="58"/>
      <c r="AO117" s="59"/>
      <c r="AP117" s="59"/>
      <c r="AQ117" s="60"/>
      <c r="AR117" s="58"/>
      <c r="AS117" s="59"/>
      <c r="AT117" s="59"/>
      <c r="AU117" s="59"/>
      <c r="AV117" s="59"/>
      <c r="AW117" s="59"/>
      <c r="AX117" s="59"/>
      <c r="AY117" s="106"/>
    </row>
    <row r="118" spans="1:51" s="11" customFormat="1" ht="40.35" customHeight="1" x14ac:dyDescent="0.2">
      <c r="A118" s="126"/>
      <c r="B118" s="127"/>
      <c r="C118" s="127"/>
      <c r="D118" s="127"/>
      <c r="E118" s="127"/>
      <c r="F118" s="128"/>
      <c r="G118" s="191"/>
      <c r="H118" s="192"/>
      <c r="I118" s="192"/>
      <c r="J118" s="192"/>
      <c r="K118" s="192"/>
      <c r="L118" s="192"/>
      <c r="M118" s="192"/>
      <c r="N118" s="192"/>
      <c r="O118" s="193"/>
      <c r="P118" s="198"/>
      <c r="Q118" s="198"/>
      <c r="R118" s="198"/>
      <c r="S118" s="198"/>
      <c r="T118" s="198"/>
      <c r="U118" s="198"/>
      <c r="V118" s="198"/>
      <c r="W118" s="198"/>
      <c r="X118" s="199"/>
      <c r="Y118" s="107" t="s">
        <v>125</v>
      </c>
      <c r="Z118" s="108"/>
      <c r="AA118" s="109"/>
      <c r="AB118" s="178" t="s">
        <v>123</v>
      </c>
      <c r="AC118" s="179"/>
      <c r="AD118" s="179"/>
      <c r="AE118" s="180"/>
      <c r="AF118" s="58"/>
      <c r="AG118" s="59"/>
      <c r="AH118" s="59"/>
      <c r="AI118" s="60"/>
      <c r="AJ118" s="58"/>
      <c r="AK118" s="59"/>
      <c r="AL118" s="59"/>
      <c r="AM118" s="60"/>
      <c r="AN118" s="58"/>
      <c r="AO118" s="59"/>
      <c r="AP118" s="59"/>
      <c r="AQ118" s="60"/>
      <c r="AR118" s="181" t="s">
        <v>18</v>
      </c>
      <c r="AS118" s="182"/>
      <c r="AT118" s="182"/>
      <c r="AU118" s="182"/>
      <c r="AV118" s="182"/>
      <c r="AW118" s="182"/>
      <c r="AX118" s="182"/>
      <c r="AY118" s="183"/>
    </row>
    <row r="119" spans="1:51" s="11" customFormat="1" ht="106.5" customHeight="1" x14ac:dyDescent="0.2">
      <c r="A119" s="61" t="s">
        <v>126</v>
      </c>
      <c r="B119" s="62"/>
      <c r="C119" s="62"/>
      <c r="D119" s="62"/>
      <c r="E119" s="62"/>
      <c r="F119" s="63"/>
      <c r="G119" s="318" t="s">
        <v>152</v>
      </c>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6"/>
    </row>
    <row r="120" spans="1:51" s="11" customFormat="1" ht="15" customHeight="1" x14ac:dyDescent="0.2">
      <c r="A120" s="49"/>
      <c r="B120" s="50"/>
      <c r="C120" s="50"/>
      <c r="D120" s="50"/>
      <c r="E120" s="50"/>
      <c r="F120" s="51"/>
      <c r="G120" s="88"/>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166"/>
    </row>
    <row r="121" spans="1:51" s="11" customFormat="1" ht="81" customHeight="1" x14ac:dyDescent="0.2">
      <c r="A121" s="117" t="s">
        <v>99</v>
      </c>
      <c r="B121" s="118"/>
      <c r="C121" s="119" t="s">
        <v>128</v>
      </c>
      <c r="D121" s="119"/>
      <c r="E121" s="119"/>
      <c r="F121" s="120"/>
      <c r="G121" s="167" t="s">
        <v>153</v>
      </c>
      <c r="H121" s="168"/>
      <c r="I121" s="168"/>
      <c r="J121" s="168"/>
      <c r="K121" s="168"/>
      <c r="L121" s="168"/>
      <c r="M121" s="168"/>
      <c r="N121" s="168"/>
      <c r="O121" s="168"/>
      <c r="P121" s="168"/>
      <c r="Q121" s="168"/>
      <c r="R121" s="168"/>
      <c r="S121" s="168"/>
      <c r="T121" s="168"/>
      <c r="U121" s="168"/>
      <c r="V121" s="168"/>
      <c r="W121" s="168"/>
      <c r="X121" s="168"/>
      <c r="Y121" s="168"/>
      <c r="Z121" s="168"/>
      <c r="AA121" s="168"/>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9"/>
    </row>
    <row r="122" spans="1:51" s="11" customFormat="1" ht="18.75" hidden="1" customHeight="1" x14ac:dyDescent="0.2">
      <c r="A122" s="123" t="s">
        <v>130</v>
      </c>
      <c r="B122" s="124"/>
      <c r="C122" s="124"/>
      <c r="D122" s="124"/>
      <c r="E122" s="124"/>
      <c r="F122" s="125"/>
      <c r="G122" s="133" t="s">
        <v>117</v>
      </c>
      <c r="H122" s="134"/>
      <c r="I122" s="134"/>
      <c r="J122" s="134"/>
      <c r="K122" s="134"/>
      <c r="L122" s="134"/>
      <c r="M122" s="134"/>
      <c r="N122" s="134"/>
      <c r="O122" s="135"/>
      <c r="P122" s="139" t="s">
        <v>118</v>
      </c>
      <c r="Q122" s="134"/>
      <c r="R122" s="134"/>
      <c r="S122" s="134"/>
      <c r="T122" s="134"/>
      <c r="U122" s="134"/>
      <c r="V122" s="134"/>
      <c r="W122" s="134"/>
      <c r="X122" s="135"/>
      <c r="Y122" s="170"/>
      <c r="Z122" s="171"/>
      <c r="AA122" s="172"/>
      <c r="AB122" s="147" t="s">
        <v>103</v>
      </c>
      <c r="AC122" s="148"/>
      <c r="AD122" s="148"/>
      <c r="AE122" s="149"/>
      <c r="AF122" s="173" t="s">
        <v>104</v>
      </c>
      <c r="AG122" s="174"/>
      <c r="AH122" s="174"/>
      <c r="AI122" s="175"/>
      <c r="AJ122" s="173" t="s">
        <v>105</v>
      </c>
      <c r="AK122" s="174"/>
      <c r="AL122" s="174"/>
      <c r="AM122" s="175"/>
      <c r="AN122" s="173" t="s">
        <v>106</v>
      </c>
      <c r="AO122" s="174"/>
      <c r="AP122" s="174"/>
      <c r="AQ122" s="175"/>
      <c r="AR122" s="158" t="s">
        <v>119</v>
      </c>
      <c r="AS122" s="159"/>
      <c r="AT122" s="159"/>
      <c r="AU122" s="159"/>
      <c r="AV122" s="159"/>
      <c r="AW122" s="159"/>
      <c r="AX122" s="159"/>
      <c r="AY122" s="160"/>
    </row>
    <row r="123" spans="1:51" s="11" customFormat="1" ht="18.75" hidden="1" customHeight="1" x14ac:dyDescent="0.2">
      <c r="A123" s="126"/>
      <c r="B123" s="127"/>
      <c r="C123" s="127"/>
      <c r="D123" s="127"/>
      <c r="E123" s="127"/>
      <c r="F123" s="128"/>
      <c r="G123" s="136"/>
      <c r="H123" s="137"/>
      <c r="I123" s="137"/>
      <c r="J123" s="137"/>
      <c r="K123" s="137"/>
      <c r="L123" s="137"/>
      <c r="M123" s="137"/>
      <c r="N123" s="137"/>
      <c r="O123" s="138"/>
      <c r="P123" s="140"/>
      <c r="Q123" s="137"/>
      <c r="R123" s="137"/>
      <c r="S123" s="137"/>
      <c r="T123" s="137"/>
      <c r="U123" s="137"/>
      <c r="V123" s="137"/>
      <c r="W123" s="137"/>
      <c r="X123" s="138"/>
      <c r="Y123" s="141"/>
      <c r="Z123" s="142"/>
      <c r="AA123" s="143"/>
      <c r="AB123" s="140"/>
      <c r="AC123" s="137"/>
      <c r="AD123" s="137"/>
      <c r="AE123" s="138"/>
      <c r="AF123" s="153"/>
      <c r="AG123" s="154"/>
      <c r="AH123" s="154"/>
      <c r="AI123" s="155"/>
      <c r="AJ123" s="153"/>
      <c r="AK123" s="154"/>
      <c r="AL123" s="154"/>
      <c r="AM123" s="155"/>
      <c r="AN123" s="153"/>
      <c r="AO123" s="154"/>
      <c r="AP123" s="154"/>
      <c r="AQ123" s="155"/>
      <c r="AR123" s="161"/>
      <c r="AS123" s="162"/>
      <c r="AT123" s="162"/>
      <c r="AU123" s="162"/>
      <c r="AV123" s="163"/>
      <c r="AW123" s="163"/>
      <c r="AX123" s="164" t="s">
        <v>120</v>
      </c>
      <c r="AY123" s="165"/>
    </row>
    <row r="124" spans="1:51" s="11" customFormat="1" ht="23.25" hidden="1" customHeight="1" x14ac:dyDescent="0.2">
      <c r="A124" s="129"/>
      <c r="B124" s="127"/>
      <c r="C124" s="127"/>
      <c r="D124" s="127"/>
      <c r="E124" s="127"/>
      <c r="F124" s="128"/>
      <c r="G124" s="176"/>
      <c r="H124" s="94"/>
      <c r="I124" s="94"/>
      <c r="J124" s="94"/>
      <c r="K124" s="94"/>
      <c r="L124" s="94"/>
      <c r="M124" s="94"/>
      <c r="N124" s="94"/>
      <c r="O124" s="95"/>
      <c r="P124" s="94"/>
      <c r="Q124" s="94"/>
      <c r="R124" s="94"/>
      <c r="S124" s="94"/>
      <c r="T124" s="94"/>
      <c r="U124" s="94"/>
      <c r="V124" s="94"/>
      <c r="W124" s="94"/>
      <c r="X124" s="95"/>
      <c r="Y124" s="100" t="s">
        <v>122</v>
      </c>
      <c r="Z124" s="101"/>
      <c r="AA124" s="102"/>
      <c r="AB124" s="103"/>
      <c r="AC124" s="104"/>
      <c r="AD124" s="104"/>
      <c r="AE124" s="105"/>
      <c r="AF124" s="58"/>
      <c r="AG124" s="59"/>
      <c r="AH124" s="59"/>
      <c r="AI124" s="60"/>
      <c r="AJ124" s="58"/>
      <c r="AK124" s="59"/>
      <c r="AL124" s="59"/>
      <c r="AM124" s="60"/>
      <c r="AN124" s="58"/>
      <c r="AO124" s="59"/>
      <c r="AP124" s="59"/>
      <c r="AQ124" s="60"/>
      <c r="AR124" s="58"/>
      <c r="AS124" s="59"/>
      <c r="AT124" s="59"/>
      <c r="AU124" s="59"/>
      <c r="AV124" s="59"/>
      <c r="AW124" s="59"/>
      <c r="AX124" s="59"/>
      <c r="AY124" s="106"/>
    </row>
    <row r="125" spans="1:51" s="11" customFormat="1" ht="23.25" hidden="1" customHeight="1" x14ac:dyDescent="0.2">
      <c r="A125" s="130"/>
      <c r="B125" s="131"/>
      <c r="C125" s="131"/>
      <c r="D125" s="131"/>
      <c r="E125" s="131"/>
      <c r="F125" s="132"/>
      <c r="G125" s="177"/>
      <c r="H125" s="96"/>
      <c r="I125" s="96"/>
      <c r="J125" s="96"/>
      <c r="K125" s="96"/>
      <c r="L125" s="96"/>
      <c r="M125" s="96"/>
      <c r="N125" s="96"/>
      <c r="O125" s="97"/>
      <c r="P125" s="96"/>
      <c r="Q125" s="96"/>
      <c r="R125" s="96"/>
      <c r="S125" s="96"/>
      <c r="T125" s="96"/>
      <c r="U125" s="96"/>
      <c r="V125" s="96"/>
      <c r="W125" s="96"/>
      <c r="X125" s="97"/>
      <c r="Y125" s="107" t="s">
        <v>124</v>
      </c>
      <c r="Z125" s="108"/>
      <c r="AA125" s="109"/>
      <c r="AB125" s="110"/>
      <c r="AC125" s="111"/>
      <c r="AD125" s="111"/>
      <c r="AE125" s="112"/>
      <c r="AF125" s="58"/>
      <c r="AG125" s="59"/>
      <c r="AH125" s="59"/>
      <c r="AI125" s="60"/>
      <c r="AJ125" s="58"/>
      <c r="AK125" s="59"/>
      <c r="AL125" s="59"/>
      <c r="AM125" s="60"/>
      <c r="AN125" s="58"/>
      <c r="AO125" s="59"/>
      <c r="AP125" s="59"/>
      <c r="AQ125" s="60"/>
      <c r="AR125" s="58"/>
      <c r="AS125" s="59"/>
      <c r="AT125" s="59"/>
      <c r="AU125" s="59"/>
      <c r="AV125" s="59"/>
      <c r="AW125" s="59"/>
      <c r="AX125" s="59"/>
      <c r="AY125" s="106"/>
    </row>
    <row r="126" spans="1:51" s="11" customFormat="1" ht="23.25" hidden="1" customHeight="1" x14ac:dyDescent="0.2">
      <c r="A126" s="129"/>
      <c r="B126" s="127"/>
      <c r="C126" s="127"/>
      <c r="D126" s="127"/>
      <c r="E126" s="127"/>
      <c r="F126" s="128"/>
      <c r="G126" s="121"/>
      <c r="H126" s="98"/>
      <c r="I126" s="98"/>
      <c r="J126" s="98"/>
      <c r="K126" s="98"/>
      <c r="L126" s="98"/>
      <c r="M126" s="98"/>
      <c r="N126" s="98"/>
      <c r="O126" s="99"/>
      <c r="P126" s="98"/>
      <c r="Q126" s="98"/>
      <c r="R126" s="98"/>
      <c r="S126" s="98"/>
      <c r="T126" s="98"/>
      <c r="U126" s="98"/>
      <c r="V126" s="98"/>
      <c r="W126" s="98"/>
      <c r="X126" s="99"/>
      <c r="Y126" s="107" t="s">
        <v>125</v>
      </c>
      <c r="Z126" s="108"/>
      <c r="AA126" s="109"/>
      <c r="AB126" s="110" t="s">
        <v>131</v>
      </c>
      <c r="AC126" s="111"/>
      <c r="AD126" s="111"/>
      <c r="AE126" s="112"/>
      <c r="AF126" s="58"/>
      <c r="AG126" s="59"/>
      <c r="AH126" s="59"/>
      <c r="AI126" s="60"/>
      <c r="AJ126" s="58"/>
      <c r="AK126" s="59"/>
      <c r="AL126" s="59"/>
      <c r="AM126" s="60"/>
      <c r="AN126" s="58"/>
      <c r="AO126" s="59"/>
      <c r="AP126" s="59"/>
      <c r="AQ126" s="60"/>
      <c r="AR126" s="58"/>
      <c r="AS126" s="59"/>
      <c r="AT126" s="59"/>
      <c r="AU126" s="59"/>
      <c r="AV126" s="59"/>
      <c r="AW126" s="59"/>
      <c r="AX126" s="59"/>
      <c r="AY126" s="106"/>
    </row>
    <row r="127" spans="1:51" s="11" customFormat="1" ht="106.5" hidden="1" customHeight="1" x14ac:dyDescent="0.2">
      <c r="A127" s="61" t="s">
        <v>126</v>
      </c>
      <c r="B127" s="62"/>
      <c r="C127" s="62"/>
      <c r="D127" s="62"/>
      <c r="E127" s="62"/>
      <c r="F127" s="63"/>
      <c r="G127" s="113"/>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6"/>
    </row>
    <row r="128" spans="1:51" s="11" customFormat="1" ht="15" hidden="1" customHeight="1" x14ac:dyDescent="0.2">
      <c r="A128" s="49"/>
      <c r="B128" s="50"/>
      <c r="C128" s="50"/>
      <c r="D128" s="50"/>
      <c r="E128" s="50"/>
      <c r="F128" s="51"/>
      <c r="G128" s="114"/>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6"/>
    </row>
    <row r="129" spans="1:55" s="11" customFormat="1" ht="85.5" hidden="1" customHeight="1" x14ac:dyDescent="0.2">
      <c r="A129" s="117" t="s">
        <v>99</v>
      </c>
      <c r="B129" s="118"/>
      <c r="C129" s="119" t="s">
        <v>132</v>
      </c>
      <c r="D129" s="119"/>
      <c r="E129" s="119"/>
      <c r="F129" s="120"/>
      <c r="G129" s="121"/>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122"/>
    </row>
    <row r="130" spans="1:55" s="11" customFormat="1" ht="18.75" customHeight="1" x14ac:dyDescent="0.2">
      <c r="A130" s="208" t="s">
        <v>154</v>
      </c>
      <c r="B130" s="209"/>
      <c r="C130" s="209"/>
      <c r="D130" s="209"/>
      <c r="E130" s="209"/>
      <c r="F130" s="210"/>
      <c r="G130" s="133" t="s">
        <v>117</v>
      </c>
      <c r="H130" s="134"/>
      <c r="I130" s="134"/>
      <c r="J130" s="134"/>
      <c r="K130" s="134"/>
      <c r="L130" s="134"/>
      <c r="M130" s="134"/>
      <c r="N130" s="134"/>
      <c r="O130" s="135"/>
      <c r="P130" s="139" t="s">
        <v>118</v>
      </c>
      <c r="Q130" s="134"/>
      <c r="R130" s="134"/>
      <c r="S130" s="134"/>
      <c r="T130" s="134"/>
      <c r="U130" s="134"/>
      <c r="V130" s="134"/>
      <c r="W130" s="134"/>
      <c r="X130" s="135"/>
      <c r="Y130" s="141"/>
      <c r="Z130" s="142"/>
      <c r="AA130" s="143"/>
      <c r="AB130" s="147" t="s">
        <v>103</v>
      </c>
      <c r="AC130" s="148"/>
      <c r="AD130" s="148"/>
      <c r="AE130" s="149"/>
      <c r="AF130" s="150" t="s">
        <v>104</v>
      </c>
      <c r="AG130" s="151"/>
      <c r="AH130" s="151"/>
      <c r="AI130" s="152"/>
      <c r="AJ130" s="156" t="s">
        <v>105</v>
      </c>
      <c r="AK130" s="156"/>
      <c r="AL130" s="156"/>
      <c r="AM130" s="150"/>
      <c r="AN130" s="156" t="s">
        <v>106</v>
      </c>
      <c r="AO130" s="156"/>
      <c r="AP130" s="156"/>
      <c r="AQ130" s="150"/>
      <c r="AR130" s="158" t="s">
        <v>119</v>
      </c>
      <c r="AS130" s="159"/>
      <c r="AT130" s="159"/>
      <c r="AU130" s="159"/>
      <c r="AV130" s="159"/>
      <c r="AW130" s="159"/>
      <c r="AX130" s="159"/>
      <c r="AY130" s="160"/>
    </row>
    <row r="131" spans="1:55" s="11" customFormat="1" ht="18.75" customHeight="1" x14ac:dyDescent="0.2">
      <c r="A131" s="211"/>
      <c r="B131" s="212"/>
      <c r="C131" s="212"/>
      <c r="D131" s="212"/>
      <c r="E131" s="212"/>
      <c r="F131" s="213"/>
      <c r="G131" s="136"/>
      <c r="H131" s="137"/>
      <c r="I131" s="137"/>
      <c r="J131" s="137"/>
      <c r="K131" s="137"/>
      <c r="L131" s="137"/>
      <c r="M131" s="137"/>
      <c r="N131" s="137"/>
      <c r="O131" s="138"/>
      <c r="P131" s="140"/>
      <c r="Q131" s="137"/>
      <c r="R131" s="137"/>
      <c r="S131" s="137"/>
      <c r="T131" s="137"/>
      <c r="U131" s="137"/>
      <c r="V131" s="137"/>
      <c r="W131" s="137"/>
      <c r="X131" s="138"/>
      <c r="Y131" s="144"/>
      <c r="Z131" s="145"/>
      <c r="AA131" s="146"/>
      <c r="AB131" s="140"/>
      <c r="AC131" s="137"/>
      <c r="AD131" s="137"/>
      <c r="AE131" s="138"/>
      <c r="AF131" s="153"/>
      <c r="AG131" s="154"/>
      <c r="AH131" s="154"/>
      <c r="AI131" s="155"/>
      <c r="AJ131" s="157"/>
      <c r="AK131" s="157"/>
      <c r="AL131" s="157"/>
      <c r="AM131" s="153"/>
      <c r="AN131" s="157"/>
      <c r="AO131" s="157"/>
      <c r="AP131" s="157"/>
      <c r="AQ131" s="153"/>
      <c r="AR131" s="161"/>
      <c r="AS131" s="162"/>
      <c r="AT131" s="162"/>
      <c r="AU131" s="162"/>
      <c r="AV131" s="163">
        <v>11</v>
      </c>
      <c r="AW131" s="163"/>
      <c r="AX131" s="164" t="s">
        <v>120</v>
      </c>
      <c r="AY131" s="165"/>
    </row>
    <row r="132" spans="1:55" s="11" customFormat="1" ht="23.25" customHeight="1" x14ac:dyDescent="0.2">
      <c r="A132" s="211"/>
      <c r="B132" s="212"/>
      <c r="C132" s="212"/>
      <c r="D132" s="212"/>
      <c r="E132" s="212"/>
      <c r="F132" s="213"/>
      <c r="G132" s="1032" t="s">
        <v>155</v>
      </c>
      <c r="H132" s="94"/>
      <c r="I132" s="94"/>
      <c r="J132" s="94"/>
      <c r="K132" s="94"/>
      <c r="L132" s="94"/>
      <c r="M132" s="94"/>
      <c r="N132" s="94"/>
      <c r="O132" s="95"/>
      <c r="P132" s="94" t="s">
        <v>156</v>
      </c>
      <c r="Q132" s="94"/>
      <c r="R132" s="94"/>
      <c r="S132" s="94"/>
      <c r="T132" s="94"/>
      <c r="U132" s="94"/>
      <c r="V132" s="94"/>
      <c r="W132" s="94"/>
      <c r="X132" s="95"/>
      <c r="Y132" s="107" t="s">
        <v>157</v>
      </c>
      <c r="Z132" s="108"/>
      <c r="AA132" s="109"/>
      <c r="AB132" s="1033" t="s">
        <v>158</v>
      </c>
      <c r="AC132" s="1033"/>
      <c r="AD132" s="1033"/>
      <c r="AE132" s="1033"/>
      <c r="AF132" s="316">
        <v>54</v>
      </c>
      <c r="AG132" s="316"/>
      <c r="AH132" s="316"/>
      <c r="AI132" s="316"/>
      <c r="AJ132" s="316">
        <v>55</v>
      </c>
      <c r="AK132" s="316"/>
      <c r="AL132" s="316"/>
      <c r="AM132" s="316"/>
      <c r="AN132" s="316" t="s">
        <v>18</v>
      </c>
      <c r="AO132" s="316"/>
      <c r="AP132" s="316"/>
      <c r="AQ132" s="316"/>
      <c r="AR132" s="316" t="s">
        <v>18</v>
      </c>
      <c r="AS132" s="316"/>
      <c r="AT132" s="316"/>
      <c r="AU132" s="316"/>
      <c r="AV132" s="316"/>
      <c r="AW132" s="316"/>
      <c r="AX132" s="316"/>
      <c r="AY132" s="1034"/>
    </row>
    <row r="133" spans="1:55" s="11" customFormat="1" ht="23.25" customHeight="1" x14ac:dyDescent="0.2">
      <c r="A133" s="211"/>
      <c r="B133" s="212"/>
      <c r="C133" s="212"/>
      <c r="D133" s="212"/>
      <c r="E133" s="212"/>
      <c r="F133" s="213"/>
      <c r="G133" s="177"/>
      <c r="H133" s="96"/>
      <c r="I133" s="96"/>
      <c r="J133" s="96"/>
      <c r="K133" s="96"/>
      <c r="L133" s="96"/>
      <c r="M133" s="96"/>
      <c r="N133" s="96"/>
      <c r="O133" s="97"/>
      <c r="P133" s="96"/>
      <c r="Q133" s="96"/>
      <c r="R133" s="96"/>
      <c r="S133" s="96"/>
      <c r="T133" s="96"/>
      <c r="U133" s="96"/>
      <c r="V133" s="96"/>
      <c r="W133" s="96"/>
      <c r="X133" s="97"/>
      <c r="Y133" s="52"/>
      <c r="Z133" s="53" t="s">
        <v>124</v>
      </c>
      <c r="AA133" s="54"/>
      <c r="AB133" s="1033" t="s">
        <v>158</v>
      </c>
      <c r="AC133" s="1033"/>
      <c r="AD133" s="1033"/>
      <c r="AE133" s="1033"/>
      <c r="AF133" s="316">
        <v>82</v>
      </c>
      <c r="AG133" s="316"/>
      <c r="AH133" s="316"/>
      <c r="AI133" s="316"/>
      <c r="AJ133" s="316">
        <v>82</v>
      </c>
      <c r="AK133" s="316"/>
      <c r="AL133" s="316"/>
      <c r="AM133" s="316"/>
      <c r="AN133" s="316">
        <v>82</v>
      </c>
      <c r="AO133" s="316"/>
      <c r="AP133" s="316"/>
      <c r="AQ133" s="316"/>
      <c r="AR133" s="316">
        <v>82</v>
      </c>
      <c r="AS133" s="316"/>
      <c r="AT133" s="316"/>
      <c r="AU133" s="316"/>
      <c r="AV133" s="316"/>
      <c r="AW133" s="316"/>
      <c r="AX133" s="316"/>
      <c r="AY133" s="1034"/>
    </row>
    <row r="134" spans="1:55" s="11" customFormat="1" ht="23.25" customHeight="1" x14ac:dyDescent="0.2">
      <c r="A134" s="214"/>
      <c r="B134" s="215"/>
      <c r="C134" s="215"/>
      <c r="D134" s="215"/>
      <c r="E134" s="215"/>
      <c r="F134" s="216"/>
      <c r="G134" s="121"/>
      <c r="H134" s="98"/>
      <c r="I134" s="98"/>
      <c r="J134" s="98"/>
      <c r="K134" s="98"/>
      <c r="L134" s="98"/>
      <c r="M134" s="98"/>
      <c r="N134" s="98"/>
      <c r="O134" s="99"/>
      <c r="P134" s="98"/>
      <c r="Q134" s="98"/>
      <c r="R134" s="98"/>
      <c r="S134" s="98"/>
      <c r="T134" s="98"/>
      <c r="U134" s="98"/>
      <c r="V134" s="98"/>
      <c r="W134" s="98"/>
      <c r="X134" s="99"/>
      <c r="Y134" s="107" t="s">
        <v>159</v>
      </c>
      <c r="Z134" s="108"/>
      <c r="AA134" s="109"/>
      <c r="AB134" s="1033" t="s">
        <v>131</v>
      </c>
      <c r="AC134" s="1033"/>
      <c r="AD134" s="1033"/>
      <c r="AE134" s="1033"/>
      <c r="AF134" s="316">
        <v>66</v>
      </c>
      <c r="AG134" s="316"/>
      <c r="AH134" s="316"/>
      <c r="AI134" s="316"/>
      <c r="AJ134" s="316">
        <v>67</v>
      </c>
      <c r="AK134" s="316"/>
      <c r="AL134" s="316"/>
      <c r="AM134" s="316"/>
      <c r="AN134" s="316"/>
      <c r="AO134" s="316"/>
      <c r="AP134" s="316"/>
      <c r="AQ134" s="316"/>
      <c r="AR134" s="316" t="s">
        <v>18</v>
      </c>
      <c r="AS134" s="316"/>
      <c r="AT134" s="316"/>
      <c r="AU134" s="316"/>
      <c r="AV134" s="316"/>
      <c r="AW134" s="316"/>
      <c r="AX134" s="316"/>
      <c r="AY134" s="1034"/>
    </row>
    <row r="135" spans="1:55" s="11" customFormat="1" ht="106.5" customHeight="1" x14ac:dyDescent="0.2">
      <c r="A135" s="61" t="s">
        <v>126</v>
      </c>
      <c r="B135" s="62"/>
      <c r="C135" s="62"/>
      <c r="D135" s="62"/>
      <c r="E135" s="62"/>
      <c r="F135" s="63"/>
      <c r="G135" s="64" t="s">
        <v>137</v>
      </c>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6"/>
    </row>
    <row r="136" spans="1:55" s="11" customFormat="1" ht="22.5" customHeight="1" x14ac:dyDescent="0.2">
      <c r="A136" s="67" t="s">
        <v>138</v>
      </c>
      <c r="B136" s="68"/>
      <c r="C136" s="68"/>
      <c r="D136" s="68"/>
      <c r="E136" s="68"/>
      <c r="F136" s="69"/>
      <c r="G136" s="76" t="s">
        <v>160</v>
      </c>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8"/>
    </row>
    <row r="137" spans="1:55" s="11" customFormat="1" ht="40.35" customHeight="1" x14ac:dyDescent="0.2">
      <c r="A137" s="70"/>
      <c r="B137" s="71"/>
      <c r="C137" s="71"/>
      <c r="D137" s="71"/>
      <c r="E137" s="71"/>
      <c r="F137" s="72"/>
      <c r="G137" s="79" t="s">
        <v>18</v>
      </c>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1"/>
    </row>
    <row r="138" spans="1:55" s="11" customFormat="1" ht="22.5" customHeight="1" x14ac:dyDescent="0.2">
      <c r="A138" s="70"/>
      <c r="B138" s="71"/>
      <c r="C138" s="71"/>
      <c r="D138" s="71"/>
      <c r="E138" s="71"/>
      <c r="F138" s="72"/>
      <c r="G138" s="76" t="s">
        <v>161</v>
      </c>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8"/>
    </row>
    <row r="139" spans="1:55" s="11" customFormat="1" ht="40.35" customHeight="1" thickBot="1" x14ac:dyDescent="0.25">
      <c r="A139" s="73"/>
      <c r="B139" s="74"/>
      <c r="C139" s="74"/>
      <c r="D139" s="74"/>
      <c r="E139" s="74"/>
      <c r="F139" s="75"/>
      <c r="G139" s="82" t="s">
        <v>18</v>
      </c>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4"/>
    </row>
    <row r="140" spans="1:55" ht="23.25" customHeight="1" thickBot="1" x14ac:dyDescent="0.25">
      <c r="A140" s="372" t="s">
        <v>162</v>
      </c>
      <c r="B140" s="373"/>
      <c r="C140" s="373"/>
      <c r="D140" s="373"/>
      <c r="E140" s="373"/>
      <c r="F140" s="374"/>
      <c r="G140" s="879"/>
      <c r="H140" s="879"/>
      <c r="I140" s="879"/>
      <c r="J140" s="879"/>
      <c r="K140" s="879"/>
      <c r="L140" s="879"/>
      <c r="M140" s="879"/>
      <c r="N140" s="879"/>
      <c r="O140" s="880" t="s">
        <v>163</v>
      </c>
      <c r="P140" s="881"/>
      <c r="Q140" s="881"/>
      <c r="R140" s="881"/>
      <c r="S140" s="881"/>
      <c r="T140" s="881"/>
      <c r="U140" s="881"/>
      <c r="V140" s="881"/>
      <c r="W140" s="882"/>
      <c r="X140" s="881" t="s">
        <v>164</v>
      </c>
      <c r="Y140" s="881"/>
      <c r="Z140" s="881"/>
      <c r="AA140" s="881"/>
      <c r="AB140" s="881"/>
      <c r="AC140" s="881"/>
      <c r="AD140" s="881"/>
      <c r="AE140" s="881"/>
      <c r="AF140" s="881"/>
      <c r="AG140" s="882"/>
      <c r="AH140" s="881" t="s">
        <v>165</v>
      </c>
      <c r="AI140" s="881"/>
      <c r="AJ140" s="881"/>
      <c r="AK140" s="881"/>
      <c r="AL140" s="881"/>
      <c r="AM140" s="881"/>
      <c r="AN140" s="881"/>
      <c r="AO140" s="881"/>
      <c r="AP140" s="882"/>
      <c r="AQ140" s="881" t="s">
        <v>166</v>
      </c>
      <c r="AR140" s="881"/>
      <c r="AS140" s="881"/>
      <c r="AT140" s="881"/>
      <c r="AU140" s="881"/>
      <c r="AV140" s="881"/>
      <c r="AW140" s="881"/>
      <c r="AX140" s="881"/>
      <c r="AY140" s="883"/>
    </row>
    <row r="141" spans="1:55" ht="23.25" customHeight="1" thickBot="1" x14ac:dyDescent="0.25">
      <c r="A141" s="375"/>
      <c r="B141" s="376"/>
      <c r="C141" s="376"/>
      <c r="D141" s="376"/>
      <c r="E141" s="376"/>
      <c r="F141" s="377"/>
      <c r="G141" s="897" t="s">
        <v>167</v>
      </c>
      <c r="H141" s="897"/>
      <c r="I141" s="897"/>
      <c r="J141" s="897"/>
      <c r="K141" s="897"/>
      <c r="L141" s="897"/>
      <c r="M141" s="897"/>
      <c r="N141" s="898"/>
      <c r="O141" s="861">
        <v>59261.137916</v>
      </c>
      <c r="P141" s="862"/>
      <c r="Q141" s="862"/>
      <c r="R141" s="862"/>
      <c r="S141" s="862"/>
      <c r="T141" s="862"/>
      <c r="U141" s="862"/>
      <c r="V141" s="862"/>
      <c r="W141" s="863"/>
      <c r="X141" s="861">
        <f>O157</f>
        <v>58508.331913000002</v>
      </c>
      <c r="Y141" s="862"/>
      <c r="Z141" s="862"/>
      <c r="AA141" s="862"/>
      <c r="AB141" s="862"/>
      <c r="AC141" s="862"/>
      <c r="AD141" s="862"/>
      <c r="AE141" s="862"/>
      <c r="AF141" s="862"/>
      <c r="AG141" s="863"/>
      <c r="AH141" s="861">
        <f>X157</f>
        <v>53126.737727</v>
      </c>
      <c r="AI141" s="862"/>
      <c r="AJ141" s="862"/>
      <c r="AK141" s="862"/>
      <c r="AL141" s="862"/>
      <c r="AM141" s="862"/>
      <c r="AN141" s="862"/>
      <c r="AO141" s="862"/>
      <c r="AP141" s="863"/>
      <c r="AQ141" s="861">
        <f>AH157</f>
        <v>46920.009025000007</v>
      </c>
      <c r="AR141" s="862"/>
      <c r="AS141" s="862"/>
      <c r="AT141" s="862"/>
      <c r="AU141" s="862"/>
      <c r="AV141" s="862"/>
      <c r="AW141" s="862"/>
      <c r="AX141" s="862"/>
      <c r="AY141" s="885"/>
    </row>
    <row r="142" spans="1:55" ht="23.25" customHeight="1" x14ac:dyDescent="0.2">
      <c r="A142" s="375"/>
      <c r="B142" s="376"/>
      <c r="C142" s="376"/>
      <c r="D142" s="376"/>
      <c r="E142" s="376"/>
      <c r="F142" s="377"/>
      <c r="G142" s="886" t="s">
        <v>168</v>
      </c>
      <c r="H142" s="887"/>
      <c r="I142" s="890" t="s">
        <v>169</v>
      </c>
      <c r="J142" s="891"/>
      <c r="K142" s="891"/>
      <c r="L142" s="891"/>
      <c r="M142" s="891"/>
      <c r="N142" s="892"/>
      <c r="O142" s="893">
        <v>0</v>
      </c>
      <c r="P142" s="894"/>
      <c r="Q142" s="894"/>
      <c r="R142" s="894"/>
      <c r="S142" s="894"/>
      <c r="T142" s="894"/>
      <c r="U142" s="894"/>
      <c r="V142" s="894"/>
      <c r="W142" s="895"/>
      <c r="X142" s="893">
        <v>0</v>
      </c>
      <c r="Y142" s="894"/>
      <c r="Z142" s="894"/>
      <c r="AA142" s="894"/>
      <c r="AB142" s="894"/>
      <c r="AC142" s="894"/>
      <c r="AD142" s="894"/>
      <c r="AE142" s="894"/>
      <c r="AF142" s="894"/>
      <c r="AG142" s="895"/>
      <c r="AH142" s="893">
        <v>0</v>
      </c>
      <c r="AI142" s="894"/>
      <c r="AJ142" s="894"/>
      <c r="AK142" s="894"/>
      <c r="AL142" s="894"/>
      <c r="AM142" s="894"/>
      <c r="AN142" s="894"/>
      <c r="AO142" s="894"/>
      <c r="AP142" s="895"/>
      <c r="AQ142" s="893">
        <v>0</v>
      </c>
      <c r="AR142" s="894"/>
      <c r="AS142" s="894"/>
      <c r="AT142" s="894"/>
      <c r="AU142" s="894"/>
      <c r="AV142" s="894"/>
      <c r="AW142" s="894"/>
      <c r="AX142" s="894"/>
      <c r="AY142" s="896"/>
    </row>
    <row r="143" spans="1:55" ht="23.25" customHeight="1" x14ac:dyDescent="0.2">
      <c r="A143" s="375"/>
      <c r="B143" s="376"/>
      <c r="C143" s="376"/>
      <c r="D143" s="376"/>
      <c r="E143" s="376"/>
      <c r="F143" s="377"/>
      <c r="G143" s="886"/>
      <c r="H143" s="887"/>
      <c r="I143" s="331" t="s">
        <v>170</v>
      </c>
      <c r="J143" s="332"/>
      <c r="K143" s="332"/>
      <c r="L143" s="332"/>
      <c r="M143" s="332"/>
      <c r="N143" s="332"/>
      <c r="O143" s="260">
        <v>47.779325999999998</v>
      </c>
      <c r="P143" s="260"/>
      <c r="Q143" s="260"/>
      <c r="R143" s="260"/>
      <c r="S143" s="260"/>
      <c r="T143" s="260"/>
      <c r="U143" s="260"/>
      <c r="V143" s="260"/>
      <c r="W143" s="261"/>
      <c r="X143" s="260">
        <v>45.928221999999998</v>
      </c>
      <c r="Y143" s="260"/>
      <c r="Z143" s="260"/>
      <c r="AA143" s="260"/>
      <c r="AB143" s="260"/>
      <c r="AC143" s="260"/>
      <c r="AD143" s="260"/>
      <c r="AE143" s="260"/>
      <c r="AF143" s="260"/>
      <c r="AG143" s="261"/>
      <c r="AH143" s="260">
        <v>30.523748000000001</v>
      </c>
      <c r="AI143" s="260"/>
      <c r="AJ143" s="260"/>
      <c r="AK143" s="260"/>
      <c r="AL143" s="260"/>
      <c r="AM143" s="260"/>
      <c r="AN143" s="260"/>
      <c r="AO143" s="260"/>
      <c r="AP143" s="261"/>
      <c r="AQ143" s="260">
        <v>27</v>
      </c>
      <c r="AR143" s="260"/>
      <c r="AS143" s="260"/>
      <c r="AT143" s="260"/>
      <c r="AU143" s="260"/>
      <c r="AV143" s="260"/>
      <c r="AW143" s="260"/>
      <c r="AX143" s="260"/>
      <c r="AY143" s="333"/>
    </row>
    <row r="144" spans="1:55" ht="23.25" customHeight="1" x14ac:dyDescent="0.2">
      <c r="A144" s="375"/>
      <c r="B144" s="376"/>
      <c r="C144" s="376"/>
      <c r="D144" s="376"/>
      <c r="E144" s="376"/>
      <c r="F144" s="377"/>
      <c r="G144" s="886"/>
      <c r="H144" s="887"/>
      <c r="I144" s="640" t="s">
        <v>171</v>
      </c>
      <c r="J144" s="641"/>
      <c r="K144" s="641"/>
      <c r="L144" s="641"/>
      <c r="M144" s="641"/>
      <c r="N144" s="642"/>
      <c r="O144" s="627">
        <v>47.779325999999998</v>
      </c>
      <c r="P144" s="628"/>
      <c r="Q144" s="628"/>
      <c r="R144" s="628"/>
      <c r="S144" s="628"/>
      <c r="T144" s="628"/>
      <c r="U144" s="628"/>
      <c r="V144" s="628"/>
      <c r="W144" s="643"/>
      <c r="X144" s="627">
        <v>45.928221999999998</v>
      </c>
      <c r="Y144" s="628"/>
      <c r="Z144" s="628"/>
      <c r="AA144" s="628"/>
      <c r="AB144" s="628"/>
      <c r="AC144" s="628"/>
      <c r="AD144" s="628"/>
      <c r="AE144" s="628"/>
      <c r="AF144" s="628"/>
      <c r="AG144" s="643"/>
      <c r="AH144" s="627">
        <v>30.523748000000001</v>
      </c>
      <c r="AI144" s="628"/>
      <c r="AJ144" s="628"/>
      <c r="AK144" s="628"/>
      <c r="AL144" s="628"/>
      <c r="AM144" s="628"/>
      <c r="AN144" s="628"/>
      <c r="AO144" s="628"/>
      <c r="AP144" s="643"/>
      <c r="AQ144" s="627">
        <v>27</v>
      </c>
      <c r="AR144" s="628"/>
      <c r="AS144" s="628"/>
      <c r="AT144" s="628"/>
      <c r="AU144" s="628"/>
      <c r="AV144" s="628"/>
      <c r="AW144" s="628"/>
      <c r="AX144" s="628"/>
      <c r="AY144" s="629"/>
      <c r="BB144" s="42"/>
      <c r="BC144" s="43"/>
    </row>
    <row r="145" spans="1:55" ht="23.25" customHeight="1" x14ac:dyDescent="0.2">
      <c r="A145" s="375"/>
      <c r="B145" s="376"/>
      <c r="C145" s="376"/>
      <c r="D145" s="376"/>
      <c r="E145" s="376"/>
      <c r="F145" s="377"/>
      <c r="G145" s="886"/>
      <c r="H145" s="887"/>
      <c r="I145" s="331" t="s">
        <v>172</v>
      </c>
      <c r="J145" s="332"/>
      <c r="K145" s="332"/>
      <c r="L145" s="332"/>
      <c r="M145" s="332"/>
      <c r="N145" s="332"/>
      <c r="O145" s="260">
        <v>2145.9637120000002</v>
      </c>
      <c r="P145" s="260"/>
      <c r="Q145" s="260"/>
      <c r="R145" s="260"/>
      <c r="S145" s="260"/>
      <c r="T145" s="260"/>
      <c r="U145" s="260"/>
      <c r="V145" s="260"/>
      <c r="W145" s="261"/>
      <c r="X145" s="260">
        <v>1597.3945200000001</v>
      </c>
      <c r="Y145" s="260"/>
      <c r="Z145" s="260"/>
      <c r="AA145" s="260"/>
      <c r="AB145" s="260"/>
      <c r="AC145" s="260"/>
      <c r="AD145" s="260"/>
      <c r="AE145" s="260"/>
      <c r="AF145" s="260"/>
      <c r="AG145" s="261"/>
      <c r="AH145" s="260">
        <v>2658.5916090000001</v>
      </c>
      <c r="AI145" s="260"/>
      <c r="AJ145" s="260"/>
      <c r="AK145" s="260"/>
      <c r="AL145" s="260"/>
      <c r="AM145" s="260"/>
      <c r="AN145" s="260"/>
      <c r="AO145" s="260"/>
      <c r="AP145" s="261"/>
      <c r="AQ145" s="260">
        <v>3334.342302</v>
      </c>
      <c r="AR145" s="260"/>
      <c r="AS145" s="260"/>
      <c r="AT145" s="260"/>
      <c r="AU145" s="260"/>
      <c r="AV145" s="260"/>
      <c r="AW145" s="260"/>
      <c r="AX145" s="260"/>
      <c r="AY145" s="333"/>
    </row>
    <row r="146" spans="1:55" ht="23.25" customHeight="1" x14ac:dyDescent="0.2">
      <c r="A146" s="375"/>
      <c r="B146" s="376"/>
      <c r="C146" s="376"/>
      <c r="D146" s="376"/>
      <c r="E146" s="376"/>
      <c r="F146" s="377"/>
      <c r="G146" s="886"/>
      <c r="H146" s="887"/>
      <c r="I146" s="640" t="s">
        <v>171</v>
      </c>
      <c r="J146" s="641"/>
      <c r="K146" s="641"/>
      <c r="L146" s="641"/>
      <c r="M146" s="641"/>
      <c r="N146" s="642"/>
      <c r="O146" s="627">
        <v>2145.9637120000002</v>
      </c>
      <c r="P146" s="628"/>
      <c r="Q146" s="628"/>
      <c r="R146" s="628"/>
      <c r="S146" s="628"/>
      <c r="T146" s="628"/>
      <c r="U146" s="628"/>
      <c r="V146" s="628"/>
      <c r="W146" s="643"/>
      <c r="X146" s="627">
        <v>1597.3945200000001</v>
      </c>
      <c r="Y146" s="628"/>
      <c r="Z146" s="628"/>
      <c r="AA146" s="628"/>
      <c r="AB146" s="628"/>
      <c r="AC146" s="628"/>
      <c r="AD146" s="628"/>
      <c r="AE146" s="628"/>
      <c r="AF146" s="628"/>
      <c r="AG146" s="643"/>
      <c r="AH146" s="627">
        <v>2658.5916090000001</v>
      </c>
      <c r="AI146" s="628"/>
      <c r="AJ146" s="628"/>
      <c r="AK146" s="628"/>
      <c r="AL146" s="628"/>
      <c r="AM146" s="628"/>
      <c r="AN146" s="628"/>
      <c r="AO146" s="628"/>
      <c r="AP146" s="643"/>
      <c r="AQ146" s="627">
        <v>3334.342302</v>
      </c>
      <c r="AR146" s="628"/>
      <c r="AS146" s="628"/>
      <c r="AT146" s="628"/>
      <c r="AU146" s="628"/>
      <c r="AV146" s="628"/>
      <c r="AW146" s="628"/>
      <c r="AX146" s="628"/>
      <c r="AY146" s="629"/>
      <c r="BC146" s="41"/>
    </row>
    <row r="147" spans="1:55" ht="23.25" customHeight="1" x14ac:dyDescent="0.2">
      <c r="A147" s="375"/>
      <c r="B147" s="376"/>
      <c r="C147" s="376"/>
      <c r="D147" s="376"/>
      <c r="E147" s="376"/>
      <c r="F147" s="377"/>
      <c r="G147" s="886"/>
      <c r="H147" s="887"/>
      <c r="I147" s="331" t="s">
        <v>173</v>
      </c>
      <c r="J147" s="332"/>
      <c r="K147" s="332"/>
      <c r="L147" s="332"/>
      <c r="M147" s="332"/>
      <c r="N147" s="332"/>
      <c r="O147" s="260">
        <v>229.09375399999999</v>
      </c>
      <c r="P147" s="260"/>
      <c r="Q147" s="260"/>
      <c r="R147" s="260"/>
      <c r="S147" s="260"/>
      <c r="T147" s="260"/>
      <c r="U147" s="260"/>
      <c r="V147" s="260"/>
      <c r="W147" s="261"/>
      <c r="X147" s="260">
        <v>0</v>
      </c>
      <c r="Y147" s="260"/>
      <c r="Z147" s="260"/>
      <c r="AA147" s="260"/>
      <c r="AB147" s="260"/>
      <c r="AC147" s="260"/>
      <c r="AD147" s="260"/>
      <c r="AE147" s="260"/>
      <c r="AF147" s="260"/>
      <c r="AG147" s="261"/>
      <c r="AH147" s="260">
        <v>0</v>
      </c>
      <c r="AI147" s="260"/>
      <c r="AJ147" s="260"/>
      <c r="AK147" s="260"/>
      <c r="AL147" s="260"/>
      <c r="AM147" s="260"/>
      <c r="AN147" s="260"/>
      <c r="AO147" s="260"/>
      <c r="AP147" s="261"/>
      <c r="AQ147" s="260">
        <v>0</v>
      </c>
      <c r="AR147" s="260"/>
      <c r="AS147" s="260"/>
      <c r="AT147" s="260"/>
      <c r="AU147" s="260"/>
      <c r="AV147" s="260"/>
      <c r="AW147" s="260"/>
      <c r="AX147" s="260"/>
      <c r="AY147" s="333"/>
    </row>
    <row r="148" spans="1:55" ht="23.25" customHeight="1" x14ac:dyDescent="0.2">
      <c r="A148" s="375"/>
      <c r="B148" s="376"/>
      <c r="C148" s="376"/>
      <c r="D148" s="376"/>
      <c r="E148" s="376"/>
      <c r="F148" s="377"/>
      <c r="G148" s="886"/>
      <c r="H148" s="887"/>
      <c r="I148" s="640" t="s">
        <v>171</v>
      </c>
      <c r="J148" s="641"/>
      <c r="K148" s="641"/>
      <c r="L148" s="641"/>
      <c r="M148" s="641"/>
      <c r="N148" s="642"/>
      <c r="O148" s="627">
        <v>229.09375399999999</v>
      </c>
      <c r="P148" s="628"/>
      <c r="Q148" s="628"/>
      <c r="R148" s="628"/>
      <c r="S148" s="628"/>
      <c r="T148" s="628"/>
      <c r="U148" s="628"/>
      <c r="V148" s="628"/>
      <c r="W148" s="643"/>
      <c r="X148" s="627">
        <v>0</v>
      </c>
      <c r="Y148" s="628"/>
      <c r="Z148" s="628"/>
      <c r="AA148" s="628"/>
      <c r="AB148" s="628"/>
      <c r="AC148" s="628"/>
      <c r="AD148" s="628"/>
      <c r="AE148" s="628"/>
      <c r="AF148" s="628"/>
      <c r="AG148" s="643"/>
      <c r="AH148" s="627">
        <v>0</v>
      </c>
      <c r="AI148" s="628"/>
      <c r="AJ148" s="628"/>
      <c r="AK148" s="628"/>
      <c r="AL148" s="628"/>
      <c r="AM148" s="628"/>
      <c r="AN148" s="628"/>
      <c r="AO148" s="628"/>
      <c r="AP148" s="643"/>
      <c r="AQ148" s="627">
        <v>0</v>
      </c>
      <c r="AR148" s="628"/>
      <c r="AS148" s="628"/>
      <c r="AT148" s="628"/>
      <c r="AU148" s="628"/>
      <c r="AV148" s="628"/>
      <c r="AW148" s="628"/>
      <c r="AX148" s="628"/>
      <c r="AY148" s="629"/>
    </row>
    <row r="149" spans="1:55" ht="23.25" customHeight="1" x14ac:dyDescent="0.2">
      <c r="A149" s="375"/>
      <c r="B149" s="376"/>
      <c r="C149" s="376"/>
      <c r="D149" s="376"/>
      <c r="E149" s="376"/>
      <c r="F149" s="377"/>
      <c r="G149" s="886"/>
      <c r="H149" s="887"/>
      <c r="I149" s="899" t="s">
        <v>174</v>
      </c>
      <c r="J149" s="899"/>
      <c r="K149" s="899"/>
      <c r="L149" s="899"/>
      <c r="M149" s="899"/>
      <c r="N149" s="899"/>
      <c r="O149" s="963">
        <v>0</v>
      </c>
      <c r="P149" s="963"/>
      <c r="Q149" s="963"/>
      <c r="R149" s="963"/>
      <c r="S149" s="963"/>
      <c r="T149" s="963"/>
      <c r="U149" s="963"/>
      <c r="V149" s="963"/>
      <c r="W149" s="964"/>
      <c r="X149" s="963">
        <v>0</v>
      </c>
      <c r="Y149" s="963"/>
      <c r="Z149" s="963"/>
      <c r="AA149" s="963"/>
      <c r="AB149" s="963"/>
      <c r="AC149" s="963"/>
      <c r="AD149" s="963"/>
      <c r="AE149" s="963"/>
      <c r="AF149" s="963"/>
      <c r="AG149" s="964"/>
      <c r="AH149" s="963">
        <v>0</v>
      </c>
      <c r="AI149" s="963"/>
      <c r="AJ149" s="963"/>
      <c r="AK149" s="963"/>
      <c r="AL149" s="963"/>
      <c r="AM149" s="963"/>
      <c r="AN149" s="963"/>
      <c r="AO149" s="963"/>
      <c r="AP149" s="964"/>
      <c r="AQ149" s="963">
        <v>0</v>
      </c>
      <c r="AR149" s="963"/>
      <c r="AS149" s="963"/>
      <c r="AT149" s="963"/>
      <c r="AU149" s="963"/>
      <c r="AV149" s="963"/>
      <c r="AW149" s="963"/>
      <c r="AX149" s="963"/>
      <c r="AY149" s="965"/>
    </row>
    <row r="150" spans="1:55" ht="23.25" customHeight="1" thickBot="1" x14ac:dyDescent="0.25">
      <c r="A150" s="375"/>
      <c r="B150" s="376"/>
      <c r="C150" s="376"/>
      <c r="D150" s="376"/>
      <c r="E150" s="376"/>
      <c r="F150" s="377"/>
      <c r="G150" s="888"/>
      <c r="H150" s="889"/>
      <c r="I150" s="966" t="s">
        <v>175</v>
      </c>
      <c r="J150" s="967"/>
      <c r="K150" s="967"/>
      <c r="L150" s="967"/>
      <c r="M150" s="967"/>
      <c r="N150" s="968"/>
      <c r="O150" s="900">
        <f>SUM(O142,O143,O145,O147,O149)</f>
        <v>2422.8367920000001</v>
      </c>
      <c r="P150" s="900"/>
      <c r="Q150" s="900"/>
      <c r="R150" s="900"/>
      <c r="S150" s="900"/>
      <c r="T150" s="900"/>
      <c r="U150" s="900"/>
      <c r="V150" s="900"/>
      <c r="W150" s="901"/>
      <c r="X150" s="900">
        <f>SUM(X142,X143,X145,X147,X149)</f>
        <v>1643.3227420000001</v>
      </c>
      <c r="Y150" s="900"/>
      <c r="Z150" s="900"/>
      <c r="AA150" s="900"/>
      <c r="AB150" s="900"/>
      <c r="AC150" s="900"/>
      <c r="AD150" s="900"/>
      <c r="AE150" s="900"/>
      <c r="AF150" s="900"/>
      <c r="AG150" s="901"/>
      <c r="AH150" s="900">
        <f>SUM(AH142,AH143,AH145,AH147,AH149)</f>
        <v>2689.1153570000001</v>
      </c>
      <c r="AI150" s="900"/>
      <c r="AJ150" s="900"/>
      <c r="AK150" s="900"/>
      <c r="AL150" s="900"/>
      <c r="AM150" s="900"/>
      <c r="AN150" s="900"/>
      <c r="AO150" s="900"/>
      <c r="AP150" s="901"/>
      <c r="AQ150" s="488">
        <f>SUM(AQ142,AQ143,AQ145,AQ147,AQ149)</f>
        <v>3361.342302</v>
      </c>
      <c r="AR150" s="392"/>
      <c r="AS150" s="392"/>
      <c r="AT150" s="392"/>
      <c r="AU150" s="392"/>
      <c r="AV150" s="392"/>
      <c r="AW150" s="392"/>
      <c r="AX150" s="392"/>
      <c r="AY150" s="396"/>
      <c r="AZ150" s="45"/>
    </row>
    <row r="151" spans="1:55" ht="23.25" customHeight="1" x14ac:dyDescent="0.2">
      <c r="A151" s="375"/>
      <c r="B151" s="376"/>
      <c r="C151" s="376"/>
      <c r="D151" s="376"/>
      <c r="E151" s="376"/>
      <c r="F151" s="377"/>
      <c r="G151" s="644" t="s">
        <v>176</v>
      </c>
      <c r="H151" s="645"/>
      <c r="I151" s="660" t="s">
        <v>177</v>
      </c>
      <c r="J151" s="614"/>
      <c r="K151" s="614"/>
      <c r="L151" s="614"/>
      <c r="M151" s="614"/>
      <c r="N151" s="615"/>
      <c r="O151" s="387">
        <v>3124.903632</v>
      </c>
      <c r="P151" s="387"/>
      <c r="Q151" s="387"/>
      <c r="R151" s="387"/>
      <c r="S151" s="387"/>
      <c r="T151" s="387"/>
      <c r="U151" s="387"/>
      <c r="V151" s="387"/>
      <c r="W151" s="388"/>
      <c r="X151" s="387">
        <v>6973.9151080000001</v>
      </c>
      <c r="Y151" s="387"/>
      <c r="Z151" s="387"/>
      <c r="AA151" s="387"/>
      <c r="AB151" s="387"/>
      <c r="AC151" s="387"/>
      <c r="AD151" s="387"/>
      <c r="AE151" s="387"/>
      <c r="AF151" s="387"/>
      <c r="AG151" s="388"/>
      <c r="AH151" s="387">
        <v>8833.7893999999997</v>
      </c>
      <c r="AI151" s="387"/>
      <c r="AJ151" s="387"/>
      <c r="AK151" s="387"/>
      <c r="AL151" s="387"/>
      <c r="AM151" s="387"/>
      <c r="AN151" s="387"/>
      <c r="AO151" s="387"/>
      <c r="AP151" s="388"/>
      <c r="AQ151" s="655">
        <v>6666.133855</v>
      </c>
      <c r="AR151" s="387"/>
      <c r="AS151" s="387"/>
      <c r="AT151" s="387"/>
      <c r="AU151" s="387"/>
      <c r="AV151" s="387"/>
      <c r="AW151" s="387"/>
      <c r="AX151" s="387"/>
      <c r="AY151" s="656"/>
      <c r="BC151" s="41"/>
    </row>
    <row r="152" spans="1:55" ht="23.25" customHeight="1" x14ac:dyDescent="0.2">
      <c r="A152" s="375"/>
      <c r="B152" s="376"/>
      <c r="C152" s="376"/>
      <c r="D152" s="376"/>
      <c r="E152" s="376"/>
      <c r="F152" s="377"/>
      <c r="G152" s="646"/>
      <c r="H152" s="646"/>
      <c r="I152" s="657" t="s">
        <v>178</v>
      </c>
      <c r="J152" s="657"/>
      <c r="K152" s="657"/>
      <c r="L152" s="657"/>
      <c r="M152" s="657"/>
      <c r="N152" s="657"/>
      <c r="O152" s="630">
        <v>50.739162999999998</v>
      </c>
      <c r="P152" s="630"/>
      <c r="Q152" s="630"/>
      <c r="R152" s="630"/>
      <c r="S152" s="630"/>
      <c r="T152" s="630"/>
      <c r="U152" s="630"/>
      <c r="V152" s="630"/>
      <c r="W152" s="630"/>
      <c r="X152" s="630">
        <v>51.001820000000002</v>
      </c>
      <c r="Y152" s="630"/>
      <c r="Z152" s="630"/>
      <c r="AA152" s="630"/>
      <c r="AB152" s="630"/>
      <c r="AC152" s="630"/>
      <c r="AD152" s="630"/>
      <c r="AE152" s="630"/>
      <c r="AF152" s="630"/>
      <c r="AG152" s="630"/>
      <c r="AH152" s="630">
        <v>62.054659000000001</v>
      </c>
      <c r="AI152" s="630"/>
      <c r="AJ152" s="630"/>
      <c r="AK152" s="630"/>
      <c r="AL152" s="630"/>
      <c r="AM152" s="630"/>
      <c r="AN152" s="630"/>
      <c r="AO152" s="630"/>
      <c r="AP152" s="630"/>
      <c r="AQ152" s="630">
        <v>224</v>
      </c>
      <c r="AR152" s="630"/>
      <c r="AS152" s="630"/>
      <c r="AT152" s="630"/>
      <c r="AU152" s="630"/>
      <c r="AV152" s="630"/>
      <c r="AW152" s="630"/>
      <c r="AX152" s="630"/>
      <c r="AY152" s="650"/>
    </row>
    <row r="153" spans="1:55" ht="23.25" customHeight="1" x14ac:dyDescent="0.2">
      <c r="A153" s="375"/>
      <c r="B153" s="376"/>
      <c r="C153" s="376"/>
      <c r="D153" s="376"/>
      <c r="E153" s="376"/>
      <c r="F153" s="377"/>
      <c r="G153" s="646"/>
      <c r="H153" s="646"/>
      <c r="I153" s="619" t="s">
        <v>179</v>
      </c>
      <c r="J153" s="619"/>
      <c r="K153" s="619"/>
      <c r="L153" s="619"/>
      <c r="M153" s="619"/>
      <c r="N153" s="619"/>
      <c r="O153" s="620">
        <f>O152-O154</f>
        <v>6.1228229999999968</v>
      </c>
      <c r="P153" s="620"/>
      <c r="Q153" s="620"/>
      <c r="R153" s="620"/>
      <c r="S153" s="620"/>
      <c r="T153" s="620"/>
      <c r="U153" s="620"/>
      <c r="V153" s="620"/>
      <c r="W153" s="620"/>
      <c r="X153" s="620">
        <f>X152-X154</f>
        <v>10.369458999999999</v>
      </c>
      <c r="Y153" s="620"/>
      <c r="Z153" s="620"/>
      <c r="AA153" s="620"/>
      <c r="AB153" s="620"/>
      <c r="AC153" s="620"/>
      <c r="AD153" s="620"/>
      <c r="AE153" s="620"/>
      <c r="AF153" s="620"/>
      <c r="AG153" s="620"/>
      <c r="AH153" s="620">
        <f>AH152-AH154</f>
        <v>12.773958</v>
      </c>
      <c r="AI153" s="620"/>
      <c r="AJ153" s="620"/>
      <c r="AK153" s="620"/>
      <c r="AL153" s="620"/>
      <c r="AM153" s="620"/>
      <c r="AN153" s="620"/>
      <c r="AO153" s="620"/>
      <c r="AP153" s="620"/>
      <c r="AQ153" s="620">
        <f>AQ152-AQ154</f>
        <v>119</v>
      </c>
      <c r="AR153" s="620"/>
      <c r="AS153" s="620"/>
      <c r="AT153" s="620"/>
      <c r="AU153" s="620"/>
      <c r="AV153" s="620"/>
      <c r="AW153" s="620"/>
      <c r="AX153" s="620"/>
      <c r="AY153" s="884"/>
    </row>
    <row r="154" spans="1:55" ht="23.25" customHeight="1" x14ac:dyDescent="0.2">
      <c r="A154" s="375"/>
      <c r="B154" s="376"/>
      <c r="C154" s="376"/>
      <c r="D154" s="376"/>
      <c r="E154" s="376"/>
      <c r="F154" s="377"/>
      <c r="G154" s="646"/>
      <c r="H154" s="646"/>
      <c r="I154" s="654" t="s">
        <v>180</v>
      </c>
      <c r="J154" s="654"/>
      <c r="K154" s="654"/>
      <c r="L154" s="654"/>
      <c r="M154" s="654"/>
      <c r="N154" s="654"/>
      <c r="O154" s="367">
        <v>44.616340000000001</v>
      </c>
      <c r="P154" s="367"/>
      <c r="Q154" s="367"/>
      <c r="R154" s="367"/>
      <c r="S154" s="367"/>
      <c r="T154" s="367"/>
      <c r="U154" s="367"/>
      <c r="V154" s="367"/>
      <c r="W154" s="367"/>
      <c r="X154" s="367">
        <v>40.632361000000003</v>
      </c>
      <c r="Y154" s="367"/>
      <c r="Z154" s="367"/>
      <c r="AA154" s="367"/>
      <c r="AB154" s="367"/>
      <c r="AC154" s="367"/>
      <c r="AD154" s="367"/>
      <c r="AE154" s="367"/>
      <c r="AF154" s="367"/>
      <c r="AG154" s="367"/>
      <c r="AH154" s="367">
        <v>49.280701000000001</v>
      </c>
      <c r="AI154" s="367"/>
      <c r="AJ154" s="367"/>
      <c r="AK154" s="367"/>
      <c r="AL154" s="367"/>
      <c r="AM154" s="367"/>
      <c r="AN154" s="367"/>
      <c r="AO154" s="367"/>
      <c r="AP154" s="367"/>
      <c r="AQ154" s="367">
        <v>105</v>
      </c>
      <c r="AR154" s="367"/>
      <c r="AS154" s="367"/>
      <c r="AT154" s="367"/>
      <c r="AU154" s="367"/>
      <c r="AV154" s="367"/>
      <c r="AW154" s="367"/>
      <c r="AX154" s="367"/>
      <c r="AY154" s="368"/>
    </row>
    <row r="155" spans="1:55" ht="23.25" customHeight="1" thickBot="1" x14ac:dyDescent="0.25">
      <c r="A155" s="375"/>
      <c r="B155" s="376"/>
      <c r="C155" s="376"/>
      <c r="D155" s="376"/>
      <c r="E155" s="376"/>
      <c r="F155" s="377"/>
      <c r="G155" s="647"/>
      <c r="H155" s="648"/>
      <c r="I155" s="651" t="s">
        <v>181</v>
      </c>
      <c r="J155" s="652"/>
      <c r="K155" s="652"/>
      <c r="L155" s="652"/>
      <c r="M155" s="652"/>
      <c r="N155" s="653"/>
      <c r="O155" s="399">
        <f>SUM(O151:W152)</f>
        <v>3175.6427950000002</v>
      </c>
      <c r="P155" s="399"/>
      <c r="Q155" s="399"/>
      <c r="R155" s="399"/>
      <c r="S155" s="399"/>
      <c r="T155" s="399"/>
      <c r="U155" s="399"/>
      <c r="V155" s="399"/>
      <c r="W155" s="400"/>
      <c r="X155" s="399">
        <f>SUM(X151:AG152)</f>
        <v>7024.9169280000006</v>
      </c>
      <c r="Y155" s="399"/>
      <c r="Z155" s="399"/>
      <c r="AA155" s="399"/>
      <c r="AB155" s="399"/>
      <c r="AC155" s="399"/>
      <c r="AD155" s="399"/>
      <c r="AE155" s="399"/>
      <c r="AF155" s="399"/>
      <c r="AG155" s="400"/>
      <c r="AH155" s="399">
        <f>SUM(AH151:AP152)</f>
        <v>8895.8440589999991</v>
      </c>
      <c r="AI155" s="399"/>
      <c r="AJ155" s="399"/>
      <c r="AK155" s="399"/>
      <c r="AL155" s="399"/>
      <c r="AM155" s="399"/>
      <c r="AN155" s="399"/>
      <c r="AO155" s="399"/>
      <c r="AP155" s="400"/>
      <c r="AQ155" s="401">
        <f>SUM(AQ151:AY152)</f>
        <v>6890.133855</v>
      </c>
      <c r="AR155" s="399"/>
      <c r="AS155" s="399"/>
      <c r="AT155" s="399"/>
      <c r="AU155" s="399"/>
      <c r="AV155" s="399"/>
      <c r="AW155" s="399"/>
      <c r="AX155" s="399"/>
      <c r="AY155" s="402"/>
    </row>
    <row r="156" spans="1:55" ht="23.25" customHeight="1" thickBot="1" x14ac:dyDescent="0.25">
      <c r="A156" s="375"/>
      <c r="B156" s="376"/>
      <c r="C156" s="376"/>
      <c r="D156" s="376"/>
      <c r="E156" s="376"/>
      <c r="F156" s="377"/>
      <c r="G156" s="631" t="s">
        <v>182</v>
      </c>
      <c r="H156" s="631"/>
      <c r="I156" s="631"/>
      <c r="J156" s="631"/>
      <c r="K156" s="631"/>
      <c r="L156" s="631"/>
      <c r="M156" s="631"/>
      <c r="N156" s="632"/>
      <c r="O156" s="633">
        <v>0</v>
      </c>
      <c r="P156" s="633"/>
      <c r="Q156" s="633"/>
      <c r="R156" s="633"/>
      <c r="S156" s="633"/>
      <c r="T156" s="633"/>
      <c r="U156" s="633"/>
      <c r="V156" s="633"/>
      <c r="W156" s="634"/>
      <c r="X156" s="633">
        <v>0</v>
      </c>
      <c r="Y156" s="633"/>
      <c r="Z156" s="633"/>
      <c r="AA156" s="633"/>
      <c r="AB156" s="633"/>
      <c r="AC156" s="633"/>
      <c r="AD156" s="633"/>
      <c r="AE156" s="633"/>
      <c r="AF156" s="633"/>
      <c r="AG156" s="634"/>
      <c r="AH156" s="633">
        <v>0</v>
      </c>
      <c r="AI156" s="633"/>
      <c r="AJ156" s="633"/>
      <c r="AK156" s="633"/>
      <c r="AL156" s="633"/>
      <c r="AM156" s="633"/>
      <c r="AN156" s="633"/>
      <c r="AO156" s="633"/>
      <c r="AP156" s="634"/>
      <c r="AQ156" s="635">
        <v>0</v>
      </c>
      <c r="AR156" s="633"/>
      <c r="AS156" s="633"/>
      <c r="AT156" s="633"/>
      <c r="AU156" s="633"/>
      <c r="AV156" s="633"/>
      <c r="AW156" s="633"/>
      <c r="AX156" s="633"/>
      <c r="AY156" s="636"/>
    </row>
    <row r="157" spans="1:55" ht="23.25" customHeight="1" x14ac:dyDescent="0.2">
      <c r="A157" s="375"/>
      <c r="B157" s="376"/>
      <c r="C157" s="376"/>
      <c r="D157" s="376"/>
      <c r="E157" s="376"/>
      <c r="F157" s="377"/>
      <c r="G157" s="637" t="s">
        <v>183</v>
      </c>
      <c r="H157" s="638"/>
      <c r="I157" s="638"/>
      <c r="J157" s="638"/>
      <c r="K157" s="638"/>
      <c r="L157" s="638"/>
      <c r="M157" s="638"/>
      <c r="N157" s="638"/>
      <c r="O157" s="387">
        <f>O141+O150-O155-O156</f>
        <v>58508.331913000002</v>
      </c>
      <c r="P157" s="387"/>
      <c r="Q157" s="387"/>
      <c r="R157" s="387"/>
      <c r="S157" s="387"/>
      <c r="T157" s="387"/>
      <c r="U157" s="387"/>
      <c r="V157" s="387"/>
      <c r="W157" s="388"/>
      <c r="X157" s="387">
        <f>X141+X150-X155-X156</f>
        <v>53126.737727</v>
      </c>
      <c r="Y157" s="387"/>
      <c r="Z157" s="387"/>
      <c r="AA157" s="387"/>
      <c r="AB157" s="387"/>
      <c r="AC157" s="387"/>
      <c r="AD157" s="387"/>
      <c r="AE157" s="387"/>
      <c r="AF157" s="387"/>
      <c r="AG157" s="388"/>
      <c r="AH157" s="387">
        <f>AH141+AH150-AH155-AH156</f>
        <v>46920.009025000007</v>
      </c>
      <c r="AI157" s="387"/>
      <c r="AJ157" s="387"/>
      <c r="AK157" s="387"/>
      <c r="AL157" s="387"/>
      <c r="AM157" s="387"/>
      <c r="AN157" s="387"/>
      <c r="AO157" s="387"/>
      <c r="AP157" s="388"/>
      <c r="AQ157" s="649">
        <f>AQ141+AQ150-AQ155-AQ156</f>
        <v>43391.217472000004</v>
      </c>
      <c r="AR157" s="385"/>
      <c r="AS157" s="385"/>
      <c r="AT157" s="385"/>
      <c r="AU157" s="385"/>
      <c r="AV157" s="385"/>
      <c r="AW157" s="385"/>
      <c r="AX157" s="385"/>
      <c r="AY157" s="639"/>
    </row>
    <row r="158" spans="1:55" ht="23.25" customHeight="1" thickBot="1" x14ac:dyDescent="0.25">
      <c r="A158" s="375"/>
      <c r="B158" s="376"/>
      <c r="C158" s="376"/>
      <c r="D158" s="376"/>
      <c r="E158" s="376"/>
      <c r="F158" s="377"/>
      <c r="G158" s="389"/>
      <c r="H158" s="390"/>
      <c r="I158" s="391" t="s">
        <v>184</v>
      </c>
      <c r="J158" s="391"/>
      <c r="K158" s="391"/>
      <c r="L158" s="391"/>
      <c r="M158" s="391"/>
      <c r="N158" s="391"/>
      <c r="O158" s="369">
        <v>58508.331913000002</v>
      </c>
      <c r="P158" s="370"/>
      <c r="Q158" s="370"/>
      <c r="R158" s="370"/>
      <c r="S158" s="370"/>
      <c r="T158" s="370"/>
      <c r="U158" s="370"/>
      <c r="V158" s="370"/>
      <c r="W158" s="371"/>
      <c r="X158" s="369">
        <v>53126.737727</v>
      </c>
      <c r="Y158" s="370"/>
      <c r="Z158" s="370"/>
      <c r="AA158" s="370"/>
      <c r="AB158" s="370"/>
      <c r="AC158" s="370"/>
      <c r="AD158" s="370"/>
      <c r="AE158" s="370"/>
      <c r="AF158" s="370"/>
      <c r="AG158" s="371"/>
      <c r="AH158" s="369">
        <v>46920.009024999999</v>
      </c>
      <c r="AI158" s="370"/>
      <c r="AJ158" s="370"/>
      <c r="AK158" s="370"/>
      <c r="AL158" s="370"/>
      <c r="AM158" s="370"/>
      <c r="AN158" s="370"/>
      <c r="AO158" s="370"/>
      <c r="AP158" s="371"/>
      <c r="AQ158" s="369">
        <v>43391.217471999997</v>
      </c>
      <c r="AR158" s="370"/>
      <c r="AS158" s="370"/>
      <c r="AT158" s="370"/>
      <c r="AU158" s="370"/>
      <c r="AV158" s="370"/>
      <c r="AW158" s="370"/>
      <c r="AX158" s="370"/>
      <c r="AY158" s="398"/>
    </row>
    <row r="159" spans="1:55" ht="23.25" customHeight="1" x14ac:dyDescent="0.2">
      <c r="A159" s="953" t="s">
        <v>185</v>
      </c>
      <c r="B159" s="954"/>
      <c r="C159" s="954"/>
      <c r="D159" s="954"/>
      <c r="E159" s="954"/>
      <c r="F159" s="955"/>
      <c r="G159" s="658" t="s">
        <v>186</v>
      </c>
      <c r="H159" s="659"/>
      <c r="I159" s="659"/>
      <c r="J159" s="659"/>
      <c r="K159" s="659"/>
      <c r="L159" s="659"/>
      <c r="M159" s="659"/>
      <c r="N159" s="659"/>
      <c r="O159" s="612">
        <v>0</v>
      </c>
      <c r="P159" s="612"/>
      <c r="Q159" s="612"/>
      <c r="R159" s="612"/>
      <c r="S159" s="612"/>
      <c r="T159" s="612"/>
      <c r="U159" s="612"/>
      <c r="V159" s="612"/>
      <c r="W159" s="612"/>
      <c r="X159" s="612">
        <v>0</v>
      </c>
      <c r="Y159" s="612"/>
      <c r="Z159" s="612"/>
      <c r="AA159" s="612"/>
      <c r="AB159" s="612"/>
      <c r="AC159" s="612"/>
      <c r="AD159" s="612"/>
      <c r="AE159" s="612"/>
      <c r="AF159" s="612"/>
      <c r="AG159" s="612"/>
      <c r="AH159" s="612">
        <v>0</v>
      </c>
      <c r="AI159" s="612"/>
      <c r="AJ159" s="612"/>
      <c r="AK159" s="612"/>
      <c r="AL159" s="612"/>
      <c r="AM159" s="612"/>
      <c r="AN159" s="612"/>
      <c r="AO159" s="612"/>
      <c r="AP159" s="612"/>
      <c r="AQ159" s="612">
        <v>0</v>
      </c>
      <c r="AR159" s="612"/>
      <c r="AS159" s="612"/>
      <c r="AT159" s="612"/>
      <c r="AU159" s="612"/>
      <c r="AV159" s="612"/>
      <c r="AW159" s="612"/>
      <c r="AX159" s="612"/>
      <c r="AY159" s="915"/>
    </row>
    <row r="160" spans="1:55" ht="23.25" customHeight="1" x14ac:dyDescent="0.2">
      <c r="A160" s="956"/>
      <c r="B160" s="957"/>
      <c r="C160" s="957"/>
      <c r="D160" s="957"/>
      <c r="E160" s="957"/>
      <c r="F160" s="958"/>
      <c r="G160" s="916" t="s">
        <v>187</v>
      </c>
      <c r="H160" s="917"/>
      <c r="I160" s="917"/>
      <c r="J160" s="917"/>
      <c r="K160" s="917"/>
      <c r="L160" s="917"/>
      <c r="M160" s="917"/>
      <c r="N160" s="917"/>
      <c r="O160" s="620">
        <v>0</v>
      </c>
      <c r="P160" s="620"/>
      <c r="Q160" s="620"/>
      <c r="R160" s="620"/>
      <c r="S160" s="620"/>
      <c r="T160" s="620"/>
      <c r="U160" s="620"/>
      <c r="V160" s="620"/>
      <c r="W160" s="620"/>
      <c r="X160" s="620">
        <v>0</v>
      </c>
      <c r="Y160" s="620"/>
      <c r="Z160" s="620"/>
      <c r="AA160" s="620"/>
      <c r="AB160" s="620"/>
      <c r="AC160" s="620"/>
      <c r="AD160" s="620"/>
      <c r="AE160" s="620"/>
      <c r="AF160" s="620"/>
      <c r="AG160" s="620"/>
      <c r="AH160" s="620">
        <v>0</v>
      </c>
      <c r="AI160" s="620"/>
      <c r="AJ160" s="620"/>
      <c r="AK160" s="620"/>
      <c r="AL160" s="620"/>
      <c r="AM160" s="620"/>
      <c r="AN160" s="620"/>
      <c r="AO160" s="620"/>
      <c r="AP160" s="620"/>
      <c r="AQ160" s="620">
        <v>0</v>
      </c>
      <c r="AR160" s="620"/>
      <c r="AS160" s="620"/>
      <c r="AT160" s="620"/>
      <c r="AU160" s="620"/>
      <c r="AV160" s="620"/>
      <c r="AW160" s="620"/>
      <c r="AX160" s="620"/>
      <c r="AY160" s="884"/>
    </row>
    <row r="161" spans="1:51" ht="23.25" customHeight="1" thickBot="1" x14ac:dyDescent="0.25">
      <c r="A161" s="959"/>
      <c r="B161" s="960"/>
      <c r="C161" s="960"/>
      <c r="D161" s="960"/>
      <c r="E161" s="960"/>
      <c r="F161" s="961"/>
      <c r="G161" s="918" t="s">
        <v>188</v>
      </c>
      <c r="H161" s="919"/>
      <c r="I161" s="919"/>
      <c r="J161" s="919"/>
      <c r="K161" s="919"/>
      <c r="L161" s="919"/>
      <c r="M161" s="919"/>
      <c r="N161" s="919"/>
      <c r="O161" s="920">
        <f>SUM(O159:W160)</f>
        <v>0</v>
      </c>
      <c r="P161" s="920"/>
      <c r="Q161" s="920"/>
      <c r="R161" s="920"/>
      <c r="S161" s="920"/>
      <c r="T161" s="920"/>
      <c r="U161" s="920"/>
      <c r="V161" s="920"/>
      <c r="W161" s="920"/>
      <c r="X161" s="920">
        <f>SUM(X159:AG160)</f>
        <v>0</v>
      </c>
      <c r="Y161" s="920"/>
      <c r="Z161" s="920"/>
      <c r="AA161" s="920"/>
      <c r="AB161" s="920"/>
      <c r="AC161" s="920"/>
      <c r="AD161" s="920"/>
      <c r="AE161" s="920"/>
      <c r="AF161" s="920"/>
      <c r="AG161" s="920"/>
      <c r="AH161" s="920">
        <f>SUM(AH159:AP160)</f>
        <v>0</v>
      </c>
      <c r="AI161" s="920"/>
      <c r="AJ161" s="920"/>
      <c r="AK161" s="920"/>
      <c r="AL161" s="920"/>
      <c r="AM161" s="920"/>
      <c r="AN161" s="920"/>
      <c r="AO161" s="920"/>
      <c r="AP161" s="920"/>
      <c r="AQ161" s="920">
        <f>SUM(AQ159:AY160)</f>
        <v>0</v>
      </c>
      <c r="AR161" s="920"/>
      <c r="AS161" s="920"/>
      <c r="AT161" s="920"/>
      <c r="AU161" s="920"/>
      <c r="AV161" s="920"/>
      <c r="AW161" s="920"/>
      <c r="AX161" s="920"/>
      <c r="AY161" s="962"/>
    </row>
    <row r="162" spans="1:51" ht="23.25" customHeight="1" x14ac:dyDescent="0.2">
      <c r="A162" s="372" t="s">
        <v>189</v>
      </c>
      <c r="B162" s="373"/>
      <c r="C162" s="373"/>
      <c r="D162" s="373"/>
      <c r="E162" s="373"/>
      <c r="F162" s="373"/>
      <c r="G162" s="752" t="s">
        <v>190</v>
      </c>
      <c r="H162" s="753"/>
      <c r="I162" s="753"/>
      <c r="J162" s="753"/>
      <c r="K162" s="753"/>
      <c r="L162" s="756" t="s">
        <v>103</v>
      </c>
      <c r="M162" s="756"/>
      <c r="N162" s="756"/>
      <c r="O162" s="758" t="s">
        <v>191</v>
      </c>
      <c r="P162" s="759"/>
      <c r="Q162" s="759"/>
      <c r="R162" s="759"/>
      <c r="S162" s="759"/>
      <c r="T162" s="759"/>
      <c r="U162" s="760"/>
      <c r="V162" s="764" t="s">
        <v>192</v>
      </c>
      <c r="W162" s="765"/>
      <c r="X162" s="765"/>
      <c r="Y162" s="765"/>
      <c r="Z162" s="765"/>
      <c r="AA162" s="765"/>
      <c r="AB162" s="765"/>
      <c r="AC162" s="765"/>
      <c r="AD162" s="765"/>
      <c r="AE162" s="765"/>
      <c r="AF162" s="765"/>
      <c r="AG162" s="765"/>
      <c r="AH162" s="765"/>
      <c r="AI162" s="765"/>
      <c r="AJ162" s="765"/>
      <c r="AK162" s="765"/>
      <c r="AL162" s="765"/>
      <c r="AM162" s="765"/>
      <c r="AN162" s="765"/>
      <c r="AO162" s="765"/>
      <c r="AP162" s="765"/>
      <c r="AQ162" s="765"/>
      <c r="AR162" s="765"/>
      <c r="AS162" s="765"/>
      <c r="AT162" s="765"/>
      <c r="AU162" s="765"/>
      <c r="AV162" s="765"/>
      <c r="AW162" s="765"/>
      <c r="AX162" s="765"/>
      <c r="AY162" s="766"/>
    </row>
    <row r="163" spans="1:51" ht="23.25" customHeight="1" thickBot="1" x14ac:dyDescent="0.25">
      <c r="A163" s="375"/>
      <c r="B163" s="376"/>
      <c r="C163" s="376"/>
      <c r="D163" s="376"/>
      <c r="E163" s="376"/>
      <c r="F163" s="376"/>
      <c r="G163" s="754"/>
      <c r="H163" s="755"/>
      <c r="I163" s="755"/>
      <c r="J163" s="755"/>
      <c r="K163" s="755"/>
      <c r="L163" s="757"/>
      <c r="M163" s="757"/>
      <c r="N163" s="757"/>
      <c r="O163" s="761"/>
      <c r="P163" s="762"/>
      <c r="Q163" s="762"/>
      <c r="R163" s="762"/>
      <c r="S163" s="762"/>
      <c r="T163" s="762"/>
      <c r="U163" s="763"/>
      <c r="V163" s="621" t="s">
        <v>163</v>
      </c>
      <c r="W163" s="622"/>
      <c r="X163" s="622"/>
      <c r="Y163" s="622"/>
      <c r="Z163" s="622"/>
      <c r="AA163" s="623"/>
      <c r="AB163" s="621" t="s">
        <v>164</v>
      </c>
      <c r="AC163" s="622"/>
      <c r="AD163" s="622"/>
      <c r="AE163" s="622"/>
      <c r="AF163" s="622"/>
      <c r="AG163" s="623"/>
      <c r="AH163" s="621" t="s">
        <v>193</v>
      </c>
      <c r="AI163" s="622"/>
      <c r="AJ163" s="622"/>
      <c r="AK163" s="622"/>
      <c r="AL163" s="622"/>
      <c r="AM163" s="623"/>
      <c r="AN163" s="624" t="s">
        <v>194</v>
      </c>
      <c r="AO163" s="625"/>
      <c r="AP163" s="625"/>
      <c r="AQ163" s="625"/>
      <c r="AR163" s="625"/>
      <c r="AS163" s="626"/>
      <c r="AT163" s="403" t="s">
        <v>195</v>
      </c>
      <c r="AU163" s="404"/>
      <c r="AV163" s="404"/>
      <c r="AW163" s="404"/>
      <c r="AX163" s="404"/>
      <c r="AY163" s="405"/>
    </row>
    <row r="164" spans="1:51" ht="23.25" customHeight="1" x14ac:dyDescent="0.2">
      <c r="A164" s="375"/>
      <c r="B164" s="376"/>
      <c r="C164" s="376"/>
      <c r="D164" s="376"/>
      <c r="E164" s="376"/>
      <c r="F164" s="376"/>
      <c r="G164" s="613" t="s">
        <v>196</v>
      </c>
      <c r="H164" s="614"/>
      <c r="I164" s="614"/>
      <c r="J164" s="614"/>
      <c r="K164" s="615"/>
      <c r="L164" s="382" t="s">
        <v>197</v>
      </c>
      <c r="M164" s="382"/>
      <c r="N164" s="382"/>
      <c r="O164" s="383">
        <v>36</v>
      </c>
      <c r="P164" s="384"/>
      <c r="Q164" s="23" t="s">
        <v>198</v>
      </c>
      <c r="R164" s="385">
        <v>3175.6427950000002</v>
      </c>
      <c r="S164" s="385"/>
      <c r="T164" s="385"/>
      <c r="U164" s="386"/>
      <c r="V164" s="383">
        <v>36</v>
      </c>
      <c r="W164" s="384"/>
      <c r="X164" s="23" t="s">
        <v>198</v>
      </c>
      <c r="Y164" s="385">
        <v>3175.6427950000002</v>
      </c>
      <c r="Z164" s="385"/>
      <c r="AA164" s="386"/>
      <c r="AB164" s="383">
        <v>0</v>
      </c>
      <c r="AC164" s="384"/>
      <c r="AD164" s="23" t="s">
        <v>198</v>
      </c>
      <c r="AE164" s="385">
        <v>0</v>
      </c>
      <c r="AF164" s="385"/>
      <c r="AG164" s="386"/>
      <c r="AH164" s="383">
        <v>0</v>
      </c>
      <c r="AI164" s="384"/>
      <c r="AJ164" s="23" t="s">
        <v>198</v>
      </c>
      <c r="AK164" s="385">
        <v>0</v>
      </c>
      <c r="AL164" s="385"/>
      <c r="AM164" s="386"/>
      <c r="AN164" s="383">
        <v>0</v>
      </c>
      <c r="AO164" s="384"/>
      <c r="AP164" s="23" t="s">
        <v>198</v>
      </c>
      <c r="AQ164" s="385">
        <v>0</v>
      </c>
      <c r="AR164" s="385"/>
      <c r="AS164" s="386"/>
      <c r="AT164" s="383">
        <v>0</v>
      </c>
      <c r="AU164" s="384"/>
      <c r="AV164" s="23" t="s">
        <v>198</v>
      </c>
      <c r="AW164" s="385">
        <v>0</v>
      </c>
      <c r="AX164" s="385"/>
      <c r="AY164" s="639"/>
    </row>
    <row r="165" spans="1:51" ht="23.25" customHeight="1" x14ac:dyDescent="0.2">
      <c r="A165" s="375"/>
      <c r="B165" s="376"/>
      <c r="C165" s="376"/>
      <c r="D165" s="376"/>
      <c r="E165" s="376"/>
      <c r="F165" s="376"/>
      <c r="G165" s="616"/>
      <c r="H165" s="617"/>
      <c r="I165" s="617"/>
      <c r="J165" s="617"/>
      <c r="K165" s="618"/>
      <c r="L165" s="601" t="s">
        <v>197</v>
      </c>
      <c r="M165" s="601"/>
      <c r="N165" s="601"/>
      <c r="O165" s="602">
        <v>39</v>
      </c>
      <c r="P165" s="603"/>
      <c r="Q165" s="24" t="s">
        <v>198</v>
      </c>
      <c r="R165" s="407">
        <v>5845</v>
      </c>
      <c r="S165" s="407"/>
      <c r="T165" s="407"/>
      <c r="U165" s="408"/>
      <c r="V165" s="381"/>
      <c r="W165" s="381"/>
      <c r="X165" s="381"/>
      <c r="Y165" s="381"/>
      <c r="Z165" s="381"/>
      <c r="AA165" s="381"/>
      <c r="AB165" s="381"/>
      <c r="AC165" s="381"/>
      <c r="AD165" s="381"/>
      <c r="AE165" s="381"/>
      <c r="AF165" s="381"/>
      <c r="AG165" s="381"/>
      <c r="AH165" s="381"/>
      <c r="AI165" s="381"/>
      <c r="AJ165" s="381"/>
      <c r="AK165" s="381"/>
      <c r="AL165" s="381"/>
      <c r="AM165" s="381"/>
      <c r="AN165" s="381"/>
      <c r="AO165" s="381"/>
      <c r="AP165" s="381"/>
      <c r="AQ165" s="381"/>
      <c r="AR165" s="381"/>
      <c r="AS165" s="381"/>
      <c r="AT165" s="381"/>
      <c r="AU165" s="381"/>
      <c r="AV165" s="381"/>
      <c r="AW165" s="381"/>
      <c r="AX165" s="381"/>
      <c r="AY165" s="397"/>
    </row>
    <row r="166" spans="1:51" ht="23.25" customHeight="1" x14ac:dyDescent="0.2">
      <c r="A166" s="375"/>
      <c r="B166" s="376"/>
      <c r="C166" s="376"/>
      <c r="D166" s="376"/>
      <c r="E166" s="376"/>
      <c r="F166" s="376"/>
      <c r="G166" s="604" t="s">
        <v>199</v>
      </c>
      <c r="H166" s="605"/>
      <c r="I166" s="605"/>
      <c r="J166" s="605"/>
      <c r="K166" s="606"/>
      <c r="L166" s="610" t="s">
        <v>197</v>
      </c>
      <c r="M166" s="610"/>
      <c r="N166" s="610"/>
      <c r="O166" s="262">
        <v>42</v>
      </c>
      <c r="P166" s="263"/>
      <c r="Q166" s="25" t="s">
        <v>198</v>
      </c>
      <c r="R166" s="260">
        <v>7024.9169279999996</v>
      </c>
      <c r="S166" s="260"/>
      <c r="T166" s="260"/>
      <c r="U166" s="261"/>
      <c r="V166" s="611"/>
      <c r="W166" s="611"/>
      <c r="X166" s="611"/>
      <c r="Y166" s="611"/>
      <c r="Z166" s="611"/>
      <c r="AA166" s="611"/>
      <c r="AB166" s="262">
        <v>42</v>
      </c>
      <c r="AC166" s="263"/>
      <c r="AD166" s="25" t="s">
        <v>198</v>
      </c>
      <c r="AE166" s="260">
        <v>7024.9169279999996</v>
      </c>
      <c r="AF166" s="260"/>
      <c r="AG166" s="261"/>
      <c r="AH166" s="262">
        <v>0</v>
      </c>
      <c r="AI166" s="263"/>
      <c r="AJ166" s="25" t="s">
        <v>198</v>
      </c>
      <c r="AK166" s="260">
        <v>0</v>
      </c>
      <c r="AL166" s="260"/>
      <c r="AM166" s="261"/>
      <c r="AN166" s="262">
        <v>0</v>
      </c>
      <c r="AO166" s="263"/>
      <c r="AP166" s="25" t="s">
        <v>198</v>
      </c>
      <c r="AQ166" s="260">
        <v>0</v>
      </c>
      <c r="AR166" s="260"/>
      <c r="AS166" s="261"/>
      <c r="AT166" s="262">
        <v>0</v>
      </c>
      <c r="AU166" s="263"/>
      <c r="AV166" s="25" t="s">
        <v>198</v>
      </c>
      <c r="AW166" s="260">
        <v>0</v>
      </c>
      <c r="AX166" s="260"/>
      <c r="AY166" s="333"/>
    </row>
    <row r="167" spans="1:51" ht="23.25" customHeight="1" x14ac:dyDescent="0.2">
      <c r="A167" s="375"/>
      <c r="B167" s="376"/>
      <c r="C167" s="376"/>
      <c r="D167" s="376"/>
      <c r="E167" s="376"/>
      <c r="F167" s="376"/>
      <c r="G167" s="607"/>
      <c r="H167" s="608"/>
      <c r="I167" s="608"/>
      <c r="J167" s="608"/>
      <c r="K167" s="609"/>
      <c r="L167" s="601" t="s">
        <v>197</v>
      </c>
      <c r="M167" s="601"/>
      <c r="N167" s="601"/>
      <c r="O167" s="602">
        <v>44</v>
      </c>
      <c r="P167" s="603"/>
      <c r="Q167" s="24" t="s">
        <v>198</v>
      </c>
      <c r="R167" s="407">
        <v>7533</v>
      </c>
      <c r="S167" s="407"/>
      <c r="T167" s="407"/>
      <c r="U167" s="408"/>
      <c r="V167" s="381"/>
      <c r="W167" s="381"/>
      <c r="X167" s="381"/>
      <c r="Y167" s="381"/>
      <c r="Z167" s="381"/>
      <c r="AA167" s="381"/>
      <c r="AB167" s="381"/>
      <c r="AC167" s="381"/>
      <c r="AD167" s="381"/>
      <c r="AE167" s="381"/>
      <c r="AF167" s="381"/>
      <c r="AG167" s="381"/>
      <c r="AH167" s="381"/>
      <c r="AI167" s="381"/>
      <c r="AJ167" s="381"/>
      <c r="AK167" s="381"/>
      <c r="AL167" s="381"/>
      <c r="AM167" s="381"/>
      <c r="AN167" s="381"/>
      <c r="AO167" s="381"/>
      <c r="AP167" s="381"/>
      <c r="AQ167" s="381"/>
      <c r="AR167" s="381"/>
      <c r="AS167" s="381"/>
      <c r="AT167" s="381"/>
      <c r="AU167" s="381"/>
      <c r="AV167" s="381"/>
      <c r="AW167" s="381"/>
      <c r="AX167" s="381"/>
      <c r="AY167" s="397"/>
    </row>
    <row r="168" spans="1:51" ht="23.25" customHeight="1" x14ac:dyDescent="0.2">
      <c r="A168" s="375"/>
      <c r="B168" s="376"/>
      <c r="C168" s="376"/>
      <c r="D168" s="376"/>
      <c r="E168" s="376"/>
      <c r="F168" s="376"/>
      <c r="G168" s="604" t="s">
        <v>200</v>
      </c>
      <c r="H168" s="605"/>
      <c r="I168" s="605"/>
      <c r="J168" s="605"/>
      <c r="K168" s="606"/>
      <c r="L168" s="610" t="s">
        <v>197</v>
      </c>
      <c r="M168" s="610"/>
      <c r="N168" s="610"/>
      <c r="O168" s="262">
        <v>34</v>
      </c>
      <c r="P168" s="263"/>
      <c r="Q168" s="25" t="s">
        <v>198</v>
      </c>
      <c r="R168" s="260">
        <v>8895.8440589999991</v>
      </c>
      <c r="S168" s="260"/>
      <c r="T168" s="260"/>
      <c r="U168" s="261"/>
      <c r="V168" s="611"/>
      <c r="W168" s="611"/>
      <c r="X168" s="611"/>
      <c r="Y168" s="611"/>
      <c r="Z168" s="611"/>
      <c r="AA168" s="611"/>
      <c r="AB168" s="611"/>
      <c r="AC168" s="611"/>
      <c r="AD168" s="611"/>
      <c r="AE168" s="611"/>
      <c r="AF168" s="611"/>
      <c r="AG168" s="611"/>
      <c r="AH168" s="262">
        <v>34</v>
      </c>
      <c r="AI168" s="263"/>
      <c r="AJ168" s="25" t="s">
        <v>198</v>
      </c>
      <c r="AK168" s="260">
        <v>8895.8440589999991</v>
      </c>
      <c r="AL168" s="260"/>
      <c r="AM168" s="261"/>
      <c r="AN168" s="262">
        <v>0</v>
      </c>
      <c r="AO168" s="263"/>
      <c r="AP168" s="25" t="s">
        <v>198</v>
      </c>
      <c r="AQ168" s="260">
        <v>0</v>
      </c>
      <c r="AR168" s="260"/>
      <c r="AS168" s="261"/>
      <c r="AT168" s="262">
        <v>0</v>
      </c>
      <c r="AU168" s="263"/>
      <c r="AV168" s="25" t="s">
        <v>198</v>
      </c>
      <c r="AW168" s="260">
        <v>0</v>
      </c>
      <c r="AX168" s="260"/>
      <c r="AY168" s="333"/>
    </row>
    <row r="169" spans="1:51" ht="23.25" customHeight="1" x14ac:dyDescent="0.2">
      <c r="A169" s="375"/>
      <c r="B169" s="376"/>
      <c r="C169" s="376"/>
      <c r="D169" s="376"/>
      <c r="E169" s="376"/>
      <c r="F169" s="376"/>
      <c r="G169" s="607"/>
      <c r="H169" s="608"/>
      <c r="I169" s="608"/>
      <c r="J169" s="608"/>
      <c r="K169" s="609"/>
      <c r="L169" s="601" t="s">
        <v>197</v>
      </c>
      <c r="M169" s="601"/>
      <c r="N169" s="601"/>
      <c r="O169" s="602">
        <v>42</v>
      </c>
      <c r="P169" s="603"/>
      <c r="Q169" s="24" t="s">
        <v>198</v>
      </c>
      <c r="R169" s="407">
        <v>9255</v>
      </c>
      <c r="S169" s="407"/>
      <c r="T169" s="407"/>
      <c r="U169" s="408"/>
      <c r="V169" s="381"/>
      <c r="W169" s="381"/>
      <c r="X169" s="381"/>
      <c r="Y169" s="381"/>
      <c r="Z169" s="381"/>
      <c r="AA169" s="381"/>
      <c r="AB169" s="381"/>
      <c r="AC169" s="381"/>
      <c r="AD169" s="381"/>
      <c r="AE169" s="381"/>
      <c r="AF169" s="381"/>
      <c r="AG169" s="381"/>
      <c r="AH169" s="381"/>
      <c r="AI169" s="381"/>
      <c r="AJ169" s="381"/>
      <c r="AK169" s="381"/>
      <c r="AL169" s="381"/>
      <c r="AM169" s="381"/>
      <c r="AN169" s="381"/>
      <c r="AO169" s="381"/>
      <c r="AP169" s="381"/>
      <c r="AQ169" s="381"/>
      <c r="AR169" s="381"/>
      <c r="AS169" s="381"/>
      <c r="AT169" s="381"/>
      <c r="AU169" s="381"/>
      <c r="AV169" s="381"/>
      <c r="AW169" s="381"/>
      <c r="AX169" s="381"/>
      <c r="AY169" s="397"/>
    </row>
    <row r="170" spans="1:51" ht="23.25" customHeight="1" thickBot="1" x14ac:dyDescent="0.25">
      <c r="A170" s="378"/>
      <c r="B170" s="379"/>
      <c r="C170" s="379"/>
      <c r="D170" s="379"/>
      <c r="E170" s="379"/>
      <c r="F170" s="379"/>
      <c r="G170" s="598" t="s">
        <v>201</v>
      </c>
      <c r="H170" s="599"/>
      <c r="I170" s="599"/>
      <c r="J170" s="599"/>
      <c r="K170" s="599"/>
      <c r="L170" s="600" t="s">
        <v>197</v>
      </c>
      <c r="M170" s="600"/>
      <c r="N170" s="600"/>
      <c r="O170" s="394">
        <v>279</v>
      </c>
      <c r="P170" s="395"/>
      <c r="Q170" s="26" t="s">
        <v>198</v>
      </c>
      <c r="R170" s="392">
        <v>6890.133855</v>
      </c>
      <c r="S170" s="392"/>
      <c r="T170" s="392"/>
      <c r="U170" s="393"/>
      <c r="V170" s="406"/>
      <c r="W170" s="406"/>
      <c r="X170" s="406"/>
      <c r="Y170" s="406"/>
      <c r="Z170" s="406"/>
      <c r="AA170" s="406"/>
      <c r="AB170" s="406"/>
      <c r="AC170" s="406"/>
      <c r="AD170" s="406"/>
      <c r="AE170" s="406"/>
      <c r="AF170" s="406"/>
      <c r="AG170" s="406"/>
      <c r="AH170" s="406"/>
      <c r="AI170" s="406"/>
      <c r="AJ170" s="406"/>
      <c r="AK170" s="406"/>
      <c r="AL170" s="406"/>
      <c r="AM170" s="406"/>
      <c r="AN170" s="394">
        <v>279</v>
      </c>
      <c r="AO170" s="395"/>
      <c r="AP170" s="26" t="s">
        <v>198</v>
      </c>
      <c r="AQ170" s="392">
        <v>6890.133855</v>
      </c>
      <c r="AR170" s="392"/>
      <c r="AS170" s="393"/>
      <c r="AT170" s="394">
        <v>0</v>
      </c>
      <c r="AU170" s="395"/>
      <c r="AV170" s="26" t="s">
        <v>198</v>
      </c>
      <c r="AW170" s="392">
        <v>0</v>
      </c>
      <c r="AX170" s="392"/>
      <c r="AY170" s="396"/>
    </row>
    <row r="171" spans="1:51" ht="25.5" customHeight="1" x14ac:dyDescent="0.2">
      <c r="A171" s="372" t="s">
        <v>202</v>
      </c>
      <c r="B171" s="373"/>
      <c r="C171" s="373"/>
      <c r="D171" s="373"/>
      <c r="E171" s="373"/>
      <c r="F171" s="374"/>
      <c r="G171" s="342" t="s">
        <v>203</v>
      </c>
      <c r="H171" s="343"/>
      <c r="I171" s="343"/>
      <c r="J171" s="343"/>
      <c r="K171" s="343"/>
      <c r="L171" s="343"/>
      <c r="M171" s="343"/>
      <c r="N171" s="343"/>
      <c r="O171" s="343"/>
      <c r="P171" s="343"/>
      <c r="Q171" s="344"/>
      <c r="R171" s="902">
        <v>7466</v>
      </c>
      <c r="S171" s="903"/>
      <c r="T171" s="903"/>
      <c r="U171" s="903"/>
      <c r="V171" s="903"/>
      <c r="W171" s="903"/>
      <c r="X171" s="903"/>
      <c r="Y171" s="903"/>
      <c r="Z171" s="903"/>
      <c r="AA171" s="903"/>
      <c r="AB171" s="904"/>
      <c r="AC171" s="348" t="s">
        <v>204</v>
      </c>
      <c r="AD171" s="349"/>
      <c r="AE171" s="349"/>
      <c r="AF171" s="349"/>
      <c r="AG171" s="349"/>
      <c r="AH171" s="349"/>
      <c r="AI171" s="349"/>
      <c r="AJ171" s="349"/>
      <c r="AK171" s="349"/>
      <c r="AL171" s="349"/>
      <c r="AM171" s="350"/>
      <c r="AN171" s="902">
        <f>X151</f>
        <v>6973.9151080000001</v>
      </c>
      <c r="AO171" s="903"/>
      <c r="AP171" s="903"/>
      <c r="AQ171" s="903"/>
      <c r="AR171" s="903"/>
      <c r="AS171" s="903"/>
      <c r="AT171" s="903"/>
      <c r="AU171" s="903"/>
      <c r="AV171" s="903"/>
      <c r="AW171" s="903"/>
      <c r="AX171" s="903"/>
      <c r="AY171" s="905"/>
    </row>
    <row r="172" spans="1:51" ht="25.5" customHeight="1" x14ac:dyDescent="0.2">
      <c r="A172" s="375"/>
      <c r="B172" s="376"/>
      <c r="C172" s="376"/>
      <c r="D172" s="376"/>
      <c r="E172" s="376"/>
      <c r="F172" s="377"/>
      <c r="G172" s="352" t="s">
        <v>205</v>
      </c>
      <c r="H172" s="353"/>
      <c r="I172" s="353"/>
      <c r="J172" s="353"/>
      <c r="K172" s="353"/>
      <c r="L172" s="353"/>
      <c r="M172" s="353"/>
      <c r="N172" s="353"/>
      <c r="O172" s="353"/>
      <c r="P172" s="353"/>
      <c r="Q172" s="354"/>
      <c r="R172" s="906">
        <f>R171-AN171</f>
        <v>492.08489199999985</v>
      </c>
      <c r="S172" s="907"/>
      <c r="T172" s="907"/>
      <c r="U172" s="907"/>
      <c r="V172" s="907"/>
      <c r="W172" s="907"/>
      <c r="X172" s="907"/>
      <c r="Y172" s="907"/>
      <c r="Z172" s="907"/>
      <c r="AA172" s="907"/>
      <c r="AB172" s="908"/>
      <c r="AC172" s="358" t="s">
        <v>206</v>
      </c>
      <c r="AD172" s="359"/>
      <c r="AE172" s="359"/>
      <c r="AF172" s="359"/>
      <c r="AG172" s="359"/>
      <c r="AH172" s="359"/>
      <c r="AI172" s="359"/>
      <c r="AJ172" s="359"/>
      <c r="AK172" s="359"/>
      <c r="AL172" s="359"/>
      <c r="AM172" s="360"/>
      <c r="AN172" s="909">
        <f>R172/R171</f>
        <v>6.5910111438521282E-2</v>
      </c>
      <c r="AO172" s="910"/>
      <c r="AP172" s="910"/>
      <c r="AQ172" s="910"/>
      <c r="AR172" s="910"/>
      <c r="AS172" s="910"/>
      <c r="AT172" s="910"/>
      <c r="AU172" s="910"/>
      <c r="AV172" s="910"/>
      <c r="AW172" s="910"/>
      <c r="AX172" s="910"/>
      <c r="AY172" s="911"/>
    </row>
    <row r="173" spans="1:51" ht="20.100000000000001" customHeight="1" x14ac:dyDescent="0.2">
      <c r="A173" s="375"/>
      <c r="B173" s="376"/>
      <c r="C173" s="376"/>
      <c r="D173" s="376"/>
      <c r="E173" s="376"/>
      <c r="F173" s="377"/>
      <c r="G173" s="827" t="s">
        <v>207</v>
      </c>
      <c r="H173" s="828"/>
      <c r="I173" s="828"/>
      <c r="J173" s="828"/>
      <c r="K173" s="828"/>
      <c r="L173" s="828"/>
      <c r="M173" s="828"/>
      <c r="N173" s="828"/>
      <c r="O173" s="828"/>
      <c r="P173" s="828"/>
      <c r="Q173" s="828"/>
      <c r="R173" s="828"/>
      <c r="S173" s="828"/>
      <c r="T173" s="828"/>
      <c r="U173" s="828"/>
      <c r="V173" s="828"/>
      <c r="W173" s="828"/>
      <c r="X173" s="828"/>
      <c r="Y173" s="828"/>
      <c r="Z173" s="828"/>
      <c r="AA173" s="828"/>
      <c r="AB173" s="828"/>
      <c r="AC173" s="828"/>
      <c r="AD173" s="828"/>
      <c r="AE173" s="828"/>
      <c r="AF173" s="828"/>
      <c r="AG173" s="828"/>
      <c r="AH173" s="828"/>
      <c r="AI173" s="828"/>
      <c r="AJ173" s="828"/>
      <c r="AK173" s="828"/>
      <c r="AL173" s="828"/>
      <c r="AM173" s="828"/>
      <c r="AN173" s="828"/>
      <c r="AO173" s="828"/>
      <c r="AP173" s="828"/>
      <c r="AQ173" s="828"/>
      <c r="AR173" s="828"/>
      <c r="AS173" s="828"/>
      <c r="AT173" s="828"/>
      <c r="AU173" s="828"/>
      <c r="AV173" s="828"/>
      <c r="AW173" s="828"/>
      <c r="AX173" s="828"/>
      <c r="AY173" s="829"/>
    </row>
    <row r="174" spans="1:51" ht="25.35" customHeight="1" thickBot="1" x14ac:dyDescent="0.25">
      <c r="A174" s="375"/>
      <c r="B174" s="376"/>
      <c r="C174" s="376"/>
      <c r="D174" s="376"/>
      <c r="E174" s="376"/>
      <c r="F174" s="377"/>
      <c r="G174" s="944" t="s">
        <v>208</v>
      </c>
      <c r="H174" s="945"/>
      <c r="I174" s="945"/>
      <c r="J174" s="945"/>
      <c r="K174" s="945"/>
      <c r="L174" s="945"/>
      <c r="M174" s="945"/>
      <c r="N174" s="945"/>
      <c r="O174" s="945"/>
      <c r="P174" s="945"/>
      <c r="Q174" s="945"/>
      <c r="R174" s="945"/>
      <c r="S174" s="945"/>
      <c r="T174" s="945"/>
      <c r="U174" s="945"/>
      <c r="V174" s="945"/>
      <c r="W174" s="945"/>
      <c r="X174" s="945"/>
      <c r="Y174" s="945"/>
      <c r="Z174" s="945"/>
      <c r="AA174" s="945"/>
      <c r="AB174" s="945"/>
      <c r="AC174" s="945"/>
      <c r="AD174" s="945"/>
      <c r="AE174" s="945"/>
      <c r="AF174" s="945"/>
      <c r="AG174" s="945"/>
      <c r="AH174" s="945"/>
      <c r="AI174" s="945"/>
      <c r="AJ174" s="945"/>
      <c r="AK174" s="945"/>
      <c r="AL174" s="945"/>
      <c r="AM174" s="945"/>
      <c r="AN174" s="945"/>
      <c r="AO174" s="945"/>
      <c r="AP174" s="945"/>
      <c r="AQ174" s="945"/>
      <c r="AR174" s="945"/>
      <c r="AS174" s="945"/>
      <c r="AT174" s="945"/>
      <c r="AU174" s="945"/>
      <c r="AV174" s="945"/>
      <c r="AW174" s="945"/>
      <c r="AX174" s="945"/>
      <c r="AY174" s="946"/>
    </row>
    <row r="175" spans="1:51" ht="25.5" customHeight="1" x14ac:dyDescent="0.2">
      <c r="A175" s="375"/>
      <c r="B175" s="376"/>
      <c r="C175" s="376"/>
      <c r="D175" s="376"/>
      <c r="E175" s="376"/>
      <c r="F175" s="377"/>
      <c r="G175" s="342" t="s">
        <v>209</v>
      </c>
      <c r="H175" s="343"/>
      <c r="I175" s="343"/>
      <c r="J175" s="343"/>
      <c r="K175" s="343"/>
      <c r="L175" s="343"/>
      <c r="M175" s="343"/>
      <c r="N175" s="343"/>
      <c r="O175" s="343"/>
      <c r="P175" s="343"/>
      <c r="Q175" s="344"/>
      <c r="R175" s="345">
        <v>9196</v>
      </c>
      <c r="S175" s="346"/>
      <c r="T175" s="346"/>
      <c r="U175" s="346"/>
      <c r="V175" s="346"/>
      <c r="W175" s="346"/>
      <c r="X175" s="346"/>
      <c r="Y175" s="346"/>
      <c r="Z175" s="346"/>
      <c r="AA175" s="346"/>
      <c r="AB175" s="347"/>
      <c r="AC175" s="348" t="s">
        <v>210</v>
      </c>
      <c r="AD175" s="349"/>
      <c r="AE175" s="349"/>
      <c r="AF175" s="349"/>
      <c r="AG175" s="349"/>
      <c r="AH175" s="349"/>
      <c r="AI175" s="349"/>
      <c r="AJ175" s="349"/>
      <c r="AK175" s="349"/>
      <c r="AL175" s="349"/>
      <c r="AM175" s="350"/>
      <c r="AN175" s="345">
        <f>AH151</f>
        <v>8833.7893999999997</v>
      </c>
      <c r="AO175" s="346"/>
      <c r="AP175" s="346"/>
      <c r="AQ175" s="346"/>
      <c r="AR175" s="346"/>
      <c r="AS175" s="346"/>
      <c r="AT175" s="346"/>
      <c r="AU175" s="346"/>
      <c r="AV175" s="346"/>
      <c r="AW175" s="346"/>
      <c r="AX175" s="346"/>
      <c r="AY175" s="351"/>
    </row>
    <row r="176" spans="1:51" ht="25.5" customHeight="1" x14ac:dyDescent="0.2">
      <c r="A176" s="375"/>
      <c r="B176" s="376"/>
      <c r="C176" s="376"/>
      <c r="D176" s="376"/>
      <c r="E176" s="376"/>
      <c r="F176" s="377"/>
      <c r="G176" s="352" t="s">
        <v>205</v>
      </c>
      <c r="H176" s="353"/>
      <c r="I176" s="353"/>
      <c r="J176" s="353"/>
      <c r="K176" s="353"/>
      <c r="L176" s="353"/>
      <c r="M176" s="353"/>
      <c r="N176" s="353"/>
      <c r="O176" s="353"/>
      <c r="P176" s="353"/>
      <c r="Q176" s="354"/>
      <c r="R176" s="355">
        <f>R175-AN175</f>
        <v>362.21060000000034</v>
      </c>
      <c r="S176" s="356"/>
      <c r="T176" s="356"/>
      <c r="U176" s="356"/>
      <c r="V176" s="356"/>
      <c r="W176" s="356"/>
      <c r="X176" s="356"/>
      <c r="Y176" s="356"/>
      <c r="Z176" s="356"/>
      <c r="AA176" s="356"/>
      <c r="AB176" s="357"/>
      <c r="AC176" s="358" t="s">
        <v>206</v>
      </c>
      <c r="AD176" s="359"/>
      <c r="AE176" s="359"/>
      <c r="AF176" s="359"/>
      <c r="AG176" s="359"/>
      <c r="AH176" s="359"/>
      <c r="AI176" s="359"/>
      <c r="AJ176" s="359"/>
      <c r="AK176" s="359"/>
      <c r="AL176" s="359"/>
      <c r="AM176" s="360"/>
      <c r="AN176" s="361">
        <f>R176/R175</f>
        <v>3.9387842540234919E-2</v>
      </c>
      <c r="AO176" s="362"/>
      <c r="AP176" s="362"/>
      <c r="AQ176" s="362"/>
      <c r="AR176" s="362"/>
      <c r="AS176" s="362"/>
      <c r="AT176" s="362"/>
      <c r="AU176" s="362"/>
      <c r="AV176" s="362"/>
      <c r="AW176" s="362"/>
      <c r="AX176" s="362"/>
      <c r="AY176" s="363"/>
    </row>
    <row r="177" spans="1:51" ht="20.100000000000001" customHeight="1" x14ac:dyDescent="0.2">
      <c r="A177" s="375"/>
      <c r="B177" s="376"/>
      <c r="C177" s="376"/>
      <c r="D177" s="376"/>
      <c r="E177" s="376"/>
      <c r="F177" s="377"/>
      <c r="G177" s="364" t="s">
        <v>207</v>
      </c>
      <c r="H177" s="365"/>
      <c r="I177" s="365"/>
      <c r="J177" s="365"/>
      <c r="K177" s="365"/>
      <c r="L177" s="365"/>
      <c r="M177" s="365"/>
      <c r="N177" s="365"/>
      <c r="O177" s="365"/>
      <c r="P177" s="365"/>
      <c r="Q177" s="365"/>
      <c r="R177" s="365"/>
      <c r="S177" s="365"/>
      <c r="T177" s="365"/>
      <c r="U177" s="365"/>
      <c r="V177" s="365"/>
      <c r="W177" s="365"/>
      <c r="X177" s="365"/>
      <c r="Y177" s="365"/>
      <c r="Z177" s="365"/>
      <c r="AA177" s="365"/>
      <c r="AB177" s="365"/>
      <c r="AC177" s="365"/>
      <c r="AD177" s="365"/>
      <c r="AE177" s="365"/>
      <c r="AF177" s="365"/>
      <c r="AG177" s="365"/>
      <c r="AH177" s="365"/>
      <c r="AI177" s="365"/>
      <c r="AJ177" s="365"/>
      <c r="AK177" s="365"/>
      <c r="AL177" s="365"/>
      <c r="AM177" s="365"/>
      <c r="AN177" s="365"/>
      <c r="AO177" s="365"/>
      <c r="AP177" s="365"/>
      <c r="AQ177" s="365"/>
      <c r="AR177" s="365"/>
      <c r="AS177" s="365"/>
      <c r="AT177" s="365"/>
      <c r="AU177" s="365"/>
      <c r="AV177" s="365"/>
      <c r="AW177" s="365"/>
      <c r="AX177" s="365"/>
      <c r="AY177" s="366"/>
    </row>
    <row r="178" spans="1:51" ht="25.35" customHeight="1" thickBot="1" x14ac:dyDescent="0.25">
      <c r="A178" s="378"/>
      <c r="B178" s="379"/>
      <c r="C178" s="379"/>
      <c r="D178" s="379"/>
      <c r="E178" s="379"/>
      <c r="F178" s="380"/>
      <c r="G178" s="257" t="s">
        <v>208</v>
      </c>
      <c r="H178" s="258"/>
      <c r="I178" s="258"/>
      <c r="J178" s="258"/>
      <c r="K178" s="258"/>
      <c r="L178" s="258"/>
      <c r="M178" s="258"/>
      <c r="N178" s="258"/>
      <c r="O178" s="258"/>
      <c r="P178" s="258"/>
      <c r="Q178" s="258"/>
      <c r="R178" s="258"/>
      <c r="S178" s="258"/>
      <c r="T178" s="258"/>
      <c r="U178" s="258"/>
      <c r="V178" s="258"/>
      <c r="W178" s="258"/>
      <c r="X178" s="258"/>
      <c r="Y178" s="258"/>
      <c r="Z178" s="258"/>
      <c r="AA178" s="258"/>
      <c r="AB178" s="258"/>
      <c r="AC178" s="258"/>
      <c r="AD178" s="258"/>
      <c r="AE178" s="258"/>
      <c r="AF178" s="258"/>
      <c r="AG178" s="258"/>
      <c r="AH178" s="258"/>
      <c r="AI178" s="258"/>
      <c r="AJ178" s="258"/>
      <c r="AK178" s="258"/>
      <c r="AL178" s="258"/>
      <c r="AM178" s="258"/>
      <c r="AN178" s="258"/>
      <c r="AO178" s="258"/>
      <c r="AP178" s="258"/>
      <c r="AQ178" s="258"/>
      <c r="AR178" s="258"/>
      <c r="AS178" s="258"/>
      <c r="AT178" s="258"/>
      <c r="AU178" s="258"/>
      <c r="AV178" s="258"/>
      <c r="AW178" s="258"/>
      <c r="AX178" s="258"/>
      <c r="AY178" s="259"/>
    </row>
    <row r="179" spans="1:51" ht="36" customHeight="1" x14ac:dyDescent="0.2">
      <c r="A179" s="319" t="s">
        <v>211</v>
      </c>
      <c r="B179" s="320"/>
      <c r="C179" s="320"/>
      <c r="D179" s="320"/>
      <c r="E179" s="320"/>
      <c r="F179" s="321"/>
      <c r="G179" s="328">
        <v>0.97</v>
      </c>
      <c r="H179" s="328"/>
      <c r="I179" s="328"/>
      <c r="J179" s="328"/>
      <c r="K179" s="328"/>
      <c r="L179" s="328"/>
      <c r="M179" s="328"/>
      <c r="N179" s="328"/>
      <c r="O179" s="785" t="s">
        <v>212</v>
      </c>
      <c r="P179" s="785"/>
      <c r="Q179" s="785"/>
      <c r="R179" s="787" t="s">
        <v>213</v>
      </c>
      <c r="S179" s="787"/>
      <c r="T179" s="787"/>
      <c r="U179" s="1011" t="s">
        <v>214</v>
      </c>
      <c r="V179" s="1011"/>
      <c r="W179" s="1011"/>
      <c r="X179" s="1011"/>
      <c r="Y179" s="1011"/>
      <c r="Z179" s="1011"/>
      <c r="AA179" s="1011"/>
      <c r="AB179" s="1011"/>
      <c r="AC179" s="1011"/>
      <c r="AD179" s="1011"/>
      <c r="AE179" s="1011"/>
      <c r="AF179" s="1011"/>
      <c r="AG179" s="1011"/>
      <c r="AH179" s="1011"/>
      <c r="AI179" s="1011"/>
      <c r="AJ179" s="1011"/>
      <c r="AK179" s="1011"/>
      <c r="AL179" s="1011"/>
      <c r="AM179" s="1011"/>
      <c r="AN179" s="1011"/>
      <c r="AO179" s="1011"/>
      <c r="AP179" s="1011"/>
      <c r="AQ179" s="1011"/>
      <c r="AR179" s="1011"/>
      <c r="AS179" s="1011"/>
      <c r="AT179" s="1011"/>
      <c r="AU179" s="1011"/>
      <c r="AV179" s="1011"/>
      <c r="AW179" s="1011"/>
      <c r="AX179" s="1011"/>
      <c r="AY179" s="1012"/>
    </row>
    <row r="180" spans="1:51" ht="48" customHeight="1" x14ac:dyDescent="0.2">
      <c r="A180" s="322"/>
      <c r="B180" s="323"/>
      <c r="C180" s="323"/>
      <c r="D180" s="323"/>
      <c r="E180" s="323"/>
      <c r="F180" s="324"/>
      <c r="G180" s="329"/>
      <c r="H180" s="329"/>
      <c r="I180" s="329"/>
      <c r="J180" s="329"/>
      <c r="K180" s="329"/>
      <c r="L180" s="329"/>
      <c r="M180" s="329"/>
      <c r="N180" s="329"/>
      <c r="O180" s="786"/>
      <c r="P180" s="786"/>
      <c r="Q180" s="786"/>
      <c r="R180" s="788" t="s">
        <v>215</v>
      </c>
      <c r="S180" s="788"/>
      <c r="T180" s="788"/>
      <c r="U180" s="789" t="s">
        <v>216</v>
      </c>
      <c r="V180" s="790"/>
      <c r="W180" s="790"/>
      <c r="X180" s="790"/>
      <c r="Y180" s="790"/>
      <c r="Z180" s="790"/>
      <c r="AA180" s="790"/>
      <c r="AB180" s="790"/>
      <c r="AC180" s="790"/>
      <c r="AD180" s="790"/>
      <c r="AE180" s="790"/>
      <c r="AF180" s="790"/>
      <c r="AG180" s="790"/>
      <c r="AH180" s="790"/>
      <c r="AI180" s="790"/>
      <c r="AJ180" s="790"/>
      <c r="AK180" s="790"/>
      <c r="AL180" s="790"/>
      <c r="AM180" s="790"/>
      <c r="AN180" s="790"/>
      <c r="AO180" s="790"/>
      <c r="AP180" s="790"/>
      <c r="AQ180" s="790"/>
      <c r="AR180" s="790"/>
      <c r="AS180" s="790"/>
      <c r="AT180" s="790"/>
      <c r="AU180" s="790"/>
      <c r="AV180" s="790"/>
      <c r="AW180" s="790"/>
      <c r="AX180" s="790"/>
      <c r="AY180" s="791"/>
    </row>
    <row r="181" spans="1:51" ht="40.35" customHeight="1" x14ac:dyDescent="0.2">
      <c r="A181" s="322"/>
      <c r="B181" s="323"/>
      <c r="C181" s="323"/>
      <c r="D181" s="323"/>
      <c r="E181" s="323"/>
      <c r="F181" s="324"/>
      <c r="G181" s="329"/>
      <c r="H181" s="329"/>
      <c r="I181" s="329"/>
      <c r="J181" s="329"/>
      <c r="K181" s="329"/>
      <c r="L181" s="329"/>
      <c r="M181" s="329"/>
      <c r="N181" s="329"/>
      <c r="O181" s="792" t="s">
        <v>217</v>
      </c>
      <c r="P181" s="793"/>
      <c r="Q181" s="793"/>
      <c r="R181" s="793"/>
      <c r="S181" s="793"/>
      <c r="T181" s="794"/>
      <c r="U181" s="795" t="s">
        <v>213</v>
      </c>
      <c r="V181" s="795"/>
      <c r="W181" s="795"/>
      <c r="X181" s="796" t="s">
        <v>218</v>
      </c>
      <c r="Y181" s="797"/>
      <c r="Z181" s="797"/>
      <c r="AA181" s="797"/>
      <c r="AB181" s="797"/>
      <c r="AC181" s="797"/>
      <c r="AD181" s="797"/>
      <c r="AE181" s="797"/>
      <c r="AF181" s="797"/>
      <c r="AG181" s="797"/>
      <c r="AH181" s="797"/>
      <c r="AI181" s="797"/>
      <c r="AJ181" s="797"/>
      <c r="AK181" s="797"/>
      <c r="AL181" s="797"/>
      <c r="AM181" s="797"/>
      <c r="AN181" s="797"/>
      <c r="AO181" s="797"/>
      <c r="AP181" s="797"/>
      <c r="AQ181" s="797"/>
      <c r="AR181" s="797"/>
      <c r="AS181" s="797"/>
      <c r="AT181" s="797"/>
      <c r="AU181" s="797"/>
      <c r="AV181" s="797"/>
      <c r="AW181" s="797"/>
      <c r="AX181" s="797"/>
      <c r="AY181" s="798"/>
    </row>
    <row r="182" spans="1:51" ht="80.099999999999994" customHeight="1" x14ac:dyDescent="0.2">
      <c r="A182" s="322"/>
      <c r="B182" s="323"/>
      <c r="C182" s="323"/>
      <c r="D182" s="323"/>
      <c r="E182" s="323"/>
      <c r="F182" s="324"/>
      <c r="G182" s="329"/>
      <c r="H182" s="329"/>
      <c r="I182" s="329"/>
      <c r="J182" s="329"/>
      <c r="K182" s="329"/>
      <c r="L182" s="329"/>
      <c r="M182" s="329"/>
      <c r="N182" s="329"/>
      <c r="O182" s="272"/>
      <c r="P182" s="273"/>
      <c r="Q182" s="273"/>
      <c r="R182" s="273"/>
      <c r="S182" s="273"/>
      <c r="T182" s="274"/>
      <c r="U182" s="799" t="s">
        <v>219</v>
      </c>
      <c r="V182" s="799"/>
      <c r="W182" s="799"/>
      <c r="X182" s="800" t="s">
        <v>220</v>
      </c>
      <c r="Y182" s="801"/>
      <c r="Z182" s="801"/>
      <c r="AA182" s="801"/>
      <c r="AB182" s="801"/>
      <c r="AC182" s="801"/>
      <c r="AD182" s="801"/>
      <c r="AE182" s="801"/>
      <c r="AF182" s="801"/>
      <c r="AG182" s="801"/>
      <c r="AH182" s="801"/>
      <c r="AI182" s="801"/>
      <c r="AJ182" s="801"/>
      <c r="AK182" s="801"/>
      <c r="AL182" s="801"/>
      <c r="AM182" s="801"/>
      <c r="AN182" s="801"/>
      <c r="AO182" s="801"/>
      <c r="AP182" s="801"/>
      <c r="AQ182" s="801"/>
      <c r="AR182" s="801"/>
      <c r="AS182" s="801"/>
      <c r="AT182" s="801"/>
      <c r="AU182" s="801"/>
      <c r="AV182" s="801"/>
      <c r="AW182" s="801"/>
      <c r="AX182" s="801"/>
      <c r="AY182" s="802"/>
    </row>
    <row r="183" spans="1:51" ht="74.25" customHeight="1" x14ac:dyDescent="0.2">
      <c r="A183" s="322"/>
      <c r="B183" s="323"/>
      <c r="C183" s="323"/>
      <c r="D183" s="323"/>
      <c r="E183" s="323"/>
      <c r="F183" s="324"/>
      <c r="G183" s="329"/>
      <c r="H183" s="329"/>
      <c r="I183" s="329"/>
      <c r="J183" s="329"/>
      <c r="K183" s="329"/>
      <c r="L183" s="329"/>
      <c r="M183" s="329"/>
      <c r="N183" s="329"/>
      <c r="O183" s="272"/>
      <c r="P183" s="273"/>
      <c r="Q183" s="273"/>
      <c r="R183" s="273"/>
      <c r="S183" s="273"/>
      <c r="T183" s="274"/>
      <c r="U183" s="799" t="s">
        <v>221</v>
      </c>
      <c r="V183" s="799"/>
      <c r="W183" s="799"/>
      <c r="X183" s="800" t="s">
        <v>222</v>
      </c>
      <c r="Y183" s="801"/>
      <c r="Z183" s="801"/>
      <c r="AA183" s="801"/>
      <c r="AB183" s="801"/>
      <c r="AC183" s="801"/>
      <c r="AD183" s="801"/>
      <c r="AE183" s="801"/>
      <c r="AF183" s="801"/>
      <c r="AG183" s="801"/>
      <c r="AH183" s="801"/>
      <c r="AI183" s="801"/>
      <c r="AJ183" s="801"/>
      <c r="AK183" s="801"/>
      <c r="AL183" s="801"/>
      <c r="AM183" s="801"/>
      <c r="AN183" s="801"/>
      <c r="AO183" s="801"/>
      <c r="AP183" s="801"/>
      <c r="AQ183" s="801"/>
      <c r="AR183" s="801"/>
      <c r="AS183" s="801"/>
      <c r="AT183" s="801"/>
      <c r="AU183" s="801"/>
      <c r="AV183" s="801"/>
      <c r="AW183" s="801"/>
      <c r="AX183" s="801"/>
      <c r="AY183" s="802"/>
    </row>
    <row r="184" spans="1:51" ht="90" customHeight="1" thickBot="1" x14ac:dyDescent="0.25">
      <c r="A184" s="322"/>
      <c r="B184" s="323"/>
      <c r="C184" s="323"/>
      <c r="D184" s="323"/>
      <c r="E184" s="323"/>
      <c r="F184" s="324"/>
      <c r="G184" s="329"/>
      <c r="H184" s="329"/>
      <c r="I184" s="329"/>
      <c r="J184" s="329"/>
      <c r="K184" s="329"/>
      <c r="L184" s="329"/>
      <c r="M184" s="329"/>
      <c r="N184" s="329"/>
      <c r="O184" s="275"/>
      <c r="P184" s="276"/>
      <c r="Q184" s="276"/>
      <c r="R184" s="276"/>
      <c r="S184" s="276"/>
      <c r="T184" s="277"/>
      <c r="U184" s="947" t="s">
        <v>223</v>
      </c>
      <c r="V184" s="948"/>
      <c r="W184" s="949"/>
      <c r="X184" s="950" t="s">
        <v>224</v>
      </c>
      <c r="Y184" s="951"/>
      <c r="Z184" s="951"/>
      <c r="AA184" s="951"/>
      <c r="AB184" s="951"/>
      <c r="AC184" s="951"/>
      <c r="AD184" s="951"/>
      <c r="AE184" s="951"/>
      <c r="AF184" s="951"/>
      <c r="AG184" s="951"/>
      <c r="AH184" s="951"/>
      <c r="AI184" s="951"/>
      <c r="AJ184" s="951"/>
      <c r="AK184" s="951"/>
      <c r="AL184" s="951"/>
      <c r="AM184" s="951"/>
      <c r="AN184" s="951"/>
      <c r="AO184" s="951"/>
      <c r="AP184" s="951"/>
      <c r="AQ184" s="951"/>
      <c r="AR184" s="951"/>
      <c r="AS184" s="951"/>
      <c r="AT184" s="951"/>
      <c r="AU184" s="951"/>
      <c r="AV184" s="951"/>
      <c r="AW184" s="951"/>
      <c r="AX184" s="951"/>
      <c r="AY184" s="952"/>
    </row>
    <row r="185" spans="1:51" ht="74.25" customHeight="1" x14ac:dyDescent="0.2">
      <c r="A185" s="322"/>
      <c r="B185" s="323"/>
      <c r="C185" s="323"/>
      <c r="D185" s="323"/>
      <c r="E185" s="323"/>
      <c r="F185" s="324"/>
      <c r="G185" s="329"/>
      <c r="H185" s="329"/>
      <c r="I185" s="329"/>
      <c r="J185" s="329"/>
      <c r="K185" s="329"/>
      <c r="L185" s="329"/>
      <c r="M185" s="329"/>
      <c r="N185" s="329"/>
      <c r="O185" s="272" t="s">
        <v>225</v>
      </c>
      <c r="P185" s="273"/>
      <c r="Q185" s="273"/>
      <c r="R185" s="273"/>
      <c r="S185" s="273"/>
      <c r="T185" s="274"/>
      <c r="U185" s="278" t="s">
        <v>226</v>
      </c>
      <c r="V185" s="279"/>
      <c r="W185" s="280"/>
      <c r="X185" s="281" t="s">
        <v>227</v>
      </c>
      <c r="Y185" s="282"/>
      <c r="Z185" s="282"/>
      <c r="AA185" s="282"/>
      <c r="AB185" s="282"/>
      <c r="AC185" s="282"/>
      <c r="AD185" s="282"/>
      <c r="AE185" s="282"/>
      <c r="AF185" s="282"/>
      <c r="AG185" s="282"/>
      <c r="AH185" s="282"/>
      <c r="AI185" s="282"/>
      <c r="AJ185" s="282"/>
      <c r="AK185" s="282"/>
      <c r="AL185" s="282"/>
      <c r="AM185" s="282"/>
      <c r="AN185" s="282"/>
      <c r="AO185" s="282"/>
      <c r="AP185" s="282"/>
      <c r="AQ185" s="282"/>
      <c r="AR185" s="282"/>
      <c r="AS185" s="282"/>
      <c r="AT185" s="282"/>
      <c r="AU185" s="282"/>
      <c r="AV185" s="282"/>
      <c r="AW185" s="282"/>
      <c r="AX185" s="282"/>
      <c r="AY185" s="283"/>
    </row>
    <row r="186" spans="1:51" ht="74.25" customHeight="1" x14ac:dyDescent="0.2">
      <c r="A186" s="322"/>
      <c r="B186" s="323"/>
      <c r="C186" s="323"/>
      <c r="D186" s="323"/>
      <c r="E186" s="323"/>
      <c r="F186" s="324"/>
      <c r="G186" s="329"/>
      <c r="H186" s="329"/>
      <c r="I186" s="329"/>
      <c r="J186" s="329"/>
      <c r="K186" s="329"/>
      <c r="L186" s="329"/>
      <c r="M186" s="329"/>
      <c r="N186" s="329"/>
      <c r="O186" s="272"/>
      <c r="P186" s="273"/>
      <c r="Q186" s="273"/>
      <c r="R186" s="273"/>
      <c r="S186" s="273"/>
      <c r="T186" s="274"/>
      <c r="U186" s="284" t="s">
        <v>228</v>
      </c>
      <c r="V186" s="285"/>
      <c r="W186" s="286"/>
      <c r="X186" s="287" t="s">
        <v>229</v>
      </c>
      <c r="Y186" s="288"/>
      <c r="Z186" s="288"/>
      <c r="AA186" s="288"/>
      <c r="AB186" s="288"/>
      <c r="AC186" s="288"/>
      <c r="AD186" s="288"/>
      <c r="AE186" s="288"/>
      <c r="AF186" s="288"/>
      <c r="AG186" s="288"/>
      <c r="AH186" s="288"/>
      <c r="AI186" s="288"/>
      <c r="AJ186" s="288"/>
      <c r="AK186" s="288"/>
      <c r="AL186" s="288"/>
      <c r="AM186" s="288"/>
      <c r="AN186" s="288"/>
      <c r="AO186" s="288"/>
      <c r="AP186" s="288"/>
      <c r="AQ186" s="288"/>
      <c r="AR186" s="288"/>
      <c r="AS186" s="288"/>
      <c r="AT186" s="288"/>
      <c r="AU186" s="288"/>
      <c r="AV186" s="288"/>
      <c r="AW186" s="288"/>
      <c r="AX186" s="288"/>
      <c r="AY186" s="289"/>
    </row>
    <row r="187" spans="1:51" ht="74.25" customHeight="1" x14ac:dyDescent="0.2">
      <c r="A187" s="322"/>
      <c r="B187" s="323"/>
      <c r="C187" s="323"/>
      <c r="D187" s="323"/>
      <c r="E187" s="323"/>
      <c r="F187" s="324"/>
      <c r="G187" s="329"/>
      <c r="H187" s="329"/>
      <c r="I187" s="329"/>
      <c r="J187" s="329"/>
      <c r="K187" s="329"/>
      <c r="L187" s="329"/>
      <c r="M187" s="329"/>
      <c r="N187" s="329"/>
      <c r="O187" s="272"/>
      <c r="P187" s="273"/>
      <c r="Q187" s="273"/>
      <c r="R187" s="273"/>
      <c r="S187" s="273"/>
      <c r="T187" s="274"/>
      <c r="U187" s="284" t="s">
        <v>230</v>
      </c>
      <c r="V187" s="285"/>
      <c r="W187" s="286"/>
      <c r="X187" s="287" t="s">
        <v>231</v>
      </c>
      <c r="Y187" s="288"/>
      <c r="Z187" s="288"/>
      <c r="AA187" s="288"/>
      <c r="AB187" s="288"/>
      <c r="AC187" s="288"/>
      <c r="AD187" s="288"/>
      <c r="AE187" s="288"/>
      <c r="AF187" s="288"/>
      <c r="AG187" s="288"/>
      <c r="AH187" s="288"/>
      <c r="AI187" s="288"/>
      <c r="AJ187" s="288"/>
      <c r="AK187" s="288"/>
      <c r="AL187" s="288"/>
      <c r="AM187" s="288"/>
      <c r="AN187" s="288"/>
      <c r="AO187" s="288"/>
      <c r="AP187" s="288"/>
      <c r="AQ187" s="288"/>
      <c r="AR187" s="288"/>
      <c r="AS187" s="288"/>
      <c r="AT187" s="288"/>
      <c r="AU187" s="288"/>
      <c r="AV187" s="288"/>
      <c r="AW187" s="288"/>
      <c r="AX187" s="288"/>
      <c r="AY187" s="289"/>
    </row>
    <row r="188" spans="1:51" ht="90" customHeight="1" thickBot="1" x14ac:dyDescent="0.25">
      <c r="A188" s="325"/>
      <c r="B188" s="326"/>
      <c r="C188" s="326"/>
      <c r="D188" s="326"/>
      <c r="E188" s="326"/>
      <c r="F188" s="327"/>
      <c r="G188" s="330"/>
      <c r="H188" s="330"/>
      <c r="I188" s="330"/>
      <c r="J188" s="330"/>
      <c r="K188" s="330"/>
      <c r="L188" s="330"/>
      <c r="M188" s="330"/>
      <c r="N188" s="330"/>
      <c r="O188" s="275"/>
      <c r="P188" s="276"/>
      <c r="Q188" s="276"/>
      <c r="R188" s="276"/>
      <c r="S188" s="276"/>
      <c r="T188" s="277"/>
      <c r="U188" s="290" t="s">
        <v>232</v>
      </c>
      <c r="V188" s="290"/>
      <c r="W188" s="290"/>
      <c r="X188" s="291" t="s">
        <v>233</v>
      </c>
      <c r="Y188" s="291"/>
      <c r="Z188" s="291"/>
      <c r="AA188" s="291"/>
      <c r="AB188" s="291"/>
      <c r="AC188" s="291"/>
      <c r="AD188" s="291"/>
      <c r="AE188" s="291"/>
      <c r="AF188" s="291"/>
      <c r="AG188" s="291"/>
      <c r="AH188" s="291"/>
      <c r="AI188" s="291"/>
      <c r="AJ188" s="291"/>
      <c r="AK188" s="291"/>
      <c r="AL188" s="291"/>
      <c r="AM188" s="291"/>
      <c r="AN188" s="291"/>
      <c r="AO188" s="291"/>
      <c r="AP188" s="291"/>
      <c r="AQ188" s="291"/>
      <c r="AR188" s="291"/>
      <c r="AS188" s="291"/>
      <c r="AT188" s="291"/>
      <c r="AU188" s="291"/>
      <c r="AV188" s="291"/>
      <c r="AW188" s="291"/>
      <c r="AX188" s="291"/>
      <c r="AY188" s="292"/>
    </row>
    <row r="189" spans="1:51" ht="36" customHeight="1" x14ac:dyDescent="0.2">
      <c r="A189" s="544" t="s">
        <v>234</v>
      </c>
      <c r="B189" s="545"/>
      <c r="C189" s="545"/>
      <c r="D189" s="545"/>
      <c r="E189" s="545"/>
      <c r="F189" s="546"/>
      <c r="G189" s="1019" t="s">
        <v>235</v>
      </c>
      <c r="H189" s="1020"/>
      <c r="I189" s="1020"/>
      <c r="J189" s="1020"/>
      <c r="K189" s="1020"/>
      <c r="L189" s="1020"/>
      <c r="M189" s="1020"/>
      <c r="N189" s="1020"/>
      <c r="O189" s="1020"/>
      <c r="P189" s="1020"/>
      <c r="Q189" s="1020"/>
      <c r="R189" s="1020"/>
      <c r="S189" s="1020"/>
      <c r="T189" s="1021"/>
      <c r="U189" s="924" t="s">
        <v>236</v>
      </c>
      <c r="V189" s="925"/>
      <c r="W189" s="926"/>
      <c r="X189" s="927" t="s">
        <v>237</v>
      </c>
      <c r="Y189" s="774"/>
      <c r="Z189" s="774"/>
      <c r="AA189" s="774"/>
      <c r="AB189" s="774"/>
      <c r="AC189" s="774"/>
      <c r="AD189" s="774"/>
      <c r="AE189" s="774"/>
      <c r="AF189" s="774"/>
      <c r="AG189" s="774"/>
      <c r="AH189" s="774"/>
      <c r="AI189" s="774"/>
      <c r="AJ189" s="774"/>
      <c r="AK189" s="774"/>
      <c r="AL189" s="774"/>
      <c r="AM189" s="774"/>
      <c r="AN189" s="774"/>
      <c r="AO189" s="774"/>
      <c r="AP189" s="774"/>
      <c r="AQ189" s="774"/>
      <c r="AR189" s="774"/>
      <c r="AS189" s="774"/>
      <c r="AT189" s="774"/>
      <c r="AU189" s="774"/>
      <c r="AV189" s="774"/>
      <c r="AW189" s="774"/>
      <c r="AX189" s="774"/>
      <c r="AY189" s="928"/>
    </row>
    <row r="190" spans="1:51" ht="36" customHeight="1" x14ac:dyDescent="0.2">
      <c r="A190" s="547"/>
      <c r="B190" s="548"/>
      <c r="C190" s="548"/>
      <c r="D190" s="548"/>
      <c r="E190" s="548"/>
      <c r="F190" s="549"/>
      <c r="G190" s="929" t="s">
        <v>238</v>
      </c>
      <c r="H190" s="930"/>
      <c r="I190" s="930"/>
      <c r="J190" s="930"/>
      <c r="K190" s="930"/>
      <c r="L190" s="930"/>
      <c r="M190" s="930"/>
      <c r="N190" s="930"/>
      <c r="O190" s="930"/>
      <c r="P190" s="930"/>
      <c r="Q190" s="930"/>
      <c r="R190" s="930"/>
      <c r="S190" s="930"/>
      <c r="T190" s="931"/>
      <c r="U190" s="424" t="s">
        <v>236</v>
      </c>
      <c r="V190" s="425"/>
      <c r="W190" s="426"/>
      <c r="X190" s="932" t="s">
        <v>152</v>
      </c>
      <c r="Y190" s="933"/>
      <c r="Z190" s="933"/>
      <c r="AA190" s="933"/>
      <c r="AB190" s="933"/>
      <c r="AC190" s="933"/>
      <c r="AD190" s="933"/>
      <c r="AE190" s="933"/>
      <c r="AF190" s="933"/>
      <c r="AG190" s="933"/>
      <c r="AH190" s="933"/>
      <c r="AI190" s="933"/>
      <c r="AJ190" s="933"/>
      <c r="AK190" s="933"/>
      <c r="AL190" s="933"/>
      <c r="AM190" s="933"/>
      <c r="AN190" s="933"/>
      <c r="AO190" s="933"/>
      <c r="AP190" s="933"/>
      <c r="AQ190" s="933"/>
      <c r="AR190" s="933"/>
      <c r="AS190" s="933"/>
      <c r="AT190" s="933"/>
      <c r="AU190" s="933"/>
      <c r="AV190" s="933"/>
      <c r="AW190" s="933"/>
      <c r="AX190" s="933"/>
      <c r="AY190" s="934"/>
    </row>
    <row r="191" spans="1:51" ht="36" customHeight="1" x14ac:dyDescent="0.2">
      <c r="A191" s="547"/>
      <c r="B191" s="548"/>
      <c r="C191" s="548"/>
      <c r="D191" s="548"/>
      <c r="E191" s="548"/>
      <c r="F191" s="549"/>
      <c r="G191" s="929" t="s">
        <v>239</v>
      </c>
      <c r="H191" s="930"/>
      <c r="I191" s="930"/>
      <c r="J191" s="930"/>
      <c r="K191" s="930"/>
      <c r="L191" s="930"/>
      <c r="M191" s="930"/>
      <c r="N191" s="930"/>
      <c r="O191" s="930"/>
      <c r="P191" s="930"/>
      <c r="Q191" s="930"/>
      <c r="R191" s="930"/>
      <c r="S191" s="930"/>
      <c r="T191" s="931"/>
      <c r="U191" s="424" t="s">
        <v>236</v>
      </c>
      <c r="V191" s="425"/>
      <c r="W191" s="426"/>
      <c r="X191" s="932"/>
      <c r="Y191" s="933"/>
      <c r="Z191" s="933"/>
      <c r="AA191" s="933"/>
      <c r="AB191" s="933"/>
      <c r="AC191" s="933"/>
      <c r="AD191" s="933"/>
      <c r="AE191" s="933"/>
      <c r="AF191" s="933"/>
      <c r="AG191" s="933"/>
      <c r="AH191" s="933"/>
      <c r="AI191" s="933"/>
      <c r="AJ191" s="933"/>
      <c r="AK191" s="933"/>
      <c r="AL191" s="933"/>
      <c r="AM191" s="933"/>
      <c r="AN191" s="933"/>
      <c r="AO191" s="933"/>
      <c r="AP191" s="933"/>
      <c r="AQ191" s="933"/>
      <c r="AR191" s="933"/>
      <c r="AS191" s="933"/>
      <c r="AT191" s="933"/>
      <c r="AU191" s="933"/>
      <c r="AV191" s="933"/>
      <c r="AW191" s="933"/>
      <c r="AX191" s="933"/>
      <c r="AY191" s="934"/>
    </row>
    <row r="192" spans="1:51" ht="36" customHeight="1" x14ac:dyDescent="0.2">
      <c r="A192" s="547"/>
      <c r="B192" s="548"/>
      <c r="C192" s="548"/>
      <c r="D192" s="548"/>
      <c r="E192" s="548"/>
      <c r="F192" s="549"/>
      <c r="G192" s="929" t="s">
        <v>240</v>
      </c>
      <c r="H192" s="930"/>
      <c r="I192" s="930"/>
      <c r="J192" s="930"/>
      <c r="K192" s="930"/>
      <c r="L192" s="930"/>
      <c r="M192" s="930"/>
      <c r="N192" s="930"/>
      <c r="O192" s="930"/>
      <c r="P192" s="930"/>
      <c r="Q192" s="930"/>
      <c r="R192" s="930"/>
      <c r="S192" s="930"/>
      <c r="T192" s="931"/>
      <c r="U192" s="424" t="s">
        <v>236</v>
      </c>
      <c r="V192" s="425"/>
      <c r="W192" s="426"/>
      <c r="X192" s="932"/>
      <c r="Y192" s="933"/>
      <c r="Z192" s="933"/>
      <c r="AA192" s="933"/>
      <c r="AB192" s="933"/>
      <c r="AC192" s="933"/>
      <c r="AD192" s="933"/>
      <c r="AE192" s="933"/>
      <c r="AF192" s="933"/>
      <c r="AG192" s="933"/>
      <c r="AH192" s="933"/>
      <c r="AI192" s="933"/>
      <c r="AJ192" s="933"/>
      <c r="AK192" s="933"/>
      <c r="AL192" s="933"/>
      <c r="AM192" s="933"/>
      <c r="AN192" s="933"/>
      <c r="AO192" s="933"/>
      <c r="AP192" s="933"/>
      <c r="AQ192" s="933"/>
      <c r="AR192" s="933"/>
      <c r="AS192" s="933"/>
      <c r="AT192" s="933"/>
      <c r="AU192" s="933"/>
      <c r="AV192" s="933"/>
      <c r="AW192" s="933"/>
      <c r="AX192" s="933"/>
      <c r="AY192" s="934"/>
    </row>
    <row r="193" spans="1:51" ht="36" customHeight="1" thickBot="1" x14ac:dyDescent="0.25">
      <c r="A193" s="547"/>
      <c r="B193" s="548"/>
      <c r="C193" s="548"/>
      <c r="D193" s="548"/>
      <c r="E193" s="548"/>
      <c r="F193" s="549"/>
      <c r="G193" s="938" t="s">
        <v>241</v>
      </c>
      <c r="H193" s="939"/>
      <c r="I193" s="939"/>
      <c r="J193" s="939"/>
      <c r="K193" s="939"/>
      <c r="L193" s="939"/>
      <c r="M193" s="939"/>
      <c r="N193" s="939"/>
      <c r="O193" s="939"/>
      <c r="P193" s="939"/>
      <c r="Q193" s="939"/>
      <c r="R193" s="939"/>
      <c r="S193" s="939"/>
      <c r="T193" s="940"/>
      <c r="U193" s="941" t="s">
        <v>236</v>
      </c>
      <c r="V193" s="942"/>
      <c r="W193" s="943"/>
      <c r="X193" s="935"/>
      <c r="Y193" s="936"/>
      <c r="Z193" s="936"/>
      <c r="AA193" s="936"/>
      <c r="AB193" s="936"/>
      <c r="AC193" s="936"/>
      <c r="AD193" s="936"/>
      <c r="AE193" s="936"/>
      <c r="AF193" s="936"/>
      <c r="AG193" s="936"/>
      <c r="AH193" s="936"/>
      <c r="AI193" s="936"/>
      <c r="AJ193" s="936"/>
      <c r="AK193" s="936"/>
      <c r="AL193" s="936"/>
      <c r="AM193" s="936"/>
      <c r="AN193" s="936"/>
      <c r="AO193" s="936"/>
      <c r="AP193" s="936"/>
      <c r="AQ193" s="936"/>
      <c r="AR193" s="936"/>
      <c r="AS193" s="936"/>
      <c r="AT193" s="936"/>
      <c r="AU193" s="936"/>
      <c r="AV193" s="936"/>
      <c r="AW193" s="936"/>
      <c r="AX193" s="936"/>
      <c r="AY193" s="937"/>
    </row>
    <row r="194" spans="1:51" ht="36" customHeight="1" x14ac:dyDescent="0.2">
      <c r="A194" s="547"/>
      <c r="B194" s="548"/>
      <c r="C194" s="548"/>
      <c r="D194" s="548"/>
      <c r="E194" s="548"/>
      <c r="F194" s="549"/>
      <c r="G194" s="616" t="s">
        <v>242</v>
      </c>
      <c r="H194" s="617"/>
      <c r="I194" s="617"/>
      <c r="J194" s="617"/>
      <c r="K194" s="617"/>
      <c r="L194" s="617"/>
      <c r="M194" s="617"/>
      <c r="N194" s="618"/>
      <c r="O194" s="803" t="s">
        <v>152</v>
      </c>
      <c r="P194" s="804"/>
      <c r="Q194" s="804"/>
      <c r="R194" s="804"/>
      <c r="S194" s="804"/>
      <c r="T194" s="804"/>
      <c r="U194" s="804"/>
      <c r="V194" s="804"/>
      <c r="W194" s="804"/>
      <c r="X194" s="242"/>
      <c r="Y194" s="242"/>
      <c r="Z194" s="242"/>
      <c r="AA194" s="242"/>
      <c r="AB194" s="242"/>
      <c r="AC194" s="242"/>
      <c r="AD194" s="242"/>
      <c r="AE194" s="242"/>
      <c r="AF194" s="242"/>
      <c r="AG194" s="242"/>
      <c r="AH194" s="242"/>
      <c r="AI194" s="242"/>
      <c r="AJ194" s="242"/>
      <c r="AK194" s="242"/>
      <c r="AL194" s="242"/>
      <c r="AM194" s="242"/>
      <c r="AN194" s="242"/>
      <c r="AO194" s="242"/>
      <c r="AP194" s="242"/>
      <c r="AQ194" s="242"/>
      <c r="AR194" s="242"/>
      <c r="AS194" s="242"/>
      <c r="AT194" s="242"/>
      <c r="AU194" s="242"/>
      <c r="AV194" s="242"/>
      <c r="AW194" s="242"/>
      <c r="AX194" s="242"/>
      <c r="AY194" s="805"/>
    </row>
    <row r="195" spans="1:51" ht="42.75" customHeight="1" thickBot="1" x14ac:dyDescent="0.25">
      <c r="A195" s="550"/>
      <c r="B195" s="551"/>
      <c r="C195" s="551"/>
      <c r="D195" s="551"/>
      <c r="E195" s="551"/>
      <c r="F195" s="552"/>
      <c r="G195" s="806" t="s">
        <v>243</v>
      </c>
      <c r="H195" s="807"/>
      <c r="I195" s="807"/>
      <c r="J195" s="807"/>
      <c r="K195" s="807"/>
      <c r="L195" s="807"/>
      <c r="M195" s="807"/>
      <c r="N195" s="808"/>
      <c r="O195" s="809" t="s">
        <v>152</v>
      </c>
      <c r="P195" s="810"/>
      <c r="Q195" s="810"/>
      <c r="R195" s="810"/>
      <c r="S195" s="810"/>
      <c r="T195" s="810"/>
      <c r="U195" s="810"/>
      <c r="V195" s="810"/>
      <c r="W195" s="810"/>
      <c r="X195" s="810"/>
      <c r="Y195" s="810"/>
      <c r="Z195" s="810"/>
      <c r="AA195" s="810"/>
      <c r="AB195" s="810"/>
      <c r="AC195" s="810"/>
      <c r="AD195" s="810"/>
      <c r="AE195" s="810"/>
      <c r="AF195" s="810"/>
      <c r="AG195" s="810"/>
      <c r="AH195" s="810"/>
      <c r="AI195" s="810"/>
      <c r="AJ195" s="810"/>
      <c r="AK195" s="810"/>
      <c r="AL195" s="810"/>
      <c r="AM195" s="810"/>
      <c r="AN195" s="810"/>
      <c r="AO195" s="810"/>
      <c r="AP195" s="810"/>
      <c r="AQ195" s="810"/>
      <c r="AR195" s="810"/>
      <c r="AS195" s="810"/>
      <c r="AT195" s="810"/>
      <c r="AU195" s="810"/>
      <c r="AV195" s="810"/>
      <c r="AW195" s="810"/>
      <c r="AX195" s="810"/>
      <c r="AY195" s="811"/>
    </row>
    <row r="196" spans="1:51" s="11" customFormat="1" ht="48" customHeight="1" thickBot="1" x14ac:dyDescent="0.25">
      <c r="A196" s="812" t="s">
        <v>244</v>
      </c>
      <c r="B196" s="813"/>
      <c r="C196" s="813"/>
      <c r="D196" s="813"/>
      <c r="E196" s="813"/>
      <c r="F196" s="814"/>
      <c r="G196" s="818" t="s">
        <v>245</v>
      </c>
      <c r="H196" s="819"/>
      <c r="I196" s="819"/>
      <c r="J196" s="819"/>
      <c r="K196" s="819"/>
      <c r="L196" s="819"/>
      <c r="M196" s="819"/>
      <c r="N196" s="820"/>
      <c r="O196" s="821" t="s">
        <v>92</v>
      </c>
      <c r="P196" s="822"/>
      <c r="Q196" s="822"/>
      <c r="R196" s="822"/>
      <c r="S196" s="822"/>
      <c r="T196" s="822"/>
      <c r="U196" s="822"/>
      <c r="V196" s="822"/>
      <c r="W196" s="822"/>
      <c r="X196" s="822"/>
      <c r="Y196" s="822"/>
      <c r="Z196" s="822"/>
      <c r="AA196" s="822"/>
      <c r="AB196" s="822"/>
      <c r="AC196" s="822"/>
      <c r="AD196" s="822"/>
      <c r="AE196" s="822"/>
      <c r="AF196" s="822"/>
      <c r="AG196" s="822"/>
      <c r="AH196" s="822"/>
      <c r="AI196" s="822"/>
      <c r="AJ196" s="822"/>
      <c r="AK196" s="822"/>
      <c r="AL196" s="822"/>
      <c r="AM196" s="822"/>
      <c r="AN196" s="822"/>
      <c r="AO196" s="822"/>
      <c r="AP196" s="822"/>
      <c r="AQ196" s="822"/>
      <c r="AR196" s="822"/>
      <c r="AS196" s="822"/>
      <c r="AT196" s="822"/>
      <c r="AU196" s="822"/>
      <c r="AV196" s="822"/>
      <c r="AW196" s="822"/>
      <c r="AX196" s="822"/>
      <c r="AY196" s="823"/>
    </row>
    <row r="197" spans="1:51" s="11" customFormat="1" ht="48" customHeight="1" thickBot="1" x14ac:dyDescent="0.25">
      <c r="A197" s="815"/>
      <c r="B197" s="816"/>
      <c r="C197" s="816"/>
      <c r="D197" s="816"/>
      <c r="E197" s="816"/>
      <c r="F197" s="817"/>
      <c r="G197" s="824" t="s">
        <v>246</v>
      </c>
      <c r="H197" s="825"/>
      <c r="I197" s="825"/>
      <c r="J197" s="825"/>
      <c r="K197" s="825"/>
      <c r="L197" s="825"/>
      <c r="M197" s="825"/>
      <c r="N197" s="826"/>
      <c r="O197" s="921" t="s">
        <v>92</v>
      </c>
      <c r="P197" s="922"/>
      <c r="Q197" s="922"/>
      <c r="R197" s="922"/>
      <c r="S197" s="922"/>
      <c r="T197" s="922"/>
      <c r="U197" s="922"/>
      <c r="V197" s="922"/>
      <c r="W197" s="922"/>
      <c r="X197" s="922"/>
      <c r="Y197" s="922"/>
      <c r="Z197" s="922"/>
      <c r="AA197" s="922"/>
      <c r="AB197" s="922"/>
      <c r="AC197" s="922"/>
      <c r="AD197" s="922"/>
      <c r="AE197" s="922"/>
      <c r="AF197" s="922"/>
      <c r="AG197" s="922"/>
      <c r="AH197" s="922"/>
      <c r="AI197" s="922"/>
      <c r="AJ197" s="922"/>
      <c r="AK197" s="922"/>
      <c r="AL197" s="922"/>
      <c r="AM197" s="922"/>
      <c r="AN197" s="922"/>
      <c r="AO197" s="922"/>
      <c r="AP197" s="922"/>
      <c r="AQ197" s="922"/>
      <c r="AR197" s="922"/>
      <c r="AS197" s="922"/>
      <c r="AT197" s="922"/>
      <c r="AU197" s="922"/>
      <c r="AV197" s="922"/>
      <c r="AW197" s="922"/>
      <c r="AX197" s="922"/>
      <c r="AY197" s="923"/>
    </row>
    <row r="198" spans="1:51" ht="54.75" customHeight="1" thickBot="1" x14ac:dyDescent="0.25">
      <c r="A198" s="1013" t="s">
        <v>247</v>
      </c>
      <c r="B198" s="1014"/>
      <c r="C198" s="1014"/>
      <c r="D198" s="1014"/>
      <c r="E198" s="1014"/>
      <c r="F198" s="1015"/>
      <c r="G198" s="1016" t="s">
        <v>248</v>
      </c>
      <c r="H198" s="1017"/>
      <c r="I198" s="1017"/>
      <c r="J198" s="1017"/>
      <c r="K198" s="1017"/>
      <c r="L198" s="1017"/>
      <c r="M198" s="1017"/>
      <c r="N198" s="1017"/>
      <c r="O198" s="1017"/>
      <c r="P198" s="1017"/>
      <c r="Q198" s="1017"/>
      <c r="R198" s="1017"/>
      <c r="S198" s="1017"/>
      <c r="T198" s="1017"/>
      <c r="U198" s="1017"/>
      <c r="V198" s="1017"/>
      <c r="W198" s="1017"/>
      <c r="X198" s="1017"/>
      <c r="Y198" s="1017"/>
      <c r="Z198" s="1017"/>
      <c r="AA198" s="1017"/>
      <c r="AB198" s="1017"/>
      <c r="AC198" s="1017"/>
      <c r="AD198" s="1017"/>
      <c r="AE198" s="1017"/>
      <c r="AF198" s="1017"/>
      <c r="AG198" s="1017"/>
      <c r="AH198" s="1017"/>
      <c r="AI198" s="1017"/>
      <c r="AJ198" s="1017"/>
      <c r="AK198" s="1017"/>
      <c r="AL198" s="1017"/>
      <c r="AM198" s="1017"/>
      <c r="AN198" s="1017"/>
      <c r="AO198" s="1017"/>
      <c r="AP198" s="1017"/>
      <c r="AQ198" s="1017"/>
      <c r="AR198" s="1017"/>
      <c r="AS198" s="1017"/>
      <c r="AT198" s="1017"/>
      <c r="AU198" s="1017"/>
      <c r="AV198" s="1017"/>
      <c r="AW198" s="1017"/>
      <c r="AX198" s="1017"/>
      <c r="AY198" s="1018"/>
    </row>
    <row r="199" spans="1:51" ht="73.5" customHeight="1" x14ac:dyDescent="0.2">
      <c r="A199" s="767" t="s">
        <v>249</v>
      </c>
      <c r="B199" s="768"/>
      <c r="C199" s="768"/>
      <c r="D199" s="768"/>
      <c r="E199" s="768"/>
      <c r="F199" s="769"/>
      <c r="G199" s="773" t="s">
        <v>250</v>
      </c>
      <c r="H199" s="774"/>
      <c r="I199" s="774"/>
      <c r="J199" s="774"/>
      <c r="K199" s="774"/>
      <c r="L199" s="774"/>
      <c r="M199" s="774"/>
      <c r="N199" s="775"/>
      <c r="O199" s="776" t="s">
        <v>251</v>
      </c>
      <c r="P199" s="777"/>
      <c r="Q199" s="777"/>
      <c r="R199" s="777"/>
      <c r="S199" s="777"/>
      <c r="T199" s="777"/>
      <c r="U199" s="777"/>
      <c r="V199" s="777"/>
      <c r="W199" s="777"/>
      <c r="X199" s="777"/>
      <c r="Y199" s="777"/>
      <c r="Z199" s="777"/>
      <c r="AA199" s="777"/>
      <c r="AB199" s="777"/>
      <c r="AC199" s="777"/>
      <c r="AD199" s="777"/>
      <c r="AE199" s="777"/>
      <c r="AF199" s="777"/>
      <c r="AG199" s="777"/>
      <c r="AH199" s="777"/>
      <c r="AI199" s="777"/>
      <c r="AJ199" s="777"/>
      <c r="AK199" s="777"/>
      <c r="AL199" s="777"/>
      <c r="AM199" s="777"/>
      <c r="AN199" s="777"/>
      <c r="AO199" s="777"/>
      <c r="AP199" s="777"/>
      <c r="AQ199" s="777"/>
      <c r="AR199" s="777"/>
      <c r="AS199" s="777"/>
      <c r="AT199" s="777"/>
      <c r="AU199" s="777"/>
      <c r="AV199" s="777"/>
      <c r="AW199" s="777"/>
      <c r="AX199" s="777"/>
      <c r="AY199" s="778"/>
    </row>
    <row r="200" spans="1:51" ht="48" customHeight="1" thickBot="1" x14ac:dyDescent="0.25">
      <c r="A200" s="770"/>
      <c r="B200" s="771"/>
      <c r="C200" s="771"/>
      <c r="D200" s="771"/>
      <c r="E200" s="771"/>
      <c r="F200" s="772"/>
      <c r="G200" s="779" t="s">
        <v>252</v>
      </c>
      <c r="H200" s="780"/>
      <c r="I200" s="780"/>
      <c r="J200" s="780"/>
      <c r="K200" s="780"/>
      <c r="L200" s="780"/>
      <c r="M200" s="780"/>
      <c r="N200" s="781"/>
      <c r="O200" s="782" t="s">
        <v>152</v>
      </c>
      <c r="P200" s="783"/>
      <c r="Q200" s="783"/>
      <c r="R200" s="783"/>
      <c r="S200" s="783"/>
      <c r="T200" s="783"/>
      <c r="U200" s="783"/>
      <c r="V200" s="783"/>
      <c r="W200" s="783"/>
      <c r="X200" s="783"/>
      <c r="Y200" s="783"/>
      <c r="Z200" s="783"/>
      <c r="AA200" s="783"/>
      <c r="AB200" s="783"/>
      <c r="AC200" s="783"/>
      <c r="AD200" s="783"/>
      <c r="AE200" s="783"/>
      <c r="AF200" s="783"/>
      <c r="AG200" s="783"/>
      <c r="AH200" s="783"/>
      <c r="AI200" s="783"/>
      <c r="AJ200" s="783"/>
      <c r="AK200" s="783"/>
      <c r="AL200" s="783"/>
      <c r="AM200" s="783"/>
      <c r="AN200" s="783"/>
      <c r="AO200" s="783"/>
      <c r="AP200" s="783"/>
      <c r="AQ200" s="783"/>
      <c r="AR200" s="783"/>
      <c r="AS200" s="783"/>
      <c r="AT200" s="783"/>
      <c r="AU200" s="783"/>
      <c r="AV200" s="783"/>
      <c r="AW200" s="783"/>
      <c r="AX200" s="783"/>
      <c r="AY200" s="784"/>
    </row>
    <row r="201" spans="1:51" s="11" customFormat="1" ht="23.25" customHeight="1" x14ac:dyDescent="0.2">
      <c r="A201" s="296" t="s">
        <v>253</v>
      </c>
      <c r="B201" s="297"/>
      <c r="C201" s="297"/>
      <c r="D201" s="297"/>
      <c r="E201" s="297"/>
      <c r="F201" s="297"/>
      <c r="G201" s="297"/>
      <c r="H201" s="297"/>
      <c r="I201" s="297"/>
      <c r="J201" s="297"/>
      <c r="K201" s="297"/>
      <c r="L201" s="297"/>
      <c r="M201" s="297"/>
      <c r="N201" s="297"/>
      <c r="O201" s="297"/>
      <c r="P201" s="297"/>
      <c r="Q201" s="297"/>
      <c r="R201" s="297"/>
      <c r="S201" s="297"/>
      <c r="T201" s="297"/>
      <c r="U201" s="297"/>
      <c r="V201" s="297"/>
      <c r="W201" s="297"/>
      <c r="X201" s="297"/>
      <c r="Y201" s="297"/>
      <c r="Z201" s="297"/>
      <c r="AA201" s="297"/>
      <c r="AB201" s="297"/>
      <c r="AC201" s="297"/>
      <c r="AD201" s="297"/>
      <c r="AE201" s="297"/>
      <c r="AF201" s="297"/>
      <c r="AG201" s="297"/>
      <c r="AH201" s="297"/>
      <c r="AI201" s="297"/>
      <c r="AJ201" s="297"/>
      <c r="AK201" s="297"/>
      <c r="AL201" s="297"/>
      <c r="AM201" s="297"/>
      <c r="AN201" s="297"/>
      <c r="AO201" s="297"/>
      <c r="AP201" s="297"/>
      <c r="AQ201" s="297"/>
      <c r="AR201" s="297"/>
      <c r="AS201" s="297"/>
      <c r="AT201" s="297"/>
      <c r="AU201" s="297"/>
      <c r="AV201" s="297"/>
      <c r="AW201" s="297"/>
      <c r="AX201" s="297"/>
      <c r="AY201" s="298"/>
    </row>
    <row r="202" spans="1:51" s="11" customFormat="1" ht="23.25" customHeight="1" x14ac:dyDescent="0.2">
      <c r="A202" s="306" t="s">
        <v>254</v>
      </c>
      <c r="B202" s="307"/>
      <c r="C202" s="307"/>
      <c r="D202" s="307"/>
      <c r="E202" s="307"/>
      <c r="F202" s="308"/>
      <c r="G202" s="312" t="s">
        <v>255</v>
      </c>
      <c r="H202" s="186"/>
      <c r="I202" s="186"/>
      <c r="J202" s="186"/>
      <c r="K202" s="186"/>
      <c r="L202" s="186"/>
      <c r="M202" s="186"/>
      <c r="N202" s="186"/>
      <c r="O202" s="186"/>
      <c r="P202" s="186"/>
      <c r="Q202" s="186"/>
      <c r="R202" s="186"/>
      <c r="S202" s="186"/>
      <c r="T202" s="186"/>
      <c r="U202" s="186"/>
      <c r="V202" s="186"/>
      <c r="W202" s="186"/>
      <c r="X202" s="186"/>
      <c r="Y202" s="186"/>
      <c r="Z202" s="186"/>
      <c r="AA202" s="186"/>
      <c r="AB202" s="186"/>
      <c r="AC202" s="186"/>
      <c r="AD202" s="313"/>
      <c r="AE202" s="299" t="s">
        <v>256</v>
      </c>
      <c r="AF202" s="300"/>
      <c r="AG202" s="300"/>
      <c r="AH202" s="300"/>
      <c r="AI202" s="300"/>
      <c r="AJ202" s="300"/>
      <c r="AK202" s="300"/>
      <c r="AL202" s="300"/>
      <c r="AM202" s="300"/>
      <c r="AN202" s="300"/>
      <c r="AO202" s="300"/>
      <c r="AP202" s="300"/>
      <c r="AQ202" s="300"/>
      <c r="AR202" s="300"/>
      <c r="AS202" s="300"/>
      <c r="AT202" s="300"/>
      <c r="AU202" s="300"/>
      <c r="AV202" s="300"/>
      <c r="AW202" s="300"/>
      <c r="AX202" s="300"/>
      <c r="AY202" s="301"/>
    </row>
    <row r="203" spans="1:51" s="11" customFormat="1" ht="87.75" customHeight="1" x14ac:dyDescent="0.2">
      <c r="A203" s="309"/>
      <c r="B203" s="310"/>
      <c r="C203" s="310"/>
      <c r="D203" s="310"/>
      <c r="E203" s="310"/>
      <c r="F203" s="311"/>
      <c r="G203" s="314"/>
      <c r="H203" s="192"/>
      <c r="I203" s="192"/>
      <c r="J203" s="192"/>
      <c r="K203" s="192"/>
      <c r="L203" s="192"/>
      <c r="M203" s="192"/>
      <c r="N203" s="192"/>
      <c r="O203" s="192"/>
      <c r="P203" s="192"/>
      <c r="Q203" s="192"/>
      <c r="R203" s="192"/>
      <c r="S203" s="192"/>
      <c r="T203" s="192"/>
      <c r="U203" s="192"/>
      <c r="V203" s="192"/>
      <c r="W203" s="192"/>
      <c r="X203" s="192"/>
      <c r="Y203" s="192"/>
      <c r="Z203" s="192"/>
      <c r="AA203" s="192"/>
      <c r="AB203" s="192"/>
      <c r="AC203" s="192"/>
      <c r="AD203" s="315"/>
      <c r="AE203" s="302" t="s">
        <v>152</v>
      </c>
      <c r="AF203" s="168"/>
      <c r="AG203" s="168"/>
      <c r="AH203" s="168"/>
      <c r="AI203" s="168"/>
      <c r="AJ203" s="168"/>
      <c r="AK203" s="168"/>
      <c r="AL203" s="168"/>
      <c r="AM203" s="168"/>
      <c r="AN203" s="168"/>
      <c r="AO203" s="168"/>
      <c r="AP203" s="168"/>
      <c r="AQ203" s="168"/>
      <c r="AR203" s="168"/>
      <c r="AS203" s="168"/>
      <c r="AT203" s="168"/>
      <c r="AU203" s="168"/>
      <c r="AV203" s="168"/>
      <c r="AW203" s="168"/>
      <c r="AX203" s="168"/>
      <c r="AY203" s="169"/>
    </row>
    <row r="204" spans="1:51" s="11" customFormat="1" ht="69" customHeight="1" thickBot="1" x14ac:dyDescent="0.25">
      <c r="A204" s="293" t="s">
        <v>257</v>
      </c>
      <c r="B204" s="294"/>
      <c r="C204" s="294"/>
      <c r="D204" s="294"/>
      <c r="E204" s="294"/>
      <c r="F204" s="295"/>
      <c r="G204" s="303" t="s">
        <v>258</v>
      </c>
      <c r="H204" s="304"/>
      <c r="I204" s="304"/>
      <c r="J204" s="304"/>
      <c r="K204" s="304"/>
      <c r="L204" s="304"/>
      <c r="M204" s="304"/>
      <c r="N204" s="304"/>
      <c r="O204" s="304"/>
      <c r="P204" s="304"/>
      <c r="Q204" s="304"/>
      <c r="R204" s="304"/>
      <c r="S204" s="304"/>
      <c r="T204" s="304"/>
      <c r="U204" s="304"/>
      <c r="V204" s="304"/>
      <c r="W204" s="304"/>
      <c r="X204" s="304"/>
      <c r="Y204" s="304"/>
      <c r="Z204" s="304"/>
      <c r="AA204" s="304"/>
      <c r="AB204" s="304"/>
      <c r="AC204" s="304"/>
      <c r="AD204" s="304"/>
      <c r="AE204" s="304"/>
      <c r="AF204" s="304"/>
      <c r="AG204" s="304"/>
      <c r="AH204" s="304"/>
      <c r="AI204" s="304"/>
      <c r="AJ204" s="304"/>
      <c r="AK204" s="304"/>
      <c r="AL204" s="304"/>
      <c r="AM204" s="304"/>
      <c r="AN204" s="304"/>
      <c r="AO204" s="304"/>
      <c r="AP204" s="304"/>
      <c r="AQ204" s="304"/>
      <c r="AR204" s="304"/>
      <c r="AS204" s="304"/>
      <c r="AT204" s="304"/>
      <c r="AU204" s="304"/>
      <c r="AV204" s="304"/>
      <c r="AW204" s="304"/>
      <c r="AX204" s="304"/>
      <c r="AY204" s="305"/>
    </row>
    <row r="205" spans="1:51" s="11" customFormat="1" ht="23.25" customHeight="1" x14ac:dyDescent="0.2">
      <c r="A205" s="1001" t="s">
        <v>259</v>
      </c>
      <c r="B205" s="1002"/>
      <c r="C205" s="1002"/>
      <c r="D205" s="1002"/>
      <c r="E205" s="1002"/>
      <c r="F205" s="1002"/>
      <c r="G205" s="1002"/>
      <c r="H205" s="1002"/>
      <c r="I205" s="1002"/>
      <c r="J205" s="1002"/>
      <c r="K205" s="1002"/>
      <c r="L205" s="1002"/>
      <c r="M205" s="1002"/>
      <c r="N205" s="1002"/>
      <c r="O205" s="1002"/>
      <c r="P205" s="1002"/>
      <c r="Q205" s="1002"/>
      <c r="R205" s="1002"/>
      <c r="S205" s="1002"/>
      <c r="T205" s="1002"/>
      <c r="U205" s="1002"/>
      <c r="V205" s="1002"/>
      <c r="W205" s="1002"/>
      <c r="X205" s="1002"/>
      <c r="Y205" s="1002"/>
      <c r="Z205" s="1002"/>
      <c r="AA205" s="1002"/>
      <c r="AB205" s="1002"/>
      <c r="AC205" s="1002"/>
      <c r="AD205" s="1002"/>
      <c r="AE205" s="1002"/>
      <c r="AF205" s="1002"/>
      <c r="AG205" s="1002"/>
      <c r="AH205" s="1002"/>
      <c r="AI205" s="1002"/>
      <c r="AJ205" s="1002"/>
      <c r="AK205" s="1002"/>
      <c r="AL205" s="1002"/>
      <c r="AM205" s="1002"/>
      <c r="AN205" s="1002"/>
      <c r="AO205" s="1002"/>
      <c r="AP205" s="1002"/>
      <c r="AQ205" s="1002"/>
      <c r="AR205" s="1002"/>
      <c r="AS205" s="1002"/>
      <c r="AT205" s="1002"/>
      <c r="AU205" s="1002"/>
      <c r="AV205" s="1002"/>
      <c r="AW205" s="1002"/>
      <c r="AX205" s="1002"/>
      <c r="AY205" s="1003"/>
    </row>
    <row r="206" spans="1:51" s="11" customFormat="1" ht="60" customHeight="1" thickBot="1" x14ac:dyDescent="0.25">
      <c r="A206" s="1004" t="s">
        <v>260</v>
      </c>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c r="AA206" s="189"/>
      <c r="AB206" s="189"/>
      <c r="AC206" s="189"/>
      <c r="AD206" s="189"/>
      <c r="AE206" s="189"/>
      <c r="AF206" s="189"/>
      <c r="AG206" s="189"/>
      <c r="AH206" s="189"/>
      <c r="AI206" s="189"/>
      <c r="AJ206" s="189"/>
      <c r="AK206" s="189"/>
      <c r="AL206" s="189"/>
      <c r="AM206" s="189"/>
      <c r="AN206" s="189"/>
      <c r="AO206" s="189"/>
      <c r="AP206" s="189"/>
      <c r="AQ206" s="189"/>
      <c r="AR206" s="189"/>
      <c r="AS206" s="189"/>
      <c r="AT206" s="189"/>
      <c r="AU206" s="189"/>
      <c r="AV206" s="189"/>
      <c r="AW206" s="189"/>
      <c r="AX206" s="189"/>
      <c r="AY206" s="1005"/>
    </row>
    <row r="207" spans="1:51" s="11" customFormat="1" ht="23.25" customHeight="1" x14ac:dyDescent="0.2">
      <c r="A207" s="1001" t="s">
        <v>261</v>
      </c>
      <c r="B207" s="1002"/>
      <c r="C207" s="1002"/>
      <c r="D207" s="1002"/>
      <c r="E207" s="1002"/>
      <c r="F207" s="1002"/>
      <c r="G207" s="1002"/>
      <c r="H207" s="1002"/>
      <c r="I207" s="1002"/>
      <c r="J207" s="1002"/>
      <c r="K207" s="1002"/>
      <c r="L207" s="1002"/>
      <c r="M207" s="1002"/>
      <c r="N207" s="1002"/>
      <c r="O207" s="1002"/>
      <c r="P207" s="1002"/>
      <c r="Q207" s="1002"/>
      <c r="R207" s="1002"/>
      <c r="S207" s="1002"/>
      <c r="T207" s="1002"/>
      <c r="U207" s="1002"/>
      <c r="V207" s="1002"/>
      <c r="W207" s="1002"/>
      <c r="X207" s="1002"/>
      <c r="Y207" s="1002"/>
      <c r="Z207" s="1002"/>
      <c r="AA207" s="1002"/>
      <c r="AB207" s="1002"/>
      <c r="AC207" s="1002"/>
      <c r="AD207" s="1002"/>
      <c r="AE207" s="1002"/>
      <c r="AF207" s="1002"/>
      <c r="AG207" s="1002"/>
      <c r="AH207" s="1002"/>
      <c r="AI207" s="1002"/>
      <c r="AJ207" s="1002"/>
      <c r="AK207" s="1002"/>
      <c r="AL207" s="1002"/>
      <c r="AM207" s="1002"/>
      <c r="AN207" s="1002"/>
      <c r="AO207" s="1002"/>
      <c r="AP207" s="1002"/>
      <c r="AQ207" s="1002"/>
      <c r="AR207" s="1002"/>
      <c r="AS207" s="1002"/>
      <c r="AT207" s="1002"/>
      <c r="AU207" s="1002"/>
      <c r="AV207" s="1002"/>
      <c r="AW207" s="1002"/>
      <c r="AX207" s="1002"/>
      <c r="AY207" s="1003"/>
    </row>
    <row r="208" spans="1:51" s="11" customFormat="1" ht="60" customHeight="1" thickBot="1" x14ac:dyDescent="0.25">
      <c r="A208" s="1004" t="s">
        <v>262</v>
      </c>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189"/>
      <c r="AD208" s="189"/>
      <c r="AE208" s="189"/>
      <c r="AF208" s="189"/>
      <c r="AG208" s="189"/>
      <c r="AH208" s="189"/>
      <c r="AI208" s="189"/>
      <c r="AJ208" s="189"/>
      <c r="AK208" s="189"/>
      <c r="AL208" s="189"/>
      <c r="AM208" s="189"/>
      <c r="AN208" s="189"/>
      <c r="AO208" s="189"/>
      <c r="AP208" s="189"/>
      <c r="AQ208" s="189"/>
      <c r="AR208" s="189"/>
      <c r="AS208" s="189"/>
      <c r="AT208" s="189"/>
      <c r="AU208" s="189"/>
      <c r="AV208" s="189"/>
      <c r="AW208" s="189"/>
      <c r="AX208" s="189"/>
      <c r="AY208" s="1005"/>
    </row>
    <row r="209" spans="1:51" s="11" customFormat="1" ht="23.25" customHeight="1" x14ac:dyDescent="0.2">
      <c r="A209" s="1001" t="s">
        <v>263</v>
      </c>
      <c r="B209" s="1002"/>
      <c r="C209" s="1002"/>
      <c r="D209" s="1002"/>
      <c r="E209" s="1002"/>
      <c r="F209" s="1002"/>
      <c r="G209" s="1002"/>
      <c r="H209" s="1002"/>
      <c r="I209" s="1002"/>
      <c r="J209" s="1002"/>
      <c r="K209" s="1002"/>
      <c r="L209" s="1002"/>
      <c r="M209" s="1002"/>
      <c r="N209" s="1002"/>
      <c r="O209" s="1002"/>
      <c r="P209" s="1002"/>
      <c r="Q209" s="1002"/>
      <c r="R209" s="1002"/>
      <c r="S209" s="1002"/>
      <c r="T209" s="1002"/>
      <c r="U209" s="1002"/>
      <c r="V209" s="1002"/>
      <c r="W209" s="1002"/>
      <c r="X209" s="1002"/>
      <c r="Y209" s="1002"/>
      <c r="Z209" s="1002"/>
      <c r="AA209" s="1002"/>
      <c r="AB209" s="1002"/>
      <c r="AC209" s="1002"/>
      <c r="AD209" s="1002"/>
      <c r="AE209" s="1002"/>
      <c r="AF209" s="1002"/>
      <c r="AG209" s="1002"/>
      <c r="AH209" s="1002"/>
      <c r="AI209" s="1002"/>
      <c r="AJ209" s="1002"/>
      <c r="AK209" s="1002"/>
      <c r="AL209" s="1002"/>
      <c r="AM209" s="1002"/>
      <c r="AN209" s="1002"/>
      <c r="AO209" s="1002"/>
      <c r="AP209" s="1002"/>
      <c r="AQ209" s="1002"/>
      <c r="AR209" s="1002"/>
      <c r="AS209" s="1002"/>
      <c r="AT209" s="1002"/>
      <c r="AU209" s="1002"/>
      <c r="AV209" s="1002"/>
      <c r="AW209" s="1002"/>
      <c r="AX209" s="1002"/>
      <c r="AY209" s="1003"/>
    </row>
    <row r="210" spans="1:51" s="11" customFormat="1" ht="60" customHeight="1" thickBot="1" x14ac:dyDescent="0.25">
      <c r="A210" s="1006" t="s">
        <v>264</v>
      </c>
      <c r="B210" s="1007"/>
      <c r="C210" s="1007"/>
      <c r="D210" s="1007"/>
      <c r="E210" s="1007"/>
      <c r="F210" s="1007"/>
      <c r="G210" s="1007"/>
      <c r="H210" s="1007"/>
      <c r="I210" s="1007"/>
      <c r="J210" s="1007"/>
      <c r="K210" s="1007"/>
      <c r="L210" s="1007"/>
      <c r="M210" s="1007"/>
      <c r="N210" s="1007"/>
      <c r="O210" s="1007"/>
      <c r="P210" s="1007"/>
      <c r="Q210" s="1007"/>
      <c r="R210" s="1007"/>
      <c r="S210" s="1007"/>
      <c r="T210" s="1007"/>
      <c r="U210" s="1007"/>
      <c r="V210" s="1007"/>
      <c r="W210" s="1007"/>
      <c r="X210" s="1007"/>
      <c r="Y210" s="1007"/>
      <c r="Z210" s="1007"/>
      <c r="AA210" s="1007"/>
      <c r="AB210" s="1007"/>
      <c r="AC210" s="1007"/>
      <c r="AD210" s="1007"/>
      <c r="AE210" s="1007"/>
      <c r="AF210" s="1007"/>
      <c r="AG210" s="1007"/>
      <c r="AH210" s="1007"/>
      <c r="AI210" s="1007"/>
      <c r="AJ210" s="1007"/>
      <c r="AK210" s="1007"/>
      <c r="AL210" s="1007"/>
      <c r="AM210" s="1007"/>
      <c r="AN210" s="1007"/>
      <c r="AO210" s="1007"/>
      <c r="AP210" s="1007"/>
      <c r="AQ210" s="1007"/>
      <c r="AR210" s="1007"/>
      <c r="AS210" s="1007"/>
      <c r="AT210" s="1007"/>
      <c r="AU210" s="1007"/>
      <c r="AV210" s="1007"/>
      <c r="AW210" s="1007"/>
      <c r="AX210" s="1007"/>
      <c r="AY210" s="1008"/>
    </row>
    <row r="211" spans="1:51" ht="213" customHeight="1" thickBot="1" x14ac:dyDescent="0.25">
      <c r="A211" s="746" t="s">
        <v>265</v>
      </c>
      <c r="B211" s="747"/>
      <c r="C211" s="747"/>
      <c r="D211" s="747"/>
      <c r="E211" s="747"/>
      <c r="F211" s="748"/>
      <c r="G211" s="749" t="s">
        <v>266</v>
      </c>
      <c r="H211" s="750"/>
      <c r="I211" s="750"/>
      <c r="J211" s="750"/>
      <c r="K211" s="750"/>
      <c r="L211" s="750"/>
      <c r="M211" s="750"/>
      <c r="N211" s="750"/>
      <c r="O211" s="750"/>
      <c r="P211" s="750"/>
      <c r="Q211" s="750"/>
      <c r="R211" s="750"/>
      <c r="S211" s="750"/>
      <c r="T211" s="750"/>
      <c r="U211" s="750"/>
      <c r="V211" s="750"/>
      <c r="W211" s="750"/>
      <c r="X211" s="750"/>
      <c r="Y211" s="750"/>
      <c r="Z211" s="750"/>
      <c r="AA211" s="750"/>
      <c r="AB211" s="750"/>
      <c r="AC211" s="750"/>
      <c r="AD211" s="750"/>
      <c r="AE211" s="750"/>
      <c r="AF211" s="750"/>
      <c r="AG211" s="750"/>
      <c r="AH211" s="750"/>
      <c r="AI211" s="750"/>
      <c r="AJ211" s="750"/>
      <c r="AK211" s="750"/>
      <c r="AL211" s="750"/>
      <c r="AM211" s="750"/>
      <c r="AN211" s="750"/>
      <c r="AO211" s="750"/>
      <c r="AP211" s="750"/>
      <c r="AQ211" s="750"/>
      <c r="AR211" s="750"/>
      <c r="AS211" s="750"/>
      <c r="AT211" s="750"/>
      <c r="AU211" s="750"/>
      <c r="AV211" s="750"/>
      <c r="AW211" s="750"/>
      <c r="AX211" s="750"/>
      <c r="AY211" s="751"/>
    </row>
    <row r="212" spans="1:51" ht="90" customHeight="1" thickBot="1" x14ac:dyDescent="0.25">
      <c r="A212" s="502" t="s">
        <v>267</v>
      </c>
      <c r="B212" s="503"/>
      <c r="C212" s="503"/>
      <c r="D212" s="503"/>
      <c r="E212" s="503"/>
      <c r="F212" s="504"/>
      <c r="G212" s="505" t="s">
        <v>18</v>
      </c>
      <c r="H212" s="506"/>
      <c r="I212" s="506"/>
      <c r="J212" s="506"/>
      <c r="K212" s="506"/>
      <c r="L212" s="506"/>
      <c r="M212" s="506"/>
      <c r="N212" s="506"/>
      <c r="O212" s="506"/>
      <c r="P212" s="506"/>
      <c r="Q212" s="506"/>
      <c r="R212" s="506"/>
      <c r="S212" s="506"/>
      <c r="T212" s="506"/>
      <c r="U212" s="506"/>
      <c r="V212" s="506"/>
      <c r="W212" s="506"/>
      <c r="X212" s="506"/>
      <c r="Y212" s="506"/>
      <c r="Z212" s="506"/>
      <c r="AA212" s="506"/>
      <c r="AB212" s="506"/>
      <c r="AC212" s="506"/>
      <c r="AD212" s="506"/>
      <c r="AE212" s="506"/>
      <c r="AF212" s="506"/>
      <c r="AG212" s="506"/>
      <c r="AH212" s="506"/>
      <c r="AI212" s="506"/>
      <c r="AJ212" s="506"/>
      <c r="AK212" s="506"/>
      <c r="AL212" s="506"/>
      <c r="AM212" s="506"/>
      <c r="AN212" s="506"/>
      <c r="AO212" s="506"/>
      <c r="AP212" s="506"/>
      <c r="AQ212" s="506"/>
      <c r="AR212" s="506"/>
      <c r="AS212" s="506"/>
      <c r="AT212" s="506"/>
      <c r="AU212" s="506"/>
      <c r="AV212" s="506"/>
      <c r="AW212" s="506"/>
      <c r="AX212" s="506"/>
      <c r="AY212" s="507"/>
    </row>
    <row r="213" spans="1:51" ht="95.1" customHeight="1" x14ac:dyDescent="0.2">
      <c r="A213" s="372" t="s">
        <v>268</v>
      </c>
      <c r="B213" s="373"/>
      <c r="C213" s="373"/>
      <c r="D213" s="373"/>
      <c r="E213" s="373"/>
      <c r="F213" s="374"/>
      <c r="G213" s="27" t="s">
        <v>269</v>
      </c>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9"/>
    </row>
    <row r="214" spans="1:51" ht="75" customHeight="1" x14ac:dyDescent="0.2">
      <c r="A214" s="375"/>
      <c r="B214" s="376"/>
      <c r="C214" s="376"/>
      <c r="D214" s="376"/>
      <c r="E214" s="376"/>
      <c r="F214" s="377"/>
      <c r="G214" s="30"/>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2"/>
    </row>
    <row r="215" spans="1:51" ht="180" customHeight="1" x14ac:dyDescent="0.2">
      <c r="A215" s="375"/>
      <c r="B215" s="376"/>
      <c r="C215" s="376"/>
      <c r="D215" s="376"/>
      <c r="E215" s="376"/>
      <c r="F215" s="377"/>
      <c r="G215" s="30"/>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2"/>
    </row>
    <row r="216" spans="1:51" ht="73.349999999999994" customHeight="1" x14ac:dyDescent="0.2">
      <c r="A216" s="375"/>
      <c r="B216" s="376"/>
      <c r="C216" s="376"/>
      <c r="D216" s="376"/>
      <c r="E216" s="376"/>
      <c r="F216" s="377"/>
      <c r="G216" s="30"/>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2"/>
    </row>
    <row r="217" spans="1:51" ht="72.75" customHeight="1" x14ac:dyDescent="0.2">
      <c r="A217" s="375"/>
      <c r="B217" s="376"/>
      <c r="C217" s="376"/>
      <c r="D217" s="376"/>
      <c r="E217" s="376"/>
      <c r="F217" s="377"/>
      <c r="G217" s="30"/>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2"/>
    </row>
    <row r="218" spans="1:51" ht="60.6" customHeight="1" x14ac:dyDescent="0.2">
      <c r="A218" s="375"/>
      <c r="B218" s="376"/>
      <c r="C218" s="376"/>
      <c r="D218" s="376"/>
      <c r="E218" s="376"/>
      <c r="F218" s="377"/>
      <c r="G218" s="30"/>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44" t="s">
        <v>270</v>
      </c>
      <c r="AT218" s="31"/>
      <c r="AU218" s="31"/>
      <c r="AV218" s="31"/>
      <c r="AW218" s="31"/>
      <c r="AX218" s="31"/>
      <c r="AY218" s="32"/>
    </row>
    <row r="219" spans="1:51" ht="60.6" customHeight="1" x14ac:dyDescent="0.2">
      <c r="A219" s="375"/>
      <c r="B219" s="376"/>
      <c r="C219" s="376"/>
      <c r="D219" s="376"/>
      <c r="E219" s="376"/>
      <c r="F219" s="377"/>
      <c r="G219" s="30"/>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2"/>
    </row>
    <row r="220" spans="1:51" ht="60.6" customHeight="1" x14ac:dyDescent="0.2">
      <c r="A220" s="375"/>
      <c r="B220" s="376"/>
      <c r="C220" s="376"/>
      <c r="D220" s="376"/>
      <c r="E220" s="376"/>
      <c r="F220" s="377"/>
      <c r="G220" s="30"/>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2"/>
    </row>
    <row r="221" spans="1:51" ht="60.6" customHeight="1" x14ac:dyDescent="0.2">
      <c r="A221" s="375"/>
      <c r="B221" s="376"/>
      <c r="C221" s="376"/>
      <c r="D221" s="376"/>
      <c r="E221" s="376"/>
      <c r="F221" s="377"/>
      <c r="G221" s="30"/>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2"/>
    </row>
    <row r="222" spans="1:51" ht="60.6" customHeight="1" x14ac:dyDescent="0.2">
      <c r="A222" s="375"/>
      <c r="B222" s="376"/>
      <c r="C222" s="376"/>
      <c r="D222" s="376"/>
      <c r="E222" s="376"/>
      <c r="F222" s="377"/>
      <c r="G222" s="30"/>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2"/>
    </row>
    <row r="223" spans="1:51" ht="60.6" customHeight="1" x14ac:dyDescent="0.2">
      <c r="A223" s="375"/>
      <c r="B223" s="376"/>
      <c r="C223" s="376"/>
      <c r="D223" s="376"/>
      <c r="E223" s="376"/>
      <c r="F223" s="377"/>
      <c r="G223" s="30"/>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2"/>
    </row>
    <row r="224" spans="1:51" ht="44.85" customHeight="1" thickBot="1" x14ac:dyDescent="0.25">
      <c r="A224" s="378"/>
      <c r="B224" s="379"/>
      <c r="C224" s="379"/>
      <c r="D224" s="379"/>
      <c r="E224" s="379"/>
      <c r="F224" s="380"/>
      <c r="G224" s="33"/>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5"/>
    </row>
    <row r="225" spans="1:51" ht="30" customHeight="1" x14ac:dyDescent="0.2">
      <c r="A225" s="544" t="s">
        <v>271</v>
      </c>
      <c r="B225" s="545"/>
      <c r="C225" s="545"/>
      <c r="D225" s="545"/>
      <c r="E225" s="545"/>
      <c r="F225" s="546"/>
      <c r="G225" s="553" t="s">
        <v>272</v>
      </c>
      <c r="H225" s="554"/>
      <c r="I225" s="554"/>
      <c r="J225" s="554"/>
      <c r="K225" s="554"/>
      <c r="L225" s="554"/>
      <c r="M225" s="554"/>
      <c r="N225" s="554"/>
      <c r="O225" s="554"/>
      <c r="P225" s="554"/>
      <c r="Q225" s="554"/>
      <c r="R225" s="554"/>
      <c r="S225" s="554"/>
      <c r="T225" s="554"/>
      <c r="U225" s="554"/>
      <c r="V225" s="554"/>
      <c r="W225" s="554"/>
      <c r="X225" s="554"/>
      <c r="Y225" s="554"/>
      <c r="Z225" s="554"/>
      <c r="AA225" s="554"/>
      <c r="AB225" s="554"/>
      <c r="AC225" s="555"/>
      <c r="AD225" s="553" t="s">
        <v>273</v>
      </c>
      <c r="AE225" s="554"/>
      <c r="AF225" s="554"/>
      <c r="AG225" s="554"/>
      <c r="AH225" s="554"/>
      <c r="AI225" s="554"/>
      <c r="AJ225" s="554"/>
      <c r="AK225" s="554"/>
      <c r="AL225" s="554"/>
      <c r="AM225" s="554"/>
      <c r="AN225" s="554"/>
      <c r="AO225" s="554"/>
      <c r="AP225" s="554"/>
      <c r="AQ225" s="554"/>
      <c r="AR225" s="554"/>
      <c r="AS225" s="554"/>
      <c r="AT225" s="554"/>
      <c r="AU225" s="554"/>
      <c r="AV225" s="554"/>
      <c r="AW225" s="554"/>
      <c r="AX225" s="554"/>
      <c r="AY225" s="556"/>
    </row>
    <row r="226" spans="1:51" ht="30" customHeight="1" x14ac:dyDescent="0.2">
      <c r="A226" s="547"/>
      <c r="B226" s="548"/>
      <c r="C226" s="548"/>
      <c r="D226" s="548"/>
      <c r="E226" s="548"/>
      <c r="F226" s="549"/>
      <c r="G226" s="557" t="s">
        <v>274</v>
      </c>
      <c r="H226" s="558"/>
      <c r="I226" s="558"/>
      <c r="J226" s="558"/>
      <c r="K226" s="559"/>
      <c r="L226" s="560" t="s">
        <v>275</v>
      </c>
      <c r="M226" s="558"/>
      <c r="N226" s="558"/>
      <c r="O226" s="558"/>
      <c r="P226" s="558"/>
      <c r="Q226" s="558"/>
      <c r="R226" s="558"/>
      <c r="S226" s="558"/>
      <c r="T226" s="558"/>
      <c r="U226" s="558"/>
      <c r="V226" s="558"/>
      <c r="W226" s="558"/>
      <c r="X226" s="559"/>
      <c r="Y226" s="561" t="s">
        <v>276</v>
      </c>
      <c r="Z226" s="562"/>
      <c r="AA226" s="562"/>
      <c r="AB226" s="562"/>
      <c r="AC226" s="563"/>
      <c r="AD226" s="564" t="s">
        <v>274</v>
      </c>
      <c r="AE226" s="565"/>
      <c r="AF226" s="565"/>
      <c r="AG226" s="565"/>
      <c r="AH226" s="565"/>
      <c r="AI226" s="560" t="s">
        <v>275</v>
      </c>
      <c r="AJ226" s="558"/>
      <c r="AK226" s="558"/>
      <c r="AL226" s="558"/>
      <c r="AM226" s="558"/>
      <c r="AN226" s="558"/>
      <c r="AO226" s="558"/>
      <c r="AP226" s="558"/>
      <c r="AQ226" s="558"/>
      <c r="AR226" s="558"/>
      <c r="AS226" s="558"/>
      <c r="AT226" s="558"/>
      <c r="AU226" s="559"/>
      <c r="AV226" s="561" t="s">
        <v>277</v>
      </c>
      <c r="AW226" s="562"/>
      <c r="AX226" s="562"/>
      <c r="AY226" s="566"/>
    </row>
    <row r="227" spans="1:51" ht="30" customHeight="1" x14ac:dyDescent="0.2">
      <c r="A227" s="547"/>
      <c r="B227" s="548"/>
      <c r="C227" s="548"/>
      <c r="D227" s="548"/>
      <c r="E227" s="548"/>
      <c r="F227" s="549"/>
      <c r="G227" s="526" t="s">
        <v>278</v>
      </c>
      <c r="H227" s="527"/>
      <c r="I227" s="527"/>
      <c r="J227" s="527"/>
      <c r="K227" s="528"/>
      <c r="L227" s="529" t="s">
        <v>279</v>
      </c>
      <c r="M227" s="530"/>
      <c r="N227" s="530"/>
      <c r="O227" s="530"/>
      <c r="P227" s="530"/>
      <c r="Q227" s="530"/>
      <c r="R227" s="530"/>
      <c r="S227" s="530"/>
      <c r="T227" s="530"/>
      <c r="U227" s="530"/>
      <c r="V227" s="530"/>
      <c r="W227" s="530"/>
      <c r="X227" s="531"/>
      <c r="Y227" s="532">
        <v>8833.7893999999997</v>
      </c>
      <c r="Z227" s="533"/>
      <c r="AA227" s="533"/>
      <c r="AB227" s="533"/>
      <c r="AC227" s="534"/>
      <c r="AD227" s="535" t="s">
        <v>187</v>
      </c>
      <c r="AE227" s="536"/>
      <c r="AF227" s="536"/>
      <c r="AG227" s="536"/>
      <c r="AH227" s="537"/>
      <c r="AI227" s="538" t="s">
        <v>280</v>
      </c>
      <c r="AJ227" s="539"/>
      <c r="AK227" s="539"/>
      <c r="AL227" s="539"/>
      <c r="AM227" s="539"/>
      <c r="AN227" s="539"/>
      <c r="AO227" s="539"/>
      <c r="AP227" s="539"/>
      <c r="AQ227" s="539"/>
      <c r="AR227" s="539"/>
      <c r="AS227" s="539"/>
      <c r="AT227" s="539"/>
      <c r="AU227" s="540"/>
      <c r="AV227" s="541">
        <v>49.280701000000001</v>
      </c>
      <c r="AW227" s="542"/>
      <c r="AX227" s="542"/>
      <c r="AY227" s="543"/>
    </row>
    <row r="228" spans="1:51" ht="30" customHeight="1" x14ac:dyDescent="0.2">
      <c r="A228" s="547"/>
      <c r="B228" s="548"/>
      <c r="C228" s="548"/>
      <c r="D228" s="548"/>
      <c r="E228" s="548"/>
      <c r="F228" s="549"/>
      <c r="G228" s="508" t="s">
        <v>178</v>
      </c>
      <c r="H228" s="509"/>
      <c r="I228" s="509"/>
      <c r="J228" s="509"/>
      <c r="K228" s="510"/>
      <c r="L228" s="511" t="s">
        <v>281</v>
      </c>
      <c r="M228" s="512"/>
      <c r="N228" s="512"/>
      <c r="O228" s="512"/>
      <c r="P228" s="512"/>
      <c r="Q228" s="512"/>
      <c r="R228" s="512"/>
      <c r="S228" s="512"/>
      <c r="T228" s="512"/>
      <c r="U228" s="512"/>
      <c r="V228" s="512"/>
      <c r="W228" s="512"/>
      <c r="X228" s="513"/>
      <c r="Y228" s="514">
        <v>62.054659000000001</v>
      </c>
      <c r="Z228" s="515"/>
      <c r="AA228" s="515"/>
      <c r="AB228" s="515"/>
      <c r="AC228" s="516"/>
      <c r="AD228" s="517" t="s">
        <v>186</v>
      </c>
      <c r="AE228" s="518"/>
      <c r="AF228" s="518"/>
      <c r="AG228" s="518"/>
      <c r="AH228" s="519"/>
      <c r="AI228" s="520" t="s">
        <v>282</v>
      </c>
      <c r="AJ228" s="521"/>
      <c r="AK228" s="521"/>
      <c r="AL228" s="521"/>
      <c r="AM228" s="521"/>
      <c r="AN228" s="521"/>
      <c r="AO228" s="521"/>
      <c r="AP228" s="521"/>
      <c r="AQ228" s="521"/>
      <c r="AR228" s="521"/>
      <c r="AS228" s="521"/>
      <c r="AT228" s="521"/>
      <c r="AU228" s="522"/>
      <c r="AV228" s="523">
        <v>9.794098</v>
      </c>
      <c r="AW228" s="524"/>
      <c r="AX228" s="524"/>
      <c r="AY228" s="525"/>
    </row>
    <row r="229" spans="1:51" ht="30" customHeight="1" x14ac:dyDescent="0.2">
      <c r="A229" s="547"/>
      <c r="B229" s="548"/>
      <c r="C229" s="548"/>
      <c r="D229" s="548"/>
      <c r="E229" s="548"/>
      <c r="F229" s="549"/>
      <c r="G229" s="567" t="s">
        <v>283</v>
      </c>
      <c r="H229" s="477"/>
      <c r="I229" s="477"/>
      <c r="J229" s="477"/>
      <c r="K229" s="478"/>
      <c r="L229" s="568"/>
      <c r="M229" s="569"/>
      <c r="N229" s="569"/>
      <c r="O229" s="569"/>
      <c r="P229" s="569"/>
      <c r="Q229" s="569"/>
      <c r="R229" s="569"/>
      <c r="S229" s="569"/>
      <c r="T229" s="569"/>
      <c r="U229" s="569"/>
      <c r="V229" s="569"/>
      <c r="W229" s="569"/>
      <c r="X229" s="570"/>
      <c r="Y229" s="571">
        <f>SUM(Y227:AC228)</f>
        <v>8895.8440589999991</v>
      </c>
      <c r="Z229" s="572"/>
      <c r="AA229" s="572"/>
      <c r="AB229" s="572"/>
      <c r="AC229" s="573"/>
      <c r="AD229" s="567" t="s">
        <v>283</v>
      </c>
      <c r="AE229" s="477"/>
      <c r="AF229" s="477"/>
      <c r="AG229" s="477"/>
      <c r="AH229" s="477"/>
      <c r="AI229" s="568"/>
      <c r="AJ229" s="569"/>
      <c r="AK229" s="569"/>
      <c r="AL229" s="569"/>
      <c r="AM229" s="569"/>
      <c r="AN229" s="569"/>
      <c r="AO229" s="569"/>
      <c r="AP229" s="569"/>
      <c r="AQ229" s="569"/>
      <c r="AR229" s="569"/>
      <c r="AS229" s="569"/>
      <c r="AT229" s="569"/>
      <c r="AU229" s="570"/>
      <c r="AV229" s="574">
        <f>SUM(AV227:AY228)</f>
        <v>59.074798999999999</v>
      </c>
      <c r="AW229" s="575"/>
      <c r="AX229" s="575"/>
      <c r="AY229" s="576"/>
    </row>
    <row r="230" spans="1:51" ht="30" customHeight="1" x14ac:dyDescent="0.2">
      <c r="A230" s="547"/>
      <c r="B230" s="548"/>
      <c r="C230" s="548"/>
      <c r="D230" s="548"/>
      <c r="E230" s="548"/>
      <c r="F230" s="549"/>
      <c r="G230" s="590" t="s">
        <v>284</v>
      </c>
      <c r="H230" s="591"/>
      <c r="I230" s="591"/>
      <c r="J230" s="591"/>
      <c r="K230" s="591"/>
      <c r="L230" s="591"/>
      <c r="M230" s="591"/>
      <c r="N230" s="591"/>
      <c r="O230" s="591"/>
      <c r="P230" s="591"/>
      <c r="Q230" s="591"/>
      <c r="R230" s="591"/>
      <c r="S230" s="591"/>
      <c r="T230" s="591"/>
      <c r="U230" s="591"/>
      <c r="V230" s="591"/>
      <c r="W230" s="591"/>
      <c r="X230" s="591"/>
      <c r="Y230" s="591"/>
      <c r="Z230" s="591"/>
      <c r="AA230" s="591"/>
      <c r="AB230" s="591"/>
      <c r="AC230" s="592"/>
      <c r="AD230" s="590" t="s">
        <v>285</v>
      </c>
      <c r="AE230" s="593"/>
      <c r="AF230" s="593"/>
      <c r="AG230" s="593"/>
      <c r="AH230" s="593"/>
      <c r="AI230" s="593"/>
      <c r="AJ230" s="593"/>
      <c r="AK230" s="593"/>
      <c r="AL230" s="593"/>
      <c r="AM230" s="593"/>
      <c r="AN230" s="593"/>
      <c r="AO230" s="593"/>
      <c r="AP230" s="593"/>
      <c r="AQ230" s="593"/>
      <c r="AR230" s="593"/>
      <c r="AS230" s="593"/>
      <c r="AT230" s="593"/>
      <c r="AU230" s="593"/>
      <c r="AV230" s="593"/>
      <c r="AW230" s="593"/>
      <c r="AX230" s="593"/>
      <c r="AY230" s="594"/>
    </row>
    <row r="231" spans="1:51" ht="30" customHeight="1" x14ac:dyDescent="0.2">
      <c r="A231" s="547"/>
      <c r="B231" s="548"/>
      <c r="C231" s="548"/>
      <c r="D231" s="548"/>
      <c r="E231" s="548"/>
      <c r="F231" s="549"/>
      <c r="G231" s="567" t="s">
        <v>274</v>
      </c>
      <c r="H231" s="477"/>
      <c r="I231" s="477"/>
      <c r="J231" s="477"/>
      <c r="K231" s="478"/>
      <c r="L231" s="476" t="s">
        <v>275</v>
      </c>
      <c r="M231" s="477"/>
      <c r="N231" s="477"/>
      <c r="O231" s="477"/>
      <c r="P231" s="477"/>
      <c r="Q231" s="477"/>
      <c r="R231" s="477"/>
      <c r="S231" s="477"/>
      <c r="T231" s="477"/>
      <c r="U231" s="477"/>
      <c r="V231" s="477"/>
      <c r="W231" s="477"/>
      <c r="X231" s="478"/>
      <c r="Y231" s="479" t="s">
        <v>276</v>
      </c>
      <c r="Z231" s="480"/>
      <c r="AA231" s="480"/>
      <c r="AB231" s="480"/>
      <c r="AC231" s="595"/>
      <c r="AD231" s="596" t="s">
        <v>274</v>
      </c>
      <c r="AE231" s="597"/>
      <c r="AF231" s="597"/>
      <c r="AG231" s="597"/>
      <c r="AH231" s="597"/>
      <c r="AI231" s="476" t="s">
        <v>275</v>
      </c>
      <c r="AJ231" s="477"/>
      <c r="AK231" s="477"/>
      <c r="AL231" s="477"/>
      <c r="AM231" s="477"/>
      <c r="AN231" s="477"/>
      <c r="AO231" s="477"/>
      <c r="AP231" s="477"/>
      <c r="AQ231" s="477"/>
      <c r="AR231" s="477"/>
      <c r="AS231" s="477"/>
      <c r="AT231" s="477"/>
      <c r="AU231" s="478"/>
      <c r="AV231" s="479" t="s">
        <v>276</v>
      </c>
      <c r="AW231" s="480"/>
      <c r="AX231" s="480"/>
      <c r="AY231" s="481"/>
    </row>
    <row r="232" spans="1:51" ht="30" customHeight="1" x14ac:dyDescent="0.2">
      <c r="A232" s="547"/>
      <c r="B232" s="548"/>
      <c r="C232" s="548"/>
      <c r="D232" s="548"/>
      <c r="E232" s="548"/>
      <c r="F232" s="549"/>
      <c r="G232" s="583" t="s">
        <v>286</v>
      </c>
      <c r="H232" s="584"/>
      <c r="I232" s="584"/>
      <c r="J232" s="584"/>
      <c r="K232" s="585"/>
      <c r="L232" s="586" t="s">
        <v>287</v>
      </c>
      <c r="M232" s="587"/>
      <c r="N232" s="587"/>
      <c r="O232" s="587"/>
      <c r="P232" s="587"/>
      <c r="Q232" s="587"/>
      <c r="R232" s="587"/>
      <c r="S232" s="587"/>
      <c r="T232" s="587"/>
      <c r="U232" s="587"/>
      <c r="V232" s="587"/>
      <c r="W232" s="587"/>
      <c r="X232" s="588"/>
      <c r="Y232" s="532">
        <v>2872.3659859999998</v>
      </c>
      <c r="Z232" s="533"/>
      <c r="AA232" s="533"/>
      <c r="AB232" s="533"/>
      <c r="AC232" s="534"/>
      <c r="AD232" s="589" t="s">
        <v>278</v>
      </c>
      <c r="AE232" s="539"/>
      <c r="AF232" s="539"/>
      <c r="AG232" s="539"/>
      <c r="AH232" s="540"/>
      <c r="AI232" s="538" t="s">
        <v>288</v>
      </c>
      <c r="AJ232" s="539"/>
      <c r="AK232" s="539"/>
      <c r="AL232" s="539"/>
      <c r="AM232" s="539"/>
      <c r="AN232" s="539"/>
      <c r="AO232" s="539"/>
      <c r="AP232" s="539"/>
      <c r="AQ232" s="539"/>
      <c r="AR232" s="539"/>
      <c r="AS232" s="539"/>
      <c r="AT232" s="539"/>
      <c r="AU232" s="540"/>
      <c r="AV232" s="541">
        <v>2.2922699999999998</v>
      </c>
      <c r="AW232" s="542"/>
      <c r="AX232" s="542"/>
      <c r="AY232" s="543"/>
    </row>
    <row r="233" spans="1:51" ht="30" customHeight="1" x14ac:dyDescent="0.2">
      <c r="A233" s="547"/>
      <c r="B233" s="548"/>
      <c r="C233" s="548"/>
      <c r="D233" s="548"/>
      <c r="E233" s="548"/>
      <c r="F233" s="549"/>
      <c r="G233" s="577"/>
      <c r="H233" s="578"/>
      <c r="I233" s="578"/>
      <c r="J233" s="578"/>
      <c r="K233" s="579"/>
      <c r="L233" s="580"/>
      <c r="M233" s="581"/>
      <c r="N233" s="581"/>
      <c r="O233" s="581"/>
      <c r="P233" s="581"/>
      <c r="Q233" s="581"/>
      <c r="R233" s="581"/>
      <c r="S233" s="581"/>
      <c r="T233" s="581"/>
      <c r="U233" s="581"/>
      <c r="V233" s="581"/>
      <c r="W233" s="581"/>
      <c r="X233" s="582"/>
      <c r="Y233" s="492"/>
      <c r="Z233" s="493"/>
      <c r="AA233" s="493"/>
      <c r="AB233" s="493"/>
      <c r="AC233" s="494"/>
      <c r="AD233" s="495"/>
      <c r="AE233" s="496"/>
      <c r="AF233" s="496"/>
      <c r="AG233" s="496"/>
      <c r="AH233" s="497"/>
      <c r="AI233" s="498"/>
      <c r="AJ233" s="496"/>
      <c r="AK233" s="496"/>
      <c r="AL233" s="496"/>
      <c r="AM233" s="496"/>
      <c r="AN233" s="496"/>
      <c r="AO233" s="496"/>
      <c r="AP233" s="496"/>
      <c r="AQ233" s="496"/>
      <c r="AR233" s="496"/>
      <c r="AS233" s="496"/>
      <c r="AT233" s="496"/>
      <c r="AU233" s="497"/>
      <c r="AV233" s="499"/>
      <c r="AW233" s="500"/>
      <c r="AX233" s="500"/>
      <c r="AY233" s="501"/>
    </row>
    <row r="234" spans="1:51" ht="30" customHeight="1" thickBot="1" x14ac:dyDescent="0.25">
      <c r="A234" s="550"/>
      <c r="B234" s="551"/>
      <c r="C234" s="551"/>
      <c r="D234" s="551"/>
      <c r="E234" s="551"/>
      <c r="F234" s="552"/>
      <c r="G234" s="482" t="s">
        <v>283</v>
      </c>
      <c r="H234" s="483"/>
      <c r="I234" s="483"/>
      <c r="J234" s="483"/>
      <c r="K234" s="484"/>
      <c r="L234" s="485"/>
      <c r="M234" s="486"/>
      <c r="N234" s="486"/>
      <c r="O234" s="486"/>
      <c r="P234" s="486"/>
      <c r="Q234" s="486"/>
      <c r="R234" s="486"/>
      <c r="S234" s="486"/>
      <c r="T234" s="486"/>
      <c r="U234" s="486"/>
      <c r="V234" s="486"/>
      <c r="W234" s="486"/>
      <c r="X234" s="487"/>
      <c r="Y234" s="488">
        <f>SUM(Y232:AC233)</f>
        <v>2872.3659859999998</v>
      </c>
      <c r="Z234" s="392"/>
      <c r="AA234" s="392"/>
      <c r="AB234" s="392"/>
      <c r="AC234" s="393"/>
      <c r="AD234" s="482" t="s">
        <v>283</v>
      </c>
      <c r="AE234" s="483"/>
      <c r="AF234" s="483"/>
      <c r="AG234" s="483"/>
      <c r="AH234" s="483"/>
      <c r="AI234" s="485"/>
      <c r="AJ234" s="486"/>
      <c r="AK234" s="486"/>
      <c r="AL234" s="486"/>
      <c r="AM234" s="486"/>
      <c r="AN234" s="486"/>
      <c r="AO234" s="486"/>
      <c r="AP234" s="486"/>
      <c r="AQ234" s="486"/>
      <c r="AR234" s="486"/>
      <c r="AS234" s="486"/>
      <c r="AT234" s="486"/>
      <c r="AU234" s="487"/>
      <c r="AV234" s="489">
        <f>SUM(AV232:AY233)</f>
        <v>2.2922699999999998</v>
      </c>
      <c r="AW234" s="490"/>
      <c r="AX234" s="490"/>
      <c r="AY234" s="491"/>
    </row>
    <row r="235" spans="1:51" x14ac:dyDescent="0.2">
      <c r="A235" s="11"/>
    </row>
    <row r="236" spans="1:51" ht="14.4" x14ac:dyDescent="0.2">
      <c r="A236" s="11"/>
      <c r="B236" s="36" t="s">
        <v>289</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x14ac:dyDescent="0.2">
      <c r="A237" s="11"/>
      <c r="B237" s="11" t="s">
        <v>290</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264"/>
      <c r="B238" s="265"/>
      <c r="C238" s="237" t="s">
        <v>291</v>
      </c>
      <c r="D238" s="266"/>
      <c r="E238" s="266"/>
      <c r="F238" s="266"/>
      <c r="G238" s="266"/>
      <c r="H238" s="266"/>
      <c r="I238" s="266"/>
      <c r="J238" s="266"/>
      <c r="K238" s="266"/>
      <c r="L238" s="266"/>
      <c r="M238" s="267" t="s">
        <v>292</v>
      </c>
      <c r="N238" s="268"/>
      <c r="O238" s="268"/>
      <c r="P238" s="268"/>
      <c r="Q238" s="268"/>
      <c r="R238" s="268"/>
      <c r="S238" s="268"/>
      <c r="T238" s="266" t="s">
        <v>293</v>
      </c>
      <c r="U238" s="266"/>
      <c r="V238" s="266"/>
      <c r="W238" s="266"/>
      <c r="X238" s="266"/>
      <c r="Y238" s="266"/>
      <c r="Z238" s="266"/>
      <c r="AA238" s="266"/>
      <c r="AB238" s="266"/>
      <c r="AC238" s="266"/>
      <c r="AD238" s="266"/>
      <c r="AE238" s="266"/>
      <c r="AF238" s="266"/>
      <c r="AG238" s="266"/>
      <c r="AH238" s="266"/>
      <c r="AI238" s="266"/>
      <c r="AJ238" s="266"/>
      <c r="AK238" s="238"/>
      <c r="AL238" s="269" t="s">
        <v>294</v>
      </c>
      <c r="AM238" s="270"/>
      <c r="AN238" s="270"/>
      <c r="AO238" s="270"/>
      <c r="AP238" s="270"/>
      <c r="AQ238" s="270"/>
      <c r="AR238" s="270"/>
      <c r="AS238" s="270"/>
      <c r="AT238" s="270"/>
      <c r="AU238" s="270"/>
      <c r="AV238" s="270"/>
      <c r="AW238" s="270"/>
      <c r="AX238" s="270"/>
      <c r="AY238" s="271"/>
    </row>
    <row r="239" spans="1:51" ht="30" customHeight="1" x14ac:dyDescent="0.2">
      <c r="A239" s="237">
        <v>1</v>
      </c>
      <c r="B239" s="238">
        <v>1</v>
      </c>
      <c r="C239" s="239" t="s">
        <v>295</v>
      </c>
      <c r="D239" s="240"/>
      <c r="E239" s="240"/>
      <c r="F239" s="240"/>
      <c r="G239" s="240"/>
      <c r="H239" s="240"/>
      <c r="I239" s="240"/>
      <c r="J239" s="240"/>
      <c r="K239" s="240"/>
      <c r="L239" s="240"/>
      <c r="M239" s="465">
        <v>1010005014068</v>
      </c>
      <c r="N239" s="465"/>
      <c r="O239" s="465"/>
      <c r="P239" s="465"/>
      <c r="Q239" s="465"/>
      <c r="R239" s="465"/>
      <c r="S239" s="465"/>
      <c r="T239" s="470" t="s">
        <v>296</v>
      </c>
      <c r="U239" s="471"/>
      <c r="V239" s="471"/>
      <c r="W239" s="471"/>
      <c r="X239" s="471"/>
      <c r="Y239" s="471"/>
      <c r="Z239" s="471"/>
      <c r="AA239" s="471"/>
      <c r="AB239" s="471"/>
      <c r="AC239" s="471"/>
      <c r="AD239" s="471"/>
      <c r="AE239" s="471"/>
      <c r="AF239" s="471"/>
      <c r="AG239" s="471"/>
      <c r="AH239" s="471"/>
      <c r="AI239" s="471"/>
      <c r="AJ239" s="471"/>
      <c r="AK239" s="472"/>
      <c r="AL239" s="473">
        <v>0</v>
      </c>
      <c r="AM239" s="474"/>
      <c r="AN239" s="474"/>
      <c r="AO239" s="474"/>
      <c r="AP239" s="474"/>
      <c r="AQ239" s="474"/>
      <c r="AR239" s="474"/>
      <c r="AS239" s="474"/>
      <c r="AT239" s="474"/>
      <c r="AU239" s="474"/>
      <c r="AV239" s="474"/>
      <c r="AW239" s="474"/>
      <c r="AX239" s="474"/>
      <c r="AY239" s="475"/>
    </row>
    <row r="240" spans="1:51" ht="24" hidden="1" customHeight="1" x14ac:dyDescent="0.2">
      <c r="A240" s="237">
        <v>2</v>
      </c>
      <c r="B240" s="238">
        <v>1</v>
      </c>
      <c r="C240" s="239"/>
      <c r="D240" s="240"/>
      <c r="E240" s="240"/>
      <c r="F240" s="240"/>
      <c r="G240" s="240"/>
      <c r="H240" s="240"/>
      <c r="I240" s="240"/>
      <c r="J240" s="240"/>
      <c r="K240" s="240"/>
      <c r="L240" s="240"/>
      <c r="M240" s="241"/>
      <c r="N240" s="241"/>
      <c r="O240" s="241"/>
      <c r="P240" s="241"/>
      <c r="Q240" s="241"/>
      <c r="R240" s="241"/>
      <c r="S240" s="241"/>
      <c r="T240" s="242"/>
      <c r="U240" s="242"/>
      <c r="V240" s="242"/>
      <c r="W240" s="242"/>
      <c r="X240" s="242"/>
      <c r="Y240" s="242"/>
      <c r="Z240" s="242"/>
      <c r="AA240" s="242"/>
      <c r="AB240" s="242"/>
      <c r="AC240" s="242"/>
      <c r="AD240" s="242"/>
      <c r="AE240" s="242"/>
      <c r="AF240" s="242"/>
      <c r="AG240" s="242"/>
      <c r="AH240" s="242"/>
      <c r="AI240" s="242"/>
      <c r="AJ240" s="242"/>
      <c r="AK240" s="243"/>
      <c r="AL240" s="244"/>
      <c r="AM240" s="245"/>
      <c r="AN240" s="245"/>
      <c r="AO240" s="245"/>
      <c r="AP240" s="245"/>
      <c r="AQ240" s="245"/>
      <c r="AR240" s="245"/>
      <c r="AS240" s="245"/>
      <c r="AT240" s="245"/>
      <c r="AU240" s="245"/>
      <c r="AV240" s="245"/>
      <c r="AW240" s="245"/>
      <c r="AX240" s="245"/>
      <c r="AY240" s="246"/>
    </row>
    <row r="241" spans="1:57" ht="24" hidden="1" customHeight="1" x14ac:dyDescent="0.2">
      <c r="A241" s="237">
        <v>3</v>
      </c>
      <c r="B241" s="238">
        <v>1</v>
      </c>
      <c r="C241" s="239"/>
      <c r="D241" s="240"/>
      <c r="E241" s="240"/>
      <c r="F241" s="240"/>
      <c r="G241" s="240"/>
      <c r="H241" s="240"/>
      <c r="I241" s="240"/>
      <c r="J241" s="240"/>
      <c r="K241" s="240"/>
      <c r="L241" s="240"/>
      <c r="M241" s="241"/>
      <c r="N241" s="241"/>
      <c r="O241" s="241"/>
      <c r="P241" s="241"/>
      <c r="Q241" s="241"/>
      <c r="R241" s="241"/>
      <c r="S241" s="241"/>
      <c r="T241" s="242"/>
      <c r="U241" s="242"/>
      <c r="V241" s="242"/>
      <c r="W241" s="242"/>
      <c r="X241" s="242"/>
      <c r="Y241" s="242"/>
      <c r="Z241" s="242"/>
      <c r="AA241" s="242"/>
      <c r="AB241" s="242"/>
      <c r="AC241" s="242"/>
      <c r="AD241" s="242"/>
      <c r="AE241" s="242"/>
      <c r="AF241" s="242"/>
      <c r="AG241" s="242"/>
      <c r="AH241" s="242"/>
      <c r="AI241" s="242"/>
      <c r="AJ241" s="242"/>
      <c r="AK241" s="243"/>
      <c r="AL241" s="244"/>
      <c r="AM241" s="245"/>
      <c r="AN241" s="245"/>
      <c r="AO241" s="245"/>
      <c r="AP241" s="245"/>
      <c r="AQ241" s="245"/>
      <c r="AR241" s="245"/>
      <c r="AS241" s="245"/>
      <c r="AT241" s="245"/>
      <c r="AU241" s="245"/>
      <c r="AV241" s="245"/>
      <c r="AW241" s="245"/>
      <c r="AX241" s="245"/>
      <c r="AY241" s="246"/>
    </row>
    <row r="242" spans="1:57" ht="24" hidden="1" customHeight="1" x14ac:dyDescent="0.2">
      <c r="A242" s="237">
        <v>4</v>
      </c>
      <c r="B242" s="238"/>
      <c r="C242" s="239"/>
      <c r="D242" s="240"/>
      <c r="E242" s="240"/>
      <c r="F242" s="240"/>
      <c r="G242" s="240"/>
      <c r="H242" s="240"/>
      <c r="I242" s="240"/>
      <c r="J242" s="240"/>
      <c r="K242" s="240"/>
      <c r="L242" s="240"/>
      <c r="M242" s="241"/>
      <c r="N242" s="241"/>
      <c r="O242" s="241"/>
      <c r="P242" s="241"/>
      <c r="Q242" s="241"/>
      <c r="R242" s="241"/>
      <c r="S242" s="241"/>
      <c r="T242" s="242"/>
      <c r="U242" s="242"/>
      <c r="V242" s="242"/>
      <c r="W242" s="242"/>
      <c r="X242" s="242"/>
      <c r="Y242" s="242"/>
      <c r="Z242" s="242"/>
      <c r="AA242" s="242"/>
      <c r="AB242" s="242"/>
      <c r="AC242" s="242"/>
      <c r="AD242" s="242"/>
      <c r="AE242" s="242"/>
      <c r="AF242" s="242"/>
      <c r="AG242" s="242"/>
      <c r="AH242" s="242"/>
      <c r="AI242" s="242"/>
      <c r="AJ242" s="242"/>
      <c r="AK242" s="243"/>
      <c r="AL242" s="244"/>
      <c r="AM242" s="245"/>
      <c r="AN242" s="245"/>
      <c r="AO242" s="245"/>
      <c r="AP242" s="245"/>
      <c r="AQ242" s="245"/>
      <c r="AR242" s="245"/>
      <c r="AS242" s="245"/>
      <c r="AT242" s="245"/>
      <c r="AU242" s="245"/>
      <c r="AV242" s="245"/>
      <c r="AW242" s="245"/>
      <c r="AX242" s="245"/>
      <c r="AY242" s="246"/>
    </row>
    <row r="243" spans="1:57" ht="24" hidden="1" customHeight="1" x14ac:dyDescent="0.2">
      <c r="A243" s="237">
        <v>5</v>
      </c>
      <c r="B243" s="238"/>
      <c r="C243" s="239"/>
      <c r="D243" s="240"/>
      <c r="E243" s="240"/>
      <c r="F243" s="240"/>
      <c r="G243" s="240"/>
      <c r="H243" s="240"/>
      <c r="I243" s="240"/>
      <c r="J243" s="240"/>
      <c r="K243" s="240"/>
      <c r="L243" s="240"/>
      <c r="M243" s="241"/>
      <c r="N243" s="241"/>
      <c r="O243" s="241"/>
      <c r="P243" s="241"/>
      <c r="Q243" s="241"/>
      <c r="R243" s="241"/>
      <c r="S243" s="241"/>
      <c r="T243" s="242"/>
      <c r="U243" s="242"/>
      <c r="V243" s="242"/>
      <c r="W243" s="242"/>
      <c r="X243" s="242"/>
      <c r="Y243" s="242"/>
      <c r="Z243" s="242"/>
      <c r="AA243" s="242"/>
      <c r="AB243" s="242"/>
      <c r="AC243" s="242"/>
      <c r="AD243" s="242"/>
      <c r="AE243" s="242"/>
      <c r="AF243" s="242"/>
      <c r="AG243" s="242"/>
      <c r="AH243" s="242"/>
      <c r="AI243" s="242"/>
      <c r="AJ243" s="242"/>
      <c r="AK243" s="243"/>
      <c r="AL243" s="244"/>
      <c r="AM243" s="245"/>
      <c r="AN243" s="245"/>
      <c r="AO243" s="245"/>
      <c r="AP243" s="245"/>
      <c r="AQ243" s="245"/>
      <c r="AR243" s="245"/>
      <c r="AS243" s="245"/>
      <c r="AT243" s="245"/>
      <c r="AU243" s="245"/>
      <c r="AV243" s="245"/>
      <c r="AW243" s="245"/>
      <c r="AX243" s="245"/>
      <c r="AY243" s="246"/>
    </row>
    <row r="244" spans="1:57" ht="24" hidden="1" customHeight="1" x14ac:dyDescent="0.2">
      <c r="A244" s="237">
        <v>6</v>
      </c>
      <c r="B244" s="238"/>
      <c r="C244" s="239"/>
      <c r="D244" s="240"/>
      <c r="E244" s="240"/>
      <c r="F244" s="240"/>
      <c r="G244" s="240"/>
      <c r="H244" s="240"/>
      <c r="I244" s="240"/>
      <c r="J244" s="240"/>
      <c r="K244" s="240"/>
      <c r="L244" s="240"/>
      <c r="M244" s="241"/>
      <c r="N244" s="241"/>
      <c r="O244" s="241"/>
      <c r="P244" s="241"/>
      <c r="Q244" s="241"/>
      <c r="R244" s="241"/>
      <c r="S244" s="241"/>
      <c r="T244" s="242"/>
      <c r="U244" s="242"/>
      <c r="V244" s="242"/>
      <c r="W244" s="242"/>
      <c r="X244" s="242"/>
      <c r="Y244" s="242"/>
      <c r="Z244" s="242"/>
      <c r="AA244" s="242"/>
      <c r="AB244" s="242"/>
      <c r="AC244" s="242"/>
      <c r="AD244" s="242"/>
      <c r="AE244" s="242"/>
      <c r="AF244" s="242"/>
      <c r="AG244" s="242"/>
      <c r="AH244" s="242"/>
      <c r="AI244" s="242"/>
      <c r="AJ244" s="242"/>
      <c r="AK244" s="243"/>
      <c r="AL244" s="244"/>
      <c r="AM244" s="245"/>
      <c r="AN244" s="245"/>
      <c r="AO244" s="245"/>
      <c r="AP244" s="245"/>
      <c r="AQ244" s="245"/>
      <c r="AR244" s="245"/>
      <c r="AS244" s="245"/>
      <c r="AT244" s="245"/>
      <c r="AU244" s="245"/>
      <c r="AV244" s="245"/>
      <c r="AW244" s="245"/>
      <c r="AX244" s="245"/>
      <c r="AY244" s="246"/>
    </row>
    <row r="245" spans="1:57" ht="24" hidden="1" customHeight="1" x14ac:dyDescent="0.2">
      <c r="A245" s="237">
        <v>7</v>
      </c>
      <c r="B245" s="238"/>
      <c r="C245" s="239"/>
      <c r="D245" s="240"/>
      <c r="E245" s="240"/>
      <c r="F245" s="240"/>
      <c r="G245" s="240"/>
      <c r="H245" s="240"/>
      <c r="I245" s="240"/>
      <c r="J245" s="240"/>
      <c r="K245" s="240"/>
      <c r="L245" s="240"/>
      <c r="M245" s="241"/>
      <c r="N245" s="241"/>
      <c r="O245" s="241"/>
      <c r="P245" s="241"/>
      <c r="Q245" s="241"/>
      <c r="R245" s="241"/>
      <c r="S245" s="241"/>
      <c r="T245" s="242"/>
      <c r="U245" s="242"/>
      <c r="V245" s="242"/>
      <c r="W245" s="242"/>
      <c r="X245" s="242"/>
      <c r="Y245" s="242"/>
      <c r="Z245" s="242"/>
      <c r="AA245" s="242"/>
      <c r="AB245" s="242"/>
      <c r="AC245" s="242"/>
      <c r="AD245" s="242"/>
      <c r="AE245" s="242"/>
      <c r="AF245" s="242"/>
      <c r="AG245" s="242"/>
      <c r="AH245" s="242"/>
      <c r="AI245" s="242"/>
      <c r="AJ245" s="242"/>
      <c r="AK245" s="243"/>
      <c r="AL245" s="244"/>
      <c r="AM245" s="245"/>
      <c r="AN245" s="245"/>
      <c r="AO245" s="245"/>
      <c r="AP245" s="245"/>
      <c r="AQ245" s="245"/>
      <c r="AR245" s="245"/>
      <c r="AS245" s="245"/>
      <c r="AT245" s="245"/>
      <c r="AU245" s="245"/>
      <c r="AV245" s="245"/>
      <c r="AW245" s="245"/>
      <c r="AX245" s="245"/>
      <c r="AY245" s="246"/>
    </row>
    <row r="246" spans="1:57" ht="24" hidden="1" customHeight="1" x14ac:dyDescent="0.2">
      <c r="A246" s="237">
        <v>8</v>
      </c>
      <c r="B246" s="238"/>
      <c r="C246" s="239"/>
      <c r="D246" s="240"/>
      <c r="E246" s="240"/>
      <c r="F246" s="240"/>
      <c r="G246" s="240"/>
      <c r="H246" s="240"/>
      <c r="I246" s="240"/>
      <c r="J246" s="240"/>
      <c r="K246" s="240"/>
      <c r="L246" s="240"/>
      <c r="M246" s="241"/>
      <c r="N246" s="241"/>
      <c r="O246" s="241"/>
      <c r="P246" s="241"/>
      <c r="Q246" s="241"/>
      <c r="R246" s="241"/>
      <c r="S246" s="241"/>
      <c r="T246" s="242"/>
      <c r="U246" s="242"/>
      <c r="V246" s="242"/>
      <c r="W246" s="242"/>
      <c r="X246" s="242"/>
      <c r="Y246" s="242"/>
      <c r="Z246" s="242"/>
      <c r="AA246" s="242"/>
      <c r="AB246" s="242"/>
      <c r="AC246" s="242"/>
      <c r="AD246" s="242"/>
      <c r="AE246" s="242"/>
      <c r="AF246" s="242"/>
      <c r="AG246" s="242"/>
      <c r="AH246" s="242"/>
      <c r="AI246" s="242"/>
      <c r="AJ246" s="242"/>
      <c r="AK246" s="243"/>
      <c r="AL246" s="244"/>
      <c r="AM246" s="245"/>
      <c r="AN246" s="245"/>
      <c r="AO246" s="245"/>
      <c r="AP246" s="245"/>
      <c r="AQ246" s="245"/>
      <c r="AR246" s="245"/>
      <c r="AS246" s="245"/>
      <c r="AT246" s="245"/>
      <c r="AU246" s="245"/>
      <c r="AV246" s="245"/>
      <c r="AW246" s="245"/>
      <c r="AX246" s="245"/>
      <c r="AY246" s="246"/>
    </row>
    <row r="247" spans="1:57" ht="24" hidden="1" customHeight="1" x14ac:dyDescent="0.2">
      <c r="A247" s="237">
        <v>9</v>
      </c>
      <c r="B247" s="238"/>
      <c r="C247" s="239"/>
      <c r="D247" s="240"/>
      <c r="E247" s="240"/>
      <c r="F247" s="240"/>
      <c r="G247" s="240"/>
      <c r="H247" s="240"/>
      <c r="I247" s="240"/>
      <c r="J247" s="240"/>
      <c r="K247" s="240"/>
      <c r="L247" s="240"/>
      <c r="M247" s="241"/>
      <c r="N247" s="241"/>
      <c r="O247" s="241"/>
      <c r="P247" s="241"/>
      <c r="Q247" s="241"/>
      <c r="R247" s="241"/>
      <c r="S247" s="241"/>
      <c r="T247" s="242"/>
      <c r="U247" s="242"/>
      <c r="V247" s="242"/>
      <c r="W247" s="242"/>
      <c r="X247" s="242"/>
      <c r="Y247" s="242"/>
      <c r="Z247" s="242"/>
      <c r="AA247" s="242"/>
      <c r="AB247" s="242"/>
      <c r="AC247" s="242"/>
      <c r="AD247" s="242"/>
      <c r="AE247" s="242"/>
      <c r="AF247" s="242"/>
      <c r="AG247" s="242"/>
      <c r="AH247" s="242"/>
      <c r="AI247" s="242"/>
      <c r="AJ247" s="242"/>
      <c r="AK247" s="243"/>
      <c r="AL247" s="244"/>
      <c r="AM247" s="245"/>
      <c r="AN247" s="245"/>
      <c r="AO247" s="245"/>
      <c r="AP247" s="245"/>
      <c r="AQ247" s="245"/>
      <c r="AR247" s="245"/>
      <c r="AS247" s="245"/>
      <c r="AT247" s="245"/>
      <c r="AU247" s="245"/>
      <c r="AV247" s="245"/>
      <c r="AW247" s="245"/>
      <c r="AX247" s="245"/>
      <c r="AY247" s="246"/>
    </row>
    <row r="248" spans="1:57" ht="17.100000000000001" hidden="1" customHeight="1" x14ac:dyDescent="0.2">
      <c r="A248" s="237">
        <v>10</v>
      </c>
      <c r="B248" s="238"/>
      <c r="C248" s="239"/>
      <c r="D248" s="240"/>
      <c r="E248" s="240"/>
      <c r="F248" s="240"/>
      <c r="G248" s="240"/>
      <c r="H248" s="240"/>
      <c r="I248" s="240"/>
      <c r="J248" s="240"/>
      <c r="K248" s="240"/>
      <c r="L248" s="240"/>
      <c r="M248" s="241"/>
      <c r="N248" s="241"/>
      <c r="O248" s="241"/>
      <c r="P248" s="241"/>
      <c r="Q248" s="241"/>
      <c r="R248" s="241"/>
      <c r="S248" s="241"/>
      <c r="T248" s="242"/>
      <c r="U248" s="242"/>
      <c r="V248" s="242"/>
      <c r="W248" s="242"/>
      <c r="X248" s="242"/>
      <c r="Y248" s="242"/>
      <c r="Z248" s="242"/>
      <c r="AA248" s="242"/>
      <c r="AB248" s="242"/>
      <c r="AC248" s="242"/>
      <c r="AD248" s="242"/>
      <c r="AE248" s="242"/>
      <c r="AF248" s="242"/>
      <c r="AG248" s="242"/>
      <c r="AH248" s="242"/>
      <c r="AI248" s="242"/>
      <c r="AJ248" s="242"/>
      <c r="AK248" s="243"/>
      <c r="AL248" s="244"/>
      <c r="AM248" s="245"/>
      <c r="AN248" s="245"/>
      <c r="AO248" s="245"/>
      <c r="AP248" s="245"/>
      <c r="AQ248" s="245"/>
      <c r="AR248" s="245"/>
      <c r="AS248" s="245"/>
      <c r="AT248" s="245"/>
      <c r="AU248" s="245"/>
      <c r="AV248" s="245"/>
      <c r="AW248" s="245"/>
      <c r="AX248" s="245"/>
      <c r="AY248" s="246"/>
    </row>
    <row r="249" spans="1:57" x14ac:dyDescent="0.2">
      <c r="A249" s="11"/>
      <c r="B249" s="11" t="s">
        <v>297</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7" ht="34.5" customHeight="1" x14ac:dyDescent="0.2">
      <c r="A250" s="264"/>
      <c r="B250" s="265"/>
      <c r="C250" s="237" t="s">
        <v>291</v>
      </c>
      <c r="D250" s="266"/>
      <c r="E250" s="266"/>
      <c r="F250" s="266"/>
      <c r="G250" s="266"/>
      <c r="H250" s="266"/>
      <c r="I250" s="266"/>
      <c r="J250" s="266"/>
      <c r="K250" s="266"/>
      <c r="L250" s="266"/>
      <c r="M250" s="267" t="s">
        <v>292</v>
      </c>
      <c r="N250" s="268"/>
      <c r="O250" s="268"/>
      <c r="P250" s="268"/>
      <c r="Q250" s="268"/>
      <c r="R250" s="268"/>
      <c r="S250" s="268"/>
      <c r="T250" s="266" t="s">
        <v>293</v>
      </c>
      <c r="U250" s="266"/>
      <c r="V250" s="266"/>
      <c r="W250" s="266"/>
      <c r="X250" s="266"/>
      <c r="Y250" s="266"/>
      <c r="Z250" s="266"/>
      <c r="AA250" s="266"/>
      <c r="AB250" s="266"/>
      <c r="AC250" s="266"/>
      <c r="AD250" s="266"/>
      <c r="AE250" s="266"/>
      <c r="AF250" s="266"/>
      <c r="AG250" s="266"/>
      <c r="AH250" s="266"/>
      <c r="AI250" s="266"/>
      <c r="AJ250" s="266"/>
      <c r="AK250" s="238"/>
      <c r="AL250" s="269" t="s">
        <v>294</v>
      </c>
      <c r="AM250" s="270"/>
      <c r="AN250" s="270"/>
      <c r="AO250" s="270"/>
      <c r="AP250" s="270"/>
      <c r="AQ250" s="270"/>
      <c r="AR250" s="270"/>
      <c r="AS250" s="270"/>
      <c r="AT250" s="270"/>
      <c r="AU250" s="270"/>
      <c r="AV250" s="270"/>
      <c r="AW250" s="270"/>
      <c r="AX250" s="270"/>
      <c r="AY250" s="271"/>
    </row>
    <row r="251" spans="1:57" ht="45" customHeight="1" x14ac:dyDescent="0.2">
      <c r="A251" s="237">
        <v>1</v>
      </c>
      <c r="B251" s="238"/>
      <c r="C251" s="248" t="s">
        <v>295</v>
      </c>
      <c r="D251" s="249"/>
      <c r="E251" s="249"/>
      <c r="F251" s="249"/>
      <c r="G251" s="249"/>
      <c r="H251" s="249"/>
      <c r="I251" s="249"/>
      <c r="J251" s="249"/>
      <c r="K251" s="249"/>
      <c r="L251" s="249"/>
      <c r="M251" s="250">
        <v>1010005014068</v>
      </c>
      <c r="N251" s="250"/>
      <c r="O251" s="250"/>
      <c r="P251" s="250"/>
      <c r="Q251" s="250"/>
      <c r="R251" s="250"/>
      <c r="S251" s="250"/>
      <c r="T251" s="469" t="s">
        <v>298</v>
      </c>
      <c r="U251" s="251"/>
      <c r="V251" s="251"/>
      <c r="W251" s="251"/>
      <c r="X251" s="251"/>
      <c r="Y251" s="251"/>
      <c r="Z251" s="251"/>
      <c r="AA251" s="251"/>
      <c r="AB251" s="251"/>
      <c r="AC251" s="251"/>
      <c r="AD251" s="251"/>
      <c r="AE251" s="251"/>
      <c r="AF251" s="251"/>
      <c r="AG251" s="251"/>
      <c r="AH251" s="251"/>
      <c r="AI251" s="251"/>
      <c r="AJ251" s="251"/>
      <c r="AK251" s="252"/>
      <c r="AL251" s="253">
        <v>59.074798999999999</v>
      </c>
      <c r="AM251" s="254"/>
      <c r="AN251" s="254"/>
      <c r="AO251" s="254"/>
      <c r="AP251" s="254"/>
      <c r="AQ251" s="254"/>
      <c r="AR251" s="254"/>
      <c r="AS251" s="254"/>
      <c r="AT251" s="254"/>
      <c r="AU251" s="254"/>
      <c r="AV251" s="254"/>
      <c r="AW251" s="254"/>
      <c r="AX251" s="254"/>
      <c r="AY251" s="255"/>
      <c r="BA251" s="975"/>
      <c r="BB251" s="975"/>
      <c r="BC251" s="975"/>
      <c r="BD251" s="975"/>
      <c r="BE251" s="975"/>
    </row>
    <row r="252" spans="1:57" ht="24" hidden="1" customHeight="1" x14ac:dyDescent="0.2">
      <c r="A252" s="237">
        <v>2</v>
      </c>
      <c r="B252" s="238"/>
      <c r="C252" s="239"/>
      <c r="D252" s="240"/>
      <c r="E252" s="240"/>
      <c r="F252" s="240"/>
      <c r="G252" s="240"/>
      <c r="H252" s="240"/>
      <c r="I252" s="240"/>
      <c r="J252" s="240"/>
      <c r="K252" s="240"/>
      <c r="L252" s="240"/>
      <c r="M252" s="241"/>
      <c r="N252" s="241"/>
      <c r="O252" s="241"/>
      <c r="P252" s="241"/>
      <c r="Q252" s="241"/>
      <c r="R252" s="241"/>
      <c r="S252" s="241"/>
      <c r="T252" s="242"/>
      <c r="U252" s="242"/>
      <c r="V252" s="242"/>
      <c r="W252" s="242"/>
      <c r="X252" s="242"/>
      <c r="Y252" s="242"/>
      <c r="Z252" s="242"/>
      <c r="AA252" s="242"/>
      <c r="AB252" s="242"/>
      <c r="AC252" s="242"/>
      <c r="AD252" s="242"/>
      <c r="AE252" s="242"/>
      <c r="AF252" s="242"/>
      <c r="AG252" s="242"/>
      <c r="AH252" s="242"/>
      <c r="AI252" s="242"/>
      <c r="AJ252" s="242"/>
      <c r="AK252" s="243"/>
      <c r="AL252" s="244"/>
      <c r="AM252" s="245"/>
      <c r="AN252" s="245"/>
      <c r="AO252" s="245"/>
      <c r="AP252" s="245"/>
      <c r="AQ252" s="245"/>
      <c r="AR252" s="245"/>
      <c r="AS252" s="245"/>
      <c r="AT252" s="245"/>
      <c r="AU252" s="245"/>
      <c r="AV252" s="245"/>
      <c r="AW252" s="245"/>
      <c r="AX252" s="245"/>
      <c r="AY252" s="246"/>
    </row>
    <row r="253" spans="1:57" ht="24" hidden="1" customHeight="1" x14ac:dyDescent="0.2">
      <c r="A253" s="237">
        <v>3</v>
      </c>
      <c r="B253" s="238"/>
      <c r="C253" s="239"/>
      <c r="D253" s="240"/>
      <c r="E253" s="240"/>
      <c r="F253" s="240"/>
      <c r="G253" s="240"/>
      <c r="H253" s="240"/>
      <c r="I253" s="240"/>
      <c r="J253" s="240"/>
      <c r="K253" s="240"/>
      <c r="L253" s="240"/>
      <c r="M253" s="241"/>
      <c r="N253" s="241"/>
      <c r="O253" s="241"/>
      <c r="P253" s="241"/>
      <c r="Q253" s="241"/>
      <c r="R253" s="241"/>
      <c r="S253" s="241"/>
      <c r="T253" s="242"/>
      <c r="U253" s="242"/>
      <c r="V253" s="242"/>
      <c r="W253" s="242"/>
      <c r="X253" s="242"/>
      <c r="Y253" s="242"/>
      <c r="Z253" s="242"/>
      <c r="AA253" s="242"/>
      <c r="AB253" s="242"/>
      <c r="AC253" s="242"/>
      <c r="AD253" s="242"/>
      <c r="AE253" s="242"/>
      <c r="AF253" s="242"/>
      <c r="AG253" s="242"/>
      <c r="AH253" s="242"/>
      <c r="AI253" s="242"/>
      <c r="AJ253" s="242"/>
      <c r="AK253" s="243"/>
      <c r="AL253" s="244"/>
      <c r="AM253" s="245"/>
      <c r="AN253" s="245"/>
      <c r="AO253" s="245"/>
      <c r="AP253" s="245"/>
      <c r="AQ253" s="245"/>
      <c r="AR253" s="245"/>
      <c r="AS253" s="245"/>
      <c r="AT253" s="245"/>
      <c r="AU253" s="245"/>
      <c r="AV253" s="245"/>
      <c r="AW253" s="245"/>
      <c r="AX253" s="245"/>
      <c r="AY253" s="246"/>
    </row>
    <row r="254" spans="1:57" ht="24" hidden="1" customHeight="1" x14ac:dyDescent="0.2">
      <c r="A254" s="237">
        <v>4</v>
      </c>
      <c r="B254" s="238"/>
      <c r="C254" s="239"/>
      <c r="D254" s="240"/>
      <c r="E254" s="240"/>
      <c r="F254" s="240"/>
      <c r="G254" s="240"/>
      <c r="H254" s="240"/>
      <c r="I254" s="240"/>
      <c r="J254" s="240"/>
      <c r="K254" s="240"/>
      <c r="L254" s="240"/>
      <c r="M254" s="241"/>
      <c r="N254" s="241"/>
      <c r="O254" s="241"/>
      <c r="P254" s="241"/>
      <c r="Q254" s="241"/>
      <c r="R254" s="241"/>
      <c r="S254" s="241"/>
      <c r="T254" s="242"/>
      <c r="U254" s="242"/>
      <c r="V254" s="242"/>
      <c r="W254" s="242"/>
      <c r="X254" s="242"/>
      <c r="Y254" s="242"/>
      <c r="Z254" s="242"/>
      <c r="AA254" s="242"/>
      <c r="AB254" s="242"/>
      <c r="AC254" s="242"/>
      <c r="AD254" s="242"/>
      <c r="AE254" s="242"/>
      <c r="AF254" s="242"/>
      <c r="AG254" s="242"/>
      <c r="AH254" s="242"/>
      <c r="AI254" s="242"/>
      <c r="AJ254" s="242"/>
      <c r="AK254" s="243"/>
      <c r="AL254" s="244"/>
      <c r="AM254" s="245"/>
      <c r="AN254" s="245"/>
      <c r="AO254" s="245"/>
      <c r="AP254" s="245"/>
      <c r="AQ254" s="245"/>
      <c r="AR254" s="245"/>
      <c r="AS254" s="245"/>
      <c r="AT254" s="245"/>
      <c r="AU254" s="245"/>
      <c r="AV254" s="245"/>
      <c r="AW254" s="245"/>
      <c r="AX254" s="245"/>
      <c r="AY254" s="246"/>
    </row>
    <row r="255" spans="1:57" ht="24" hidden="1" customHeight="1" x14ac:dyDescent="0.2">
      <c r="A255" s="237">
        <v>5</v>
      </c>
      <c r="B255" s="238"/>
      <c r="C255" s="239"/>
      <c r="D255" s="240"/>
      <c r="E255" s="240"/>
      <c r="F255" s="240"/>
      <c r="G255" s="240"/>
      <c r="H255" s="240"/>
      <c r="I255" s="240"/>
      <c r="J255" s="240"/>
      <c r="K255" s="240"/>
      <c r="L255" s="240"/>
      <c r="M255" s="241"/>
      <c r="N255" s="241"/>
      <c r="O255" s="241"/>
      <c r="P255" s="241"/>
      <c r="Q255" s="241"/>
      <c r="R255" s="241"/>
      <c r="S255" s="241"/>
      <c r="T255" s="242"/>
      <c r="U255" s="242"/>
      <c r="V255" s="242"/>
      <c r="W255" s="242"/>
      <c r="X255" s="242"/>
      <c r="Y255" s="242"/>
      <c r="Z255" s="242"/>
      <c r="AA255" s="242"/>
      <c r="AB255" s="242"/>
      <c r="AC255" s="242"/>
      <c r="AD255" s="242"/>
      <c r="AE255" s="242"/>
      <c r="AF255" s="242"/>
      <c r="AG255" s="242"/>
      <c r="AH255" s="242"/>
      <c r="AI255" s="242"/>
      <c r="AJ255" s="242"/>
      <c r="AK255" s="243"/>
      <c r="AL255" s="244"/>
      <c r="AM255" s="245"/>
      <c r="AN255" s="245"/>
      <c r="AO255" s="245"/>
      <c r="AP255" s="245"/>
      <c r="AQ255" s="245"/>
      <c r="AR255" s="245"/>
      <c r="AS255" s="245"/>
      <c r="AT255" s="245"/>
      <c r="AU255" s="245"/>
      <c r="AV255" s="245"/>
      <c r="AW255" s="245"/>
      <c r="AX255" s="245"/>
      <c r="AY255" s="246"/>
    </row>
    <row r="256" spans="1:57" ht="24" hidden="1" customHeight="1" x14ac:dyDescent="0.2">
      <c r="A256" s="237">
        <v>6</v>
      </c>
      <c r="B256" s="238"/>
      <c r="C256" s="239"/>
      <c r="D256" s="240"/>
      <c r="E256" s="240"/>
      <c r="F256" s="240"/>
      <c r="G256" s="240"/>
      <c r="H256" s="240"/>
      <c r="I256" s="240"/>
      <c r="J256" s="240"/>
      <c r="K256" s="240"/>
      <c r="L256" s="240"/>
      <c r="M256" s="241"/>
      <c r="N256" s="241"/>
      <c r="O256" s="241"/>
      <c r="P256" s="241"/>
      <c r="Q256" s="241"/>
      <c r="R256" s="241"/>
      <c r="S256" s="241"/>
      <c r="T256" s="242"/>
      <c r="U256" s="242"/>
      <c r="V256" s="242"/>
      <c r="W256" s="242"/>
      <c r="X256" s="242"/>
      <c r="Y256" s="242"/>
      <c r="Z256" s="242"/>
      <c r="AA256" s="242"/>
      <c r="AB256" s="242"/>
      <c r="AC256" s="242"/>
      <c r="AD256" s="242"/>
      <c r="AE256" s="242"/>
      <c r="AF256" s="242"/>
      <c r="AG256" s="242"/>
      <c r="AH256" s="242"/>
      <c r="AI256" s="242"/>
      <c r="AJ256" s="242"/>
      <c r="AK256" s="243"/>
      <c r="AL256" s="244"/>
      <c r="AM256" s="245"/>
      <c r="AN256" s="245"/>
      <c r="AO256" s="245"/>
      <c r="AP256" s="245"/>
      <c r="AQ256" s="245"/>
      <c r="AR256" s="245"/>
      <c r="AS256" s="245"/>
      <c r="AT256" s="245"/>
      <c r="AU256" s="245"/>
      <c r="AV256" s="245"/>
      <c r="AW256" s="245"/>
      <c r="AX256" s="245"/>
      <c r="AY256" s="246"/>
    </row>
    <row r="257" spans="1:54" ht="24" hidden="1" customHeight="1" x14ac:dyDescent="0.2">
      <c r="A257" s="237">
        <v>7</v>
      </c>
      <c r="B257" s="238"/>
      <c r="C257" s="239"/>
      <c r="D257" s="240"/>
      <c r="E257" s="240"/>
      <c r="F257" s="240"/>
      <c r="G257" s="240"/>
      <c r="H257" s="240"/>
      <c r="I257" s="240"/>
      <c r="J257" s="240"/>
      <c r="K257" s="240"/>
      <c r="L257" s="240"/>
      <c r="M257" s="241"/>
      <c r="N257" s="241"/>
      <c r="O257" s="241"/>
      <c r="P257" s="241"/>
      <c r="Q257" s="241"/>
      <c r="R257" s="241"/>
      <c r="S257" s="241"/>
      <c r="T257" s="242"/>
      <c r="U257" s="242"/>
      <c r="V257" s="242"/>
      <c r="W257" s="242"/>
      <c r="X257" s="242"/>
      <c r="Y257" s="242"/>
      <c r="Z257" s="242"/>
      <c r="AA257" s="242"/>
      <c r="AB257" s="242"/>
      <c r="AC257" s="242"/>
      <c r="AD257" s="242"/>
      <c r="AE257" s="242"/>
      <c r="AF257" s="242"/>
      <c r="AG257" s="242"/>
      <c r="AH257" s="242"/>
      <c r="AI257" s="242"/>
      <c r="AJ257" s="242"/>
      <c r="AK257" s="243"/>
      <c r="AL257" s="244"/>
      <c r="AM257" s="245"/>
      <c r="AN257" s="245"/>
      <c r="AO257" s="245"/>
      <c r="AP257" s="245"/>
      <c r="AQ257" s="245"/>
      <c r="AR257" s="245"/>
      <c r="AS257" s="245"/>
      <c r="AT257" s="245"/>
      <c r="AU257" s="245"/>
      <c r="AV257" s="245"/>
      <c r="AW257" s="245"/>
      <c r="AX257" s="245"/>
      <c r="AY257" s="246"/>
    </row>
    <row r="258" spans="1:54" ht="24" hidden="1" customHeight="1" x14ac:dyDescent="0.2">
      <c r="A258" s="237">
        <v>8</v>
      </c>
      <c r="B258" s="238"/>
      <c r="C258" s="239"/>
      <c r="D258" s="240"/>
      <c r="E258" s="240"/>
      <c r="F258" s="240"/>
      <c r="G258" s="240"/>
      <c r="H258" s="240"/>
      <c r="I258" s="240"/>
      <c r="J258" s="240"/>
      <c r="K258" s="240"/>
      <c r="L258" s="240"/>
      <c r="M258" s="241"/>
      <c r="N258" s="241"/>
      <c r="O258" s="241"/>
      <c r="P258" s="241"/>
      <c r="Q258" s="241"/>
      <c r="R258" s="241"/>
      <c r="S258" s="241"/>
      <c r="T258" s="242"/>
      <c r="U258" s="242"/>
      <c r="V258" s="242"/>
      <c r="W258" s="242"/>
      <c r="X258" s="242"/>
      <c r="Y258" s="242"/>
      <c r="Z258" s="242"/>
      <c r="AA258" s="242"/>
      <c r="AB258" s="242"/>
      <c r="AC258" s="242"/>
      <c r="AD258" s="242"/>
      <c r="AE258" s="242"/>
      <c r="AF258" s="242"/>
      <c r="AG258" s="242"/>
      <c r="AH258" s="242"/>
      <c r="AI258" s="242"/>
      <c r="AJ258" s="242"/>
      <c r="AK258" s="243"/>
      <c r="AL258" s="244"/>
      <c r="AM258" s="245"/>
      <c r="AN258" s="245"/>
      <c r="AO258" s="245"/>
      <c r="AP258" s="245"/>
      <c r="AQ258" s="245"/>
      <c r="AR258" s="245"/>
      <c r="AS258" s="245"/>
      <c r="AT258" s="245"/>
      <c r="AU258" s="245"/>
      <c r="AV258" s="245"/>
      <c r="AW258" s="245"/>
      <c r="AX258" s="245"/>
      <c r="AY258" s="246"/>
    </row>
    <row r="259" spans="1:54" ht="24" hidden="1" customHeight="1" x14ac:dyDescent="0.2">
      <c r="A259" s="237">
        <v>9</v>
      </c>
      <c r="B259" s="238"/>
      <c r="C259" s="239"/>
      <c r="D259" s="240"/>
      <c r="E259" s="240"/>
      <c r="F259" s="240"/>
      <c r="G259" s="240"/>
      <c r="H259" s="240"/>
      <c r="I259" s="240"/>
      <c r="J259" s="240"/>
      <c r="K259" s="240"/>
      <c r="L259" s="240"/>
      <c r="M259" s="241"/>
      <c r="N259" s="241"/>
      <c r="O259" s="241"/>
      <c r="P259" s="241"/>
      <c r="Q259" s="241"/>
      <c r="R259" s="241"/>
      <c r="S259" s="241"/>
      <c r="T259" s="242"/>
      <c r="U259" s="242"/>
      <c r="V259" s="242"/>
      <c r="W259" s="242"/>
      <c r="X259" s="242"/>
      <c r="Y259" s="242"/>
      <c r="Z259" s="242"/>
      <c r="AA259" s="242"/>
      <c r="AB259" s="242"/>
      <c r="AC259" s="242"/>
      <c r="AD259" s="242"/>
      <c r="AE259" s="242"/>
      <c r="AF259" s="242"/>
      <c r="AG259" s="242"/>
      <c r="AH259" s="242"/>
      <c r="AI259" s="242"/>
      <c r="AJ259" s="242"/>
      <c r="AK259" s="243"/>
      <c r="AL259" s="244"/>
      <c r="AM259" s="245"/>
      <c r="AN259" s="245"/>
      <c r="AO259" s="245"/>
      <c r="AP259" s="245"/>
      <c r="AQ259" s="245"/>
      <c r="AR259" s="245"/>
      <c r="AS259" s="245"/>
      <c r="AT259" s="245"/>
      <c r="AU259" s="245"/>
      <c r="AV259" s="245"/>
      <c r="AW259" s="245"/>
      <c r="AX259" s="245"/>
      <c r="AY259" s="246"/>
    </row>
    <row r="260" spans="1:54" ht="24" hidden="1" customHeight="1" x14ac:dyDescent="0.2">
      <c r="A260" s="237">
        <v>10</v>
      </c>
      <c r="B260" s="238"/>
      <c r="C260" s="239"/>
      <c r="D260" s="240"/>
      <c r="E260" s="240"/>
      <c r="F260" s="240"/>
      <c r="G260" s="240"/>
      <c r="H260" s="240"/>
      <c r="I260" s="240"/>
      <c r="J260" s="240"/>
      <c r="K260" s="240"/>
      <c r="L260" s="240"/>
      <c r="M260" s="241"/>
      <c r="N260" s="241"/>
      <c r="O260" s="241"/>
      <c r="P260" s="241"/>
      <c r="Q260" s="241"/>
      <c r="R260" s="241"/>
      <c r="S260" s="241"/>
      <c r="T260" s="242"/>
      <c r="U260" s="242"/>
      <c r="V260" s="242"/>
      <c r="W260" s="242"/>
      <c r="X260" s="242"/>
      <c r="Y260" s="242"/>
      <c r="Z260" s="242"/>
      <c r="AA260" s="242"/>
      <c r="AB260" s="242"/>
      <c r="AC260" s="242"/>
      <c r="AD260" s="242"/>
      <c r="AE260" s="242"/>
      <c r="AF260" s="242"/>
      <c r="AG260" s="242"/>
      <c r="AH260" s="242"/>
      <c r="AI260" s="242"/>
      <c r="AJ260" s="242"/>
      <c r="AK260" s="243"/>
      <c r="AL260" s="244"/>
      <c r="AM260" s="245"/>
      <c r="AN260" s="245"/>
      <c r="AO260" s="245"/>
      <c r="AP260" s="245"/>
      <c r="AQ260" s="245"/>
      <c r="AR260" s="245"/>
      <c r="AS260" s="245"/>
      <c r="AT260" s="245"/>
      <c r="AU260" s="245"/>
      <c r="AV260" s="245"/>
      <c r="AW260" s="245"/>
      <c r="AX260" s="245"/>
      <c r="AY260" s="246"/>
    </row>
    <row r="261" spans="1:54" x14ac:dyDescent="0.2">
      <c r="A261" s="37"/>
      <c r="B261" s="37" t="s">
        <v>299</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4" ht="34.5" customHeight="1" x14ac:dyDescent="0.2">
      <c r="A262" s="237"/>
      <c r="B262" s="238"/>
      <c r="C262" s="237" t="s">
        <v>291</v>
      </c>
      <c r="D262" s="266"/>
      <c r="E262" s="266"/>
      <c r="F262" s="266"/>
      <c r="G262" s="266"/>
      <c r="H262" s="266"/>
      <c r="I262" s="266"/>
      <c r="J262" s="266"/>
      <c r="K262" s="266"/>
      <c r="L262" s="266"/>
      <c r="M262" s="267" t="s">
        <v>292</v>
      </c>
      <c r="N262" s="268"/>
      <c r="O262" s="268"/>
      <c r="P262" s="268"/>
      <c r="Q262" s="268"/>
      <c r="R262" s="268"/>
      <c r="S262" s="268"/>
      <c r="T262" s="266" t="s">
        <v>293</v>
      </c>
      <c r="U262" s="266"/>
      <c r="V262" s="266"/>
      <c r="W262" s="266"/>
      <c r="X262" s="266"/>
      <c r="Y262" s="266"/>
      <c r="Z262" s="266"/>
      <c r="AA262" s="266"/>
      <c r="AB262" s="266"/>
      <c r="AC262" s="266"/>
      <c r="AD262" s="266"/>
      <c r="AE262" s="266"/>
      <c r="AF262" s="266"/>
      <c r="AG262" s="266"/>
      <c r="AH262" s="266"/>
      <c r="AI262" s="266"/>
      <c r="AJ262" s="266"/>
      <c r="AK262" s="238"/>
      <c r="AL262" s="269" t="s">
        <v>294</v>
      </c>
      <c r="AM262" s="270"/>
      <c r="AN262" s="270"/>
      <c r="AO262" s="270"/>
      <c r="AP262" s="270"/>
      <c r="AQ262" s="270"/>
      <c r="AR262" s="270"/>
      <c r="AS262" s="270"/>
      <c r="AT262" s="270"/>
      <c r="AU262" s="270"/>
      <c r="AV262" s="270"/>
      <c r="AW262" s="270"/>
      <c r="AX262" s="270"/>
      <c r="AY262" s="271"/>
      <c r="BA262" s="45"/>
      <c r="BB262" s="41"/>
    </row>
    <row r="263" spans="1:54" ht="55.35" customHeight="1" x14ac:dyDescent="0.2">
      <c r="A263" s="237">
        <v>1</v>
      </c>
      <c r="B263" s="238"/>
      <c r="C263" s="463" t="s">
        <v>300</v>
      </c>
      <c r="D263" s="464"/>
      <c r="E263" s="464"/>
      <c r="F263" s="464"/>
      <c r="G263" s="464"/>
      <c r="H263" s="464"/>
      <c r="I263" s="464"/>
      <c r="J263" s="464"/>
      <c r="K263" s="464"/>
      <c r="L263" s="464"/>
      <c r="M263" s="465">
        <v>1370305000797</v>
      </c>
      <c r="N263" s="465"/>
      <c r="O263" s="465"/>
      <c r="P263" s="465"/>
      <c r="Q263" s="465"/>
      <c r="R263" s="465"/>
      <c r="S263" s="465"/>
      <c r="T263" s="242" t="s">
        <v>301</v>
      </c>
      <c r="U263" s="242"/>
      <c r="V263" s="242"/>
      <c r="W263" s="242"/>
      <c r="X263" s="242"/>
      <c r="Y263" s="242"/>
      <c r="Z263" s="242"/>
      <c r="AA263" s="242"/>
      <c r="AB263" s="242"/>
      <c r="AC263" s="242"/>
      <c r="AD263" s="242"/>
      <c r="AE263" s="242"/>
      <c r="AF263" s="242"/>
      <c r="AG263" s="242"/>
      <c r="AH263" s="242"/>
      <c r="AI263" s="242"/>
      <c r="AJ263" s="242"/>
      <c r="AK263" s="243"/>
      <c r="AL263" s="244">
        <v>2872.3659859999998</v>
      </c>
      <c r="AM263" s="245"/>
      <c r="AN263" s="245"/>
      <c r="AO263" s="245"/>
      <c r="AP263" s="245"/>
      <c r="AQ263" s="245"/>
      <c r="AR263" s="245"/>
      <c r="AS263" s="245"/>
      <c r="AT263" s="245"/>
      <c r="AU263" s="245"/>
      <c r="AV263" s="245"/>
      <c r="AW263" s="245"/>
      <c r="AX263" s="245"/>
      <c r="AY263" s="246"/>
      <c r="BA263" s="45"/>
    </row>
    <row r="264" spans="1:54" ht="55.35" customHeight="1" x14ac:dyDescent="0.2">
      <c r="A264" s="237">
        <v>2</v>
      </c>
      <c r="B264" s="238"/>
      <c r="C264" s="463" t="s">
        <v>302</v>
      </c>
      <c r="D264" s="464"/>
      <c r="E264" s="464"/>
      <c r="F264" s="464"/>
      <c r="G264" s="464"/>
      <c r="H264" s="464"/>
      <c r="I264" s="464"/>
      <c r="J264" s="464"/>
      <c r="K264" s="464"/>
      <c r="L264" s="464"/>
      <c r="M264" s="241">
        <v>5380005005976</v>
      </c>
      <c r="N264" s="241"/>
      <c r="O264" s="241"/>
      <c r="P264" s="241"/>
      <c r="Q264" s="241"/>
      <c r="R264" s="241"/>
      <c r="S264" s="241"/>
      <c r="T264" s="242" t="s">
        <v>303</v>
      </c>
      <c r="U264" s="242"/>
      <c r="V264" s="242"/>
      <c r="W264" s="242"/>
      <c r="X264" s="242"/>
      <c r="Y264" s="242"/>
      <c r="Z264" s="242"/>
      <c r="AA264" s="242"/>
      <c r="AB264" s="242"/>
      <c r="AC264" s="242"/>
      <c r="AD264" s="242"/>
      <c r="AE264" s="242"/>
      <c r="AF264" s="242"/>
      <c r="AG264" s="242"/>
      <c r="AH264" s="242"/>
      <c r="AI264" s="242"/>
      <c r="AJ264" s="242"/>
      <c r="AK264" s="243"/>
      <c r="AL264" s="244">
        <v>2819.503964</v>
      </c>
      <c r="AM264" s="245"/>
      <c r="AN264" s="245"/>
      <c r="AO264" s="245"/>
      <c r="AP264" s="245"/>
      <c r="AQ264" s="245"/>
      <c r="AR264" s="245"/>
      <c r="AS264" s="245"/>
      <c r="AT264" s="245"/>
      <c r="AU264" s="245"/>
      <c r="AV264" s="245"/>
      <c r="AW264" s="245"/>
      <c r="AX264" s="245"/>
      <c r="AY264" s="246"/>
      <c r="BA264" s="45"/>
    </row>
    <row r="265" spans="1:54" ht="55.35" customHeight="1" x14ac:dyDescent="0.2">
      <c r="A265" s="237">
        <v>3</v>
      </c>
      <c r="B265" s="238"/>
      <c r="C265" s="463" t="s">
        <v>304</v>
      </c>
      <c r="D265" s="464"/>
      <c r="E265" s="464"/>
      <c r="F265" s="464"/>
      <c r="G265" s="464"/>
      <c r="H265" s="464"/>
      <c r="I265" s="464"/>
      <c r="J265" s="464"/>
      <c r="K265" s="464"/>
      <c r="L265" s="464"/>
      <c r="M265" s="465">
        <v>5380005005976</v>
      </c>
      <c r="N265" s="465"/>
      <c r="O265" s="465"/>
      <c r="P265" s="465"/>
      <c r="Q265" s="465"/>
      <c r="R265" s="465"/>
      <c r="S265" s="465"/>
      <c r="T265" s="466" t="s">
        <v>305</v>
      </c>
      <c r="U265" s="467"/>
      <c r="V265" s="467"/>
      <c r="W265" s="467"/>
      <c r="X265" s="467"/>
      <c r="Y265" s="467"/>
      <c r="Z265" s="467"/>
      <c r="AA265" s="467"/>
      <c r="AB265" s="467"/>
      <c r="AC265" s="467"/>
      <c r="AD265" s="467"/>
      <c r="AE265" s="467"/>
      <c r="AF265" s="467"/>
      <c r="AG265" s="467"/>
      <c r="AH265" s="467"/>
      <c r="AI265" s="467"/>
      <c r="AJ265" s="467"/>
      <c r="AK265" s="468"/>
      <c r="AL265" s="244">
        <v>1822.1094720000001</v>
      </c>
      <c r="AM265" s="245"/>
      <c r="AN265" s="245"/>
      <c r="AO265" s="245"/>
      <c r="AP265" s="245"/>
      <c r="AQ265" s="245"/>
      <c r="AR265" s="245"/>
      <c r="AS265" s="245"/>
      <c r="AT265" s="245"/>
      <c r="AU265" s="245"/>
      <c r="AV265" s="245"/>
      <c r="AW265" s="245"/>
      <c r="AX265" s="245"/>
      <c r="AY265" s="246"/>
      <c r="BA265" s="45"/>
    </row>
    <row r="266" spans="1:54" ht="55.35" customHeight="1" x14ac:dyDescent="0.2">
      <c r="A266" s="237">
        <v>4</v>
      </c>
      <c r="B266" s="238"/>
      <c r="C266" s="463" t="s">
        <v>306</v>
      </c>
      <c r="D266" s="464"/>
      <c r="E266" s="464"/>
      <c r="F266" s="464"/>
      <c r="G266" s="464"/>
      <c r="H266" s="464"/>
      <c r="I266" s="464"/>
      <c r="J266" s="464"/>
      <c r="K266" s="464"/>
      <c r="L266" s="464"/>
      <c r="M266" s="465">
        <v>5380005005976</v>
      </c>
      <c r="N266" s="465"/>
      <c r="O266" s="465"/>
      <c r="P266" s="465"/>
      <c r="Q266" s="465"/>
      <c r="R266" s="465"/>
      <c r="S266" s="465"/>
      <c r="T266" s="242" t="s">
        <v>307</v>
      </c>
      <c r="U266" s="242"/>
      <c r="V266" s="242"/>
      <c r="W266" s="242"/>
      <c r="X266" s="242"/>
      <c r="Y266" s="242"/>
      <c r="Z266" s="242"/>
      <c r="AA266" s="242"/>
      <c r="AB266" s="242"/>
      <c r="AC266" s="242"/>
      <c r="AD266" s="242"/>
      <c r="AE266" s="242"/>
      <c r="AF266" s="242"/>
      <c r="AG266" s="242"/>
      <c r="AH266" s="242"/>
      <c r="AI266" s="242"/>
      <c r="AJ266" s="242"/>
      <c r="AK266" s="243"/>
      <c r="AL266" s="244">
        <v>1260.157829</v>
      </c>
      <c r="AM266" s="245"/>
      <c r="AN266" s="245"/>
      <c r="AO266" s="245"/>
      <c r="AP266" s="245"/>
      <c r="AQ266" s="245"/>
      <c r="AR266" s="245"/>
      <c r="AS266" s="245"/>
      <c r="AT266" s="245"/>
      <c r="AU266" s="245"/>
      <c r="AV266" s="245"/>
      <c r="AW266" s="245"/>
      <c r="AX266" s="245"/>
      <c r="AY266" s="246"/>
      <c r="BA266" s="45"/>
    </row>
    <row r="267" spans="1:54" ht="55.35" customHeight="1" x14ac:dyDescent="0.2">
      <c r="A267" s="237">
        <v>5</v>
      </c>
      <c r="B267" s="238"/>
      <c r="C267" s="463" t="s">
        <v>308</v>
      </c>
      <c r="D267" s="464"/>
      <c r="E267" s="464"/>
      <c r="F267" s="464"/>
      <c r="G267" s="464"/>
      <c r="H267" s="464"/>
      <c r="I267" s="464"/>
      <c r="J267" s="464"/>
      <c r="K267" s="464"/>
      <c r="L267" s="464"/>
      <c r="M267" s="241">
        <v>1380005007051</v>
      </c>
      <c r="N267" s="241"/>
      <c r="O267" s="241"/>
      <c r="P267" s="241"/>
      <c r="Q267" s="241"/>
      <c r="R267" s="241"/>
      <c r="S267" s="241"/>
      <c r="T267" s="242" t="s">
        <v>309</v>
      </c>
      <c r="U267" s="242"/>
      <c r="V267" s="242"/>
      <c r="W267" s="242"/>
      <c r="X267" s="242"/>
      <c r="Y267" s="242"/>
      <c r="Z267" s="242"/>
      <c r="AA267" s="242"/>
      <c r="AB267" s="242"/>
      <c r="AC267" s="242"/>
      <c r="AD267" s="242"/>
      <c r="AE267" s="242"/>
      <c r="AF267" s="242"/>
      <c r="AG267" s="242"/>
      <c r="AH267" s="242"/>
      <c r="AI267" s="242"/>
      <c r="AJ267" s="242"/>
      <c r="AK267" s="243"/>
      <c r="AL267" s="244">
        <v>59.652149000000001</v>
      </c>
      <c r="AM267" s="245"/>
      <c r="AN267" s="245"/>
      <c r="AO267" s="245"/>
      <c r="AP267" s="245"/>
      <c r="AQ267" s="245"/>
      <c r="AR267" s="245"/>
      <c r="AS267" s="245"/>
      <c r="AT267" s="245"/>
      <c r="AU267" s="245"/>
      <c r="AV267" s="245"/>
      <c r="AW267" s="245"/>
      <c r="AX267" s="245"/>
      <c r="AY267" s="246"/>
    </row>
    <row r="268" spans="1:54" ht="24" hidden="1" customHeight="1" x14ac:dyDescent="0.2">
      <c r="A268" s="237">
        <v>9</v>
      </c>
      <c r="B268" s="238"/>
      <c r="C268" s="247"/>
      <c r="D268" s="242"/>
      <c r="E268" s="242"/>
      <c r="F268" s="242"/>
      <c r="G268" s="242"/>
      <c r="H268" s="242"/>
      <c r="I268" s="242"/>
      <c r="J268" s="242"/>
      <c r="K268" s="242"/>
      <c r="L268" s="242"/>
      <c r="M268" s="241"/>
      <c r="N268" s="241"/>
      <c r="O268" s="241"/>
      <c r="P268" s="241"/>
      <c r="Q268" s="241"/>
      <c r="R268" s="241"/>
      <c r="S268" s="241"/>
      <c r="T268" s="242"/>
      <c r="U268" s="242"/>
      <c r="V268" s="242"/>
      <c r="W268" s="242"/>
      <c r="X268" s="242"/>
      <c r="Y268" s="242"/>
      <c r="Z268" s="242"/>
      <c r="AA268" s="242"/>
      <c r="AB268" s="242"/>
      <c r="AC268" s="242"/>
      <c r="AD268" s="242"/>
      <c r="AE268" s="242"/>
      <c r="AF268" s="242"/>
      <c r="AG268" s="242"/>
      <c r="AH268" s="242"/>
      <c r="AI268" s="242"/>
      <c r="AJ268" s="242"/>
      <c r="AK268" s="243"/>
      <c r="AL268" s="244"/>
      <c r="AM268" s="245"/>
      <c r="AN268" s="245"/>
      <c r="AO268" s="245"/>
      <c r="AP268" s="245"/>
      <c r="AQ268" s="245"/>
      <c r="AR268" s="245"/>
      <c r="AS268" s="245"/>
      <c r="AT268" s="245"/>
      <c r="AU268" s="245"/>
      <c r="AV268" s="245"/>
      <c r="AW268" s="245"/>
      <c r="AX268" s="245"/>
      <c r="AY268" s="246"/>
    </row>
    <row r="269" spans="1:54" ht="24" hidden="1" customHeight="1" x14ac:dyDescent="0.2">
      <c r="A269" s="237">
        <v>10</v>
      </c>
      <c r="B269" s="238"/>
      <c r="C269" s="239"/>
      <c r="D269" s="240"/>
      <c r="E269" s="240"/>
      <c r="F269" s="240"/>
      <c r="G269" s="240"/>
      <c r="H269" s="240"/>
      <c r="I269" s="240"/>
      <c r="J269" s="240"/>
      <c r="K269" s="240"/>
      <c r="L269" s="240"/>
      <c r="M269" s="241"/>
      <c r="N269" s="241"/>
      <c r="O269" s="241"/>
      <c r="P269" s="241"/>
      <c r="Q269" s="241"/>
      <c r="R269" s="241"/>
      <c r="S269" s="241"/>
      <c r="T269" s="242"/>
      <c r="U269" s="242"/>
      <c r="V269" s="242"/>
      <c r="W269" s="242"/>
      <c r="X269" s="242"/>
      <c r="Y269" s="242"/>
      <c r="Z269" s="242"/>
      <c r="AA269" s="242"/>
      <c r="AB269" s="242"/>
      <c r="AC269" s="242"/>
      <c r="AD269" s="242"/>
      <c r="AE269" s="242"/>
      <c r="AF269" s="242"/>
      <c r="AG269" s="242"/>
      <c r="AH269" s="242"/>
      <c r="AI269" s="242"/>
      <c r="AJ269" s="242"/>
      <c r="AK269" s="243"/>
      <c r="AL269" s="244"/>
      <c r="AM269" s="245"/>
      <c r="AN269" s="245"/>
      <c r="AO269" s="245"/>
      <c r="AP269" s="245"/>
      <c r="AQ269" s="245"/>
      <c r="AR269" s="245"/>
      <c r="AS269" s="245"/>
      <c r="AT269" s="245"/>
      <c r="AU269" s="245"/>
      <c r="AV269" s="245"/>
      <c r="AW269" s="245"/>
      <c r="AX269" s="245"/>
      <c r="AY269" s="246"/>
    </row>
    <row r="270" spans="1:54" x14ac:dyDescent="0.2">
      <c r="A270" s="11"/>
      <c r="B270" s="11" t="s">
        <v>310</v>
      </c>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row r="271" spans="1:54" ht="34.5" customHeight="1" x14ac:dyDescent="0.2">
      <c r="A271" s="264"/>
      <c r="B271" s="265"/>
      <c r="C271" s="237" t="s">
        <v>291</v>
      </c>
      <c r="D271" s="266"/>
      <c r="E271" s="266"/>
      <c r="F271" s="266"/>
      <c r="G271" s="266"/>
      <c r="H271" s="266"/>
      <c r="I271" s="266"/>
      <c r="J271" s="266"/>
      <c r="K271" s="266"/>
      <c r="L271" s="266"/>
      <c r="M271" s="267" t="s">
        <v>292</v>
      </c>
      <c r="N271" s="268"/>
      <c r="O271" s="268"/>
      <c r="P271" s="268"/>
      <c r="Q271" s="268"/>
      <c r="R271" s="268"/>
      <c r="S271" s="268"/>
      <c r="T271" s="266" t="s">
        <v>293</v>
      </c>
      <c r="U271" s="266"/>
      <c r="V271" s="266"/>
      <c r="W271" s="266"/>
      <c r="X271" s="266"/>
      <c r="Y271" s="266"/>
      <c r="Z271" s="266"/>
      <c r="AA271" s="266"/>
      <c r="AB271" s="266"/>
      <c r="AC271" s="266"/>
      <c r="AD271" s="266"/>
      <c r="AE271" s="266"/>
      <c r="AF271" s="266"/>
      <c r="AG271" s="266"/>
      <c r="AH271" s="266"/>
      <c r="AI271" s="266"/>
      <c r="AJ271" s="266"/>
      <c r="AK271" s="238"/>
      <c r="AL271" s="269" t="s">
        <v>294</v>
      </c>
      <c r="AM271" s="270"/>
      <c r="AN271" s="270"/>
      <c r="AO271" s="270"/>
      <c r="AP271" s="270"/>
      <c r="AQ271" s="270"/>
      <c r="AR271" s="270"/>
      <c r="AS271" s="270"/>
      <c r="AT271" s="270"/>
      <c r="AU271" s="270"/>
      <c r="AV271" s="270"/>
      <c r="AW271" s="270"/>
      <c r="AX271" s="270"/>
      <c r="AY271" s="271"/>
    </row>
    <row r="272" spans="1:54" ht="43.5" customHeight="1" x14ac:dyDescent="0.2">
      <c r="A272" s="237">
        <v>1</v>
      </c>
      <c r="B272" s="238"/>
      <c r="C272" s="248" t="s">
        <v>311</v>
      </c>
      <c r="D272" s="249"/>
      <c r="E272" s="249"/>
      <c r="F272" s="249"/>
      <c r="G272" s="249"/>
      <c r="H272" s="249"/>
      <c r="I272" s="249"/>
      <c r="J272" s="249"/>
      <c r="K272" s="249"/>
      <c r="L272" s="249"/>
      <c r="M272" s="250">
        <v>5380005005976</v>
      </c>
      <c r="N272" s="250"/>
      <c r="O272" s="250"/>
      <c r="P272" s="250"/>
      <c r="Q272" s="250"/>
      <c r="R272" s="250"/>
      <c r="S272" s="250"/>
      <c r="T272" s="251" t="s">
        <v>312</v>
      </c>
      <c r="U272" s="251"/>
      <c r="V272" s="251"/>
      <c r="W272" s="251"/>
      <c r="X272" s="251"/>
      <c r="Y272" s="251"/>
      <c r="Z272" s="251"/>
      <c r="AA272" s="251"/>
      <c r="AB272" s="251"/>
      <c r="AC272" s="251"/>
      <c r="AD272" s="251"/>
      <c r="AE272" s="251"/>
      <c r="AF272" s="251"/>
      <c r="AG272" s="251"/>
      <c r="AH272" s="251"/>
      <c r="AI272" s="251"/>
      <c r="AJ272" s="251"/>
      <c r="AK272" s="252"/>
      <c r="AL272" s="253">
        <v>2.2922699999999998</v>
      </c>
      <c r="AM272" s="254"/>
      <c r="AN272" s="254"/>
      <c r="AO272" s="254"/>
      <c r="AP272" s="254"/>
      <c r="AQ272" s="254"/>
      <c r="AR272" s="254"/>
      <c r="AS272" s="254"/>
      <c r="AT272" s="254"/>
      <c r="AU272" s="254"/>
      <c r="AV272" s="254"/>
      <c r="AW272" s="254"/>
      <c r="AX272" s="254"/>
      <c r="AY272" s="255"/>
    </row>
    <row r="273" spans="1:51" ht="57.6" customHeight="1" x14ac:dyDescent="0.2">
      <c r="A273" s="237">
        <v>2</v>
      </c>
      <c r="B273" s="238"/>
      <c r="C273" s="248" t="s">
        <v>300</v>
      </c>
      <c r="D273" s="249"/>
      <c r="E273" s="249"/>
      <c r="F273" s="249"/>
      <c r="G273" s="249"/>
      <c r="H273" s="249"/>
      <c r="I273" s="249"/>
      <c r="J273" s="249"/>
      <c r="K273" s="249"/>
      <c r="L273" s="249"/>
      <c r="M273" s="250">
        <v>1370305000797</v>
      </c>
      <c r="N273" s="250"/>
      <c r="O273" s="250"/>
      <c r="P273" s="250"/>
      <c r="Q273" s="250"/>
      <c r="R273" s="250"/>
      <c r="S273" s="250"/>
      <c r="T273" s="251" t="s">
        <v>312</v>
      </c>
      <c r="U273" s="251"/>
      <c r="V273" s="251"/>
      <c r="W273" s="251"/>
      <c r="X273" s="251"/>
      <c r="Y273" s="251"/>
      <c r="Z273" s="251"/>
      <c r="AA273" s="251"/>
      <c r="AB273" s="251"/>
      <c r="AC273" s="251"/>
      <c r="AD273" s="251"/>
      <c r="AE273" s="251"/>
      <c r="AF273" s="251"/>
      <c r="AG273" s="251"/>
      <c r="AH273" s="251"/>
      <c r="AI273" s="251"/>
      <c r="AJ273" s="251"/>
      <c r="AK273" s="252"/>
      <c r="AL273" s="253">
        <v>0.39377000000000001</v>
      </c>
      <c r="AM273" s="254"/>
      <c r="AN273" s="254"/>
      <c r="AO273" s="254"/>
      <c r="AP273" s="254"/>
      <c r="AQ273" s="254"/>
      <c r="AR273" s="254"/>
      <c r="AS273" s="254"/>
      <c r="AT273" s="254"/>
      <c r="AU273" s="254"/>
      <c r="AV273" s="254"/>
      <c r="AW273" s="254"/>
      <c r="AX273" s="254"/>
      <c r="AY273" s="255"/>
    </row>
    <row r="274" spans="1:51" ht="55.35" customHeight="1" x14ac:dyDescent="0.2">
      <c r="A274" s="237">
        <v>3</v>
      </c>
      <c r="B274" s="238"/>
      <c r="C274" s="248" t="s">
        <v>313</v>
      </c>
      <c r="D274" s="249"/>
      <c r="E274" s="249"/>
      <c r="F274" s="249"/>
      <c r="G274" s="249"/>
      <c r="H274" s="249"/>
      <c r="I274" s="249"/>
      <c r="J274" s="249"/>
      <c r="K274" s="249"/>
      <c r="L274" s="249"/>
      <c r="M274" s="250">
        <v>1370605000019</v>
      </c>
      <c r="N274" s="250"/>
      <c r="O274" s="250"/>
      <c r="P274" s="250"/>
      <c r="Q274" s="250"/>
      <c r="R274" s="250"/>
      <c r="S274" s="250"/>
      <c r="T274" s="251" t="s">
        <v>312</v>
      </c>
      <c r="U274" s="251"/>
      <c r="V274" s="251"/>
      <c r="W274" s="251"/>
      <c r="X274" s="251"/>
      <c r="Y274" s="251"/>
      <c r="Z274" s="251"/>
      <c r="AA274" s="251"/>
      <c r="AB274" s="251"/>
      <c r="AC274" s="251"/>
      <c r="AD274" s="251"/>
      <c r="AE274" s="251"/>
      <c r="AF274" s="251"/>
      <c r="AG274" s="251"/>
      <c r="AH274" s="251"/>
      <c r="AI274" s="251"/>
      <c r="AJ274" s="251"/>
      <c r="AK274" s="252"/>
      <c r="AL274" s="253">
        <v>0.29382000000000003</v>
      </c>
      <c r="AM274" s="254"/>
      <c r="AN274" s="254"/>
      <c r="AO274" s="254"/>
      <c r="AP274" s="254"/>
      <c r="AQ274" s="254"/>
      <c r="AR274" s="254"/>
      <c r="AS274" s="254"/>
      <c r="AT274" s="254"/>
      <c r="AU274" s="254"/>
      <c r="AV274" s="254"/>
      <c r="AW274" s="254"/>
      <c r="AX274" s="254"/>
      <c r="AY274" s="255"/>
    </row>
    <row r="275" spans="1:51" ht="24" hidden="1" customHeight="1" x14ac:dyDescent="0.2">
      <c r="A275" s="237">
        <v>4</v>
      </c>
      <c r="B275" s="238"/>
      <c r="C275" s="239"/>
      <c r="D275" s="240"/>
      <c r="E275" s="240"/>
      <c r="F275" s="240"/>
      <c r="G275" s="240"/>
      <c r="H275" s="240"/>
      <c r="I275" s="240"/>
      <c r="J275" s="240"/>
      <c r="K275" s="240"/>
      <c r="L275" s="240"/>
      <c r="M275" s="241"/>
      <c r="N275" s="241"/>
      <c r="O275" s="241"/>
      <c r="P275" s="241"/>
      <c r="Q275" s="241"/>
      <c r="R275" s="241"/>
      <c r="S275" s="241"/>
      <c r="T275" s="256"/>
      <c r="U275" s="242"/>
      <c r="V275" s="242"/>
      <c r="W275" s="242"/>
      <c r="X275" s="242"/>
      <c r="Y275" s="242"/>
      <c r="Z275" s="242"/>
      <c r="AA275" s="242"/>
      <c r="AB275" s="242"/>
      <c r="AC275" s="242"/>
      <c r="AD275" s="242"/>
      <c r="AE275" s="242"/>
      <c r="AF275" s="242"/>
      <c r="AG275" s="242"/>
      <c r="AH275" s="242"/>
      <c r="AI275" s="242"/>
      <c r="AJ275" s="242"/>
      <c r="AK275" s="243"/>
      <c r="AL275" s="244"/>
      <c r="AM275" s="245"/>
      <c r="AN275" s="245"/>
      <c r="AO275" s="245"/>
      <c r="AP275" s="245"/>
      <c r="AQ275" s="245"/>
      <c r="AR275" s="245"/>
      <c r="AS275" s="245"/>
      <c r="AT275" s="245"/>
      <c r="AU275" s="245"/>
      <c r="AV275" s="245"/>
      <c r="AW275" s="245"/>
      <c r="AX275" s="245"/>
      <c r="AY275" s="246"/>
    </row>
    <row r="276" spans="1:51" ht="24" hidden="1" customHeight="1" x14ac:dyDescent="0.2">
      <c r="A276" s="237">
        <v>5</v>
      </c>
      <c r="B276" s="238"/>
      <c r="C276" s="239"/>
      <c r="D276" s="240"/>
      <c r="E276" s="240"/>
      <c r="F276" s="240"/>
      <c r="G276" s="240"/>
      <c r="H276" s="240"/>
      <c r="I276" s="240"/>
      <c r="J276" s="240"/>
      <c r="K276" s="240"/>
      <c r="L276" s="240"/>
      <c r="M276" s="241"/>
      <c r="N276" s="241"/>
      <c r="O276" s="241"/>
      <c r="P276" s="241"/>
      <c r="Q276" s="241"/>
      <c r="R276" s="241"/>
      <c r="S276" s="241"/>
      <c r="T276" s="242"/>
      <c r="U276" s="242"/>
      <c r="V276" s="242"/>
      <c r="W276" s="242"/>
      <c r="X276" s="242"/>
      <c r="Y276" s="242"/>
      <c r="Z276" s="242"/>
      <c r="AA276" s="242"/>
      <c r="AB276" s="242"/>
      <c r="AC276" s="242"/>
      <c r="AD276" s="242"/>
      <c r="AE276" s="242"/>
      <c r="AF276" s="242"/>
      <c r="AG276" s="242"/>
      <c r="AH276" s="242"/>
      <c r="AI276" s="242"/>
      <c r="AJ276" s="242"/>
      <c r="AK276" s="243"/>
      <c r="AL276" s="244"/>
      <c r="AM276" s="245"/>
      <c r="AN276" s="245"/>
      <c r="AO276" s="245"/>
      <c r="AP276" s="245"/>
      <c r="AQ276" s="245"/>
      <c r="AR276" s="245"/>
      <c r="AS276" s="245"/>
      <c r="AT276" s="245"/>
      <c r="AU276" s="245"/>
      <c r="AV276" s="245"/>
      <c r="AW276" s="245"/>
      <c r="AX276" s="245"/>
      <c r="AY276" s="246"/>
    </row>
    <row r="277" spans="1:51" ht="24" hidden="1" customHeight="1" x14ac:dyDescent="0.2">
      <c r="A277" s="237">
        <v>6</v>
      </c>
      <c r="B277" s="238"/>
      <c r="C277" s="239"/>
      <c r="D277" s="240"/>
      <c r="E277" s="240"/>
      <c r="F277" s="240"/>
      <c r="G277" s="240"/>
      <c r="H277" s="240"/>
      <c r="I277" s="240"/>
      <c r="J277" s="240"/>
      <c r="K277" s="240"/>
      <c r="L277" s="240"/>
      <c r="M277" s="241"/>
      <c r="N277" s="241"/>
      <c r="O277" s="241"/>
      <c r="P277" s="241"/>
      <c r="Q277" s="241"/>
      <c r="R277" s="241"/>
      <c r="S277" s="241"/>
      <c r="T277" s="242"/>
      <c r="U277" s="242"/>
      <c r="V277" s="242"/>
      <c r="W277" s="242"/>
      <c r="X277" s="242"/>
      <c r="Y277" s="242"/>
      <c r="Z277" s="242"/>
      <c r="AA277" s="242"/>
      <c r="AB277" s="242"/>
      <c r="AC277" s="242"/>
      <c r="AD277" s="242"/>
      <c r="AE277" s="242"/>
      <c r="AF277" s="242"/>
      <c r="AG277" s="242"/>
      <c r="AH277" s="242"/>
      <c r="AI277" s="242"/>
      <c r="AJ277" s="242"/>
      <c r="AK277" s="243"/>
      <c r="AL277" s="244"/>
      <c r="AM277" s="245"/>
      <c r="AN277" s="245"/>
      <c r="AO277" s="245"/>
      <c r="AP277" s="245"/>
      <c r="AQ277" s="245"/>
      <c r="AR277" s="245"/>
      <c r="AS277" s="245"/>
      <c r="AT277" s="245"/>
      <c r="AU277" s="245"/>
      <c r="AV277" s="245"/>
      <c r="AW277" s="245"/>
      <c r="AX277" s="245"/>
      <c r="AY277" s="246"/>
    </row>
    <row r="278" spans="1:51" ht="24" hidden="1" customHeight="1" x14ac:dyDescent="0.2">
      <c r="A278" s="237">
        <v>7</v>
      </c>
      <c r="B278" s="238"/>
      <c r="C278" s="239"/>
      <c r="D278" s="240"/>
      <c r="E278" s="240"/>
      <c r="F278" s="240"/>
      <c r="G278" s="240"/>
      <c r="H278" s="240"/>
      <c r="I278" s="240"/>
      <c r="J278" s="240"/>
      <c r="K278" s="240"/>
      <c r="L278" s="240"/>
      <c r="M278" s="241"/>
      <c r="N278" s="241"/>
      <c r="O278" s="241"/>
      <c r="P278" s="241"/>
      <c r="Q278" s="241"/>
      <c r="R278" s="241"/>
      <c r="S278" s="241"/>
      <c r="T278" s="242"/>
      <c r="U278" s="242"/>
      <c r="V278" s="242"/>
      <c r="W278" s="242"/>
      <c r="X278" s="242"/>
      <c r="Y278" s="242"/>
      <c r="Z278" s="242"/>
      <c r="AA278" s="242"/>
      <c r="AB278" s="242"/>
      <c r="AC278" s="242"/>
      <c r="AD278" s="242"/>
      <c r="AE278" s="242"/>
      <c r="AF278" s="242"/>
      <c r="AG278" s="242"/>
      <c r="AH278" s="242"/>
      <c r="AI278" s="242"/>
      <c r="AJ278" s="242"/>
      <c r="AK278" s="243"/>
      <c r="AL278" s="244"/>
      <c r="AM278" s="245"/>
      <c r="AN278" s="245"/>
      <c r="AO278" s="245"/>
      <c r="AP278" s="245"/>
      <c r="AQ278" s="245"/>
      <c r="AR278" s="245"/>
      <c r="AS278" s="245"/>
      <c r="AT278" s="245"/>
      <c r="AU278" s="245"/>
      <c r="AV278" s="245"/>
      <c r="AW278" s="245"/>
      <c r="AX278" s="245"/>
      <c r="AY278" s="246"/>
    </row>
    <row r="279" spans="1:51" ht="24" hidden="1" customHeight="1" x14ac:dyDescent="0.2">
      <c r="A279" s="237">
        <v>8</v>
      </c>
      <c r="B279" s="238"/>
      <c r="C279" s="239"/>
      <c r="D279" s="240"/>
      <c r="E279" s="240"/>
      <c r="F279" s="240"/>
      <c r="G279" s="240"/>
      <c r="H279" s="240"/>
      <c r="I279" s="240"/>
      <c r="J279" s="240"/>
      <c r="K279" s="240"/>
      <c r="L279" s="240"/>
      <c r="M279" s="241"/>
      <c r="N279" s="241"/>
      <c r="O279" s="241"/>
      <c r="P279" s="241"/>
      <c r="Q279" s="241"/>
      <c r="R279" s="241"/>
      <c r="S279" s="241"/>
      <c r="T279" s="242"/>
      <c r="U279" s="242"/>
      <c r="V279" s="242"/>
      <c r="W279" s="242"/>
      <c r="X279" s="242"/>
      <c r="Y279" s="242"/>
      <c r="Z279" s="242"/>
      <c r="AA279" s="242"/>
      <c r="AB279" s="242"/>
      <c r="AC279" s="242"/>
      <c r="AD279" s="242"/>
      <c r="AE279" s="242"/>
      <c r="AF279" s="242"/>
      <c r="AG279" s="242"/>
      <c r="AH279" s="242"/>
      <c r="AI279" s="242"/>
      <c r="AJ279" s="242"/>
      <c r="AK279" s="243"/>
      <c r="AL279" s="244"/>
      <c r="AM279" s="245"/>
      <c r="AN279" s="245"/>
      <c r="AO279" s="245"/>
      <c r="AP279" s="245"/>
      <c r="AQ279" s="245"/>
      <c r="AR279" s="245"/>
      <c r="AS279" s="245"/>
      <c r="AT279" s="245"/>
      <c r="AU279" s="245"/>
      <c r="AV279" s="245"/>
      <c r="AW279" s="245"/>
      <c r="AX279" s="245"/>
      <c r="AY279" s="246"/>
    </row>
    <row r="280" spans="1:51" ht="24" hidden="1" customHeight="1" x14ac:dyDescent="0.2">
      <c r="A280" s="237">
        <v>9</v>
      </c>
      <c r="B280" s="238"/>
      <c r="C280" s="247"/>
      <c r="D280" s="242"/>
      <c r="E280" s="242"/>
      <c r="F280" s="242"/>
      <c r="G280" s="242"/>
      <c r="H280" s="242"/>
      <c r="I280" s="242"/>
      <c r="J280" s="242"/>
      <c r="K280" s="242"/>
      <c r="L280" s="242"/>
      <c r="M280" s="241"/>
      <c r="N280" s="241"/>
      <c r="O280" s="241"/>
      <c r="P280" s="241"/>
      <c r="Q280" s="241"/>
      <c r="R280" s="241"/>
      <c r="S280" s="241"/>
      <c r="T280" s="242"/>
      <c r="U280" s="242"/>
      <c r="V280" s="242"/>
      <c r="W280" s="242"/>
      <c r="X280" s="242"/>
      <c r="Y280" s="242"/>
      <c r="Z280" s="242"/>
      <c r="AA280" s="242"/>
      <c r="AB280" s="242"/>
      <c r="AC280" s="242"/>
      <c r="AD280" s="242"/>
      <c r="AE280" s="242"/>
      <c r="AF280" s="242"/>
      <c r="AG280" s="242"/>
      <c r="AH280" s="242"/>
      <c r="AI280" s="242"/>
      <c r="AJ280" s="242"/>
      <c r="AK280" s="243"/>
      <c r="AL280" s="244"/>
      <c r="AM280" s="245"/>
      <c r="AN280" s="245"/>
      <c r="AO280" s="245"/>
      <c r="AP280" s="245"/>
      <c r="AQ280" s="245"/>
      <c r="AR280" s="245"/>
      <c r="AS280" s="245"/>
      <c r="AT280" s="245"/>
      <c r="AU280" s="245"/>
      <c r="AV280" s="245"/>
      <c r="AW280" s="245"/>
      <c r="AX280" s="245"/>
      <c r="AY280" s="246"/>
    </row>
    <row r="281" spans="1:51" ht="24" hidden="1" customHeight="1" x14ac:dyDescent="0.2">
      <c r="A281" s="237">
        <v>10</v>
      </c>
      <c r="B281" s="238"/>
      <c r="C281" s="239"/>
      <c r="D281" s="240"/>
      <c r="E281" s="240"/>
      <c r="F281" s="240"/>
      <c r="G281" s="240"/>
      <c r="H281" s="240"/>
      <c r="I281" s="240"/>
      <c r="J281" s="240"/>
      <c r="K281" s="240"/>
      <c r="L281" s="240"/>
      <c r="M281" s="241"/>
      <c r="N281" s="241"/>
      <c r="O281" s="241"/>
      <c r="P281" s="241"/>
      <c r="Q281" s="241"/>
      <c r="R281" s="241"/>
      <c r="S281" s="241"/>
      <c r="T281" s="242"/>
      <c r="U281" s="242"/>
      <c r="V281" s="242"/>
      <c r="W281" s="242"/>
      <c r="X281" s="242"/>
      <c r="Y281" s="242"/>
      <c r="Z281" s="242"/>
      <c r="AA281" s="242"/>
      <c r="AB281" s="242"/>
      <c r="AC281" s="242"/>
      <c r="AD281" s="242"/>
      <c r="AE281" s="242"/>
      <c r="AF281" s="242"/>
      <c r="AG281" s="242"/>
      <c r="AH281" s="242"/>
      <c r="AI281" s="242"/>
      <c r="AJ281" s="242"/>
      <c r="AK281" s="243"/>
      <c r="AL281" s="244"/>
      <c r="AM281" s="245"/>
      <c r="AN281" s="245"/>
      <c r="AO281" s="245"/>
      <c r="AP281" s="245"/>
      <c r="AQ281" s="245"/>
      <c r="AR281" s="245"/>
      <c r="AS281" s="245"/>
      <c r="AT281" s="245"/>
      <c r="AU281" s="245"/>
      <c r="AV281" s="245"/>
      <c r="AW281" s="245"/>
      <c r="AX281" s="245"/>
      <c r="AY281" s="246"/>
    </row>
  </sheetData>
  <mergeCells count="1100">
    <mergeCell ref="AB134:AE134"/>
    <mergeCell ref="AF134:AI134"/>
    <mergeCell ref="AJ134:AM134"/>
    <mergeCell ref="AN134:AQ134"/>
    <mergeCell ref="AR134:AY134"/>
    <mergeCell ref="AR67:AY67"/>
    <mergeCell ref="Y68:AA68"/>
    <mergeCell ref="AB68:AE68"/>
    <mergeCell ref="AF68:AI68"/>
    <mergeCell ref="AJ68:AM68"/>
    <mergeCell ref="AN68:AQ68"/>
    <mergeCell ref="AR68:AY68"/>
    <mergeCell ref="AN124:AQ124"/>
    <mergeCell ref="AR124:AY124"/>
    <mergeCell ref="Y125:AA125"/>
    <mergeCell ref="AB125:AE125"/>
    <mergeCell ref="G112:AY112"/>
    <mergeCell ref="AJ118:AM118"/>
    <mergeCell ref="AN118:AQ118"/>
    <mergeCell ref="AR118:AY118"/>
    <mergeCell ref="AN126:AQ126"/>
    <mergeCell ref="AR126:AY126"/>
    <mergeCell ref="AR83:AY83"/>
    <mergeCell ref="Y84:AA84"/>
    <mergeCell ref="AB84:AE84"/>
    <mergeCell ref="AF84:AI84"/>
    <mergeCell ref="AJ84:AM84"/>
    <mergeCell ref="AF78:AI78"/>
    <mergeCell ref="AJ78:AM78"/>
    <mergeCell ref="AN78:AQ78"/>
    <mergeCell ref="AR78:AU78"/>
    <mergeCell ref="AV78:AY78"/>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A127:F127"/>
    <mergeCell ref="G127:AY127"/>
    <mergeCell ref="G128:AY128"/>
    <mergeCell ref="A129:B129"/>
    <mergeCell ref="C129:F129"/>
    <mergeCell ref="G129:AY129"/>
    <mergeCell ref="G132:O134"/>
    <mergeCell ref="P132:X134"/>
    <mergeCell ref="Y132:AA132"/>
    <mergeCell ref="AB132:AE132"/>
    <mergeCell ref="AF132:AI132"/>
    <mergeCell ref="AJ132:AM132"/>
    <mergeCell ref="AN132:AQ132"/>
    <mergeCell ref="AR132:AY132"/>
    <mergeCell ref="AB133:AE133"/>
    <mergeCell ref="AF133:AI133"/>
    <mergeCell ref="AJ133:AM133"/>
    <mergeCell ref="AN133:AQ133"/>
    <mergeCell ref="AR133:AY133"/>
    <mergeCell ref="Y134:AA134"/>
    <mergeCell ref="A135:F135"/>
    <mergeCell ref="G135:AY135"/>
    <mergeCell ref="A136:F139"/>
    <mergeCell ref="G136:AY136"/>
    <mergeCell ref="G137:AY137"/>
    <mergeCell ref="G138:AY138"/>
    <mergeCell ref="G139:AY139"/>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Y67:AA67"/>
    <mergeCell ref="AB67:AE67"/>
    <mergeCell ref="AF67:AI67"/>
    <mergeCell ref="AJ67:AM67"/>
    <mergeCell ref="AN67:AQ67"/>
    <mergeCell ref="A119:F119"/>
    <mergeCell ref="G119:AY119"/>
    <mergeCell ref="G120:AY120"/>
    <mergeCell ref="A121:B121"/>
    <mergeCell ref="C121:F121"/>
    <mergeCell ref="G121:AY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Y124:AA124"/>
    <mergeCell ref="AB124:AE124"/>
    <mergeCell ref="AF124:AI124"/>
    <mergeCell ref="AJ124:AM124"/>
    <mergeCell ref="AF125:AI125"/>
    <mergeCell ref="AJ125:AM125"/>
    <mergeCell ref="AN125:AQ125"/>
    <mergeCell ref="AR125:AY125"/>
    <mergeCell ref="Y126:AA126"/>
    <mergeCell ref="AB126:AE126"/>
    <mergeCell ref="AF126:AI126"/>
    <mergeCell ref="AJ126:AM126"/>
    <mergeCell ref="A113:B113"/>
    <mergeCell ref="C113:F113"/>
    <mergeCell ref="G113:AY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Y117:AA117"/>
    <mergeCell ref="AB117:AE117"/>
    <mergeCell ref="AF117:AI117"/>
    <mergeCell ref="AJ117:AM117"/>
    <mergeCell ref="AN117:AQ117"/>
    <mergeCell ref="AR117:AY117"/>
    <mergeCell ref="Y118:AA118"/>
    <mergeCell ref="AB118:AE118"/>
    <mergeCell ref="BA251:BE251"/>
    <mergeCell ref="AG16:AY16"/>
    <mergeCell ref="AG17:AY19"/>
    <mergeCell ref="G16:N19"/>
    <mergeCell ref="A16:F20"/>
    <mergeCell ref="P16:AF16"/>
    <mergeCell ref="P17:AF17"/>
    <mergeCell ref="P18:AF18"/>
    <mergeCell ref="A10:F10"/>
    <mergeCell ref="G10:AY10"/>
    <mergeCell ref="A14:F14"/>
    <mergeCell ref="G14:AY14"/>
    <mergeCell ref="A205:AY205"/>
    <mergeCell ref="A206:AY206"/>
    <mergeCell ref="A207:AY207"/>
    <mergeCell ref="A209:AY209"/>
    <mergeCell ref="A208:AY208"/>
    <mergeCell ref="A210:AY210"/>
    <mergeCell ref="G34:AY34"/>
    <mergeCell ref="U179:AY179"/>
    <mergeCell ref="A198:F198"/>
    <mergeCell ref="G198:AY198"/>
    <mergeCell ref="A189:F195"/>
    <mergeCell ref="G189:T189"/>
    <mergeCell ref="AV109:AY109"/>
    <mergeCell ref="G110:O111"/>
    <mergeCell ref="P110:X111"/>
    <mergeCell ref="Y110:AA110"/>
    <mergeCell ref="AB110:AE110"/>
    <mergeCell ref="AF110:AI110"/>
    <mergeCell ref="AJ110:AM110"/>
    <mergeCell ref="AN110:AQ110"/>
    <mergeCell ref="O197:AY197"/>
    <mergeCell ref="U189:W189"/>
    <mergeCell ref="X189:AY189"/>
    <mergeCell ref="G190:T190"/>
    <mergeCell ref="U190:W190"/>
    <mergeCell ref="X190:AY193"/>
    <mergeCell ref="G191:T191"/>
    <mergeCell ref="U191:W191"/>
    <mergeCell ref="A25:F27"/>
    <mergeCell ref="G192:T192"/>
    <mergeCell ref="U192:W192"/>
    <mergeCell ref="G193:T193"/>
    <mergeCell ref="U193:W193"/>
    <mergeCell ref="G173:AY173"/>
    <mergeCell ref="G174:AY174"/>
    <mergeCell ref="U184:W184"/>
    <mergeCell ref="X184:AY184"/>
    <mergeCell ref="A159:F161"/>
    <mergeCell ref="AQ161:AY161"/>
    <mergeCell ref="O149:W149"/>
    <mergeCell ref="X149:AG149"/>
    <mergeCell ref="AH149:AP149"/>
    <mergeCell ref="AQ149:AY149"/>
    <mergeCell ref="I150:N150"/>
    <mergeCell ref="A107:F107"/>
    <mergeCell ref="G107:AY107"/>
    <mergeCell ref="A108:F108"/>
    <mergeCell ref="A109:F111"/>
    <mergeCell ref="G109:O109"/>
    <mergeCell ref="P109:X109"/>
    <mergeCell ref="Y109:AA109"/>
    <mergeCell ref="AB109:AE109"/>
    <mergeCell ref="G171:Q171"/>
    <mergeCell ref="R171:AB171"/>
    <mergeCell ref="AC171:AM171"/>
    <mergeCell ref="AN171:AY171"/>
    <mergeCell ref="G172:Q172"/>
    <mergeCell ref="R172:AB172"/>
    <mergeCell ref="AC172:AM172"/>
    <mergeCell ref="AN172:AY172"/>
    <mergeCell ref="G20:N20"/>
    <mergeCell ref="O20:AY20"/>
    <mergeCell ref="W26:AD26"/>
    <mergeCell ref="AH143:AP143"/>
    <mergeCell ref="AQ143:AY143"/>
    <mergeCell ref="AQ159:AY159"/>
    <mergeCell ref="G160:N160"/>
    <mergeCell ref="O160:W160"/>
    <mergeCell ref="X160:AG160"/>
    <mergeCell ref="AH160:AP160"/>
    <mergeCell ref="AQ160:AY160"/>
    <mergeCell ref="G161:N161"/>
    <mergeCell ref="O161:W161"/>
    <mergeCell ref="X161:AG161"/>
    <mergeCell ref="AH161:AP161"/>
    <mergeCell ref="O150:W150"/>
    <mergeCell ref="AF109:AI109"/>
    <mergeCell ref="AJ109:AM109"/>
    <mergeCell ref="AN109:AQ109"/>
    <mergeCell ref="AR109:AU109"/>
    <mergeCell ref="AR110:AU110"/>
    <mergeCell ref="AV110:AY110"/>
    <mergeCell ref="Y111:AA111"/>
    <mergeCell ref="AB111:AE111"/>
    <mergeCell ref="A140:F158"/>
    <mergeCell ref="G140:N140"/>
    <mergeCell ref="O140:W140"/>
    <mergeCell ref="X140:AG140"/>
    <mergeCell ref="AH140:AP140"/>
    <mergeCell ref="AQ140:AY140"/>
    <mergeCell ref="AH153:AP153"/>
    <mergeCell ref="AQ153:AY153"/>
    <mergeCell ref="O147:W147"/>
    <mergeCell ref="X147:AG147"/>
    <mergeCell ref="AH147:AP147"/>
    <mergeCell ref="I147:N147"/>
    <mergeCell ref="AQ147:AY147"/>
    <mergeCell ref="I146:N146"/>
    <mergeCell ref="AH144:AP144"/>
    <mergeCell ref="AQ144:AY144"/>
    <mergeCell ref="AQ141:AY141"/>
    <mergeCell ref="G142:H150"/>
    <mergeCell ref="I142:N142"/>
    <mergeCell ref="O142:W142"/>
    <mergeCell ref="X142:AG142"/>
    <mergeCell ref="AH142:AP142"/>
    <mergeCell ref="AQ142:AY142"/>
    <mergeCell ref="I143:N143"/>
    <mergeCell ref="O143:W143"/>
    <mergeCell ref="X143:AG143"/>
    <mergeCell ref="G141:N141"/>
    <mergeCell ref="I149:N149"/>
    <mergeCell ref="X150:AG150"/>
    <mergeCell ref="AH150:AP150"/>
    <mergeCell ref="AQ150:AY150"/>
    <mergeCell ref="I144:N144"/>
    <mergeCell ref="O144:W144"/>
    <mergeCell ref="X144:AG144"/>
    <mergeCell ref="O146:W146"/>
    <mergeCell ref="X146:AG146"/>
    <mergeCell ref="AH146:AP146"/>
    <mergeCell ref="AQ146:AY146"/>
    <mergeCell ref="O141:W141"/>
    <mergeCell ref="X141:AG141"/>
    <mergeCell ref="AH141:AP141"/>
    <mergeCell ref="AL29:AR29"/>
    <mergeCell ref="AS29:AY29"/>
    <mergeCell ref="G30:N30"/>
    <mergeCell ref="O30:AY30"/>
    <mergeCell ref="AS25:AY26"/>
    <mergeCell ref="P48:X49"/>
    <mergeCell ref="Y48:AA49"/>
    <mergeCell ref="G61:AY61"/>
    <mergeCell ref="AF58:AI58"/>
    <mergeCell ref="AJ58:AM58"/>
    <mergeCell ref="AN58:AQ58"/>
    <mergeCell ref="AR58:AY58"/>
    <mergeCell ref="G32:AY32"/>
    <mergeCell ref="G35:AY35"/>
    <mergeCell ref="G37:AY37"/>
    <mergeCell ref="G36:AY36"/>
    <mergeCell ref="G54:AY54"/>
    <mergeCell ref="G55:AY55"/>
    <mergeCell ref="AF111:AI111"/>
    <mergeCell ref="AJ111:AM111"/>
    <mergeCell ref="AN111:AQ111"/>
    <mergeCell ref="AR111:AU111"/>
    <mergeCell ref="AV111:AY111"/>
    <mergeCell ref="AB59:AE59"/>
    <mergeCell ref="AF59:AI59"/>
    <mergeCell ref="AJ59:AM59"/>
    <mergeCell ref="AN59:AQ59"/>
    <mergeCell ref="AR59:AY59"/>
    <mergeCell ref="AJ60:AM60"/>
    <mergeCell ref="AN60:AQ60"/>
    <mergeCell ref="W24:AK24"/>
    <mergeCell ref="AL24:AR24"/>
    <mergeCell ref="AS24:AY24"/>
    <mergeCell ref="AR60:AY60"/>
    <mergeCell ref="AF48:AI49"/>
    <mergeCell ref="AJ52:AM52"/>
    <mergeCell ref="AN52:AQ52"/>
    <mergeCell ref="AR52:AY52"/>
    <mergeCell ref="AB48:AE49"/>
    <mergeCell ref="AJ48:AM49"/>
    <mergeCell ref="AN48:AQ49"/>
    <mergeCell ref="AR48:AY48"/>
    <mergeCell ref="AR49:AU49"/>
    <mergeCell ref="AV49:AW49"/>
    <mergeCell ref="AX49:AY49"/>
    <mergeCell ref="AJ44:AM44"/>
    <mergeCell ref="AN44:AQ44"/>
    <mergeCell ref="G31:AY31"/>
    <mergeCell ref="AS27:AY27"/>
    <mergeCell ref="G24:K24"/>
    <mergeCell ref="AR51:AY51"/>
    <mergeCell ref="AF60:AI60"/>
    <mergeCell ref="G50:O52"/>
    <mergeCell ref="P50:X52"/>
    <mergeCell ref="Y50:AA50"/>
    <mergeCell ref="X183:AY183"/>
    <mergeCell ref="G194:N194"/>
    <mergeCell ref="O194:AY194"/>
    <mergeCell ref="G195:N195"/>
    <mergeCell ref="O195:AY195"/>
    <mergeCell ref="A196:F197"/>
    <mergeCell ref="G196:N196"/>
    <mergeCell ref="O196:AY196"/>
    <mergeCell ref="G197:N197"/>
    <mergeCell ref="G63:AY63"/>
    <mergeCell ref="A31:F39"/>
    <mergeCell ref="G33:AY33"/>
    <mergeCell ref="A15:F15"/>
    <mergeCell ref="G15:AY15"/>
    <mergeCell ref="G38:AY38"/>
    <mergeCell ref="G39:AY39"/>
    <mergeCell ref="G25:N26"/>
    <mergeCell ref="O25:V26"/>
    <mergeCell ref="A29:F30"/>
    <mergeCell ref="G41:AY41"/>
    <mergeCell ref="L24:Q24"/>
    <mergeCell ref="R24:V24"/>
    <mergeCell ref="G27:N27"/>
    <mergeCell ref="O27:V27"/>
    <mergeCell ref="W27:AD27"/>
    <mergeCell ref="AE27:AK27"/>
    <mergeCell ref="AL27:AR27"/>
    <mergeCell ref="AE25:AK25"/>
    <mergeCell ref="AL25:AR26"/>
    <mergeCell ref="G29:N29"/>
    <mergeCell ref="O29:AK29"/>
    <mergeCell ref="W25:AD25"/>
    <mergeCell ref="A211:F211"/>
    <mergeCell ref="G211:AY211"/>
    <mergeCell ref="A162:F170"/>
    <mergeCell ref="G162:K163"/>
    <mergeCell ref="L162:N163"/>
    <mergeCell ref="O162:U163"/>
    <mergeCell ref="V162:AY162"/>
    <mergeCell ref="V163:AA163"/>
    <mergeCell ref="L165:N165"/>
    <mergeCell ref="O165:P165"/>
    <mergeCell ref="R165:U165"/>
    <mergeCell ref="V165:AA165"/>
    <mergeCell ref="AH165:AM165"/>
    <mergeCell ref="AN165:AS165"/>
    <mergeCell ref="AT165:AY165"/>
    <mergeCell ref="AH157:AP157"/>
    <mergeCell ref="AN166:AO166"/>
    <mergeCell ref="A199:F200"/>
    <mergeCell ref="G199:N199"/>
    <mergeCell ref="O199:AY199"/>
    <mergeCell ref="G200:N200"/>
    <mergeCell ref="O200:AY200"/>
    <mergeCell ref="O179:Q180"/>
    <mergeCell ref="R179:T179"/>
    <mergeCell ref="R180:T180"/>
    <mergeCell ref="U180:AY180"/>
    <mergeCell ref="O181:T184"/>
    <mergeCell ref="U181:W181"/>
    <mergeCell ref="X181:AY181"/>
    <mergeCell ref="U182:W182"/>
    <mergeCell ref="X182:AY182"/>
    <mergeCell ref="U183:W183"/>
    <mergeCell ref="A5:F5"/>
    <mergeCell ref="G5:Z5"/>
    <mergeCell ref="A6:F6"/>
    <mergeCell ref="G6:Z6"/>
    <mergeCell ref="AA6:AF6"/>
    <mergeCell ref="AG6:AY6"/>
    <mergeCell ref="AA5:AF5"/>
    <mergeCell ref="AG5:AY5"/>
    <mergeCell ref="P19:AF1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AQ148:AY148"/>
    <mergeCell ref="O152:W152"/>
    <mergeCell ref="X152:AG152"/>
    <mergeCell ref="AH152:AP152"/>
    <mergeCell ref="G156:N156"/>
    <mergeCell ref="O156:W156"/>
    <mergeCell ref="X156:AG156"/>
    <mergeCell ref="AH156:AP156"/>
    <mergeCell ref="AQ156:AY156"/>
    <mergeCell ref="G157:N157"/>
    <mergeCell ref="AT164:AU164"/>
    <mergeCell ref="AW164:AY164"/>
    <mergeCell ref="I148:N148"/>
    <mergeCell ref="O148:W148"/>
    <mergeCell ref="X148:AG148"/>
    <mergeCell ref="AH148:AP148"/>
    <mergeCell ref="G151:H155"/>
    <mergeCell ref="AQ157:AY157"/>
    <mergeCell ref="AQ152:AY152"/>
    <mergeCell ref="I155:N155"/>
    <mergeCell ref="O155:W155"/>
    <mergeCell ref="X155:AG155"/>
    <mergeCell ref="I154:N154"/>
    <mergeCell ref="O154:W154"/>
    <mergeCell ref="X154:AG154"/>
    <mergeCell ref="AQ151:AY151"/>
    <mergeCell ref="I152:N152"/>
    <mergeCell ref="O158:W158"/>
    <mergeCell ref="X158:AG158"/>
    <mergeCell ref="G159:N159"/>
    <mergeCell ref="I151:N151"/>
    <mergeCell ref="O151:W151"/>
    <mergeCell ref="X151:AG151"/>
    <mergeCell ref="AH151:AP151"/>
    <mergeCell ref="O159:W159"/>
    <mergeCell ref="X159:AG159"/>
    <mergeCell ref="AH159:AP159"/>
    <mergeCell ref="AQ166:AS166"/>
    <mergeCell ref="G166:K167"/>
    <mergeCell ref="O166:P166"/>
    <mergeCell ref="R166:U166"/>
    <mergeCell ref="V166:AA166"/>
    <mergeCell ref="AB166:AC166"/>
    <mergeCell ref="L166:N166"/>
    <mergeCell ref="AB164:AC164"/>
    <mergeCell ref="AE164:AG164"/>
    <mergeCell ref="AH164:AI164"/>
    <mergeCell ref="AK164:AM164"/>
    <mergeCell ref="AH167:AM167"/>
    <mergeCell ref="AN167:AS167"/>
    <mergeCell ref="AE166:AG166"/>
    <mergeCell ref="AH166:AI166"/>
    <mergeCell ref="AK166:AM166"/>
    <mergeCell ref="G164:K165"/>
    <mergeCell ref="AN164:AO164"/>
    <mergeCell ref="I153:N153"/>
    <mergeCell ref="O153:W153"/>
    <mergeCell ref="X153:AG153"/>
    <mergeCell ref="AB163:AG163"/>
    <mergeCell ref="AH163:AM163"/>
    <mergeCell ref="AN163:AS163"/>
    <mergeCell ref="G232:K232"/>
    <mergeCell ref="L232:X232"/>
    <mergeCell ref="Y232:AC232"/>
    <mergeCell ref="AD232:AH232"/>
    <mergeCell ref="AI232:AU232"/>
    <mergeCell ref="AV232:AY232"/>
    <mergeCell ref="G230:AC230"/>
    <mergeCell ref="AD230:AY230"/>
    <mergeCell ref="G231:K231"/>
    <mergeCell ref="L231:X231"/>
    <mergeCell ref="Y231:AC231"/>
    <mergeCell ref="AD231:AH231"/>
    <mergeCell ref="AB165:AG165"/>
    <mergeCell ref="G170:K170"/>
    <mergeCell ref="L170:N170"/>
    <mergeCell ref="O170:P170"/>
    <mergeCell ref="R170:U170"/>
    <mergeCell ref="V170:AA170"/>
    <mergeCell ref="AB170:AG170"/>
    <mergeCell ref="L167:N167"/>
    <mergeCell ref="O167:P167"/>
    <mergeCell ref="R167:U167"/>
    <mergeCell ref="V167:AA167"/>
    <mergeCell ref="AB167:AG167"/>
    <mergeCell ref="G168:K169"/>
    <mergeCell ref="L168:N168"/>
    <mergeCell ref="O168:P168"/>
    <mergeCell ref="R168:U168"/>
    <mergeCell ref="V168:AA168"/>
    <mergeCell ref="AB168:AG168"/>
    <mergeCell ref="L169:N169"/>
    <mergeCell ref="O169:P169"/>
    <mergeCell ref="A212:F212"/>
    <mergeCell ref="G212:AY212"/>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A213:F224"/>
    <mergeCell ref="A225:F234"/>
    <mergeCell ref="G225:AC225"/>
    <mergeCell ref="AD225:AY225"/>
    <mergeCell ref="G226:K226"/>
    <mergeCell ref="L226:X226"/>
    <mergeCell ref="Y226:AC226"/>
    <mergeCell ref="AD226:AH226"/>
    <mergeCell ref="AI226:AU226"/>
    <mergeCell ref="AV226:AY226"/>
    <mergeCell ref="G229:K229"/>
    <mergeCell ref="L229:X229"/>
    <mergeCell ref="Y229:AC229"/>
    <mergeCell ref="AD229:AH229"/>
    <mergeCell ref="AI229:AU229"/>
    <mergeCell ref="AV229:AY229"/>
    <mergeCell ref="G233:K233"/>
    <mergeCell ref="L233:X233"/>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I231:AU231"/>
    <mergeCell ref="AV231:AY231"/>
    <mergeCell ref="G234:K234"/>
    <mergeCell ref="L234:X234"/>
    <mergeCell ref="Y234:AC234"/>
    <mergeCell ref="AD234:AH234"/>
    <mergeCell ref="AI234:AU234"/>
    <mergeCell ref="AV234:AY234"/>
    <mergeCell ref="A240:B240"/>
    <mergeCell ref="C240:L240"/>
    <mergeCell ref="M240:S240"/>
    <mergeCell ref="T240:AK240"/>
    <mergeCell ref="AL240:AY240"/>
    <mergeCell ref="Y233:AC233"/>
    <mergeCell ref="AD233:AH233"/>
    <mergeCell ref="AI233:AU233"/>
    <mergeCell ref="AV233:AY233"/>
    <mergeCell ref="A242:B242"/>
    <mergeCell ref="C242:L242"/>
    <mergeCell ref="M242:S242"/>
    <mergeCell ref="T242:AK242"/>
    <mergeCell ref="AL242:AY242"/>
    <mergeCell ref="A243:B243"/>
    <mergeCell ref="C243:L243"/>
    <mergeCell ref="M243:S243"/>
    <mergeCell ref="T243:AK243"/>
    <mergeCell ref="AL243:AY243"/>
    <mergeCell ref="A244:B244"/>
    <mergeCell ref="C244:L244"/>
    <mergeCell ref="M244:S244"/>
    <mergeCell ref="T244:AK244"/>
    <mergeCell ref="AL244:AY244"/>
    <mergeCell ref="A245:B245"/>
    <mergeCell ref="C245:L245"/>
    <mergeCell ref="M245:S245"/>
    <mergeCell ref="T245:AK245"/>
    <mergeCell ref="AL245:AY245"/>
    <mergeCell ref="A246:B246"/>
    <mergeCell ref="C246:L246"/>
    <mergeCell ref="M246:S246"/>
    <mergeCell ref="T246:AK246"/>
    <mergeCell ref="AL246:AY246"/>
    <mergeCell ref="A247:B247"/>
    <mergeCell ref="C247:L247"/>
    <mergeCell ref="M247:S247"/>
    <mergeCell ref="T247:AK247"/>
    <mergeCell ref="AL247:AY247"/>
    <mergeCell ref="A248:B248"/>
    <mergeCell ref="C248:L248"/>
    <mergeCell ref="M248:S248"/>
    <mergeCell ref="T248:AK248"/>
    <mergeCell ref="AL248:AY248"/>
    <mergeCell ref="A250:B250"/>
    <mergeCell ref="C250:L250"/>
    <mergeCell ref="M250:S250"/>
    <mergeCell ref="T250:AK250"/>
    <mergeCell ref="AL250:AY250"/>
    <mergeCell ref="A251:B251"/>
    <mergeCell ref="C251:L251"/>
    <mergeCell ref="M251:S251"/>
    <mergeCell ref="T251:AK251"/>
    <mergeCell ref="AL251:AY251"/>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60:B260"/>
    <mergeCell ref="C260:L260"/>
    <mergeCell ref="M260:S260"/>
    <mergeCell ref="T260:AK260"/>
    <mergeCell ref="AL260:AY260"/>
    <mergeCell ref="A262:B262"/>
    <mergeCell ref="C262:L262"/>
    <mergeCell ref="M262:S262"/>
    <mergeCell ref="T262:AK262"/>
    <mergeCell ref="AL262:AY262"/>
    <mergeCell ref="A263:B263"/>
    <mergeCell ref="C263:L263"/>
    <mergeCell ref="M263:S263"/>
    <mergeCell ref="T263:AK263"/>
    <mergeCell ref="AL263:AY263"/>
    <mergeCell ref="M268:S268"/>
    <mergeCell ref="T268:AK268"/>
    <mergeCell ref="AL268:AY268"/>
    <mergeCell ref="A264:B264"/>
    <mergeCell ref="C264:L264"/>
    <mergeCell ref="M264:S264"/>
    <mergeCell ref="T264:AK264"/>
    <mergeCell ref="AL264:AY264"/>
    <mergeCell ref="A265:B265"/>
    <mergeCell ref="C265:L265"/>
    <mergeCell ref="M265:S265"/>
    <mergeCell ref="T265:AK265"/>
    <mergeCell ref="AL265:AY265"/>
    <mergeCell ref="A266:B266"/>
    <mergeCell ref="C266:L266"/>
    <mergeCell ref="M266:S266"/>
    <mergeCell ref="T266:AK266"/>
    <mergeCell ref="AL266:AY266"/>
    <mergeCell ref="A267:B267"/>
    <mergeCell ref="C267:L267"/>
    <mergeCell ref="M267:S267"/>
    <mergeCell ref="T267:AK267"/>
    <mergeCell ref="AL267:AY267"/>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Y52:AA52"/>
    <mergeCell ref="AB52:AE52"/>
    <mergeCell ref="A47:B47"/>
    <mergeCell ref="C47:F47"/>
    <mergeCell ref="A48:F52"/>
    <mergeCell ref="G48:O49"/>
    <mergeCell ref="G23:N23"/>
    <mergeCell ref="O23:V23"/>
    <mergeCell ref="W23:AD23"/>
    <mergeCell ref="AE23:AK23"/>
    <mergeCell ref="AL23:AR23"/>
    <mergeCell ref="AS23:AY23"/>
    <mergeCell ref="G9:AY9"/>
    <mergeCell ref="AE26:AK26"/>
    <mergeCell ref="AF51:AI51"/>
    <mergeCell ref="AJ51:AM51"/>
    <mergeCell ref="AN51:AQ51"/>
    <mergeCell ref="AB50:AE50"/>
    <mergeCell ref="AF50:AI50"/>
    <mergeCell ref="O145:W145"/>
    <mergeCell ref="X145:AG145"/>
    <mergeCell ref="AH145:AP145"/>
    <mergeCell ref="AQ145:AY145"/>
    <mergeCell ref="AQ170:AS170"/>
    <mergeCell ref="AT170:AU170"/>
    <mergeCell ref="AW170:AY170"/>
    <mergeCell ref="AQ164:AS164"/>
    <mergeCell ref="AH168:AI168"/>
    <mergeCell ref="AH169:AM169"/>
    <mergeCell ref="AN169:AS169"/>
    <mergeCell ref="AT169:AY169"/>
    <mergeCell ref="AW166:AY166"/>
    <mergeCell ref="AQ158:AY158"/>
    <mergeCell ref="AH155:AP155"/>
    <mergeCell ref="AQ155:AY155"/>
    <mergeCell ref="AT166:AU166"/>
    <mergeCell ref="AT163:AY163"/>
    <mergeCell ref="AT167:AY167"/>
    <mergeCell ref="AH170:AM170"/>
    <mergeCell ref="AN170:AO170"/>
    <mergeCell ref="R169:U169"/>
    <mergeCell ref="AF77:AI77"/>
    <mergeCell ref="AJ77:AM77"/>
    <mergeCell ref="AN77:AQ77"/>
    <mergeCell ref="AR77:AU77"/>
    <mergeCell ref="AV77:AY77"/>
    <mergeCell ref="Y78:AA78"/>
    <mergeCell ref="AB78:AE78"/>
    <mergeCell ref="AN83:AQ83"/>
    <mergeCell ref="G79:AY79"/>
    <mergeCell ref="A63:B63"/>
    <mergeCell ref="C63:F63"/>
    <mergeCell ref="A70:F73"/>
    <mergeCell ref="G71:AY71"/>
    <mergeCell ref="G70:AY70"/>
    <mergeCell ref="G72:AY72"/>
    <mergeCell ref="G73:AY73"/>
    <mergeCell ref="G175:Q175"/>
    <mergeCell ref="R175:AB175"/>
    <mergeCell ref="AC175:AM175"/>
    <mergeCell ref="AN175:AY175"/>
    <mergeCell ref="G176:Q176"/>
    <mergeCell ref="R176:AB176"/>
    <mergeCell ref="AC176:AM176"/>
    <mergeCell ref="AN176:AY176"/>
    <mergeCell ref="G177:AY177"/>
    <mergeCell ref="A69:F69"/>
    <mergeCell ref="AH154:AP154"/>
    <mergeCell ref="AQ154:AY154"/>
    <mergeCell ref="AH158:AP158"/>
    <mergeCell ref="A171:F178"/>
    <mergeCell ref="V169:AA169"/>
    <mergeCell ref="AB169:AG169"/>
    <mergeCell ref="L164:N164"/>
    <mergeCell ref="O164:P164"/>
    <mergeCell ref="R164:U164"/>
    <mergeCell ref="V164:W164"/>
    <mergeCell ref="Y164:AA164"/>
    <mergeCell ref="O157:W157"/>
    <mergeCell ref="X157:AG157"/>
    <mergeCell ref="G158:H158"/>
    <mergeCell ref="I158:N158"/>
    <mergeCell ref="AF44:AI44"/>
    <mergeCell ref="A40:F40"/>
    <mergeCell ref="G40:AY40"/>
    <mergeCell ref="AR56:AY56"/>
    <mergeCell ref="AR57:AU57"/>
    <mergeCell ref="AV57:AW57"/>
    <mergeCell ref="G47:AY47"/>
    <mergeCell ref="G46:AY46"/>
    <mergeCell ref="AX57:AY57"/>
    <mergeCell ref="AB58:AE58"/>
    <mergeCell ref="AF56:AI57"/>
    <mergeCell ref="AJ56:AM57"/>
    <mergeCell ref="AN56:AQ57"/>
    <mergeCell ref="A53:F53"/>
    <mergeCell ref="A55:B55"/>
    <mergeCell ref="C55:F55"/>
    <mergeCell ref="A56:F60"/>
    <mergeCell ref="G56:O57"/>
    <mergeCell ref="P56:X57"/>
    <mergeCell ref="Y56:AA57"/>
    <mergeCell ref="G58:O60"/>
    <mergeCell ref="P58:X60"/>
    <mergeCell ref="Y58:AA58"/>
    <mergeCell ref="AB56:AE57"/>
    <mergeCell ref="Y59:AA59"/>
    <mergeCell ref="G53:AY53"/>
    <mergeCell ref="Y60:AA60"/>
    <mergeCell ref="AJ50:AM50"/>
    <mergeCell ref="AN50:AQ50"/>
    <mergeCell ref="AR50:AY50"/>
    <mergeCell ref="Y51:AA51"/>
    <mergeCell ref="AB51:AE51"/>
    <mergeCell ref="AR44:AU44"/>
    <mergeCell ref="AV44:AY44"/>
    <mergeCell ref="Y45:AA45"/>
    <mergeCell ref="AB45:AE45"/>
    <mergeCell ref="AF45:AI45"/>
    <mergeCell ref="AJ45:AM45"/>
    <mergeCell ref="AN45:AQ45"/>
    <mergeCell ref="AR45:AU45"/>
    <mergeCell ref="AV45:AY45"/>
    <mergeCell ref="A61:F61"/>
    <mergeCell ref="AB60:AE60"/>
    <mergeCell ref="G69:AY69"/>
    <mergeCell ref="G62:AY62"/>
    <mergeCell ref="A179:F188"/>
    <mergeCell ref="G179:N188"/>
    <mergeCell ref="I145:N145"/>
    <mergeCell ref="A43:F45"/>
    <mergeCell ref="G43:O43"/>
    <mergeCell ref="P43:X43"/>
    <mergeCell ref="Y43:AA43"/>
    <mergeCell ref="AB43:AE43"/>
    <mergeCell ref="AF43:AI43"/>
    <mergeCell ref="AJ43:AM43"/>
    <mergeCell ref="AN43:AQ43"/>
    <mergeCell ref="AR43:AU43"/>
    <mergeCell ref="AT168:AU168"/>
    <mergeCell ref="AW168:AY168"/>
    <mergeCell ref="AV43:AY43"/>
    <mergeCell ref="G44:O45"/>
    <mergeCell ref="P44:X45"/>
    <mergeCell ref="Y44:AA44"/>
    <mergeCell ref="AB44:AE44"/>
    <mergeCell ref="G178:AY178"/>
    <mergeCell ref="AK168:AM168"/>
    <mergeCell ref="AN168:AO168"/>
    <mergeCell ref="AQ168:AS168"/>
    <mergeCell ref="A271:B271"/>
    <mergeCell ref="C271:L271"/>
    <mergeCell ref="M271:S271"/>
    <mergeCell ref="T271:AK271"/>
    <mergeCell ref="AL271:AY271"/>
    <mergeCell ref="O185:T188"/>
    <mergeCell ref="U185:W185"/>
    <mergeCell ref="X185:AY185"/>
    <mergeCell ref="U186:W186"/>
    <mergeCell ref="X186:AY186"/>
    <mergeCell ref="U187:W187"/>
    <mergeCell ref="X187:AY187"/>
    <mergeCell ref="U188:W188"/>
    <mergeCell ref="X188:AY188"/>
    <mergeCell ref="A204:F204"/>
    <mergeCell ref="A201:AY201"/>
    <mergeCell ref="AE202:AY202"/>
    <mergeCell ref="AE203:AY203"/>
    <mergeCell ref="G204:AY204"/>
    <mergeCell ref="A202:F203"/>
    <mergeCell ref="G202:AD203"/>
    <mergeCell ref="A269:B269"/>
    <mergeCell ref="C269:L269"/>
    <mergeCell ref="M269:S269"/>
    <mergeCell ref="T269:AK269"/>
    <mergeCell ref="AL269:AY269"/>
    <mergeCell ref="A268:B268"/>
    <mergeCell ref="C268:L268"/>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276:B276"/>
    <mergeCell ref="C276:L276"/>
    <mergeCell ref="M276:S276"/>
    <mergeCell ref="T276:AK276"/>
    <mergeCell ref="AL276:AY276"/>
    <mergeCell ref="A278:B278"/>
    <mergeCell ref="C278:L278"/>
    <mergeCell ref="M278:S278"/>
    <mergeCell ref="T278:AK278"/>
    <mergeCell ref="AL278:AY278"/>
    <mergeCell ref="A281:B281"/>
    <mergeCell ref="C281:L281"/>
    <mergeCell ref="M281:S281"/>
    <mergeCell ref="T281:AK281"/>
    <mergeCell ref="AL281:AY281"/>
    <mergeCell ref="A279:B279"/>
    <mergeCell ref="C279:L279"/>
    <mergeCell ref="M279:S279"/>
    <mergeCell ref="T279:AK279"/>
    <mergeCell ref="AL279:AY279"/>
    <mergeCell ref="A280:B280"/>
    <mergeCell ref="C280:L280"/>
    <mergeCell ref="M280:S280"/>
    <mergeCell ref="T280:AK280"/>
    <mergeCell ref="AL280:AY280"/>
    <mergeCell ref="A80:B80"/>
    <mergeCell ref="C80:F80"/>
    <mergeCell ref="G80:AY80"/>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N84:AQ84"/>
    <mergeCell ref="AR84:AY84"/>
    <mergeCell ref="Y85:AA85"/>
    <mergeCell ref="AB85:AE85"/>
    <mergeCell ref="AJ85:AM85"/>
    <mergeCell ref="AN85:AQ85"/>
    <mergeCell ref="AR85:AY85"/>
    <mergeCell ref="A86:F86"/>
    <mergeCell ref="G86:AY86"/>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Y92:AA92"/>
    <mergeCell ref="AB92:AE92"/>
    <mergeCell ref="AF92:AI92"/>
    <mergeCell ref="AJ92:AM92"/>
    <mergeCell ref="AN92:AQ92"/>
    <mergeCell ref="AR92:AY92"/>
    <mergeCell ref="Y93:AA93"/>
    <mergeCell ref="AB93:AE93"/>
    <mergeCell ref="AF93:AI93"/>
    <mergeCell ref="AJ93:AM93"/>
    <mergeCell ref="AN93:AQ93"/>
    <mergeCell ref="AR93:AY93"/>
    <mergeCell ref="AF52:AI52"/>
    <mergeCell ref="AF118:AI118"/>
    <mergeCell ref="AF85:AI85"/>
    <mergeCell ref="A102:F102"/>
    <mergeCell ref="G102:AY102"/>
    <mergeCell ref="A103:F106"/>
    <mergeCell ref="G103:AY103"/>
    <mergeCell ref="G104:AY104"/>
    <mergeCell ref="G105:AY105"/>
    <mergeCell ref="G106:AY106"/>
    <mergeCell ref="G99:O101"/>
    <mergeCell ref="P99:X101"/>
    <mergeCell ref="Y99:AA99"/>
    <mergeCell ref="AB99:AE99"/>
    <mergeCell ref="AF99:AI99"/>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A94:F94"/>
    <mergeCell ref="G94:AY94"/>
  </mergeCells>
  <phoneticPr fontId="3"/>
  <conditionalFormatting sqref="AN59 AN132:AN134 AJ132:AJ134 AF132:AF134 AR132:AR134">
    <cfRule type="expression" dxfId="216" priority="473">
      <formula>IF(RIGHT(TEXT(AF59,"0.#"),1)=".",FALSE,TRUE)</formula>
    </cfRule>
    <cfRule type="expression" dxfId="215" priority="474">
      <formula>IF(RIGHT(TEXT(AF59,"0.#"),1)=".",TRUE,FALSE)</formula>
    </cfRule>
  </conditionalFormatting>
  <conditionalFormatting sqref="AN58">
    <cfRule type="expression" dxfId="214" priority="475">
      <formula>IF(RIGHT(TEXT(AN58,"0.#"),1)=".",FALSE,TRUE)</formula>
    </cfRule>
    <cfRule type="expression" dxfId="213" priority="476">
      <formula>IF(RIGHT(TEXT(AN58,"0.#"),1)=".",TRUE,FALSE)</formula>
    </cfRule>
  </conditionalFormatting>
  <conditionalFormatting sqref="AF60">
    <cfRule type="expression" dxfId="212" priority="483">
      <formula>IF(RIGHT(TEXT(AF60,"0.#"),1)=".",FALSE,TRUE)</formula>
    </cfRule>
    <cfRule type="expression" dxfId="211" priority="484">
      <formula>IF(RIGHT(TEXT(AF60,"0.#"),1)=".",TRUE,FALSE)</formula>
    </cfRule>
  </conditionalFormatting>
  <conditionalFormatting sqref="AF58">
    <cfRule type="expression" dxfId="210" priority="487">
      <formula>IF(RIGHT(TEXT(AF58,"0.#"),1)=".",FALSE,TRUE)</formula>
    </cfRule>
    <cfRule type="expression" dxfId="209" priority="488">
      <formula>IF(RIGHT(TEXT(AF58,"0.#"),1)=".",TRUE,FALSE)</formula>
    </cfRule>
  </conditionalFormatting>
  <conditionalFormatting sqref="AF59">
    <cfRule type="expression" dxfId="208" priority="485">
      <formula>IF(RIGHT(TEXT(AF59,"0.#"),1)=".",FALSE,TRUE)</formula>
    </cfRule>
    <cfRule type="expression" dxfId="207" priority="486">
      <formula>IF(RIGHT(TEXT(AF59,"0.#"),1)=".",TRUE,FALSE)</formula>
    </cfRule>
  </conditionalFormatting>
  <conditionalFormatting sqref="AJ58">
    <cfRule type="expression" dxfId="206" priority="477">
      <formula>IF(RIGHT(TEXT(AJ58,"0.#"),1)=".",FALSE,TRUE)</formula>
    </cfRule>
    <cfRule type="expression" dxfId="205" priority="478">
      <formula>IF(RIGHT(TEXT(AJ58,"0.#"),1)=".",TRUE,FALSE)</formula>
    </cfRule>
  </conditionalFormatting>
  <conditionalFormatting sqref="AJ59">
    <cfRule type="expression" dxfId="204" priority="479">
      <formula>IF(RIGHT(TEXT(AJ59,"0.#"),1)=".",FALSE,TRUE)</formula>
    </cfRule>
    <cfRule type="expression" dxfId="203" priority="480">
      <formula>IF(RIGHT(TEXT(AJ59,"0.#"),1)=".",TRUE,FALSE)</formula>
    </cfRule>
  </conditionalFormatting>
  <conditionalFormatting sqref="AJ60">
    <cfRule type="expression" dxfId="202" priority="481">
      <formula>IF(RIGHT(TEXT(AJ60,"0.#"),1)=".",FALSE,TRUE)</formula>
    </cfRule>
    <cfRule type="expression" dxfId="201" priority="482">
      <formula>IF(RIGHT(TEXT(AJ60,"0.#"),1)=".",TRUE,FALSE)</formula>
    </cfRule>
  </conditionalFormatting>
  <conditionalFormatting sqref="AR58:AR60">
    <cfRule type="expression" dxfId="200" priority="469">
      <formula>IF(RIGHT(TEXT(AR58,"0.#"),1)=".",FALSE,TRUE)</formula>
    </cfRule>
    <cfRule type="expression" dxfId="199" priority="470">
      <formula>IF(RIGHT(TEXT(AR58,"0.#"),1)=".",TRUE,FALSE)</formula>
    </cfRule>
  </conditionalFormatting>
  <conditionalFormatting sqref="AN60">
    <cfRule type="expression" dxfId="198" priority="471">
      <formula>IF(RIGHT(TEXT(AN60,"0.#"),1)=".",FALSE,TRUE)</formula>
    </cfRule>
    <cfRule type="expression" dxfId="197" priority="472">
      <formula>IF(RIGHT(TEXT(AN60,"0.#"),1)=".",TRUE,FALSE)</formula>
    </cfRule>
  </conditionalFormatting>
  <conditionalFormatting sqref="AF44 AR44">
    <cfRule type="expression" dxfId="196" priority="447">
      <formula>IF(RIGHT(TEXT(AF44,"0.#"),1)=".",FALSE,TRUE)</formula>
    </cfRule>
    <cfRule type="expression" dxfId="195" priority="448">
      <formula>IF(RIGHT(TEXT(AF44,"0.#"),1)=".",TRUE,FALSE)</formula>
    </cfRule>
  </conditionalFormatting>
  <conditionalFormatting sqref="AJ44">
    <cfRule type="expression" dxfId="194" priority="445">
      <formula>IF(RIGHT(TEXT(AJ44,"0.#"),1)=".",FALSE,TRUE)</formula>
    </cfRule>
    <cfRule type="expression" dxfId="193" priority="446">
      <formula>IF(RIGHT(TEXT(AJ44,"0.#"),1)=".",TRUE,FALSE)</formula>
    </cfRule>
  </conditionalFormatting>
  <conditionalFormatting sqref="AN44">
    <cfRule type="expression" dxfId="192" priority="443">
      <formula>IF(RIGHT(TEXT(AN44,"0.#"),1)=".",FALSE,TRUE)</formula>
    </cfRule>
    <cfRule type="expression" dxfId="191" priority="444">
      <formula>IF(RIGHT(TEXT(AN44,"0.#"),1)=".",TRUE,FALSE)</formula>
    </cfRule>
  </conditionalFormatting>
  <conditionalFormatting sqref="AF45">
    <cfRule type="expression" dxfId="190" priority="441">
      <formula>IF(RIGHT(TEXT(AF45,"0.#"),1)=".",FALSE,TRUE)</formula>
    </cfRule>
    <cfRule type="expression" dxfId="189" priority="442">
      <formula>IF(RIGHT(TEXT(AF45,"0.#"),1)=".",TRUE,FALSE)</formula>
    </cfRule>
  </conditionalFormatting>
  <conditionalFormatting sqref="AJ45">
    <cfRule type="expression" dxfId="188" priority="439">
      <formula>IF(RIGHT(TEXT(AJ45,"0.#"),1)=".",FALSE,TRUE)</formula>
    </cfRule>
    <cfRule type="expression" dxfId="187" priority="440">
      <formula>IF(RIGHT(TEXT(AJ45,"0.#"),1)=".",TRUE,FALSE)</formula>
    </cfRule>
  </conditionalFormatting>
  <conditionalFormatting sqref="AN45">
    <cfRule type="expression" dxfId="186" priority="437">
      <formula>IF(RIGHT(TEXT(AN45,"0.#"),1)=".",FALSE,TRUE)</formula>
    </cfRule>
    <cfRule type="expression" dxfId="185" priority="438">
      <formula>IF(RIGHT(TEXT(AN45,"0.#"),1)=".",TRUE,FALSE)</formula>
    </cfRule>
  </conditionalFormatting>
  <conditionalFormatting sqref="AR45">
    <cfRule type="expression" dxfId="184" priority="435">
      <formula>IF(RIGHT(TEXT(AR45,"0.#"),1)=".",FALSE,TRUE)</formula>
    </cfRule>
    <cfRule type="expression" dxfId="183" priority="436">
      <formula>IF(RIGHT(TEXT(AR45,"0.#"),1)=".",TRUE,FALSE)</formula>
    </cfRule>
  </conditionalFormatting>
  <conditionalFormatting sqref="AV45">
    <cfRule type="expression" dxfId="182" priority="431">
      <formula>IF(RIGHT(TEXT(AV45,"0.#"),1)=".",FALSE,TRUE)</formula>
    </cfRule>
    <cfRule type="expression" dxfId="181" priority="432">
      <formula>IF(RIGHT(TEXT(AV45,"0.#"),1)=".",TRUE,FALSE)</formula>
    </cfRule>
  </conditionalFormatting>
  <conditionalFormatting sqref="AV44">
    <cfRule type="expression" dxfId="180" priority="433">
      <formula>IF(RIGHT(TEXT(AV44,"0.#"),1)=".",FALSE,TRUE)</formula>
    </cfRule>
    <cfRule type="expression" dxfId="179" priority="434">
      <formula>IF(RIGHT(TEXT(AV44,"0.#"),1)=".",TRUE,FALSE)</formula>
    </cfRule>
  </conditionalFormatting>
  <conditionalFormatting sqref="AF50">
    <cfRule type="expression" dxfId="178" priority="429">
      <formula>IF(RIGHT(TEXT(AF50,"0.#"),1)=".",FALSE,TRUE)</formula>
    </cfRule>
    <cfRule type="expression" dxfId="177" priority="430">
      <formula>IF(RIGHT(TEXT(AF50,"0.#"),1)=".",TRUE,FALSE)</formula>
    </cfRule>
  </conditionalFormatting>
  <conditionalFormatting sqref="AN50">
    <cfRule type="expression" dxfId="176" priority="417">
      <formula>IF(RIGHT(TEXT(AN50,"0.#"),1)=".",FALSE,TRUE)</formula>
    </cfRule>
    <cfRule type="expression" dxfId="175" priority="418">
      <formula>IF(RIGHT(TEXT(AN50,"0.#"),1)=".",TRUE,FALSE)</formula>
    </cfRule>
  </conditionalFormatting>
  <conditionalFormatting sqref="AJ50">
    <cfRule type="expression" dxfId="174" priority="419">
      <formula>IF(RIGHT(TEXT(AJ50,"0.#"),1)=".",FALSE,TRUE)</formula>
    </cfRule>
    <cfRule type="expression" dxfId="173" priority="420">
      <formula>IF(RIGHT(TEXT(AJ50,"0.#"),1)=".",TRUE,FALSE)</formula>
    </cfRule>
  </conditionalFormatting>
  <conditionalFormatting sqref="AR50">
    <cfRule type="expression" dxfId="172" priority="411">
      <formula>IF(RIGHT(TEXT(AR50,"0.#"),1)=".",FALSE,TRUE)</formula>
    </cfRule>
    <cfRule type="expression" dxfId="171" priority="412">
      <formula>IF(RIGHT(TEXT(AR50,"0.#"),1)=".",TRUE,FALSE)</formula>
    </cfRule>
  </conditionalFormatting>
  <conditionalFormatting sqref="AF110 AR110">
    <cfRule type="expression" dxfId="170" priority="409">
      <formula>IF(RIGHT(TEXT(AF110,"0.#"),1)=".",FALSE,TRUE)</formula>
    </cfRule>
    <cfRule type="expression" dxfId="169" priority="410">
      <formula>IF(RIGHT(TEXT(AF110,"0.#"),1)=".",TRUE,FALSE)</formula>
    </cfRule>
  </conditionalFormatting>
  <conditionalFormatting sqref="AJ110">
    <cfRule type="expression" dxfId="168" priority="407">
      <formula>IF(RIGHT(TEXT(AJ110,"0.#"),1)=".",FALSE,TRUE)</formula>
    </cfRule>
    <cfRule type="expression" dxfId="167" priority="408">
      <formula>IF(RIGHT(TEXT(AJ110,"0.#"),1)=".",TRUE,FALSE)</formula>
    </cfRule>
  </conditionalFormatting>
  <conditionalFormatting sqref="AN110">
    <cfRule type="expression" dxfId="166" priority="405">
      <formula>IF(RIGHT(TEXT(AN110,"0.#"),1)=".",FALSE,TRUE)</formula>
    </cfRule>
    <cfRule type="expression" dxfId="165" priority="406">
      <formula>IF(RIGHT(TEXT(AN110,"0.#"),1)=".",TRUE,FALSE)</formula>
    </cfRule>
  </conditionalFormatting>
  <conditionalFormatting sqref="AF111">
    <cfRule type="expression" dxfId="164" priority="403">
      <formula>IF(RIGHT(TEXT(AF111,"0.#"),1)=".",FALSE,TRUE)</formula>
    </cfRule>
    <cfRule type="expression" dxfId="163" priority="404">
      <formula>IF(RIGHT(TEXT(AF111,"0.#"),1)=".",TRUE,FALSE)</formula>
    </cfRule>
  </conditionalFormatting>
  <conditionalFormatting sqref="AJ111">
    <cfRule type="expression" dxfId="162" priority="401">
      <formula>IF(RIGHT(TEXT(AJ111,"0.#"),1)=".",FALSE,TRUE)</formula>
    </cfRule>
    <cfRule type="expression" dxfId="161" priority="402">
      <formula>IF(RIGHT(TEXT(AJ111,"0.#"),1)=".",TRUE,FALSE)</formula>
    </cfRule>
  </conditionalFormatting>
  <conditionalFormatting sqref="AN111">
    <cfRule type="expression" dxfId="160" priority="399">
      <formula>IF(RIGHT(TEXT(AN111,"0.#"),1)=".",FALSE,TRUE)</formula>
    </cfRule>
    <cfRule type="expression" dxfId="159" priority="400">
      <formula>IF(RIGHT(TEXT(AN111,"0.#"),1)=".",TRUE,FALSE)</formula>
    </cfRule>
  </conditionalFormatting>
  <conditionalFormatting sqref="AR111">
    <cfRule type="expression" dxfId="158" priority="397">
      <formula>IF(RIGHT(TEXT(AR111,"0.#"),1)=".",FALSE,TRUE)</formula>
    </cfRule>
    <cfRule type="expression" dxfId="157" priority="398">
      <formula>IF(RIGHT(TEXT(AR111,"0.#"),1)=".",TRUE,FALSE)</formula>
    </cfRule>
  </conditionalFormatting>
  <conditionalFormatting sqref="AV111">
    <cfRule type="expression" dxfId="156" priority="393">
      <formula>IF(RIGHT(TEXT(AV111,"0.#"),1)=".",FALSE,TRUE)</formula>
    </cfRule>
    <cfRule type="expression" dxfId="155" priority="394">
      <formula>IF(RIGHT(TEXT(AV111,"0.#"),1)=".",TRUE,FALSE)</formula>
    </cfRule>
  </conditionalFormatting>
  <conditionalFormatting sqref="AV110">
    <cfRule type="expression" dxfId="154" priority="395">
      <formula>IF(RIGHT(TEXT(AV110,"0.#"),1)=".",FALSE,TRUE)</formula>
    </cfRule>
    <cfRule type="expression" dxfId="153" priority="396">
      <formula>IF(RIGHT(TEXT(AV110,"0.#"),1)=".",TRUE,FALSE)</formula>
    </cfRule>
  </conditionalFormatting>
  <conditionalFormatting sqref="AN125">
    <cfRule type="expression" dxfId="152" priority="357">
      <formula>IF(RIGHT(TEXT(AN125,"0.#"),1)=".",FALSE,TRUE)</formula>
    </cfRule>
    <cfRule type="expression" dxfId="151" priority="358">
      <formula>IF(RIGHT(TEXT(AN125,"0.#"),1)=".",TRUE,FALSE)</formula>
    </cfRule>
  </conditionalFormatting>
  <conditionalFormatting sqref="AN124">
    <cfRule type="expression" dxfId="150" priority="359">
      <formula>IF(RIGHT(TEXT(AN124,"0.#"),1)=".",FALSE,TRUE)</formula>
    </cfRule>
    <cfRule type="expression" dxfId="149" priority="360">
      <formula>IF(RIGHT(TEXT(AN124,"0.#"),1)=".",TRUE,FALSE)</formula>
    </cfRule>
  </conditionalFormatting>
  <conditionalFormatting sqref="AF126">
    <cfRule type="expression" dxfId="148" priority="367">
      <formula>IF(RIGHT(TEXT(AF126,"0.#"),1)=".",FALSE,TRUE)</formula>
    </cfRule>
    <cfRule type="expression" dxfId="147" priority="368">
      <formula>IF(RIGHT(TEXT(AF126,"0.#"),1)=".",TRUE,FALSE)</formula>
    </cfRule>
  </conditionalFormatting>
  <conditionalFormatting sqref="AF124">
    <cfRule type="expression" dxfId="146" priority="371">
      <formula>IF(RIGHT(TEXT(AF124,"0.#"),1)=".",FALSE,TRUE)</formula>
    </cfRule>
    <cfRule type="expression" dxfId="145" priority="372">
      <formula>IF(RIGHT(TEXT(AF124,"0.#"),1)=".",TRUE,FALSE)</formula>
    </cfRule>
  </conditionalFormatting>
  <conditionalFormatting sqref="AF125">
    <cfRule type="expression" dxfId="144" priority="369">
      <formula>IF(RIGHT(TEXT(AF125,"0.#"),1)=".",FALSE,TRUE)</formula>
    </cfRule>
    <cfRule type="expression" dxfId="143" priority="370">
      <formula>IF(RIGHT(TEXT(AF125,"0.#"),1)=".",TRUE,FALSE)</formula>
    </cfRule>
  </conditionalFormatting>
  <conditionalFormatting sqref="AJ124">
    <cfRule type="expression" dxfId="142" priority="361">
      <formula>IF(RIGHT(TEXT(AJ124,"0.#"),1)=".",FALSE,TRUE)</formula>
    </cfRule>
    <cfRule type="expression" dxfId="141" priority="362">
      <formula>IF(RIGHT(TEXT(AJ124,"0.#"),1)=".",TRUE,FALSE)</formula>
    </cfRule>
  </conditionalFormatting>
  <conditionalFormatting sqref="AJ125">
    <cfRule type="expression" dxfId="140" priority="363">
      <formula>IF(RIGHT(TEXT(AJ125,"0.#"),1)=".",FALSE,TRUE)</formula>
    </cfRule>
    <cfRule type="expression" dxfId="139" priority="364">
      <formula>IF(RIGHT(TEXT(AJ125,"0.#"),1)=".",TRUE,FALSE)</formula>
    </cfRule>
  </conditionalFormatting>
  <conditionalFormatting sqref="AJ126">
    <cfRule type="expression" dxfId="138" priority="365">
      <formula>IF(RIGHT(TEXT(AJ126,"0.#"),1)=".",FALSE,TRUE)</formula>
    </cfRule>
    <cfRule type="expression" dxfId="137" priority="366">
      <formula>IF(RIGHT(TEXT(AJ126,"0.#"),1)=".",TRUE,FALSE)</formula>
    </cfRule>
  </conditionalFormatting>
  <conditionalFormatting sqref="AR124:AR126">
    <cfRule type="expression" dxfId="136" priority="353">
      <formula>IF(RIGHT(TEXT(AR124,"0.#"),1)=".",FALSE,TRUE)</formula>
    </cfRule>
    <cfRule type="expression" dxfId="135" priority="354">
      <formula>IF(RIGHT(TEXT(AR124,"0.#"),1)=".",TRUE,FALSE)</formula>
    </cfRule>
  </conditionalFormatting>
  <conditionalFormatting sqref="AN126">
    <cfRule type="expression" dxfId="134" priority="355">
      <formula>IF(RIGHT(TEXT(AN126,"0.#"),1)=".",FALSE,TRUE)</formula>
    </cfRule>
    <cfRule type="expression" dxfId="133" priority="356">
      <formula>IF(RIGHT(TEXT(AN126,"0.#"),1)=".",TRUE,FALSE)</formula>
    </cfRule>
  </conditionalFormatting>
  <conditionalFormatting sqref="AN68">
    <cfRule type="expression" dxfId="132" priority="257">
      <formula>IF(RIGHT(TEXT(AN68,"0.#"),1)=".",FALSE,TRUE)</formula>
    </cfRule>
    <cfRule type="expression" dxfId="131" priority="258">
      <formula>IF(RIGHT(TEXT(AN68,"0.#"),1)=".",TRUE,FALSE)</formula>
    </cfRule>
  </conditionalFormatting>
  <conditionalFormatting sqref="AN67">
    <cfRule type="expression" dxfId="130" priority="259">
      <formula>IF(RIGHT(TEXT(AN67,"0.#"),1)=".",FALSE,TRUE)</formula>
    </cfRule>
    <cfRule type="expression" dxfId="129" priority="260">
      <formula>IF(RIGHT(TEXT(AN67,"0.#"),1)=".",TRUE,FALSE)</formula>
    </cfRule>
  </conditionalFormatting>
  <conditionalFormatting sqref="AF66">
    <cfRule type="expression" dxfId="128" priority="273">
      <formula>IF(RIGHT(TEXT(AF66,"0.#"),1)=".",FALSE,TRUE)</formula>
    </cfRule>
    <cfRule type="expression" dxfId="127" priority="274">
      <formula>IF(RIGHT(TEXT(AF66,"0.#"),1)=".",TRUE,FALSE)</formula>
    </cfRule>
  </conditionalFormatting>
  <conditionalFormatting sqref="AJ68">
    <cfRule type="expression" dxfId="126" priority="267">
      <formula>IF(RIGHT(TEXT(AJ68,"0.#"),1)=".",FALSE,TRUE)</formula>
    </cfRule>
    <cfRule type="expression" dxfId="125" priority="268">
      <formula>IF(RIGHT(TEXT(AJ68,"0.#"),1)=".",TRUE,FALSE)</formula>
    </cfRule>
  </conditionalFormatting>
  <conditionalFormatting sqref="AF67">
    <cfRule type="expression" dxfId="124" priority="271">
      <formula>IF(RIGHT(TEXT(AF67,"0.#"),1)=".",FALSE,TRUE)</formula>
    </cfRule>
    <cfRule type="expression" dxfId="123" priority="272">
      <formula>IF(RIGHT(TEXT(AF67,"0.#"),1)=".",TRUE,FALSE)</formula>
    </cfRule>
  </conditionalFormatting>
  <conditionalFormatting sqref="AF68">
    <cfRule type="expression" dxfId="122" priority="269">
      <formula>IF(RIGHT(TEXT(AF68,"0.#"),1)=".",FALSE,TRUE)</formula>
    </cfRule>
    <cfRule type="expression" dxfId="121" priority="270">
      <formula>IF(RIGHT(TEXT(AF68,"0.#"),1)=".",TRUE,FALSE)</formula>
    </cfRule>
  </conditionalFormatting>
  <conditionalFormatting sqref="AN66">
    <cfRule type="expression" dxfId="120" priority="261">
      <formula>IF(RIGHT(TEXT(AN66,"0.#"),1)=".",FALSE,TRUE)</formula>
    </cfRule>
    <cfRule type="expression" dxfId="119" priority="262">
      <formula>IF(RIGHT(TEXT(AN66,"0.#"),1)=".",TRUE,FALSE)</formula>
    </cfRule>
  </conditionalFormatting>
  <conditionalFormatting sqref="AJ66">
    <cfRule type="expression" dxfId="118" priority="263">
      <formula>IF(RIGHT(TEXT(AJ66,"0.#"),1)=".",FALSE,TRUE)</formula>
    </cfRule>
    <cfRule type="expression" dxfId="117" priority="264">
      <formula>IF(RIGHT(TEXT(AJ66,"0.#"),1)=".",TRUE,FALSE)</formula>
    </cfRule>
  </conditionalFormatting>
  <conditionalFormatting sqref="AJ67">
    <cfRule type="expression" dxfId="116" priority="265">
      <formula>IF(RIGHT(TEXT(AJ67,"0.#"),1)=".",FALSE,TRUE)</formula>
    </cfRule>
    <cfRule type="expression" dxfId="115" priority="266">
      <formula>IF(RIGHT(TEXT(AJ67,"0.#"),1)=".",TRUE,FALSE)</formula>
    </cfRule>
  </conditionalFormatting>
  <conditionalFormatting sqref="AR66:AR68">
    <cfRule type="expression" dxfId="114" priority="255">
      <formula>IF(RIGHT(TEXT(AR66,"0.#"),1)=".",FALSE,TRUE)</formula>
    </cfRule>
    <cfRule type="expression" dxfId="113" priority="256">
      <formula>IF(RIGHT(TEXT(AR66,"0.#"),1)=".",TRUE,FALSE)</formula>
    </cfRule>
  </conditionalFormatting>
  <conditionalFormatting sqref="AN92">
    <cfRule type="expression" dxfId="112" priority="199">
      <formula>IF(RIGHT(TEXT(AN92,"0.#"),1)=".",FALSE,TRUE)</formula>
    </cfRule>
    <cfRule type="expression" dxfId="111" priority="200">
      <formula>IF(RIGHT(TEXT(AN92,"0.#"),1)=".",TRUE,FALSE)</formula>
    </cfRule>
  </conditionalFormatting>
  <conditionalFormatting sqref="AN91">
    <cfRule type="expression" dxfId="110" priority="201">
      <formula>IF(RIGHT(TEXT(AN91,"0.#"),1)=".",FALSE,TRUE)</formula>
    </cfRule>
    <cfRule type="expression" dxfId="109" priority="202">
      <formula>IF(RIGHT(TEXT(AN91,"0.#"),1)=".",TRUE,FALSE)</formula>
    </cfRule>
  </conditionalFormatting>
  <conditionalFormatting sqref="AF93">
    <cfRule type="expression" dxfId="108" priority="209">
      <formula>IF(RIGHT(TEXT(AF93,"0.#"),1)=".",FALSE,TRUE)</formula>
    </cfRule>
    <cfRule type="expression" dxfId="107" priority="210">
      <formula>IF(RIGHT(TEXT(AF93,"0.#"),1)=".",TRUE,FALSE)</formula>
    </cfRule>
  </conditionalFormatting>
  <conditionalFormatting sqref="AF91">
    <cfRule type="expression" dxfId="106" priority="213">
      <formula>IF(RIGHT(TEXT(AF91,"0.#"),1)=".",FALSE,TRUE)</formula>
    </cfRule>
    <cfRule type="expression" dxfId="105" priority="214">
      <formula>IF(RIGHT(TEXT(AF91,"0.#"),1)=".",TRUE,FALSE)</formula>
    </cfRule>
  </conditionalFormatting>
  <conditionalFormatting sqref="AF92">
    <cfRule type="expression" dxfId="104" priority="211">
      <formula>IF(RIGHT(TEXT(AF92,"0.#"),1)=".",FALSE,TRUE)</formula>
    </cfRule>
    <cfRule type="expression" dxfId="103" priority="212">
      <formula>IF(RIGHT(TEXT(AF92,"0.#"),1)=".",TRUE,FALSE)</formula>
    </cfRule>
  </conditionalFormatting>
  <conditionalFormatting sqref="AJ91">
    <cfRule type="expression" dxfId="102" priority="203">
      <formula>IF(RIGHT(TEXT(AJ91,"0.#"),1)=".",FALSE,TRUE)</formula>
    </cfRule>
    <cfRule type="expression" dxfId="101" priority="204">
      <formula>IF(RIGHT(TEXT(AJ91,"0.#"),1)=".",TRUE,FALSE)</formula>
    </cfRule>
  </conditionalFormatting>
  <conditionalFormatting sqref="AJ92">
    <cfRule type="expression" dxfId="100" priority="205">
      <formula>IF(RIGHT(TEXT(AJ92,"0.#"),1)=".",FALSE,TRUE)</formula>
    </cfRule>
    <cfRule type="expression" dxfId="99" priority="206">
      <formula>IF(RIGHT(TEXT(AJ92,"0.#"),1)=".",TRUE,FALSE)</formula>
    </cfRule>
  </conditionalFormatting>
  <conditionalFormatting sqref="AJ93">
    <cfRule type="expression" dxfId="98" priority="207">
      <formula>IF(RIGHT(TEXT(AJ93,"0.#"),1)=".",FALSE,TRUE)</formula>
    </cfRule>
    <cfRule type="expression" dxfId="97" priority="208">
      <formula>IF(RIGHT(TEXT(AJ93,"0.#"),1)=".",TRUE,FALSE)</formula>
    </cfRule>
  </conditionalFormatting>
  <conditionalFormatting sqref="AR91:AR93">
    <cfRule type="expression" dxfId="96" priority="195">
      <formula>IF(RIGHT(TEXT(AR91,"0.#"),1)=".",FALSE,TRUE)</formula>
    </cfRule>
    <cfRule type="expression" dxfId="95" priority="196">
      <formula>IF(RIGHT(TEXT(AR91,"0.#"),1)=".",TRUE,FALSE)</formula>
    </cfRule>
  </conditionalFormatting>
  <conditionalFormatting sqref="AN93">
    <cfRule type="expression" dxfId="94" priority="197">
      <formula>IF(RIGHT(TEXT(AN93,"0.#"),1)=".",FALSE,TRUE)</formula>
    </cfRule>
    <cfRule type="expression" dxfId="93" priority="198">
      <formula>IF(RIGHT(TEXT(AN93,"0.#"),1)=".",TRUE,FALSE)</formula>
    </cfRule>
  </conditionalFormatting>
  <conditionalFormatting sqref="AF77 AR77">
    <cfRule type="expression" dxfId="92" priority="193">
      <formula>IF(RIGHT(TEXT(AF77,"0.#"),1)=".",FALSE,TRUE)</formula>
    </cfRule>
    <cfRule type="expression" dxfId="91" priority="194">
      <formula>IF(RIGHT(TEXT(AF77,"0.#"),1)=".",TRUE,FALSE)</formula>
    </cfRule>
  </conditionalFormatting>
  <conditionalFormatting sqref="AJ77">
    <cfRule type="expression" dxfId="90" priority="191">
      <formula>IF(RIGHT(TEXT(AJ77,"0.#"),1)=".",FALSE,TRUE)</formula>
    </cfRule>
    <cfRule type="expression" dxfId="89" priority="192">
      <formula>IF(RIGHT(TEXT(AJ77,"0.#"),1)=".",TRUE,FALSE)</formula>
    </cfRule>
  </conditionalFormatting>
  <conditionalFormatting sqref="AN77">
    <cfRule type="expression" dxfId="88" priority="189">
      <formula>IF(RIGHT(TEXT(AN77,"0.#"),1)=".",FALSE,TRUE)</formula>
    </cfRule>
    <cfRule type="expression" dxfId="87" priority="190">
      <formula>IF(RIGHT(TEXT(AN77,"0.#"),1)=".",TRUE,FALSE)</formula>
    </cfRule>
  </conditionalFormatting>
  <conditionalFormatting sqref="AF78">
    <cfRule type="expression" dxfId="86" priority="187">
      <formula>IF(RIGHT(TEXT(AF78,"0.#"),1)=".",FALSE,TRUE)</formula>
    </cfRule>
    <cfRule type="expression" dxfId="85" priority="188">
      <formula>IF(RIGHT(TEXT(AF78,"0.#"),1)=".",TRUE,FALSE)</formula>
    </cfRule>
  </conditionalFormatting>
  <conditionalFormatting sqref="AJ78">
    <cfRule type="expression" dxfId="84" priority="185">
      <formula>IF(RIGHT(TEXT(AJ78,"0.#"),1)=".",FALSE,TRUE)</formula>
    </cfRule>
    <cfRule type="expression" dxfId="83" priority="186">
      <formula>IF(RIGHT(TEXT(AJ78,"0.#"),1)=".",TRUE,FALSE)</formula>
    </cfRule>
  </conditionalFormatting>
  <conditionalFormatting sqref="AN78">
    <cfRule type="expression" dxfId="82" priority="183">
      <formula>IF(RIGHT(TEXT(AN78,"0.#"),1)=".",FALSE,TRUE)</formula>
    </cfRule>
    <cfRule type="expression" dxfId="81" priority="184">
      <formula>IF(RIGHT(TEXT(AN78,"0.#"),1)=".",TRUE,FALSE)</formula>
    </cfRule>
  </conditionalFormatting>
  <conditionalFormatting sqref="AR78">
    <cfRule type="expression" dxfId="80" priority="181">
      <formula>IF(RIGHT(TEXT(AR78,"0.#"),1)=".",FALSE,TRUE)</formula>
    </cfRule>
    <cfRule type="expression" dxfId="79" priority="182">
      <formula>IF(RIGHT(TEXT(AR78,"0.#"),1)=".",TRUE,FALSE)</formula>
    </cfRule>
  </conditionalFormatting>
  <conditionalFormatting sqref="AV78">
    <cfRule type="expression" dxfId="78" priority="177">
      <formula>IF(RIGHT(TEXT(AV78,"0.#"),1)=".",FALSE,TRUE)</formula>
    </cfRule>
    <cfRule type="expression" dxfId="77" priority="178">
      <formula>IF(RIGHT(TEXT(AV78,"0.#"),1)=".",TRUE,FALSE)</formula>
    </cfRule>
  </conditionalFormatting>
  <conditionalFormatting sqref="AV77">
    <cfRule type="expression" dxfId="76" priority="179">
      <formula>IF(RIGHT(TEXT(AV77,"0.#"),1)=".",FALSE,TRUE)</formula>
    </cfRule>
    <cfRule type="expression" dxfId="75" priority="180">
      <formula>IF(RIGHT(TEXT(AV77,"0.#"),1)=".",TRUE,FALSE)</formula>
    </cfRule>
  </conditionalFormatting>
  <conditionalFormatting sqref="AN101">
    <cfRule type="expression" dxfId="74" priority="139">
      <formula>IF(RIGHT(TEXT(AN101,"0.#"),1)=".",FALSE,TRUE)</formula>
    </cfRule>
    <cfRule type="expression" dxfId="73" priority="140">
      <formula>IF(RIGHT(TEXT(AN101,"0.#"),1)=".",TRUE,FALSE)</formula>
    </cfRule>
  </conditionalFormatting>
  <conditionalFormatting sqref="AN100">
    <cfRule type="expression" dxfId="72" priority="141">
      <formula>IF(RIGHT(TEXT(AN100,"0.#"),1)=".",FALSE,TRUE)</formula>
    </cfRule>
    <cfRule type="expression" dxfId="71" priority="142">
      <formula>IF(RIGHT(TEXT(AN100,"0.#"),1)=".",TRUE,FALSE)</formula>
    </cfRule>
  </conditionalFormatting>
  <conditionalFormatting sqref="AF99">
    <cfRule type="expression" dxfId="70" priority="155">
      <formula>IF(RIGHT(TEXT(AF99,"0.#"),1)=".",FALSE,TRUE)</formula>
    </cfRule>
    <cfRule type="expression" dxfId="69" priority="156">
      <formula>IF(RIGHT(TEXT(AF99,"0.#"),1)=".",TRUE,FALSE)</formula>
    </cfRule>
  </conditionalFormatting>
  <conditionalFormatting sqref="AJ101">
    <cfRule type="expression" dxfId="68" priority="149">
      <formula>IF(RIGHT(TEXT(AJ101,"0.#"),1)=".",FALSE,TRUE)</formula>
    </cfRule>
    <cfRule type="expression" dxfId="67" priority="150">
      <formula>IF(RIGHT(TEXT(AJ101,"0.#"),1)=".",TRUE,FALSE)</formula>
    </cfRule>
  </conditionalFormatting>
  <conditionalFormatting sqref="AF100">
    <cfRule type="expression" dxfId="66" priority="153">
      <formula>IF(RIGHT(TEXT(AF100,"0.#"),1)=".",FALSE,TRUE)</formula>
    </cfRule>
    <cfRule type="expression" dxfId="65" priority="154">
      <formula>IF(RIGHT(TEXT(AF100,"0.#"),1)=".",TRUE,FALSE)</formula>
    </cfRule>
  </conditionalFormatting>
  <conditionalFormatting sqref="AF101">
    <cfRule type="expression" dxfId="64" priority="151">
      <formula>IF(RIGHT(TEXT(AF101,"0.#"),1)=".",FALSE,TRUE)</formula>
    </cfRule>
    <cfRule type="expression" dxfId="63" priority="152">
      <formula>IF(RIGHT(TEXT(AF101,"0.#"),1)=".",TRUE,FALSE)</formula>
    </cfRule>
  </conditionalFormatting>
  <conditionalFormatting sqref="AN99">
    <cfRule type="expression" dxfId="62" priority="143">
      <formula>IF(RIGHT(TEXT(AN99,"0.#"),1)=".",FALSE,TRUE)</formula>
    </cfRule>
    <cfRule type="expression" dxfId="61" priority="144">
      <formula>IF(RIGHT(TEXT(AN99,"0.#"),1)=".",TRUE,FALSE)</formula>
    </cfRule>
  </conditionalFormatting>
  <conditionalFormatting sqref="AJ99">
    <cfRule type="expression" dxfId="60" priority="145">
      <formula>IF(RIGHT(TEXT(AJ99,"0.#"),1)=".",FALSE,TRUE)</formula>
    </cfRule>
    <cfRule type="expression" dxfId="59" priority="146">
      <formula>IF(RIGHT(TEXT(AJ99,"0.#"),1)=".",TRUE,FALSE)</formula>
    </cfRule>
  </conditionalFormatting>
  <conditionalFormatting sqref="AJ100">
    <cfRule type="expression" dxfId="58" priority="147">
      <formula>IF(RIGHT(TEXT(AJ100,"0.#"),1)=".",FALSE,TRUE)</formula>
    </cfRule>
    <cfRule type="expression" dxfId="57" priority="148">
      <formula>IF(RIGHT(TEXT(AJ100,"0.#"),1)=".",TRUE,FALSE)</formula>
    </cfRule>
  </conditionalFormatting>
  <conditionalFormatting sqref="AR99:AR101">
    <cfRule type="expression" dxfId="56" priority="137">
      <formula>IF(RIGHT(TEXT(AR99,"0.#"),1)=".",FALSE,TRUE)</formula>
    </cfRule>
    <cfRule type="expression" dxfId="55" priority="138">
      <formula>IF(RIGHT(TEXT(AR99,"0.#"),1)=".",TRUE,FALSE)</formula>
    </cfRule>
  </conditionalFormatting>
  <conditionalFormatting sqref="AF83">
    <cfRule type="expression" dxfId="54" priority="110">
      <formula>IF(RIGHT(TEXT(AF83,"0.#"),1)=".",TRUE,FALSE)</formula>
    </cfRule>
    <cfRule type="expression" dxfId="53" priority="489">
      <formula>IF(RIGHT(TEXT(AF83,"0.#"),1)=".",FALSE,TRUE)</formula>
    </cfRule>
  </conditionalFormatting>
  <conditionalFormatting sqref="AN83">
    <cfRule type="expression" dxfId="52" priority="101">
      <formula>IF(RIGHT(TEXT(AN83,"0.#"),1)=".",FALSE,TRUE)</formula>
    </cfRule>
    <cfRule type="expression" dxfId="51" priority="101">
      <formula>IF(RIGHT(TEXT(AN83,"0.#"),1)=".",TRUE,FALSE)</formula>
    </cfRule>
  </conditionalFormatting>
  <conditionalFormatting sqref="AJ83">
    <cfRule type="expression" dxfId="50" priority="102">
      <formula>IF(RIGHT(TEXT(AJ83,"0.#"),1)=".",TRUE,FALSE)</formula>
    </cfRule>
    <cfRule type="expression" dxfId="49" priority="490">
      <formula>IF(RIGHT(TEXT(AJ83,"0.#"),1)=".",FALSE,TRUE)</formula>
    </cfRule>
  </conditionalFormatting>
  <conditionalFormatting sqref="AR83 AR85">
    <cfRule type="expression" dxfId="48" priority="95">
      <formula>IF(RIGHT(TEXT(AR83,"0.#"),1)=".",FALSE,TRUE)</formula>
    </cfRule>
    <cfRule type="expression" dxfId="47" priority="96">
      <formula>IF(RIGHT(TEXT(AR83,"0.#"),1)=".",TRUE,FALSE)</formula>
    </cfRule>
  </conditionalFormatting>
  <conditionalFormatting sqref="AF116">
    <cfRule type="expression" dxfId="46" priority="86">
      <formula>IF(RIGHT(TEXT(AF116,"0.#"),1)=".",TRUE,FALSE)</formula>
    </cfRule>
  </conditionalFormatting>
  <conditionalFormatting sqref="AN116">
    <cfRule type="expression" dxfId="45" priority="77">
      <formula>IF(RIGHT(TEXT(AN116,"0.#"),1)=".",FALSE,TRUE)</formula>
    </cfRule>
  </conditionalFormatting>
  <conditionalFormatting sqref="AJ116">
    <cfRule type="expression" dxfId="44" priority="78">
      <formula>IF(RIGHT(TEXT(AJ116,"0.#"),1)=".",TRUE,FALSE)</formula>
    </cfRule>
  </conditionalFormatting>
  <conditionalFormatting sqref="AR116:AR118">
    <cfRule type="expression" dxfId="43" priority="75">
      <formula>IF(RIGHT(TEXT(AR116,"0.#"),1)=".",FALSE,TRUE)</formula>
    </cfRule>
    <cfRule type="expression" dxfId="42" priority="76">
      <formula>IF(RIGHT(TEXT(AR116,"0.#"),1)=".",TRUE,FALSE)</formula>
    </cfRule>
  </conditionalFormatting>
  <conditionalFormatting sqref="AF118">
    <cfRule type="expression" dxfId="41" priority="57">
      <formula>IF(RIGHT(TEXT(AF118,"0.#"),1)=".",FALSE,TRUE)</formula>
    </cfRule>
    <cfRule type="expression" dxfId="40" priority="58">
      <formula>IF(RIGHT(TEXT(AF118,"0.#"),1)=".",TRUE,FALSE)</formula>
    </cfRule>
  </conditionalFormatting>
  <conditionalFormatting sqref="AJ118">
    <cfRule type="expression" dxfId="39" priority="55">
      <formula>IF(RIGHT(TEXT(AJ118,"0.#"),1)=".",FALSE,TRUE)</formula>
    </cfRule>
    <cfRule type="expression" dxfId="38" priority="56">
      <formula>IF(RIGHT(TEXT(AJ118,"0.#"),1)=".",TRUE,FALSE)</formula>
    </cfRule>
  </conditionalFormatting>
  <conditionalFormatting sqref="AN118">
    <cfRule type="expression" dxfId="37" priority="53">
      <formula>IF(RIGHT(TEXT(AN118,"0.#"),1)=".",FALSE,TRUE)</formula>
    </cfRule>
    <cfRule type="expression" dxfId="36" priority="54">
      <formula>IF(RIGHT(TEXT(AN118,"0.#"),1)=".",TRUE,FALSE)</formula>
    </cfRule>
  </conditionalFormatting>
  <conditionalFormatting sqref="AJ117">
    <cfRule type="expression" dxfId="35" priority="51">
      <formula>IF(RIGHT(TEXT(AJ117,"0.#"),1)=".",FALSE,TRUE)</formula>
    </cfRule>
    <cfRule type="expression" dxfId="34" priority="52">
      <formula>IF(RIGHT(TEXT(AJ117,"0.#"),1)=".",TRUE,FALSE)</formula>
    </cfRule>
  </conditionalFormatting>
  <conditionalFormatting sqref="AF117">
    <cfRule type="expression" dxfId="33" priority="49">
      <formula>IF(RIGHT(TEXT(AF117,"0.#"),1)=".",FALSE,TRUE)</formula>
    </cfRule>
    <cfRule type="expression" dxfId="32" priority="50">
      <formula>IF(RIGHT(TEXT(AF117,"0.#"),1)=".",TRUE,FALSE)</formula>
    </cfRule>
  </conditionalFormatting>
  <conditionalFormatting sqref="AN117">
    <cfRule type="expression" dxfId="31" priority="47">
      <formula>IF(RIGHT(TEXT(AN117,"0.#"),1)=".",FALSE,TRUE)</formula>
    </cfRule>
    <cfRule type="expression" dxfId="30" priority="48">
      <formula>IF(RIGHT(TEXT(AN117,"0.#"),1)=".",TRUE,FALSE)</formula>
    </cfRule>
  </conditionalFormatting>
  <conditionalFormatting sqref="AF85">
    <cfRule type="expression" dxfId="29" priority="29">
      <formula>IF(RIGHT(TEXT(AF85,"0.#"),1)=".",FALSE,TRUE)</formula>
    </cfRule>
    <cfRule type="expression" dxfId="28" priority="30">
      <formula>IF(RIGHT(TEXT(AF85,"0.#"),1)=".",TRUE,FALSE)</formula>
    </cfRule>
  </conditionalFormatting>
  <conditionalFormatting sqref="AJ85">
    <cfRule type="expression" dxfId="27" priority="27">
      <formula>IF(RIGHT(TEXT(AJ85,"0.#"),1)=".",FALSE,TRUE)</formula>
    </cfRule>
    <cfRule type="expression" dxfId="26" priority="28">
      <formula>IF(RIGHT(TEXT(AJ85,"0.#"),1)=".",TRUE,FALSE)</formula>
    </cfRule>
  </conditionalFormatting>
  <conditionalFormatting sqref="AN85">
    <cfRule type="expression" dxfId="25" priority="25">
      <formula>IF(RIGHT(TEXT(AN85,"0.#"),1)=".",FALSE,TRUE)</formula>
    </cfRule>
    <cfRule type="expression" dxfId="24" priority="26">
      <formula>IF(RIGHT(TEXT(AN85,"0.#"),1)=".",TRUE,FALSE)</formula>
    </cfRule>
  </conditionalFormatting>
  <conditionalFormatting sqref="AJ84">
    <cfRule type="expression" dxfId="23" priority="23">
      <formula>IF(RIGHT(TEXT(AJ84,"0.#"),1)=".",FALSE,TRUE)</formula>
    </cfRule>
    <cfRule type="expression" dxfId="22" priority="24">
      <formula>IF(RIGHT(TEXT(AJ84,"0.#"),1)=".",TRUE,FALSE)</formula>
    </cfRule>
  </conditionalFormatting>
  <conditionalFormatting sqref="AF84">
    <cfRule type="expression" dxfId="21" priority="21">
      <formula>IF(RIGHT(TEXT(AF84,"0.#"),1)=".",FALSE,TRUE)</formula>
    </cfRule>
    <cfRule type="expression" dxfId="20" priority="22">
      <formula>IF(RIGHT(TEXT(AF84,"0.#"),1)=".",TRUE,FALSE)</formula>
    </cfRule>
  </conditionalFormatting>
  <conditionalFormatting sqref="AN84">
    <cfRule type="expression" dxfId="19" priority="19">
      <formula>IF(RIGHT(TEXT(AN84,"0.#"),1)=".",FALSE,TRUE)</formula>
    </cfRule>
    <cfRule type="expression" dxfId="18" priority="20">
      <formula>IF(RIGHT(TEXT(AN84,"0.#"),1)=".",TRUE,FALSE)</formula>
    </cfRule>
  </conditionalFormatting>
  <conditionalFormatting sqref="AR84">
    <cfRule type="expression" dxfId="17" priority="17">
      <formula>IF(RIGHT(TEXT(AR84,"0.#"),1)=".",FALSE,TRUE)</formula>
    </cfRule>
    <cfRule type="expression" dxfId="16" priority="18">
      <formula>IF(RIGHT(TEXT(AR84,"0.#"),1)=".",TRUE,FALSE)</formula>
    </cfRule>
  </conditionalFormatting>
  <conditionalFormatting sqref="AR52">
    <cfRule type="expression" dxfId="15" priority="15">
      <formula>IF(RIGHT(TEXT(AR52,"0.#"),1)=".",FALSE,TRUE)</formula>
    </cfRule>
    <cfRule type="expression" dxfId="14" priority="16">
      <formula>IF(RIGHT(TEXT(AR52,"0.#"),1)=".",TRUE,FALSE)</formula>
    </cfRule>
  </conditionalFormatting>
  <conditionalFormatting sqref="AF52">
    <cfRule type="expression" dxfId="13" priority="13">
      <formula>IF(RIGHT(TEXT(AF52,"0.#"),1)=".",FALSE,TRUE)</formula>
    </cfRule>
    <cfRule type="expression" dxfId="12" priority="14">
      <formula>IF(RIGHT(TEXT(AF52,"0.#"),1)=".",TRUE,FALSE)</formula>
    </cfRule>
  </conditionalFormatting>
  <conditionalFormatting sqref="AJ52">
    <cfRule type="expression" dxfId="11" priority="11">
      <formula>IF(RIGHT(TEXT(AJ52,"0.#"),1)=".",FALSE,TRUE)</formula>
    </cfRule>
    <cfRule type="expression" dxfId="10" priority="12">
      <formula>IF(RIGHT(TEXT(AJ52,"0.#"),1)=".",TRUE,FALSE)</formula>
    </cfRule>
  </conditionalFormatting>
  <conditionalFormatting sqref="AN52">
    <cfRule type="expression" dxfId="9" priority="9">
      <formula>IF(RIGHT(TEXT(AN52,"0.#"),1)=".",FALSE,TRUE)</formula>
    </cfRule>
    <cfRule type="expression" dxfId="8" priority="10">
      <formula>IF(RIGHT(TEXT(AN52,"0.#"),1)=".",TRUE,FALSE)</formula>
    </cfRule>
  </conditionalFormatting>
  <conditionalFormatting sqref="AJ51">
    <cfRule type="expression" dxfId="7" priority="7">
      <formula>IF(RIGHT(TEXT(AJ51,"0.#"),1)=".",FALSE,TRUE)</formula>
    </cfRule>
    <cfRule type="expression" dxfId="6" priority="8">
      <formula>IF(RIGHT(TEXT(AJ51,"0.#"),1)=".",TRUE,FALSE)</formula>
    </cfRule>
  </conditionalFormatting>
  <conditionalFormatting sqref="AF51">
    <cfRule type="expression" dxfId="5" priority="5">
      <formula>IF(RIGHT(TEXT(AF51,"0.#"),1)=".",FALSE,TRUE)</formula>
    </cfRule>
    <cfRule type="expression" dxfId="4" priority="6">
      <formula>IF(RIGHT(TEXT(AF51,"0.#"),1)=".",TRUE,FALSE)</formula>
    </cfRule>
  </conditionalFormatting>
  <conditionalFormatting sqref="AN51">
    <cfRule type="expression" dxfId="3" priority="3">
      <formula>IF(RIGHT(TEXT(AN51,"0.#"),1)=".",FALSE,TRUE)</formula>
    </cfRule>
    <cfRule type="expression" dxfId="2" priority="4">
      <formula>IF(RIGHT(TEXT(AN51,"0.#"),1)=".",TRUE,FALSE)</formula>
    </cfRule>
  </conditionalFormatting>
  <conditionalFormatting sqref="AR51">
    <cfRule type="expression" dxfId="1" priority="1">
      <formula>IF(RIGHT(TEXT(AR51,"0.#"),1)=".",FALSE,TRUE)</formula>
    </cfRule>
    <cfRule type="expression" dxfId="0" priority="2">
      <formula>IF(RIGHT(TEXT(AR51,"0.#"),1)=".",TRUE,FALSE)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75:AB175 R164:U170 Y164:AA164 AE164:AG164 AE166:AG166 AK164:AM164 AK166:AM166 AK168:AM168 AQ164:AS164 AQ166:AS166 AQ168:AS168 AQ170:AS170 AW164:AY164 AW166:AY166 AW168:AY168 AW170:AY170 R171:AB171 O141:AY161 AL251:AY260 AS21:AY22 AS25:AY26 AL239:AY248 AV227:AY229 Y227:AC229 Y232:AC234 AV232:AY234 AL272:AY281 AL263:AY269" xr:uid="{00000000-0002-0000-0000-000001000000}">
      <formula1>-1000000000</formula1>
      <formula2>1000000000</formula2>
    </dataValidation>
    <dataValidation type="decimal" allowBlank="1" showInputMessage="1" showErrorMessage="1" sqref="AN171 AN175" xr:uid="{00000000-0002-0000-0000-000002000000}">
      <formula1>-1E+34</formula1>
      <formula2>1E+33</formula2>
    </dataValidation>
    <dataValidation imeMode="disabled" allowBlank="1" showInputMessage="1" showErrorMessage="1" sqref="AR57 AR49 AR123 AR115 AR65 AR131 AR90 AR82 AR98" xr:uid="{00000000-0002-0000-0000-000003000000}"/>
    <dataValidation imeMode="on" allowBlank="1" showInputMessage="1" showErrorMessage="1" sqref="AR48:AY48 AR56:AY56 AR114:AY114 AR122:AY122 AR64:AY64 AR130:AY130 AR81:AY81 AR89:AY89 AR97:AY97" xr:uid="{00000000-0002-0000-0000-000004000000}"/>
    <dataValidation type="custom" imeMode="disabled" allowBlank="1" showInputMessage="1" showErrorMessage="1" sqref="AV82:AY82 AF44:AY45 AF58:AR60 AV57:AY57 AV49:AY49 AV115:AY115 AF110:AY111 AF124:AR126 AV123:AY123 AF66:AR68 AF83:AQ84 AV65:AY65 AV131:AY131 AR132:AR134 AN132:AN134 AJ132:AJ134 AF132:AF134 AF99:AR101 AF77:AY78 AF91:AR93 AV90:AY90 AN85 AV98:AY98 AF85 AJ85 AN118 AR50:AR52 AF50:AQ51 AR83:AR85 AF116:AQ117 AF118 AJ118 AR116:AR118 AN52 AF52 AJ52"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6" fitToHeight="0" orientation="portrait" r:id="rId1"/>
  <headerFooter alignWithMargins="0"/>
  <rowBreaks count="11" manualBreakCount="11">
    <brk id="24" max="50" man="1"/>
    <brk id="54" max="50" man="1"/>
    <brk id="79" max="50" man="1"/>
    <brk id="106" max="50" man="1"/>
    <brk id="135" max="50" man="1"/>
    <brk id="170" max="50" man="1"/>
    <brk id="188" max="50" man="1"/>
    <brk id="204" max="50" man="1"/>
    <brk id="212" max="50" man="1"/>
    <brk id="224" max="50" man="1"/>
    <brk id="26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U189:W193</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16" workbookViewId="0">
      <selection activeCell="H3" sqref="H3"/>
    </sheetView>
  </sheetViews>
  <sheetFormatPr defaultRowHeight="13.2" x14ac:dyDescent="0.2"/>
  <cols>
    <col min="1" max="6" width="17.33203125" customWidth="1"/>
    <col min="8" max="8" width="46.44140625" bestFit="1" customWidth="1"/>
  </cols>
  <sheetData>
    <row r="1" spans="1:8" x14ac:dyDescent="0.2">
      <c r="A1" s="2" t="s">
        <v>314</v>
      </c>
      <c r="B1" s="2" t="s">
        <v>315</v>
      </c>
      <c r="C1" s="2" t="s">
        <v>316</v>
      </c>
      <c r="D1" s="2" t="s">
        <v>62</v>
      </c>
      <c r="E1" s="2" t="s">
        <v>317</v>
      </c>
      <c r="F1" s="7" t="s">
        <v>318</v>
      </c>
      <c r="G1" s="8" t="s">
        <v>319</v>
      </c>
      <c r="H1" s="2" t="s">
        <v>320</v>
      </c>
    </row>
    <row r="2" spans="1:8" x14ac:dyDescent="0.2">
      <c r="A2" s="1" t="s">
        <v>321</v>
      </c>
      <c r="B2" s="4" t="s">
        <v>77</v>
      </c>
      <c r="C2" s="1" t="s">
        <v>61</v>
      </c>
      <c r="D2" s="1" t="s">
        <v>63</v>
      </c>
      <c r="E2" s="1" t="s">
        <v>67</v>
      </c>
      <c r="F2" s="1" t="s">
        <v>67</v>
      </c>
      <c r="G2" s="4" t="s">
        <v>322</v>
      </c>
      <c r="H2" s="9" t="s">
        <v>91</v>
      </c>
    </row>
    <row r="3" spans="1:8" x14ac:dyDescent="0.2">
      <c r="A3" s="1" t="s">
        <v>323</v>
      </c>
      <c r="B3" s="4" t="s">
        <v>324</v>
      </c>
      <c r="C3" s="1" t="s">
        <v>325</v>
      </c>
      <c r="D3" s="1" t="s">
        <v>326</v>
      </c>
      <c r="E3" s="1" t="s">
        <v>236</v>
      </c>
      <c r="F3" s="1" t="s">
        <v>236</v>
      </c>
      <c r="H3" s="1" t="s">
        <v>327</v>
      </c>
    </row>
    <row r="4" spans="1:8" x14ac:dyDescent="0.2">
      <c r="A4" s="1" t="s">
        <v>328</v>
      </c>
      <c r="B4" s="4" t="s">
        <v>329</v>
      </c>
      <c r="C4" s="4" t="s">
        <v>330</v>
      </c>
      <c r="D4" s="5"/>
      <c r="H4" s="1" t="s">
        <v>331</v>
      </c>
    </row>
    <row r="5" spans="1:8" x14ac:dyDescent="0.2">
      <c r="A5" s="1" t="s">
        <v>332</v>
      </c>
      <c r="B5" s="4" t="s">
        <v>58</v>
      </c>
      <c r="C5" s="4" t="s">
        <v>333</v>
      </c>
      <c r="D5" s="6"/>
      <c r="H5" s="1" t="s">
        <v>334</v>
      </c>
    </row>
    <row r="6" spans="1:8" x14ac:dyDescent="0.2">
      <c r="A6" s="1" t="s">
        <v>335</v>
      </c>
      <c r="B6" s="4" t="s">
        <v>336</v>
      </c>
      <c r="C6" s="4" t="s">
        <v>337</v>
      </c>
      <c r="D6" s="6"/>
      <c r="H6" s="1" t="s">
        <v>338</v>
      </c>
    </row>
    <row r="7" spans="1:8" x14ac:dyDescent="0.2">
      <c r="A7" s="1" t="s">
        <v>339</v>
      </c>
      <c r="B7" s="4" t="s">
        <v>340</v>
      </c>
      <c r="C7" s="4" t="s">
        <v>341</v>
      </c>
      <c r="D7" s="6"/>
    </row>
    <row r="8" spans="1:8" x14ac:dyDescent="0.2">
      <c r="A8" s="1" t="s">
        <v>342</v>
      </c>
      <c r="B8" s="4" t="s">
        <v>343</v>
      </c>
      <c r="C8" s="4" t="s">
        <v>344</v>
      </c>
      <c r="D8" s="6"/>
    </row>
    <row r="9" spans="1:8" x14ac:dyDescent="0.2">
      <c r="A9" s="1" t="s">
        <v>345</v>
      </c>
      <c r="B9" s="4" t="s">
        <v>174</v>
      </c>
      <c r="C9" s="4" t="s">
        <v>346</v>
      </c>
      <c r="D9" s="6"/>
    </row>
    <row r="10" spans="1:8" x14ac:dyDescent="0.2">
      <c r="A10" s="1" t="s">
        <v>347</v>
      </c>
      <c r="B10" s="3"/>
      <c r="C10" s="4" t="s">
        <v>348</v>
      </c>
      <c r="D10" s="6"/>
    </row>
    <row r="11" spans="1:8" x14ac:dyDescent="0.2">
      <c r="A11" s="1" t="s">
        <v>349</v>
      </c>
      <c r="B11" s="3"/>
      <c r="C11" s="4" t="s">
        <v>350</v>
      </c>
      <c r="D11" s="6"/>
    </row>
    <row r="12" spans="1:8" x14ac:dyDescent="0.2">
      <c r="A12" s="1" t="s">
        <v>351</v>
      </c>
      <c r="B12" s="3"/>
      <c r="C12" s="4" t="s">
        <v>352</v>
      </c>
      <c r="D12" s="6"/>
    </row>
    <row r="13" spans="1:8" x14ac:dyDescent="0.2">
      <c r="A13" s="1" t="s">
        <v>353</v>
      </c>
      <c r="B13" s="3"/>
      <c r="C13" s="4" t="s">
        <v>354</v>
      </c>
      <c r="D13" s="6"/>
    </row>
    <row r="14" spans="1:8" x14ac:dyDescent="0.2">
      <c r="A14" s="1" t="s">
        <v>355</v>
      </c>
      <c r="B14" s="3"/>
      <c r="C14" s="4" t="s">
        <v>356</v>
      </c>
      <c r="D14" s="6"/>
    </row>
    <row r="15" spans="1:8" x14ac:dyDescent="0.2">
      <c r="A15" s="1" t="s">
        <v>357</v>
      </c>
      <c r="B15" s="3"/>
      <c r="C15" s="4" t="s">
        <v>79</v>
      </c>
      <c r="D15" s="6"/>
    </row>
    <row r="16" spans="1:8" x14ac:dyDescent="0.2">
      <c r="A16" s="1" t="s">
        <v>358</v>
      </c>
      <c r="B16" s="3"/>
    </row>
    <row r="17" spans="1:2" x14ac:dyDescent="0.2">
      <c r="A17" s="1" t="s">
        <v>359</v>
      </c>
      <c r="B17" s="3"/>
    </row>
    <row r="18" spans="1:2" x14ac:dyDescent="0.2">
      <c r="A18" s="1" t="s">
        <v>360</v>
      </c>
      <c r="B18" s="3"/>
    </row>
    <row r="19" spans="1:2" x14ac:dyDescent="0.2">
      <c r="A19" s="1" t="s">
        <v>361</v>
      </c>
      <c r="B19" s="3"/>
    </row>
    <row r="20" spans="1:2" x14ac:dyDescent="0.2">
      <c r="A20" s="1" t="s">
        <v>362</v>
      </c>
      <c r="B20" s="3"/>
    </row>
    <row r="21" spans="1:2" x14ac:dyDescent="0.2">
      <c r="A21" s="1" t="s">
        <v>363</v>
      </c>
      <c r="B21" s="3"/>
    </row>
    <row r="22" spans="1:2" x14ac:dyDescent="0.2">
      <c r="A22" s="1" t="s">
        <v>364</v>
      </c>
      <c r="B22" s="3"/>
    </row>
    <row r="23" spans="1:2" x14ac:dyDescent="0.2">
      <c r="A23" s="1" t="s">
        <v>365</v>
      </c>
      <c r="B23" s="3"/>
    </row>
    <row r="24" spans="1:2" x14ac:dyDescent="0.2">
      <c r="A24" s="1" t="s">
        <v>366</v>
      </c>
      <c r="B24" s="3"/>
    </row>
    <row r="25" spans="1:2" x14ac:dyDescent="0.2">
      <c r="A25" s="1" t="s">
        <v>367</v>
      </c>
      <c r="B25" s="3"/>
    </row>
    <row r="26" spans="1:2" x14ac:dyDescent="0.2">
      <c r="A26" s="1" t="s">
        <v>368</v>
      </c>
      <c r="B26" s="3"/>
    </row>
    <row r="27" spans="1:2" x14ac:dyDescent="0.2">
      <c r="A27" s="1" t="s">
        <v>369</v>
      </c>
      <c r="B27" s="3"/>
    </row>
    <row r="28" spans="1:2" x14ac:dyDescent="0.2">
      <c r="A28" s="1" t="s">
        <v>370</v>
      </c>
      <c r="B28" s="3"/>
    </row>
    <row r="29" spans="1:2" x14ac:dyDescent="0.2">
      <c r="A29" s="1" t="s">
        <v>371</v>
      </c>
      <c r="B29" s="3"/>
    </row>
    <row r="30" spans="1:2" x14ac:dyDescent="0.2">
      <c r="A30" s="1" t="s">
        <v>372</v>
      </c>
      <c r="B30" s="3"/>
    </row>
    <row r="31" spans="1:2" x14ac:dyDescent="0.2">
      <c r="A31" s="1" t="s">
        <v>373</v>
      </c>
      <c r="B31" s="3"/>
    </row>
    <row r="32" spans="1:2" x14ac:dyDescent="0.2">
      <c r="A32" s="1" t="s">
        <v>374</v>
      </c>
      <c r="B32" s="3"/>
    </row>
    <row r="33" spans="1:2" x14ac:dyDescent="0.2">
      <c r="A33" s="1" t="s">
        <v>375</v>
      </c>
      <c r="B33" s="3"/>
    </row>
    <row r="34" spans="1:2" x14ac:dyDescent="0.2">
      <c r="A34" s="1" t="s">
        <v>376</v>
      </c>
      <c r="B34" s="3"/>
    </row>
    <row r="35" spans="1:2" x14ac:dyDescent="0.2">
      <c r="A35" s="1" t="s">
        <v>377</v>
      </c>
      <c r="B35" s="3"/>
    </row>
    <row r="36" spans="1:2" x14ac:dyDescent="0.2">
      <c r="A36" s="1" t="s">
        <v>378</v>
      </c>
      <c r="B36" s="3"/>
    </row>
    <row r="37" spans="1:2" x14ac:dyDescent="0.2">
      <c r="A37" s="1" t="s">
        <v>379</v>
      </c>
      <c r="B37" s="3"/>
    </row>
    <row r="38" spans="1:2" x14ac:dyDescent="0.2">
      <c r="A38" s="1" t="s">
        <v>380</v>
      </c>
      <c r="B38" s="3"/>
    </row>
    <row r="39" spans="1:2" x14ac:dyDescent="0.2">
      <c r="A39" s="1" t="s">
        <v>381</v>
      </c>
      <c r="B39" s="3"/>
    </row>
    <row r="40" spans="1:2" x14ac:dyDescent="0.2">
      <c r="A40" s="1" t="s">
        <v>382</v>
      </c>
      <c r="B40" s="3"/>
    </row>
    <row r="41" spans="1:2" x14ac:dyDescent="0.2">
      <c r="A41" s="1" t="s">
        <v>383</v>
      </c>
      <c r="B41" s="3"/>
    </row>
    <row r="42" spans="1:2" x14ac:dyDescent="0.2">
      <c r="A42" s="1" t="s">
        <v>384</v>
      </c>
      <c r="B42" s="3"/>
    </row>
    <row r="43" spans="1:2" x14ac:dyDescent="0.2">
      <c r="A43" s="1" t="s">
        <v>385</v>
      </c>
      <c r="B43" s="3"/>
    </row>
    <row r="44" spans="1:2" x14ac:dyDescent="0.2">
      <c r="A44" s="1" t="s">
        <v>386</v>
      </c>
      <c r="B44" s="3"/>
    </row>
    <row r="45" spans="1:2" x14ac:dyDescent="0.2">
      <c r="A45" s="1" t="s">
        <v>387</v>
      </c>
      <c r="B45" s="3"/>
    </row>
    <row r="46" spans="1:2" x14ac:dyDescent="0.2">
      <c r="A46" s="1" t="s">
        <v>388</v>
      </c>
      <c r="B46" s="3"/>
    </row>
    <row r="47" spans="1:2" x14ac:dyDescent="0.2">
      <c r="A47" s="1" t="s">
        <v>389</v>
      </c>
      <c r="B47" s="3"/>
    </row>
    <row r="48" spans="1:2" x14ac:dyDescent="0.2">
      <c r="A48" s="1" t="s">
        <v>56</v>
      </c>
      <c r="B48" s="3"/>
    </row>
    <row r="49" spans="1:2" x14ac:dyDescent="0.2">
      <c r="A49" s="1" t="s">
        <v>70</v>
      </c>
      <c r="B49" s="3"/>
    </row>
    <row r="50" spans="1:2" x14ac:dyDescent="0.2">
      <c r="A50" s="1" t="s">
        <v>82</v>
      </c>
      <c r="B50" s="3"/>
    </row>
    <row r="51" spans="1:2" x14ac:dyDescent="0.2">
      <c r="A51" s="1" t="s">
        <v>390</v>
      </c>
      <c r="B51" s="3"/>
    </row>
    <row r="52" spans="1:2" x14ac:dyDescent="0.2">
      <c r="A52" s="1" t="s">
        <v>391</v>
      </c>
      <c r="B52" s="3"/>
    </row>
    <row r="53" spans="1:2" x14ac:dyDescent="0.2">
      <c r="A53" s="1" t="s">
        <v>392</v>
      </c>
      <c r="B53" s="3"/>
    </row>
    <row r="54" spans="1:2" x14ac:dyDescent="0.2">
      <c r="A54" s="1" t="s">
        <v>393</v>
      </c>
      <c r="B54" s="3"/>
    </row>
    <row r="55" spans="1:2" x14ac:dyDescent="0.2">
      <c r="A55" s="1" t="s">
        <v>394</v>
      </c>
      <c r="B55" s="3"/>
    </row>
    <row r="56" spans="1:2" x14ac:dyDescent="0.2">
      <c r="A56" s="1" t="s">
        <v>395</v>
      </c>
      <c r="B56" s="3"/>
    </row>
    <row r="57" spans="1:2" x14ac:dyDescent="0.2">
      <c r="A57" s="1" t="s">
        <v>396</v>
      </c>
      <c r="B57" s="3"/>
    </row>
    <row r="58" spans="1:2" x14ac:dyDescent="0.2">
      <c r="A58" s="1" t="s">
        <v>397</v>
      </c>
      <c r="B58" s="3"/>
    </row>
    <row r="59" spans="1:2" x14ac:dyDescent="0.2">
      <c r="A59" s="1" t="s">
        <v>106</v>
      </c>
      <c r="B59" s="3"/>
    </row>
    <row r="60" spans="1:2" x14ac:dyDescent="0.2">
      <c r="A60" s="1" t="s">
        <v>398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2" ma:contentTypeDescription="新しいドキュメントを作成します。" ma:contentTypeScope="" ma:versionID="49f7e121a744073643948b0a474091c5">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a4584b5ac7cda0c84dcce21a5be4cd9f"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Props1.xml><?xml version="1.0" encoding="utf-8"?>
<ds:datastoreItem xmlns:ds="http://schemas.openxmlformats.org/officeDocument/2006/customXml" ds:itemID="{87562295-B002-4EE2-9044-C3605FFFAF0E}"/>
</file>

<file path=customXml/itemProps2.xml><?xml version="1.0" encoding="utf-8"?>
<ds:datastoreItem xmlns:ds="http://schemas.openxmlformats.org/officeDocument/2006/customXml" ds:itemID="{C8F9CE01-3551-45B7-83E6-551867AAF173}"/>
</file>

<file path=customXml/itemProps3.xml><?xml version="1.0" encoding="utf-8"?>
<ds:datastoreItem xmlns:ds="http://schemas.openxmlformats.org/officeDocument/2006/customXml" ds:itemID="{39B3C17A-7FA1-4C1A-9507-AAE5E2C844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2024-04-19T11:30:44Z</dcterms:created>
  <dcterms:modified xsi:type="dcterms:W3CDTF">2024-04-19T11:30:51Z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5574100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0x010100DBD0C9D2534B0340853089B43426D51D</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