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63" documentId="13_ncr:1_{92E878B3-1F7D-485A-894E-91F728A88706}" xr6:coauthVersionLast="47" xr6:coauthVersionMax="47" xr10:uidLastSave="{8F56BE81-CD43-41B7-A0E0-1C5D4863330F}"/>
  <bookViews>
    <workbookView xWindow="-108" yWindow="-108" windowWidth="30936" windowHeight="16776" tabRatio="774" xr2:uid="{00000000-000D-0000-FFFF-FFFF00000000}"/>
  </bookViews>
  <sheets>
    <sheet name="個別表003" sheetId="8" r:id="rId1"/>
  </sheets>
  <definedNames>
    <definedName name="_xlnm._FilterDatabase" localSheetId="0" hidden="1">個別表003!$A$1:$Y$16</definedName>
    <definedName name="_xlnm.Print_Area" localSheetId="0">個別表003!$A$1:$X$16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1" i="8" l="1"/>
  <c r="O9" i="8"/>
  <c r="P15" i="8"/>
  <c r="Q16" i="8"/>
  <c r="O13" i="8" l="1"/>
  <c r="O15" i="8" s="1"/>
  <c r="F15" i="8" l="1"/>
  <c r="X16" i="8" l="1"/>
  <c r="W16" i="8"/>
  <c r="V16" i="8"/>
  <c r="U16" i="8"/>
  <c r="T16" i="8"/>
  <c r="S16" i="8"/>
  <c r="R16" i="8"/>
  <c r="X15" i="8" l="1"/>
  <c r="Q15" i="8"/>
  <c r="W15" i="8"/>
  <c r="V15" i="8"/>
  <c r="U15" i="8"/>
  <c r="T15" i="8"/>
  <c r="S15" i="8"/>
  <c r="R15" i="8"/>
  <c r="N15" i="8"/>
  <c r="M15" i="8"/>
  <c r="L15" i="8"/>
  <c r="K15" i="8"/>
  <c r="J15" i="8"/>
  <c r="I15" i="8"/>
  <c r="H15" i="8"/>
  <c r="G15" i="8"/>
  <c r="E15" i="8"/>
</calcChain>
</file>

<file path=xl/sharedStrings.xml><?xml version="1.0" encoding="utf-8"?>
<sst xmlns="http://schemas.openxmlformats.org/spreadsheetml/2006/main" count="68" uniqueCount="40">
  <si>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</si>
  <si>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</si>
  <si>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</si>
  <si>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</si>
  <si>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</si>
  <si>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</si>
  <si>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</si>
  <si>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</si>
  <si>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</si>
  <si>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</si>
  <si>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</si>
  <si>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</si>
  <si>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</si>
  <si>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</si>
  <si>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</si>
  <si>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</si>
  <si>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</si>
  <si>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</si>
  <si>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</si>
  <si>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</si>
  <si>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</si>
  <si>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（単位：百万円）</t>
    <rPh sb="1" eb="3">
      <t>タンイ</t>
    </rPh>
    <rPh sb="4" eb="7">
      <t>ヒャクマンエン</t>
    </rPh>
    <phoneticPr fontId="1"/>
  </si>
  <si>
    <t>予備費等</t>
    <rPh sb="0" eb="3">
      <t>ヨビヒ</t>
    </rPh>
    <rPh sb="3" eb="4">
      <t>トウ</t>
    </rPh>
    <phoneticPr fontId="1"/>
  </si>
  <si>
    <t>令　和　４　年　度　収　入　支　出</t>
    <rPh sb="0" eb="1">
      <t>レイ</t>
    </rPh>
    <rPh sb="2" eb="3">
      <t>ワ</t>
    </rPh>
    <rPh sb="6" eb="7">
      <t>トシ</t>
    </rPh>
    <rPh sb="8" eb="9">
      <t>ド</t>
    </rPh>
    <rPh sb="10" eb="11">
      <t>オサム</t>
    </rPh>
    <rPh sb="12" eb="13">
      <t>イ</t>
    </rPh>
    <rPh sb="14" eb="15">
      <t>シ</t>
    </rPh>
    <rPh sb="16" eb="17">
      <t>デ</t>
    </rPh>
    <phoneticPr fontId="1"/>
  </si>
  <si>
    <t>令和４年度
国庫返納額
（ｄ）</t>
    <rPh sb="0" eb="2">
      <t>レイワ</t>
    </rPh>
    <rPh sb="3" eb="5">
      <t>ネンド</t>
    </rPh>
    <rPh sb="8" eb="10">
      <t>ヘンノウ</t>
    </rPh>
    <phoneticPr fontId="1"/>
  </si>
  <si>
    <t>令和４年度末基金残高
(ｅ=ａ+ｂ-ｃ-ｄ)</t>
    <rPh sb="0" eb="2">
      <t>レイワ</t>
    </rPh>
    <rPh sb="3" eb="5">
      <t>ネンド</t>
    </rPh>
    <rPh sb="5" eb="6">
      <t>マツ</t>
    </rPh>
    <rPh sb="6" eb="8">
      <t>キキン</t>
    </rPh>
    <rPh sb="8" eb="10">
      <t>ザンダカ</t>
    </rPh>
    <phoneticPr fontId="1"/>
  </si>
  <si>
    <t>令和４年度　事業実施決定等</t>
    <rPh sb="0" eb="2">
      <t>レイワ</t>
    </rPh>
    <rPh sb="3" eb="5">
      <t>ネンド</t>
    </rPh>
    <rPh sb="6" eb="8">
      <t>ジギョウ</t>
    </rPh>
    <rPh sb="8" eb="10">
      <t>ジッシ</t>
    </rPh>
    <rPh sb="10" eb="12">
      <t>ケッテイ</t>
    </rPh>
    <rPh sb="12" eb="13">
      <t>トウ</t>
    </rPh>
    <phoneticPr fontId="1"/>
  </si>
  <si>
    <t>令和４年度末　貸付残高等</t>
    <rPh sb="0" eb="2">
      <t>レイワ</t>
    </rPh>
    <rPh sb="3" eb="5">
      <t>ネンド</t>
    </rPh>
    <rPh sb="5" eb="6">
      <t>マツ</t>
    </rPh>
    <rPh sb="7" eb="9">
      <t>カシツ</t>
    </rPh>
    <rPh sb="9" eb="11">
      <t>ザンダカ</t>
    </rPh>
    <rPh sb="11" eb="12">
      <t>トウ</t>
    </rPh>
    <phoneticPr fontId="1"/>
  </si>
  <si>
    <t>令和３年度末基金残高
（ａ）</t>
    <rPh sb="0" eb="2">
      <t>レイワ</t>
    </rPh>
    <rPh sb="3" eb="5">
      <t>ネンド</t>
    </rPh>
    <rPh sb="5" eb="6">
      <t>マツ</t>
    </rPh>
    <rPh sb="6" eb="8">
      <t>キキン</t>
    </rPh>
    <rPh sb="8" eb="10">
      <t>ザンダカ</t>
    </rPh>
    <phoneticPr fontId="1"/>
  </si>
  <si>
    <t>福島県</t>
    <rPh sb="0" eb="3">
      <t>フクシマケン</t>
    </rPh>
    <phoneticPr fontId="1"/>
  </si>
  <si>
    <t>福島県中間貯蔵施設等影響対策及び原子力災害復興基金</t>
    <rPh sb="0" eb="3">
      <t>フクシマケン</t>
    </rPh>
    <rPh sb="3" eb="5">
      <t>チュウカン</t>
    </rPh>
    <rPh sb="5" eb="7">
      <t>チョゾウ</t>
    </rPh>
    <rPh sb="7" eb="9">
      <t>シセツ</t>
    </rPh>
    <rPh sb="9" eb="10">
      <t>トウ</t>
    </rPh>
    <rPh sb="10" eb="12">
      <t>エイキョウ</t>
    </rPh>
    <rPh sb="12" eb="14">
      <t>タイサク</t>
    </rPh>
    <rPh sb="14" eb="15">
      <t>オヨ</t>
    </rPh>
    <rPh sb="16" eb="19">
      <t>ゲンシリョク</t>
    </rPh>
    <rPh sb="19" eb="21">
      <t>サイガイ</t>
    </rPh>
    <rPh sb="21" eb="23">
      <t>フッコウ</t>
    </rPh>
    <rPh sb="23" eb="25">
      <t>キキン</t>
    </rPh>
    <phoneticPr fontId="1"/>
  </si>
  <si>
    <t>中間貯蔵施設の整備等による影響も含め、原子力災害による影響を強く受けた被災地域の復興や風評被害対策をはじめとした福島県全域の復興並びに地域の自立を効果的に進めるための事業等を支援する。</t>
    <rPh sb="0" eb="2">
      <t>チュウカン</t>
    </rPh>
    <rPh sb="2" eb="4">
      <t>チョゾウ</t>
    </rPh>
    <rPh sb="4" eb="6">
      <t>シセツ</t>
    </rPh>
    <rPh sb="7" eb="9">
      <t>セイビ</t>
    </rPh>
    <rPh sb="9" eb="10">
      <t>トウ</t>
    </rPh>
    <rPh sb="13" eb="15">
      <t>エイキョウ</t>
    </rPh>
    <rPh sb="16" eb="17">
      <t>フク</t>
    </rPh>
    <rPh sb="19" eb="22">
      <t>ゲンシリョク</t>
    </rPh>
    <rPh sb="22" eb="24">
      <t>サイガイ</t>
    </rPh>
    <rPh sb="27" eb="29">
      <t>エイキョウ</t>
    </rPh>
    <rPh sb="30" eb="31">
      <t>ツヨ</t>
    </rPh>
    <rPh sb="32" eb="33">
      <t>ウ</t>
    </rPh>
    <rPh sb="35" eb="37">
      <t>ヒサイ</t>
    </rPh>
    <rPh sb="37" eb="39">
      <t>チイキ</t>
    </rPh>
    <rPh sb="40" eb="42">
      <t>フッコウ</t>
    </rPh>
    <rPh sb="43" eb="45">
      <t>フウヒョウ</t>
    </rPh>
    <rPh sb="45" eb="47">
      <t>ヒガイ</t>
    </rPh>
    <rPh sb="47" eb="49">
      <t>タイサク</t>
    </rPh>
    <rPh sb="56" eb="59">
      <t>フクシマケン</t>
    </rPh>
    <rPh sb="59" eb="61">
      <t>ゼンイキ</t>
    </rPh>
    <rPh sb="62" eb="64">
      <t>フッコウ</t>
    </rPh>
    <rPh sb="64" eb="65">
      <t>ナラ</t>
    </rPh>
    <rPh sb="67" eb="69">
      <t>チイキ</t>
    </rPh>
    <rPh sb="70" eb="72">
      <t>ジリツ</t>
    </rPh>
    <rPh sb="73" eb="76">
      <t>コウカテキ</t>
    </rPh>
    <rPh sb="77" eb="78">
      <t>スス</t>
    </rPh>
    <rPh sb="83" eb="85">
      <t>ジギョウ</t>
    </rPh>
    <rPh sb="85" eb="86">
      <t>トウ</t>
    </rPh>
    <rPh sb="87" eb="89">
      <t>シエン</t>
    </rPh>
    <phoneticPr fontId="1"/>
  </si>
  <si>
    <t>楢葉町</t>
    <rPh sb="0" eb="3">
      <t>ナラハマチ</t>
    </rPh>
    <phoneticPr fontId="1"/>
  </si>
  <si>
    <t>楢葉町避難地域復興拠点推進交付金基金</t>
    <rPh sb="0" eb="3">
      <t>ナラハマチ</t>
    </rPh>
    <rPh sb="3" eb="5">
      <t>ヒナン</t>
    </rPh>
    <rPh sb="5" eb="7">
      <t>チイキ</t>
    </rPh>
    <rPh sb="7" eb="9">
      <t>フッコウ</t>
    </rPh>
    <rPh sb="9" eb="11">
      <t>キョテン</t>
    </rPh>
    <rPh sb="11" eb="13">
      <t>スイシン</t>
    </rPh>
    <rPh sb="13" eb="16">
      <t>コウフキン</t>
    </rPh>
    <rPh sb="16" eb="18">
      <t>キキン</t>
    </rPh>
    <phoneticPr fontId="1"/>
  </si>
  <si>
    <t>多機能拠点整備</t>
    <rPh sb="0" eb="3">
      <t>タキノウ</t>
    </rPh>
    <rPh sb="3" eb="5">
      <t>キョテン</t>
    </rPh>
    <rPh sb="5" eb="7">
      <t>セイビ</t>
    </rPh>
    <phoneticPr fontId="1"/>
  </si>
  <si>
    <t>川内村</t>
    <rPh sb="0" eb="2">
      <t>カワウチ</t>
    </rPh>
    <rPh sb="2" eb="3">
      <t>ムラ</t>
    </rPh>
    <phoneticPr fontId="1"/>
  </si>
  <si>
    <t>川内村避難地域復興拠点推進交付金</t>
    <rPh sb="0" eb="2">
      <t>カワウチ</t>
    </rPh>
    <rPh sb="2" eb="3">
      <t>ムラ</t>
    </rPh>
    <rPh sb="3" eb="5">
      <t>ヒナン</t>
    </rPh>
    <rPh sb="5" eb="7">
      <t>チイキ</t>
    </rPh>
    <rPh sb="7" eb="9">
      <t>フッコウ</t>
    </rPh>
    <rPh sb="9" eb="11">
      <t>キョテン</t>
    </rPh>
    <rPh sb="11" eb="13">
      <t>スイシン</t>
    </rPh>
    <rPh sb="13" eb="16">
      <t>コウフキン</t>
    </rPh>
    <phoneticPr fontId="1"/>
  </si>
  <si>
    <t>川内村ワイン醸造施設の造成費</t>
    <rPh sb="0" eb="1">
      <t>カワ</t>
    </rPh>
    <rPh sb="1" eb="3">
      <t>ウチムラ</t>
    </rPh>
    <rPh sb="6" eb="8">
      <t>ジョウゾウ</t>
    </rPh>
    <rPh sb="8" eb="10">
      <t>シセツ</t>
    </rPh>
    <rPh sb="11" eb="14">
      <t>ゾウセイヒ</t>
    </rPh>
    <phoneticPr fontId="1"/>
  </si>
  <si>
    <t xml:space="preserve"> </t>
    <phoneticPr fontId="1"/>
  </si>
  <si>
    <t>【個別表】令和５年度基金造成団体別基金執行状況表（003福島原子力災害復興交付金基金）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</si>
</sst>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00"/>
    <numFmt numFmtId="177" formatCode="* #,##0;* \-#,##0;* &quot;-&quot;_ ;@\ "/>
    <numFmt numFmtId="178" formatCode="\(#,##0\);\(* \-#,##0\);\(* \ &quot;-&quot;\ \);@\ "/>
  </numFmts>
  <fonts count="22"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sz val="12"/>
      <color theme="1"/>
      <name val="ＭＳ Ｐゴシック"/>
      <family val="2"/>
      <charset val="128"/>
      <scheme val="minor"/>
    </font>
    <font>
      <sz val="8"/>
      <name val="ＭＳ ゴシック"/>
      <family val="3"/>
      <charset val="128"/>
    </font>
    <font>
      <sz val="10"/>
      <name val="ＭＳ ゴシック"/>
      <family val="3"/>
      <charset val="128"/>
    </font>
    <font>
      <sz val="11"/>
      <name val="ＭＳ Ｐゴシック"/>
      <family val="2"/>
      <charset val="128"/>
      <scheme val="minor"/>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5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
      <left/>
      <right/>
      <top/>
      <bottom style="medium">
        <color auto="1"/>
      </bottom>
      <diagonal/>
    </border>
  </borders>
  <cellStyleXfs count="1">
    <xf numFmtId="0" fontId="0" fillId="0" borderId="0">
      <alignment vertical="center"/>
    </xf>
  </cellStyleXfs>
  <cellXfs count="139">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Fill="1" applyBorder="1" applyAlignment="1">
      <alignment vertical="center"/>
    </xf>
    <xf numFmtId="0" fontId="11" fillId="5" borderId="14" xfId="0" applyFont="1" applyFill="1" applyBorder="1" applyAlignment="1">
      <alignment horizontal="center" vertical="center" wrapText="1"/>
    </xf>
    <xf numFmtId="41" fontId="3" fillId="0" borderId="6" xfId="0" applyNumberFormat="1" applyFont="1" applyBorder="1" applyAlignment="1">
      <alignment horizontal="right" vertical="center"/>
    </xf>
    <xf numFmtId="41" fontId="3" fillId="0" borderId="27"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1" fillId="2" borderId="29" xfId="0" applyFont="1" applyFill="1" applyBorder="1" applyAlignment="1">
      <alignment horizontal="center" vertical="center" wrapText="1"/>
    </xf>
    <xf numFmtId="0" fontId="18" fillId="0" borderId="49" xfId="0" applyFont="1" applyBorder="1" applyAlignment="1">
      <alignment horizontal="right"/>
    </xf>
    <xf numFmtId="0" fontId="2" fillId="0" borderId="0" xfId="0" applyFont="1" applyAlignment="1">
      <alignment horizontal="center"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4" borderId="7" xfId="0" applyFont="1" applyFill="1" applyBorder="1" applyAlignment="1">
      <alignment horizontal="center" vertical="center"/>
    </xf>
    <xf numFmtId="0" fontId="3" fillId="4" borderId="9" xfId="0" applyFont="1" applyFill="1" applyBorder="1" applyAlignment="1">
      <alignment horizontal="center" vertical="center"/>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41" fontId="3" fillId="3" borderId="1" xfId="0" applyNumberFormat="1" applyFont="1" applyFill="1" applyBorder="1" applyAlignment="1">
      <alignment horizontal="right" vertical="center"/>
    </xf>
    <xf numFmtId="41" fontId="0" fillId="3" borderId="44" xfId="0" applyNumberFormat="1" applyFill="1" applyBorder="1" applyAlignment="1">
      <alignment horizontal="right" vertical="center"/>
    </xf>
    <xf numFmtId="41" fontId="3" fillId="0" borderId="18" xfId="0" applyNumberFormat="1" applyFont="1" applyFill="1" applyBorder="1" applyAlignment="1">
      <alignment horizontal="right" vertical="center"/>
    </xf>
    <xf numFmtId="41" fontId="3" fillId="0" borderId="17" xfId="0" applyNumberFormat="1" applyFont="1" applyFill="1" applyBorder="1" applyAlignment="1">
      <alignment horizontal="right" vertical="center"/>
    </xf>
    <xf numFmtId="41" fontId="20" fillId="0" borderId="43" xfId="0" applyNumberFormat="1" applyFont="1" applyBorder="1" applyAlignment="1">
      <alignment vertical="center"/>
    </xf>
    <xf numFmtId="41" fontId="21" fillId="0" borderId="19" xfId="0" applyNumberFormat="1" applyFont="1" applyBorder="1" applyAlignment="1">
      <alignment vertical="center"/>
    </xf>
    <xf numFmtId="41" fontId="20" fillId="3" borderId="43" xfId="0" applyNumberFormat="1" applyFont="1" applyFill="1" applyBorder="1" applyAlignment="1">
      <alignment horizontal="right" vertical="center"/>
    </xf>
    <xf numFmtId="41" fontId="21" fillId="3" borderId="19" xfId="0" applyNumberFormat="1" applyFont="1" applyFill="1" applyBorder="1" applyAlignment="1">
      <alignment horizontal="righ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41" fontId="20" fillId="0" borderId="18" xfId="0" applyNumberFormat="1" applyFont="1" applyFill="1" applyBorder="1" applyAlignment="1">
      <alignment horizontal="right" vertical="center"/>
    </xf>
    <xf numFmtId="41" fontId="21" fillId="0" borderId="17" xfId="0" applyNumberFormat="1" applyFont="1" applyFill="1" applyBorder="1" applyAlignment="1">
      <alignment horizontal="right" vertical="center"/>
    </xf>
    <xf numFmtId="0" fontId="3" fillId="0" borderId="7" xfId="0" applyFont="1" applyBorder="1" applyAlignment="1">
      <alignment vertical="center" wrapText="1"/>
    </xf>
    <xf numFmtId="0" fontId="3" fillId="0" borderId="9" xfId="0" applyFont="1" applyBorder="1" applyAlignment="1">
      <alignment vertical="center"/>
    </xf>
    <xf numFmtId="41" fontId="3" fillId="0" borderId="43" xfId="0" applyNumberFormat="1" applyFont="1" applyFill="1" applyBorder="1" applyAlignment="1">
      <alignment horizontal="right" vertical="center"/>
    </xf>
    <xf numFmtId="41" fontId="0" fillId="0" borderId="19" xfId="0" applyNumberFormat="1" applyFill="1" applyBorder="1" applyAlignment="1">
      <alignment horizontal="right" vertical="center"/>
    </xf>
    <xf numFmtId="41" fontId="0" fillId="0" borderId="17" xfId="0" applyNumberFormat="1" applyFill="1" applyBorder="1" applyAlignment="1">
      <alignment horizontal="right" vertical="center"/>
    </xf>
    <xf numFmtId="41" fontId="3" fillId="0" borderId="19" xfId="0" applyNumberFormat="1" applyFont="1" applyFill="1" applyBorder="1" applyAlignment="1">
      <alignment horizontal="right" vertical="center"/>
    </xf>
    <xf numFmtId="41" fontId="3" fillId="0" borderId="30" xfId="0" applyNumberFormat="1" applyFont="1" applyFill="1" applyBorder="1" applyAlignment="1">
      <alignment horizontal="right" vertical="center"/>
    </xf>
    <xf numFmtId="41" fontId="3" fillId="0" borderId="14" xfId="0" applyNumberFormat="1" applyFont="1" applyFill="1" applyBorder="1" applyAlignment="1">
      <alignment horizontal="right" vertical="center"/>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0" fontId="19" fillId="0" borderId="7" xfId="0" applyFont="1" applyBorder="1" applyAlignment="1">
      <alignment horizontal="left" vertical="center"/>
    </xf>
    <xf numFmtId="0" fontId="19" fillId="0" borderId="9" xfId="0" applyFont="1" applyBorder="1" applyAlignment="1">
      <alignment horizontal="left" vertical="center"/>
    </xf>
    <xf numFmtId="0" fontId="3" fillId="4" borderId="7" xfId="0" applyFont="1" applyFill="1" applyBorder="1" applyAlignment="1">
      <alignment vertical="center" wrapText="1"/>
    </xf>
    <xf numFmtId="0" fontId="3" fillId="4" borderId="9" xfId="0" applyFont="1" applyFill="1" applyBorder="1" applyAlignment="1">
      <alignment vertical="center"/>
    </xf>
    <xf numFmtId="0" fontId="12" fillId="2" borderId="4" xfId="0" applyFont="1" applyFill="1" applyBorder="1" applyAlignment="1">
      <alignment vertical="center" wrapText="1"/>
    </xf>
    <xf numFmtId="0" fontId="13" fillId="2" borderId="37" xfId="0" applyFont="1" applyFill="1" applyBorder="1" applyAlignment="1">
      <alignment vertical="center"/>
    </xf>
    <xf numFmtId="0" fontId="3" fillId="2" borderId="1" xfId="0" applyFont="1" applyFill="1" applyBorder="1" applyAlignment="1">
      <alignment horizontal="center" vertical="center" wrapText="1"/>
    </xf>
    <xf numFmtId="0" fontId="0" fillId="0" borderId="2" xfId="0" applyBorder="1" applyAlignment="1">
      <alignment horizontal="center"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41" fontId="3" fillId="0" borderId="43" xfId="0" applyNumberFormat="1" applyFont="1" applyBorder="1" applyAlignment="1">
      <alignment vertical="center"/>
    </xf>
    <xf numFmtId="41" fontId="0" fillId="0" borderId="19" xfId="0" applyNumberFormat="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1" fillId="5" borderId="4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2" fillId="0" borderId="0" xfId="0" applyFont="1" applyAlignment="1">
      <alignment horizontal="center"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Y26"/>
  <sheetViews>
    <sheetView tabSelected="1" view="pageBreakPreview" zoomScaleNormal="100" zoomScaleSheetLayoutView="100" workbookViewId="0"/>
  </sheetViews>
  <sheetFormatPr defaultColWidth="9" defaultRowHeight="13.2" x14ac:dyDescent="0.2"/>
  <cols>
    <col min="1" max="1" width="4.109375" style="1" customWidth="1"/>
    <col min="2" max="2" width="7.88671875" style="1" customWidth="1"/>
    <col min="3" max="3" width="17.77734375" style="1" customWidth="1"/>
    <col min="4" max="4" width="33" style="1" customWidth="1"/>
    <col min="5" max="6" width="9.6640625" style="1" customWidth="1"/>
    <col min="7" max="13" width="9" style="1" customWidth="1"/>
    <col min="14" max="14" width="10.33203125" style="1" customWidth="1"/>
    <col min="15" max="16" width="9.44140625" style="1" customWidth="1"/>
    <col min="17" max="24" width="8" style="1" customWidth="1"/>
    <col min="25" max="25" width="9" style="31"/>
    <col min="26" max="16384" width="9" style="1"/>
  </cols>
  <sheetData>
    <row r="1" spans="1:25" ht="20.25" customHeight="1" x14ac:dyDescent="0.2">
      <c r="A1" s="37" t="s">
        <v>39</v>
      </c>
      <c r="B1" s="37"/>
    </row>
    <row r="2" spans="1:25" ht="20.25" customHeight="1" thickBot="1" x14ac:dyDescent="0.25">
      <c r="A2" s="37"/>
      <c r="B2" s="37"/>
      <c r="X2" s="51" t="s">
        <v>21</v>
      </c>
    </row>
    <row r="3" spans="1:25" s="2" customFormat="1" ht="12.75" customHeight="1" x14ac:dyDescent="0.2">
      <c r="A3" s="57" t="s">
        <v>2</v>
      </c>
      <c r="B3" s="57" t="s">
        <v>19</v>
      </c>
      <c r="C3" s="57" t="s">
        <v>15</v>
      </c>
      <c r="D3" s="57" t="s">
        <v>20</v>
      </c>
      <c r="E3" s="96" t="s">
        <v>28</v>
      </c>
      <c r="F3" s="101"/>
      <c r="G3" s="96" t="s">
        <v>23</v>
      </c>
      <c r="H3" s="127"/>
      <c r="I3" s="127"/>
      <c r="J3" s="127"/>
      <c r="K3" s="127"/>
      <c r="L3" s="127"/>
      <c r="M3" s="127"/>
      <c r="N3" s="98" t="s">
        <v>24</v>
      </c>
      <c r="O3" s="96" t="s">
        <v>25</v>
      </c>
      <c r="P3" s="101"/>
      <c r="Q3" s="96" t="s">
        <v>26</v>
      </c>
      <c r="R3" s="97"/>
      <c r="S3" s="97"/>
      <c r="T3" s="97"/>
      <c r="U3" s="97"/>
      <c r="V3" s="96" t="s">
        <v>27</v>
      </c>
      <c r="W3" s="97"/>
      <c r="X3" s="107"/>
      <c r="Y3" s="32"/>
    </row>
    <row r="4" spans="1:25" s="2" customFormat="1" ht="12" customHeight="1" x14ac:dyDescent="0.2">
      <c r="A4" s="125"/>
      <c r="B4" s="58"/>
      <c r="C4" s="125"/>
      <c r="D4" s="125"/>
      <c r="E4" s="102"/>
      <c r="F4" s="103"/>
      <c r="G4" s="128"/>
      <c r="H4" s="129"/>
      <c r="I4" s="129"/>
      <c r="J4" s="129"/>
      <c r="K4" s="129"/>
      <c r="L4" s="129"/>
      <c r="M4" s="129"/>
      <c r="N4" s="99"/>
      <c r="O4" s="102"/>
      <c r="P4" s="103"/>
      <c r="Q4" s="17" t="s">
        <v>11</v>
      </c>
      <c r="R4" s="108" t="s">
        <v>1</v>
      </c>
      <c r="S4" s="108" t="s">
        <v>9</v>
      </c>
      <c r="T4" s="111" t="s">
        <v>0</v>
      </c>
      <c r="U4" s="114" t="s">
        <v>13</v>
      </c>
      <c r="V4" s="117" t="s">
        <v>1</v>
      </c>
      <c r="W4" s="111" t="s">
        <v>9</v>
      </c>
      <c r="X4" s="120" t="s">
        <v>0</v>
      </c>
      <c r="Y4" s="32"/>
    </row>
    <row r="5" spans="1:25" s="2" customFormat="1" ht="13.5" customHeight="1" x14ac:dyDescent="0.2">
      <c r="A5" s="125"/>
      <c r="B5" s="58"/>
      <c r="C5" s="125"/>
      <c r="D5" s="125"/>
      <c r="E5" s="22"/>
      <c r="F5" s="21"/>
      <c r="G5" s="7" t="s">
        <v>6</v>
      </c>
      <c r="H5" s="8"/>
      <c r="I5" s="8"/>
      <c r="J5" s="8"/>
      <c r="K5" s="8"/>
      <c r="L5" s="8"/>
      <c r="M5" s="130" t="s">
        <v>7</v>
      </c>
      <c r="N5" s="99"/>
      <c r="O5" s="22"/>
      <c r="P5" s="21"/>
      <c r="Q5" s="94" t="s">
        <v>10</v>
      </c>
      <c r="R5" s="109"/>
      <c r="S5" s="109"/>
      <c r="T5" s="112"/>
      <c r="U5" s="115"/>
      <c r="V5" s="118"/>
      <c r="W5" s="112"/>
      <c r="X5" s="121"/>
      <c r="Y5" s="32"/>
    </row>
    <row r="6" spans="1:25" s="2" customFormat="1" ht="12" customHeight="1" x14ac:dyDescent="0.2">
      <c r="A6" s="125"/>
      <c r="B6" s="58"/>
      <c r="C6" s="125"/>
      <c r="D6" s="125"/>
      <c r="E6" s="22"/>
      <c r="F6" s="104" t="s">
        <v>4</v>
      </c>
      <c r="G6" s="22"/>
      <c r="H6" s="5" t="s">
        <v>3</v>
      </c>
      <c r="I6" s="38"/>
      <c r="J6" s="38"/>
      <c r="K6" s="38"/>
      <c r="L6" s="39"/>
      <c r="M6" s="131"/>
      <c r="N6" s="99"/>
      <c r="O6" s="22"/>
      <c r="P6" s="104" t="s">
        <v>4</v>
      </c>
      <c r="Q6" s="95"/>
      <c r="R6" s="110"/>
      <c r="S6" s="110"/>
      <c r="T6" s="113"/>
      <c r="U6" s="116"/>
      <c r="V6" s="119"/>
      <c r="W6" s="113"/>
      <c r="X6" s="122"/>
      <c r="Y6" s="32"/>
    </row>
    <row r="7" spans="1:25" s="2" customFormat="1" ht="12" customHeight="1" x14ac:dyDescent="0.2">
      <c r="A7" s="125"/>
      <c r="B7" s="58"/>
      <c r="C7" s="125"/>
      <c r="D7" s="125"/>
      <c r="E7" s="22"/>
      <c r="F7" s="105"/>
      <c r="G7" s="22"/>
      <c r="H7" s="50" t="s">
        <v>5</v>
      </c>
      <c r="I7" s="133" t="s">
        <v>18</v>
      </c>
      <c r="J7" s="134"/>
      <c r="K7" s="135"/>
      <c r="L7" s="136" t="s">
        <v>38</v>
      </c>
      <c r="M7" s="131"/>
      <c r="N7" s="99"/>
      <c r="O7" s="22"/>
      <c r="P7" s="105"/>
      <c r="Q7" s="12" t="s">
        <v>12</v>
      </c>
      <c r="R7" s="13" t="s">
        <v>12</v>
      </c>
      <c r="S7" s="13" t="s">
        <v>12</v>
      </c>
      <c r="T7" s="14" t="s">
        <v>12</v>
      </c>
      <c r="U7" s="15" t="s">
        <v>12</v>
      </c>
      <c r="V7" s="19" t="s">
        <v>12</v>
      </c>
      <c r="W7" s="14" t="s">
        <v>12</v>
      </c>
      <c r="X7" s="15" t="s">
        <v>12</v>
      </c>
      <c r="Y7" s="33" t="s">
        <v>12</v>
      </c>
    </row>
    <row r="8" spans="1:25" s="2" customFormat="1" ht="12.75" customHeight="1" thickBot="1" x14ac:dyDescent="0.25">
      <c r="A8" s="126"/>
      <c r="B8" s="59"/>
      <c r="C8" s="126"/>
      <c r="D8" s="126"/>
      <c r="E8" s="4"/>
      <c r="F8" s="106"/>
      <c r="G8" s="4"/>
      <c r="H8" s="6"/>
      <c r="I8" s="41" t="s">
        <v>16</v>
      </c>
      <c r="J8" s="41" t="s">
        <v>17</v>
      </c>
      <c r="K8" s="41" t="s">
        <v>22</v>
      </c>
      <c r="L8" s="137"/>
      <c r="M8" s="132"/>
      <c r="N8" s="100"/>
      <c r="O8" s="4"/>
      <c r="P8" s="106"/>
      <c r="Q8" s="9" t="s">
        <v>8</v>
      </c>
      <c r="R8" s="10" t="s">
        <v>8</v>
      </c>
      <c r="S8" s="10" t="s">
        <v>8</v>
      </c>
      <c r="T8" s="11" t="s">
        <v>8</v>
      </c>
      <c r="U8" s="16" t="s">
        <v>8</v>
      </c>
      <c r="V8" s="18" t="s">
        <v>8</v>
      </c>
      <c r="W8" s="11" t="s">
        <v>8</v>
      </c>
      <c r="X8" s="20" t="s">
        <v>8</v>
      </c>
      <c r="Y8" s="34" t="s">
        <v>8</v>
      </c>
    </row>
    <row r="9" spans="1:25" s="2" customFormat="1" ht="27.75" customHeight="1" x14ac:dyDescent="0.2">
      <c r="A9" s="74">
        <v>1</v>
      </c>
      <c r="B9" s="60" t="s">
        <v>29</v>
      </c>
      <c r="C9" s="80" t="s">
        <v>30</v>
      </c>
      <c r="D9" s="88" t="s">
        <v>31</v>
      </c>
      <c r="E9" s="82">
        <v>76785.472997000004</v>
      </c>
      <c r="F9" s="68">
        <v>76785.472997000004</v>
      </c>
      <c r="G9" s="82">
        <v>11.734196000000001</v>
      </c>
      <c r="H9" s="86">
        <v>11.734196000000001</v>
      </c>
      <c r="I9" s="86">
        <v>0</v>
      </c>
      <c r="J9" s="86">
        <v>0</v>
      </c>
      <c r="K9" s="86">
        <v>0</v>
      </c>
      <c r="L9" s="86">
        <v>0</v>
      </c>
      <c r="M9" s="68">
        <v>2276.1377389999998</v>
      </c>
      <c r="N9" s="123">
        <v>0</v>
      </c>
      <c r="O9" s="53">
        <f>+(+E9+G9)-(M9+N9)</f>
        <v>74521.069454000011</v>
      </c>
      <c r="P9" s="78">
        <v>74521.069454000011</v>
      </c>
      <c r="Q9" s="23">
        <v>18</v>
      </c>
      <c r="R9" s="24">
        <v>0</v>
      </c>
      <c r="S9" s="24">
        <v>0</v>
      </c>
      <c r="T9" s="25">
        <v>0</v>
      </c>
      <c r="U9" s="24">
        <v>16</v>
      </c>
      <c r="V9" s="23">
        <v>0</v>
      </c>
      <c r="W9" s="25">
        <v>0</v>
      </c>
      <c r="X9" s="26">
        <v>0</v>
      </c>
      <c r="Y9" s="35" t="s">
        <v>12</v>
      </c>
    </row>
    <row r="10" spans="1:25" s="2" customFormat="1" ht="27.75" customHeight="1" thickBot="1" x14ac:dyDescent="0.25">
      <c r="A10" s="75"/>
      <c r="B10" s="61"/>
      <c r="C10" s="81"/>
      <c r="D10" s="89"/>
      <c r="E10" s="85"/>
      <c r="F10" s="69"/>
      <c r="G10" s="85"/>
      <c r="H10" s="87"/>
      <c r="I10" s="87"/>
      <c r="J10" s="87"/>
      <c r="K10" s="87"/>
      <c r="L10" s="87"/>
      <c r="M10" s="69"/>
      <c r="N10" s="124"/>
      <c r="O10" s="54"/>
      <c r="P10" s="79"/>
      <c r="Q10" s="42">
        <v>1755.89</v>
      </c>
      <c r="R10" s="43">
        <v>0</v>
      </c>
      <c r="S10" s="43">
        <v>0</v>
      </c>
      <c r="T10" s="44">
        <v>0</v>
      </c>
      <c r="U10" s="43">
        <v>520.27</v>
      </c>
      <c r="V10" s="42">
        <v>0</v>
      </c>
      <c r="W10" s="44">
        <v>0</v>
      </c>
      <c r="X10" s="45">
        <v>0</v>
      </c>
      <c r="Y10" s="36" t="s">
        <v>8</v>
      </c>
    </row>
    <row r="11" spans="1:25" s="2" customFormat="1" ht="18" customHeight="1" x14ac:dyDescent="0.2">
      <c r="A11" s="74">
        <v>2</v>
      </c>
      <c r="B11" s="62" t="s">
        <v>32</v>
      </c>
      <c r="C11" s="92" t="s">
        <v>33</v>
      </c>
      <c r="D11" s="88" t="s">
        <v>34</v>
      </c>
      <c r="E11" s="82">
        <v>53.072000000000003</v>
      </c>
      <c r="F11" s="68">
        <v>53.072000000000003</v>
      </c>
      <c r="G11" s="82">
        <v>0.245</v>
      </c>
      <c r="H11" s="86">
        <v>0.245</v>
      </c>
      <c r="I11" s="86">
        <v>0</v>
      </c>
      <c r="J11" s="86">
        <v>0</v>
      </c>
      <c r="K11" s="86">
        <v>0</v>
      </c>
      <c r="L11" s="86">
        <v>0</v>
      </c>
      <c r="M11" s="68">
        <v>32.509</v>
      </c>
      <c r="N11" s="70">
        <v>0</v>
      </c>
      <c r="O11" s="72">
        <f>+(+E11+G11)-(M11+N11)</f>
        <v>20.808</v>
      </c>
      <c r="P11" s="78">
        <v>20.808</v>
      </c>
      <c r="Q11" s="23">
        <v>1</v>
      </c>
      <c r="R11" s="24">
        <v>0</v>
      </c>
      <c r="S11" s="24">
        <v>0</v>
      </c>
      <c r="T11" s="25">
        <v>0</v>
      </c>
      <c r="U11" s="24">
        <v>0</v>
      </c>
      <c r="V11" s="23">
        <v>0</v>
      </c>
      <c r="W11" s="25">
        <v>0</v>
      </c>
      <c r="X11" s="26">
        <v>0</v>
      </c>
      <c r="Y11" s="35" t="s">
        <v>12</v>
      </c>
    </row>
    <row r="12" spans="1:25" s="2" customFormat="1" ht="18" customHeight="1" thickBot="1" x14ac:dyDescent="0.25">
      <c r="A12" s="75"/>
      <c r="B12" s="63"/>
      <c r="C12" s="93"/>
      <c r="D12" s="89"/>
      <c r="E12" s="85"/>
      <c r="F12" s="69"/>
      <c r="G12" s="85"/>
      <c r="H12" s="87"/>
      <c r="I12" s="87"/>
      <c r="J12" s="87"/>
      <c r="K12" s="87"/>
      <c r="L12" s="87"/>
      <c r="M12" s="69"/>
      <c r="N12" s="71"/>
      <c r="O12" s="73"/>
      <c r="P12" s="79"/>
      <c r="Q12" s="42">
        <v>32.509</v>
      </c>
      <c r="R12" s="43">
        <v>0</v>
      </c>
      <c r="S12" s="43">
        <v>0</v>
      </c>
      <c r="T12" s="44">
        <v>0</v>
      </c>
      <c r="U12" s="43">
        <v>0</v>
      </c>
      <c r="V12" s="42">
        <v>0</v>
      </c>
      <c r="W12" s="44">
        <v>0</v>
      </c>
      <c r="X12" s="45">
        <v>0</v>
      </c>
      <c r="Y12" s="36" t="s">
        <v>8</v>
      </c>
    </row>
    <row r="13" spans="1:25" s="2" customFormat="1" ht="18" customHeight="1" x14ac:dyDescent="0.2">
      <c r="A13" s="74">
        <v>3</v>
      </c>
      <c r="B13" s="60" t="s">
        <v>35</v>
      </c>
      <c r="C13" s="80" t="s">
        <v>36</v>
      </c>
      <c r="D13" s="90" t="s">
        <v>37</v>
      </c>
      <c r="E13" s="82">
        <v>0</v>
      </c>
      <c r="F13" s="68">
        <v>0</v>
      </c>
      <c r="G13" s="82">
        <v>57.814</v>
      </c>
      <c r="H13" s="86">
        <v>57.814</v>
      </c>
      <c r="I13" s="86">
        <v>0</v>
      </c>
      <c r="J13" s="86">
        <v>0</v>
      </c>
      <c r="K13" s="86">
        <v>0</v>
      </c>
      <c r="L13" s="86">
        <v>0</v>
      </c>
      <c r="M13" s="68">
        <v>0</v>
      </c>
      <c r="N13" s="70">
        <v>0</v>
      </c>
      <c r="O13" s="72">
        <f t="shared" ref="O13" si="0">+(+E13+G13)-(M13+N13)</f>
        <v>57.814</v>
      </c>
      <c r="P13" s="78">
        <v>57.814</v>
      </c>
      <c r="Q13" s="23">
        <v>0</v>
      </c>
      <c r="R13" s="24">
        <v>0</v>
      </c>
      <c r="S13" s="24">
        <v>0</v>
      </c>
      <c r="T13" s="25">
        <v>0</v>
      </c>
      <c r="U13" s="24">
        <v>0</v>
      </c>
      <c r="V13" s="23">
        <v>0</v>
      </c>
      <c r="W13" s="25">
        <v>0</v>
      </c>
      <c r="X13" s="26">
        <v>0</v>
      </c>
      <c r="Y13" s="35" t="s">
        <v>12</v>
      </c>
    </row>
    <row r="14" spans="1:25" s="2" customFormat="1" ht="18" customHeight="1" thickBot="1" x14ac:dyDescent="0.25">
      <c r="A14" s="75"/>
      <c r="B14" s="61"/>
      <c r="C14" s="81"/>
      <c r="D14" s="91"/>
      <c r="E14" s="83"/>
      <c r="F14" s="84"/>
      <c r="G14" s="85"/>
      <c r="H14" s="87"/>
      <c r="I14" s="87"/>
      <c r="J14" s="87"/>
      <c r="K14" s="87"/>
      <c r="L14" s="87"/>
      <c r="M14" s="69"/>
      <c r="N14" s="71"/>
      <c r="O14" s="73"/>
      <c r="P14" s="79"/>
      <c r="Q14" s="42">
        <v>0</v>
      </c>
      <c r="R14" s="43">
        <v>0</v>
      </c>
      <c r="S14" s="43">
        <v>0</v>
      </c>
      <c r="T14" s="44">
        <v>0</v>
      </c>
      <c r="U14" s="43">
        <v>0</v>
      </c>
      <c r="V14" s="42">
        <v>0</v>
      </c>
      <c r="W14" s="44">
        <v>0</v>
      </c>
      <c r="X14" s="45">
        <v>0</v>
      </c>
      <c r="Y14" s="36" t="s">
        <v>8</v>
      </c>
    </row>
    <row r="15" spans="1:25" s="3" customFormat="1" ht="20.100000000000001" customHeight="1" x14ac:dyDescent="0.2">
      <c r="A15" s="74" t="s">
        <v>14</v>
      </c>
      <c r="B15" s="74"/>
      <c r="C15" s="60"/>
      <c r="D15" s="76"/>
      <c r="E15" s="53">
        <f t="shared" ref="E15:P15" si="1">SUM(E9:E14)</f>
        <v>76838.544997000005</v>
      </c>
      <c r="F15" s="55">
        <f t="shared" si="1"/>
        <v>76838.544997000005</v>
      </c>
      <c r="G15" s="53">
        <f t="shared" si="1"/>
        <v>69.793195999999995</v>
      </c>
      <c r="H15" s="64">
        <f t="shared" si="1"/>
        <v>69.793195999999995</v>
      </c>
      <c r="I15" s="64">
        <f t="shared" si="1"/>
        <v>0</v>
      </c>
      <c r="J15" s="64">
        <f t="shared" si="1"/>
        <v>0</v>
      </c>
      <c r="K15" s="64">
        <f t="shared" si="1"/>
        <v>0</v>
      </c>
      <c r="L15" s="64">
        <f t="shared" si="1"/>
        <v>0</v>
      </c>
      <c r="M15" s="64">
        <f t="shared" si="1"/>
        <v>2308.6467389999998</v>
      </c>
      <c r="N15" s="66">
        <f t="shared" si="1"/>
        <v>0</v>
      </c>
      <c r="O15" s="53">
        <f>SUM(O9:O14)</f>
        <v>74599.691454000014</v>
      </c>
      <c r="P15" s="55">
        <f t="shared" si="1"/>
        <v>74599.691454000014</v>
      </c>
      <c r="Q15" s="27">
        <f t="shared" ref="Q15:X15" si="2">SUMIF($Y$9:$Y$14,$Y$7,Q9:Q14)</f>
        <v>19</v>
      </c>
      <c r="R15" s="28">
        <f t="shared" si="2"/>
        <v>0</v>
      </c>
      <c r="S15" s="28">
        <f t="shared" si="2"/>
        <v>0</v>
      </c>
      <c r="T15" s="29">
        <f t="shared" si="2"/>
        <v>0</v>
      </c>
      <c r="U15" s="28">
        <f t="shared" si="2"/>
        <v>16</v>
      </c>
      <c r="V15" s="27">
        <f t="shared" si="2"/>
        <v>0</v>
      </c>
      <c r="W15" s="29">
        <f t="shared" si="2"/>
        <v>0</v>
      </c>
      <c r="X15" s="30">
        <f t="shared" si="2"/>
        <v>0</v>
      </c>
      <c r="Y15" s="35" t="s">
        <v>12</v>
      </c>
    </row>
    <row r="16" spans="1:25" s="3" customFormat="1" ht="20.100000000000001" customHeight="1" thickBot="1" x14ac:dyDescent="0.25">
      <c r="A16" s="75"/>
      <c r="B16" s="75"/>
      <c r="C16" s="61"/>
      <c r="D16" s="77"/>
      <c r="E16" s="54"/>
      <c r="F16" s="56"/>
      <c r="G16" s="54"/>
      <c r="H16" s="65"/>
      <c r="I16" s="65"/>
      <c r="J16" s="65"/>
      <c r="K16" s="65"/>
      <c r="L16" s="65"/>
      <c r="M16" s="65"/>
      <c r="N16" s="67"/>
      <c r="O16" s="54"/>
      <c r="P16" s="56"/>
      <c r="Q16" s="46">
        <f t="shared" ref="Q16:X16" si="3">SUMIF($Y$9:$Y$14,$Y$8,Q9:Q14)</f>
        <v>1788.3990000000001</v>
      </c>
      <c r="R16" s="47">
        <f t="shared" si="3"/>
        <v>0</v>
      </c>
      <c r="S16" s="47">
        <f t="shared" si="3"/>
        <v>0</v>
      </c>
      <c r="T16" s="48">
        <f t="shared" si="3"/>
        <v>0</v>
      </c>
      <c r="U16" s="47">
        <f t="shared" si="3"/>
        <v>520.27</v>
      </c>
      <c r="V16" s="46">
        <f t="shared" si="3"/>
        <v>0</v>
      </c>
      <c r="W16" s="48">
        <f t="shared" si="3"/>
        <v>0</v>
      </c>
      <c r="X16" s="49">
        <f t="shared" si="3"/>
        <v>0</v>
      </c>
      <c r="Y16" s="36" t="s">
        <v>8</v>
      </c>
    </row>
    <row r="17" spans="3:16" x14ac:dyDescent="0.2">
      <c r="O17" s="40"/>
    </row>
    <row r="21" spans="3:16" x14ac:dyDescent="0.2">
      <c r="C21" s="52"/>
    </row>
    <row r="25" spans="3:16" x14ac:dyDescent="0.2">
      <c r="E25" s="138"/>
      <c r="F25" s="138"/>
      <c r="G25" s="138"/>
      <c r="H25" s="138"/>
      <c r="I25" s="138"/>
      <c r="J25" s="138"/>
      <c r="K25" s="138"/>
      <c r="L25" s="138"/>
      <c r="M25" s="138"/>
      <c r="O25" s="138"/>
      <c r="P25" s="138"/>
    </row>
    <row r="26" spans="3:16" x14ac:dyDescent="0.2">
      <c r="E26" s="138"/>
      <c r="F26" s="138"/>
      <c r="G26" s="138"/>
      <c r="H26" s="138"/>
      <c r="I26" s="138"/>
      <c r="J26" s="138"/>
      <c r="K26" s="138"/>
      <c r="L26" s="138"/>
      <c r="M26" s="138"/>
      <c r="O26" s="138"/>
      <c r="P26" s="138"/>
    </row>
  </sheetData>
  <mergeCells count="98">
    <mergeCell ref="M25:M26"/>
    <mergeCell ref="O25:O26"/>
    <mergeCell ref="P25:P26"/>
    <mergeCell ref="E25:E26"/>
    <mergeCell ref="F25:F26"/>
    <mergeCell ref="G25:G26"/>
    <mergeCell ref="H25:H26"/>
    <mergeCell ref="I25:I26"/>
    <mergeCell ref="J25:J26"/>
    <mergeCell ref="K25:K26"/>
    <mergeCell ref="L25:L26"/>
    <mergeCell ref="A3:A8"/>
    <mergeCell ref="C3:C8"/>
    <mergeCell ref="E3:F4"/>
    <mergeCell ref="G3:M4"/>
    <mergeCell ref="D3:D8"/>
    <mergeCell ref="M5:M8"/>
    <mergeCell ref="F6:F8"/>
    <mergeCell ref="I7:K7"/>
    <mergeCell ref="L7:L8"/>
    <mergeCell ref="L9:L10"/>
    <mergeCell ref="M9:M10"/>
    <mergeCell ref="N9:N10"/>
    <mergeCell ref="A9:A10"/>
    <mergeCell ref="C9:C10"/>
    <mergeCell ref="E9:E10"/>
    <mergeCell ref="F9:F10"/>
    <mergeCell ref="G9:G10"/>
    <mergeCell ref="H9:H10"/>
    <mergeCell ref="D9:D10"/>
    <mergeCell ref="I9:I10"/>
    <mergeCell ref="J9:J10"/>
    <mergeCell ref="K9:K10"/>
    <mergeCell ref="V3:X3"/>
    <mergeCell ref="R4:R6"/>
    <mergeCell ref="S4:S6"/>
    <mergeCell ref="T4:T6"/>
    <mergeCell ref="U4:U6"/>
    <mergeCell ref="V4:V6"/>
    <mergeCell ref="W4:W6"/>
    <mergeCell ref="X4:X6"/>
    <mergeCell ref="O9:O10"/>
    <mergeCell ref="P9:P10"/>
    <mergeCell ref="Q5:Q6"/>
    <mergeCell ref="Q3:U3"/>
    <mergeCell ref="N3:N8"/>
    <mergeCell ref="O3:P4"/>
    <mergeCell ref="P6:P8"/>
    <mergeCell ref="D11:D12"/>
    <mergeCell ref="D13:D14"/>
    <mergeCell ref="A11:A12"/>
    <mergeCell ref="K13:K14"/>
    <mergeCell ref="L13:L14"/>
    <mergeCell ref="C11:C12"/>
    <mergeCell ref="E11:E12"/>
    <mergeCell ref="F11:F12"/>
    <mergeCell ref="G11:G12"/>
    <mergeCell ref="H11:H12"/>
    <mergeCell ref="I11:I12"/>
    <mergeCell ref="P13:P14"/>
    <mergeCell ref="P11:P12"/>
    <mergeCell ref="A13:A14"/>
    <mergeCell ref="C13:C14"/>
    <mergeCell ref="E13:E14"/>
    <mergeCell ref="F13:F14"/>
    <mergeCell ref="G13:G14"/>
    <mergeCell ref="H13:H14"/>
    <mergeCell ref="I13:I14"/>
    <mergeCell ref="J13:J14"/>
    <mergeCell ref="J11:J12"/>
    <mergeCell ref="K11:K12"/>
    <mergeCell ref="L11:L12"/>
    <mergeCell ref="M11:M12"/>
    <mergeCell ref="N11:N12"/>
    <mergeCell ref="O11:O12"/>
    <mergeCell ref="A15:A16"/>
    <mergeCell ref="C15:C16"/>
    <mergeCell ref="E15:E16"/>
    <mergeCell ref="F15:F16"/>
    <mergeCell ref="G15:G16"/>
    <mergeCell ref="B15:B16"/>
    <mergeCell ref="D15:D16"/>
    <mergeCell ref="O15:O16"/>
    <mergeCell ref="P15:P16"/>
    <mergeCell ref="B3:B8"/>
    <mergeCell ref="B9:B10"/>
    <mergeCell ref="B11:B12"/>
    <mergeCell ref="B13:B14"/>
    <mergeCell ref="I15:I16"/>
    <mergeCell ref="J15:J16"/>
    <mergeCell ref="K15:K16"/>
    <mergeCell ref="L15:L16"/>
    <mergeCell ref="M15:M16"/>
    <mergeCell ref="N15:N16"/>
    <mergeCell ref="H15:H16"/>
    <mergeCell ref="M13:M14"/>
    <mergeCell ref="N13:N14"/>
    <mergeCell ref="O13:O14"/>
  </mergeCells>
  <phoneticPr fontId="1"/>
  <pageMargins left="0.51181102362204722" right="0.31496062992125984" top="0.55118110236220474" bottom="0.55118110236220474" header="0.31496062992125984" footer="0.31496062992125984"/>
  <pageSetup paperSize="9" scale="59" fitToHeight="0" orientation="landscape" cellComments="asDisplayed"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BD0C9D2534B0340853089B43426D51D" ma:contentTypeVersion="15" ma:contentTypeDescription="新しいドキュメントを作成します。" ma:contentTypeScope="" ma:versionID="5b6225c7863815df33538e383afccb2a">
  <xsd:schema xmlns:xsd="http://www.w3.org/2001/XMLSchema" xmlns:xs="http://www.w3.org/2001/XMLSchema" xmlns:p="http://schemas.microsoft.com/office/2006/metadata/properties" xmlns:ns2="a15f42c2-0251-4780-9576-9ad0838e2a24" xmlns:ns3="53d8f250-ce29-42e9-9c43-7d55f02f7c74" targetNamespace="http://schemas.microsoft.com/office/2006/metadata/properties" ma:root="true" ma:fieldsID="eeaf762a00068b2fbda94cc7dde6e602" ns2:_="" ns3:_="">
    <xsd:import namespace="a15f42c2-0251-4780-9576-9ad0838e2a24"/>
    <xsd:import namespace="53d8f250-ce29-42e9-9c43-7d55f02f7c7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SearchProperties" minOccurs="0"/>
                <xsd:element ref="ns2:MediaServiceDateTaken"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5f42c2-0251-4780-9576-9ad0838e2a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3d8f250-ce29-42e9-9c43-7d55f02f7c7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5013881-1bda-4e41-b4b8-3d5a709adcbb}" ma:internalName="TaxCatchAll" ma:showField="CatchAllData" ma:web="53d8f250-ce29-42e9-9c43-7d55f02f7c74">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B1354EC-D5F4-420F-97AC-13530189390C}">
  <ds:schemaRefs>
    <ds:schemaRef ds:uri="http://schemas.microsoft.com/sharepoint/v3/contenttype/forms"/>
  </ds:schemaRefs>
</ds:datastoreItem>
</file>

<file path=customXml/itemProps2.xml><?xml version="1.0" encoding="utf-8"?>
<ds:datastoreItem xmlns:ds="http://schemas.openxmlformats.org/officeDocument/2006/customXml" ds:itemID="{21BA60E0-9556-414D-BD14-4C2A33ED20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5f42c2-0251-4780-9576-9ad0838e2a24"/>
    <ds:schemaRef ds:uri="53d8f250-ce29-42e9-9c43-7d55f02f7c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個別表003</vt:lpstr>
      <vt:lpstr>個別表003!Print_Area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2023-09-29T02:09:17Z</dcterms:created>
  <dcterms:modified xsi:type="dcterms:W3CDTF">2024-09-27T04:24:53Z</dcterms:modified>
</cp:coreProperties>
</file>