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AB28451-1AC4-44AD-BBF1-93158A06F0C3}" xr6:coauthVersionLast="47" xr6:coauthVersionMax="47" xr10:uidLastSave="{00000000-0000-0000-0000-000000000000}"/>
  <bookViews>
    <workbookView xWindow="29940" yWindow="180" windowWidth="21600" windowHeight="11295" tabRatio="774" xr2:uid="{00000000-000D-0000-FFFF-FFFF00000000}"/>
  </bookViews>
  <sheets>
    <sheet name="個別表 002" sheetId="8" r:id="rId1"/>
  </sheets>
  <definedNames>
    <definedName name="_xlnm._FilterDatabase" localSheetId="0" hidden="1">'個別表 002'!$A$1:$Y$14</definedName>
    <definedName name="_xlnm.Print_Area" localSheetId="0">'個別表 002'!$A$1:$X$14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8" l="1"/>
  <c r="F13" i="8" l="1"/>
  <c r="X14" i="8" l="1"/>
  <c r="W14" i="8"/>
  <c r="V14" i="8"/>
  <c r="U14" i="8"/>
  <c r="T14" i="8"/>
  <c r="S14" i="8"/>
  <c r="R14" i="8"/>
  <c r="Q14" i="8"/>
  <c r="X13" i="8" l="1"/>
  <c r="Q13" i="8"/>
  <c r="W13" i="8"/>
  <c r="V13" i="8"/>
  <c r="U13" i="8"/>
  <c r="T13" i="8"/>
  <c r="S13" i="8"/>
  <c r="R13" i="8"/>
  <c r="P13" i="8"/>
  <c r="N13" i="8"/>
  <c r="M13" i="8"/>
  <c r="L13" i="8"/>
  <c r="K13" i="8"/>
  <c r="J13" i="8"/>
  <c r="I13" i="8"/>
  <c r="H13" i="8"/>
  <c r="G13" i="8"/>
  <c r="E13" i="8"/>
  <c r="O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<sst xmlns="http://schemas.openxmlformats.org/spreadsheetml/2006/main" count="63" uniqueCount="36">
  <si>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</si>
  <si>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</si>
  <si>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</si>
  <si>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</si>
  <si>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</si>
  <si>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</si>
  <si>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</si>
  <si>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</si>
  <si>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</si>
  <si>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</si>
  <si>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</si>
  <si>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</si>
  <si>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</si>
  <si>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</si>
  <si>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</si>
  <si>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</si>
  <si>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</si>
  <si>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</si>
  <si>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</si>
  <si>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</si>
  <si>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</si>
  <si>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</si>
  <si>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</si>
  <si>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</si>
  <si>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</si>
  <si>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</si>
  <si>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</si>
  <si>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</si>
  <si>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</si>
  <si>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</si>
  <si>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福島県</t>
    <rPh sb="0" eb="3">
      <t>フクシマケン</t>
    </rPh>
    <phoneticPr fontId="1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</si>
  <si>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1"/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</si>
  <si>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1"/>
  </si>
  <si>
    <t>葛尾村</t>
    <rPh sb="0" eb="3">
      <t>カツラオムラ</t>
    </rPh>
    <phoneticPr fontId="1"/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</si>
  <si>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1"/>
  </si>
  <si>
    <t>【個別表】令和５年度基金造成団体別基金執行状況表（002生活拠点形成交付金基金）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</si>
</sst>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 wrapText="1"/>
    </xf>
    <xf numFmtId="41" fontId="3" fillId="3" borderId="21" xfId="0" applyNumberFormat="1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178" fontId="21" fillId="0" borderId="1" xfId="0" applyNumberFormat="1" applyFont="1" applyBorder="1" applyAlignment="1">
      <alignment horizontal="right" vertical="center"/>
    </xf>
    <xf numFmtId="178" fontId="21" fillId="0" borderId="28" xfId="0" applyNumberFormat="1" applyFont="1" applyBorder="1" applyAlignment="1">
      <alignment horizontal="right" vertical="center"/>
    </xf>
    <xf numFmtId="178" fontId="21" fillId="0" borderId="30" xfId="0" applyNumberFormat="1" applyFont="1" applyBorder="1" applyAlignment="1">
      <alignment horizontal="right" vertical="center"/>
    </xf>
    <xf numFmtId="178" fontId="21" fillId="0" borderId="3" xfId="0" applyNumberFormat="1" applyFont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41" fontId="21" fillId="0" borderId="6" xfId="0" applyNumberFormat="1" applyFont="1" applyBorder="1" applyAlignment="1">
      <alignment horizontal="right" vertical="center"/>
    </xf>
    <xf numFmtId="41" fontId="21" fillId="0" borderId="27" xfId="0" applyNumberFormat="1" applyFont="1" applyBorder="1" applyAlignment="1">
      <alignment horizontal="right" vertical="center"/>
    </xf>
    <xf numFmtId="41" fontId="21" fillId="0" borderId="14" xfId="0" applyNumberFormat="1" applyFont="1" applyBorder="1" applyAlignment="1">
      <alignment horizontal="right" vertical="center"/>
    </xf>
    <xf numFmtId="38" fontId="21" fillId="0" borderId="17" xfId="1" applyFont="1" applyFill="1" applyBorder="1" applyAlignment="1">
      <alignment horizontal="right" vertical="center"/>
    </xf>
    <xf numFmtId="41" fontId="21" fillId="0" borderId="21" xfId="0" applyNumberFormat="1" applyFont="1" applyBorder="1" applyAlignment="1">
      <alignment horizontal="right" vertical="center"/>
    </xf>
    <xf numFmtId="0" fontId="24" fillId="2" borderId="0" xfId="0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right" vertical="center"/>
    </xf>
    <xf numFmtId="178" fontId="21" fillId="3" borderId="28" xfId="0" applyNumberFormat="1" applyFont="1" applyFill="1" applyBorder="1" applyAlignment="1">
      <alignment horizontal="right" vertical="center"/>
    </xf>
    <xf numFmtId="178" fontId="21" fillId="3" borderId="30" xfId="0" applyNumberFormat="1" applyFont="1" applyFill="1" applyBorder="1" applyAlignment="1">
      <alignment horizontal="right" vertical="center"/>
    </xf>
    <xf numFmtId="41" fontId="21" fillId="3" borderId="6" xfId="0" applyNumberFormat="1" applyFont="1" applyFill="1" applyBorder="1" applyAlignment="1">
      <alignment horizontal="right" vertical="center"/>
    </xf>
    <xf numFmtId="41" fontId="21" fillId="3" borderId="27" xfId="0" applyNumberFormat="1" applyFont="1" applyFill="1" applyBorder="1" applyAlignment="1">
      <alignment horizontal="right" vertical="center"/>
    </xf>
    <xf numFmtId="41" fontId="21" fillId="3" borderId="1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41" fontId="21" fillId="4" borderId="30" xfId="0" applyNumberFormat="1" applyFont="1" applyFill="1" applyBorder="1" applyAlignment="1">
      <alignment horizontal="right" vertical="center"/>
    </xf>
    <xf numFmtId="41" fontId="21" fillId="4" borderId="14" xfId="0" applyNumberFormat="1" applyFont="1" applyFill="1" applyBorder="1" applyAlignment="1">
      <alignment horizontal="right" vertical="center"/>
    </xf>
    <xf numFmtId="38" fontId="21" fillId="0" borderId="30" xfId="1" applyFont="1" applyFill="1" applyBorder="1" applyAlignment="1">
      <alignment vertical="center"/>
    </xf>
    <xf numFmtId="38" fontId="23" fillId="0" borderId="14" xfId="1" applyFont="1" applyFill="1" applyBorder="1" applyAlignment="1">
      <alignment vertical="center"/>
    </xf>
    <xf numFmtId="41" fontId="21" fillId="0" borderId="7" xfId="0" applyNumberFormat="1" applyFont="1" applyBorder="1" applyAlignment="1">
      <alignment vertical="center"/>
    </xf>
    <xf numFmtId="41" fontId="21" fillId="0" borderId="9" xfId="0" applyNumberFormat="1" applyFont="1" applyBorder="1" applyAlignment="1">
      <alignment vertical="center"/>
    </xf>
    <xf numFmtId="176" fontId="21" fillId="0" borderId="7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41" fontId="21" fillId="0" borderId="43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41" fontId="21" fillId="0" borderId="18" xfId="0" applyNumberFormat="1" applyFont="1" applyBorder="1" applyAlignment="1">
      <alignment horizontal="right" vertical="center"/>
    </xf>
    <xf numFmtId="41" fontId="21" fillId="0" borderId="1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23" fillId="4" borderId="14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21" fillId="3" borderId="43" xfId="0" applyNumberFormat="1" applyFont="1" applyFill="1" applyBorder="1" applyAlignment="1">
      <alignment horizontal="right" vertical="center"/>
    </xf>
    <xf numFmtId="41" fontId="21" fillId="3" borderId="19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41" fontId="21" fillId="0" borderId="18" xfId="0" applyNumberFormat="1" applyFont="1" applyFill="1" applyBorder="1" applyAlignment="1">
      <alignment horizontal="center" vertical="center"/>
    </xf>
    <xf numFmtId="41" fontId="21" fillId="0" borderId="17" xfId="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1" fontId="23" fillId="3" borderId="19" xfId="0" applyNumberFormat="1" applyFont="1" applyFill="1" applyBorder="1" applyAlignment="1">
      <alignment horizontal="right" vertical="center"/>
    </xf>
    <xf numFmtId="41" fontId="21" fillId="3" borderId="18" xfId="0" applyNumberFormat="1" applyFont="1" applyFill="1" applyBorder="1" applyAlignment="1">
      <alignment horizontal="right" vertical="center"/>
    </xf>
    <xf numFmtId="41" fontId="23" fillId="3" borderId="17" xfId="0" applyNumberFormat="1" applyFont="1" applyFill="1" applyBorder="1" applyAlignment="1">
      <alignment horizontal="right" vertical="center"/>
    </xf>
    <xf numFmtId="41" fontId="21" fillId="3" borderId="30" xfId="0" applyNumberFormat="1" applyFont="1" applyFill="1" applyBorder="1" applyAlignment="1">
      <alignment horizontal="right" vertical="center"/>
    </xf>
    <xf numFmtId="41" fontId="23" fillId="3" borderId="14" xfId="0" applyNumberFormat="1" applyFont="1" applyFill="1" applyBorder="1" applyAlignment="1">
      <alignment horizontal="right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1" fontId="21" fillId="3" borderId="1" xfId="0" applyNumberFormat="1" applyFont="1" applyFill="1" applyBorder="1" applyAlignment="1">
      <alignment horizontal="right" vertical="center"/>
    </xf>
    <xf numFmtId="41" fontId="23" fillId="3" borderId="4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5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15.875" style="1" bestFit="1" customWidth="1"/>
    <col min="7" max="12" width="9" style="1" customWidth="1"/>
    <col min="13" max="13" width="13.75" style="1" bestFit="1" customWidth="1"/>
    <col min="14" max="14" width="13.75" style="1" customWidth="1"/>
    <col min="15" max="16" width="15.875" style="1" bestFit="1" customWidth="1"/>
    <col min="17" max="20" width="8" style="1" customWidth="1"/>
    <col min="21" max="21" width="13.75" style="1" bestFit="1" customWidth="1"/>
    <col min="22" max="24" width="8" style="1" customWidth="1"/>
    <col min="25" max="25" width="9" style="24"/>
    <col min="26" max="16384" width="9" style="1"/>
  </cols>
  <sheetData>
    <row r="1" spans="1:25" ht="20.25" customHeight="1" x14ac:dyDescent="0.15">
      <c r="A1" s="30" t="s">
        <v>35</v>
      </c>
      <c r="B1" s="30"/>
    </row>
    <row r="2" spans="1:25" ht="20.25" customHeight="1" thickBot="1" x14ac:dyDescent="0.2">
      <c r="A2" s="30"/>
      <c r="B2" s="30"/>
      <c r="X2" s="37" t="s">
        <v>22</v>
      </c>
    </row>
    <row r="3" spans="1:25" s="2" customFormat="1" ht="12.75" customHeight="1" x14ac:dyDescent="0.15">
      <c r="A3" s="80" t="s">
        <v>2</v>
      </c>
      <c r="B3" s="80" t="s">
        <v>20</v>
      </c>
      <c r="C3" s="80" t="s">
        <v>15</v>
      </c>
      <c r="D3" s="80" t="s">
        <v>21</v>
      </c>
      <c r="E3" s="83" t="s">
        <v>29</v>
      </c>
      <c r="F3" s="84"/>
      <c r="G3" s="83" t="s">
        <v>24</v>
      </c>
      <c r="H3" s="87"/>
      <c r="I3" s="87"/>
      <c r="J3" s="87"/>
      <c r="K3" s="87"/>
      <c r="L3" s="87"/>
      <c r="M3" s="87"/>
      <c r="N3" s="91" t="s">
        <v>25</v>
      </c>
      <c r="O3" s="83" t="s">
        <v>26</v>
      </c>
      <c r="P3" s="84"/>
      <c r="Q3" s="83" t="s">
        <v>27</v>
      </c>
      <c r="R3" s="97"/>
      <c r="S3" s="97"/>
      <c r="T3" s="97"/>
      <c r="U3" s="97"/>
      <c r="V3" s="83" t="s">
        <v>28</v>
      </c>
      <c r="W3" s="97"/>
      <c r="X3" s="98"/>
      <c r="Y3" s="25"/>
    </row>
    <row r="4" spans="1:25" s="2" customFormat="1" ht="12" customHeight="1" x14ac:dyDescent="0.15">
      <c r="A4" s="81"/>
      <c r="B4" s="133"/>
      <c r="C4" s="81"/>
      <c r="D4" s="81"/>
      <c r="E4" s="85"/>
      <c r="F4" s="86"/>
      <c r="G4" s="88"/>
      <c r="H4" s="89"/>
      <c r="I4" s="89"/>
      <c r="J4" s="89"/>
      <c r="K4" s="89"/>
      <c r="L4" s="89"/>
      <c r="M4" s="89"/>
      <c r="N4" s="92"/>
      <c r="O4" s="85"/>
      <c r="P4" s="86"/>
      <c r="Q4" s="17" t="s">
        <v>11</v>
      </c>
      <c r="R4" s="99" t="s">
        <v>1</v>
      </c>
      <c r="S4" s="99" t="s">
        <v>9</v>
      </c>
      <c r="T4" s="102" t="s">
        <v>0</v>
      </c>
      <c r="U4" s="105" t="s">
        <v>13</v>
      </c>
      <c r="V4" s="108" t="s">
        <v>1</v>
      </c>
      <c r="W4" s="102" t="s">
        <v>9</v>
      </c>
      <c r="X4" s="111" t="s">
        <v>0</v>
      </c>
      <c r="Y4" s="25"/>
    </row>
    <row r="5" spans="1:25" s="2" customFormat="1" ht="13.5" customHeight="1" x14ac:dyDescent="0.15">
      <c r="A5" s="81"/>
      <c r="B5" s="133"/>
      <c r="C5" s="81"/>
      <c r="D5" s="81"/>
      <c r="E5" s="22"/>
      <c r="F5" s="21"/>
      <c r="G5" s="7" t="s">
        <v>6</v>
      </c>
      <c r="H5" s="8"/>
      <c r="I5" s="8"/>
      <c r="J5" s="8"/>
      <c r="K5" s="8"/>
      <c r="L5" s="8"/>
      <c r="M5" s="94" t="s">
        <v>7</v>
      </c>
      <c r="N5" s="92"/>
      <c r="O5" s="22"/>
      <c r="P5" s="21"/>
      <c r="Q5" s="116" t="s">
        <v>10</v>
      </c>
      <c r="R5" s="100"/>
      <c r="S5" s="100"/>
      <c r="T5" s="103"/>
      <c r="U5" s="106"/>
      <c r="V5" s="109"/>
      <c r="W5" s="103"/>
      <c r="X5" s="112"/>
      <c r="Y5" s="25"/>
    </row>
    <row r="6" spans="1:25" s="2" customFormat="1" ht="12" customHeight="1" x14ac:dyDescent="0.15">
      <c r="A6" s="81"/>
      <c r="B6" s="133"/>
      <c r="C6" s="81"/>
      <c r="D6" s="81"/>
      <c r="E6" s="22"/>
      <c r="F6" s="56" t="s">
        <v>4</v>
      </c>
      <c r="G6" s="22"/>
      <c r="H6" s="5" t="s">
        <v>3</v>
      </c>
      <c r="I6" s="31"/>
      <c r="J6" s="31"/>
      <c r="K6" s="31"/>
      <c r="L6" s="32"/>
      <c r="M6" s="95"/>
      <c r="N6" s="92"/>
      <c r="O6" s="22"/>
      <c r="P6" s="56" t="s">
        <v>4</v>
      </c>
      <c r="Q6" s="117"/>
      <c r="R6" s="101"/>
      <c r="S6" s="101"/>
      <c r="T6" s="104"/>
      <c r="U6" s="107"/>
      <c r="V6" s="110"/>
      <c r="W6" s="104"/>
      <c r="X6" s="113"/>
      <c r="Y6" s="25"/>
    </row>
    <row r="7" spans="1:25" s="2" customFormat="1" ht="12" customHeight="1" x14ac:dyDescent="0.15">
      <c r="A7" s="81"/>
      <c r="B7" s="133"/>
      <c r="C7" s="81"/>
      <c r="D7" s="81"/>
      <c r="E7" s="22"/>
      <c r="F7" s="57"/>
      <c r="G7" s="22"/>
      <c r="H7" s="36" t="s">
        <v>5</v>
      </c>
      <c r="I7" s="59" t="s">
        <v>19</v>
      </c>
      <c r="J7" s="60"/>
      <c r="K7" s="61"/>
      <c r="L7" s="62" t="s">
        <v>18</v>
      </c>
      <c r="M7" s="95"/>
      <c r="N7" s="92"/>
      <c r="O7" s="22"/>
      <c r="P7" s="57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26" t="s">
        <v>12</v>
      </c>
    </row>
    <row r="8" spans="1:25" s="2" customFormat="1" ht="12.75" customHeight="1" thickBot="1" x14ac:dyDescent="0.2">
      <c r="A8" s="82"/>
      <c r="B8" s="134"/>
      <c r="C8" s="82"/>
      <c r="D8" s="82"/>
      <c r="E8" s="4"/>
      <c r="F8" s="58"/>
      <c r="G8" s="4"/>
      <c r="H8" s="6"/>
      <c r="I8" s="34" t="s">
        <v>16</v>
      </c>
      <c r="J8" s="34" t="s">
        <v>17</v>
      </c>
      <c r="K8" s="34" t="s">
        <v>23</v>
      </c>
      <c r="L8" s="63"/>
      <c r="M8" s="96"/>
      <c r="N8" s="93"/>
      <c r="O8" s="4"/>
      <c r="P8" s="58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27" t="s">
        <v>8</v>
      </c>
    </row>
    <row r="9" spans="1:25" s="43" customFormat="1" ht="18" customHeight="1" x14ac:dyDescent="0.15">
      <c r="A9" s="70">
        <v>1</v>
      </c>
      <c r="B9" s="135" t="s">
        <v>30</v>
      </c>
      <c r="C9" s="72" t="s">
        <v>31</v>
      </c>
      <c r="D9" s="78" t="s">
        <v>32</v>
      </c>
      <c r="E9" s="74">
        <v>7101.8379379999997</v>
      </c>
      <c r="F9" s="76">
        <v>7101.8379379999997</v>
      </c>
      <c r="G9" s="74">
        <v>0.26745799999999997</v>
      </c>
      <c r="H9" s="64">
        <v>0.26745799999999997</v>
      </c>
      <c r="I9" s="64">
        <v>0</v>
      </c>
      <c r="J9" s="64">
        <v>0</v>
      </c>
      <c r="K9" s="64">
        <v>0</v>
      </c>
      <c r="L9" s="64">
        <v>0.26745799999999997</v>
      </c>
      <c r="M9" s="66">
        <v>170.71043800000001</v>
      </c>
      <c r="N9" s="68">
        <v>0</v>
      </c>
      <c r="O9" s="114">
        <v>6931.3949579999999</v>
      </c>
      <c r="P9" s="76">
        <v>6931.3949579999999</v>
      </c>
      <c r="Q9" s="38">
        <v>0</v>
      </c>
      <c r="R9" s="39">
        <v>0</v>
      </c>
      <c r="S9" s="39">
        <v>0</v>
      </c>
      <c r="T9" s="40">
        <v>0</v>
      </c>
      <c r="U9" s="39">
        <v>0</v>
      </c>
      <c r="V9" s="38">
        <v>0</v>
      </c>
      <c r="W9" s="40">
        <v>0</v>
      </c>
      <c r="X9" s="41">
        <v>0</v>
      </c>
      <c r="Y9" s="42" t="s">
        <v>12</v>
      </c>
    </row>
    <row r="10" spans="1:25" s="43" customFormat="1" ht="18" customHeight="1" thickBot="1" x14ac:dyDescent="0.2">
      <c r="A10" s="71"/>
      <c r="B10" s="136"/>
      <c r="C10" s="73"/>
      <c r="D10" s="79"/>
      <c r="E10" s="75">
        <v>0</v>
      </c>
      <c r="F10" s="77">
        <v>0</v>
      </c>
      <c r="G10" s="75">
        <v>0</v>
      </c>
      <c r="H10" s="65">
        <v>0</v>
      </c>
      <c r="I10" s="90">
        <v>0</v>
      </c>
      <c r="J10" s="90">
        <v>0</v>
      </c>
      <c r="K10" s="90">
        <v>0</v>
      </c>
      <c r="L10" s="65">
        <v>0</v>
      </c>
      <c r="M10" s="67">
        <v>0</v>
      </c>
      <c r="N10" s="69">
        <v>0</v>
      </c>
      <c r="O10" s="115">
        <v>0</v>
      </c>
      <c r="P10" s="77">
        <v>0</v>
      </c>
      <c r="Q10" s="44">
        <v>0</v>
      </c>
      <c r="R10" s="45">
        <v>0</v>
      </c>
      <c r="S10" s="45">
        <v>0</v>
      </c>
      <c r="T10" s="46">
        <v>0</v>
      </c>
      <c r="U10" s="47">
        <f>(M9)/1000000</f>
        <v>1.7071043800000001E-4</v>
      </c>
      <c r="V10" s="44">
        <v>0</v>
      </c>
      <c r="W10" s="46">
        <v>0</v>
      </c>
      <c r="X10" s="48">
        <v>0</v>
      </c>
      <c r="Y10" s="49" t="s">
        <v>8</v>
      </c>
    </row>
    <row r="11" spans="1:25" s="43" customFormat="1" ht="18" customHeight="1" x14ac:dyDescent="0.15">
      <c r="A11" s="70">
        <v>2</v>
      </c>
      <c r="B11" s="135" t="s">
        <v>33</v>
      </c>
      <c r="C11" s="72" t="s">
        <v>34</v>
      </c>
      <c r="D11" s="78" t="s">
        <v>32</v>
      </c>
      <c r="E11" s="74">
        <v>274.11103700000001</v>
      </c>
      <c r="F11" s="76">
        <v>274.11103700000001</v>
      </c>
      <c r="G11" s="74">
        <v>1.3705E-2</v>
      </c>
      <c r="H11" s="64">
        <v>1.3705E-2</v>
      </c>
      <c r="I11" s="64">
        <v>0</v>
      </c>
      <c r="J11" s="64">
        <v>0</v>
      </c>
      <c r="K11" s="64">
        <v>0</v>
      </c>
      <c r="L11" s="64">
        <v>1.3705E-2</v>
      </c>
      <c r="M11" s="118">
        <v>0</v>
      </c>
      <c r="N11" s="68">
        <v>0</v>
      </c>
      <c r="O11" s="114">
        <v>274.12474200000003</v>
      </c>
      <c r="P11" s="76">
        <v>274.12474200000003</v>
      </c>
      <c r="Q11" s="38">
        <v>0</v>
      </c>
      <c r="R11" s="39">
        <v>0</v>
      </c>
      <c r="S11" s="39">
        <v>0</v>
      </c>
      <c r="T11" s="40">
        <v>0</v>
      </c>
      <c r="U11" s="39">
        <v>0</v>
      </c>
      <c r="V11" s="38">
        <v>0</v>
      </c>
      <c r="W11" s="40">
        <v>0</v>
      </c>
      <c r="X11" s="41">
        <v>0</v>
      </c>
      <c r="Y11" s="42" t="s">
        <v>12</v>
      </c>
    </row>
    <row r="12" spans="1:25" s="43" customFormat="1" ht="18" customHeight="1" thickBot="1" x14ac:dyDescent="0.2">
      <c r="A12" s="71"/>
      <c r="B12" s="136"/>
      <c r="C12" s="73"/>
      <c r="D12" s="79"/>
      <c r="E12" s="75">
        <v>0</v>
      </c>
      <c r="F12" s="77">
        <v>0</v>
      </c>
      <c r="G12" s="7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119">
        <v>0</v>
      </c>
      <c r="N12" s="69">
        <v>0</v>
      </c>
      <c r="O12" s="115">
        <v>0</v>
      </c>
      <c r="P12" s="77">
        <v>0</v>
      </c>
      <c r="Q12" s="44">
        <v>0</v>
      </c>
      <c r="R12" s="45">
        <v>0</v>
      </c>
      <c r="S12" s="45">
        <v>0</v>
      </c>
      <c r="T12" s="46">
        <v>0</v>
      </c>
      <c r="U12" s="45">
        <v>0</v>
      </c>
      <c r="V12" s="44">
        <v>0</v>
      </c>
      <c r="W12" s="46">
        <v>0</v>
      </c>
      <c r="X12" s="48">
        <v>0</v>
      </c>
      <c r="Y12" s="49" t="s">
        <v>8</v>
      </c>
    </row>
    <row r="13" spans="1:25" s="3" customFormat="1" ht="20.100000000000001" customHeight="1" x14ac:dyDescent="0.15">
      <c r="A13" s="120" t="s">
        <v>14</v>
      </c>
      <c r="B13" s="129"/>
      <c r="C13" s="122"/>
      <c r="D13" s="131"/>
      <c r="E13" s="114">
        <f t="shared" ref="E13:P13" si="0">SUM(E9:E12)</f>
        <v>7375.9489749999993</v>
      </c>
      <c r="F13" s="125">
        <f t="shared" si="0"/>
        <v>7375.9489749999993</v>
      </c>
      <c r="G13" s="114">
        <f t="shared" si="0"/>
        <v>0.281163</v>
      </c>
      <c r="H13" s="127">
        <f t="shared" si="0"/>
        <v>0.281163</v>
      </c>
      <c r="I13" s="127">
        <f t="shared" si="0"/>
        <v>0</v>
      </c>
      <c r="J13" s="127">
        <f t="shared" si="0"/>
        <v>0</v>
      </c>
      <c r="K13" s="127">
        <f t="shared" si="0"/>
        <v>0</v>
      </c>
      <c r="L13" s="127">
        <f t="shared" si="0"/>
        <v>0.281163</v>
      </c>
      <c r="M13" s="127">
        <f t="shared" si="0"/>
        <v>170.71043800000001</v>
      </c>
      <c r="N13" s="137">
        <f t="shared" si="0"/>
        <v>0</v>
      </c>
      <c r="O13" s="114">
        <f t="shared" si="0"/>
        <v>7205.5196999999998</v>
      </c>
      <c r="P13" s="125">
        <f t="shared" si="0"/>
        <v>7205.5196999999998</v>
      </c>
      <c r="Q13" s="50">
        <f t="shared" ref="Q13:X13" si="1">SUMIF($Y$9:$Y$12,$Y$7,Q9:Q12)</f>
        <v>0</v>
      </c>
      <c r="R13" s="51">
        <f t="shared" si="1"/>
        <v>0</v>
      </c>
      <c r="S13" s="51">
        <f t="shared" si="1"/>
        <v>0</v>
      </c>
      <c r="T13" s="52">
        <f t="shared" si="1"/>
        <v>0</v>
      </c>
      <c r="U13" s="51">
        <f t="shared" si="1"/>
        <v>0</v>
      </c>
      <c r="V13" s="50">
        <f t="shared" si="1"/>
        <v>0</v>
      </c>
      <c r="W13" s="52">
        <f t="shared" si="1"/>
        <v>0</v>
      </c>
      <c r="X13" s="23">
        <f t="shared" si="1"/>
        <v>0</v>
      </c>
      <c r="Y13" s="28" t="s">
        <v>12</v>
      </c>
    </row>
    <row r="14" spans="1:25" s="3" customFormat="1" ht="20.100000000000001" customHeight="1" thickBot="1" x14ac:dyDescent="0.2">
      <c r="A14" s="121"/>
      <c r="B14" s="130"/>
      <c r="C14" s="123"/>
      <c r="D14" s="132"/>
      <c r="E14" s="124"/>
      <c r="F14" s="126"/>
      <c r="G14" s="124"/>
      <c r="H14" s="128"/>
      <c r="I14" s="128"/>
      <c r="J14" s="128"/>
      <c r="K14" s="128"/>
      <c r="L14" s="128"/>
      <c r="M14" s="128"/>
      <c r="N14" s="138"/>
      <c r="O14" s="124"/>
      <c r="P14" s="126"/>
      <c r="Q14" s="53">
        <f t="shared" ref="Q14:X14" si="2">SUMIF($Y$9:$Y$12,$Y$8,Q9:Q12)</f>
        <v>0</v>
      </c>
      <c r="R14" s="54">
        <f t="shared" si="2"/>
        <v>0</v>
      </c>
      <c r="S14" s="54">
        <f t="shared" si="2"/>
        <v>0</v>
      </c>
      <c r="T14" s="55">
        <f t="shared" si="2"/>
        <v>0</v>
      </c>
      <c r="U14" s="54">
        <f t="shared" si="2"/>
        <v>1.7071043800000001E-4</v>
      </c>
      <c r="V14" s="53">
        <f t="shared" si="2"/>
        <v>0</v>
      </c>
      <c r="W14" s="55">
        <f t="shared" si="2"/>
        <v>0</v>
      </c>
      <c r="X14" s="35">
        <f t="shared" si="2"/>
        <v>0</v>
      </c>
      <c r="Y14" s="29" t="s">
        <v>8</v>
      </c>
    </row>
    <row r="15" spans="1:25" x14ac:dyDescent="0.15">
      <c r="O15" s="33"/>
    </row>
  </sheetData>
  <mergeCells count="71">
    <mergeCell ref="H13:H14"/>
    <mergeCell ref="B13:B14"/>
    <mergeCell ref="D13:D14"/>
    <mergeCell ref="P13:P14"/>
    <mergeCell ref="B3:B8"/>
    <mergeCell ref="B9:B10"/>
    <mergeCell ref="B11:B12"/>
    <mergeCell ref="I13:I14"/>
    <mergeCell ref="J13:J14"/>
    <mergeCell ref="K13:K14"/>
    <mergeCell ref="L13:L14"/>
    <mergeCell ref="M13:M14"/>
    <mergeCell ref="N13:N14"/>
    <mergeCell ref="O13:O14"/>
    <mergeCell ref="A13:A14"/>
    <mergeCell ref="C13:C14"/>
    <mergeCell ref="E13:E14"/>
    <mergeCell ref="F13:F14"/>
    <mergeCell ref="G13:G14"/>
    <mergeCell ref="H11:H12"/>
    <mergeCell ref="I11:I12"/>
    <mergeCell ref="J11:J12"/>
    <mergeCell ref="K11:K12"/>
    <mergeCell ref="D11:D12"/>
    <mergeCell ref="A11:A12"/>
    <mergeCell ref="C11:C12"/>
    <mergeCell ref="E11:E12"/>
    <mergeCell ref="F11:F12"/>
    <mergeCell ref="G11:G12"/>
    <mergeCell ref="Q5:Q6"/>
    <mergeCell ref="Q3:U3"/>
    <mergeCell ref="O3:P4"/>
    <mergeCell ref="L11:L12"/>
    <mergeCell ref="M11:M12"/>
    <mergeCell ref="N11:N12"/>
    <mergeCell ref="O11:O12"/>
    <mergeCell ref="P11:P12"/>
    <mergeCell ref="V3:X3"/>
    <mergeCell ref="R4:R6"/>
    <mergeCell ref="S4:S6"/>
    <mergeCell ref="T4:T6"/>
    <mergeCell ref="U4:U6"/>
    <mergeCell ref="V4:V6"/>
    <mergeCell ref="W4:W6"/>
    <mergeCell ref="X4:X6"/>
    <mergeCell ref="A3:A8"/>
    <mergeCell ref="C3:C8"/>
    <mergeCell ref="E3:F4"/>
    <mergeCell ref="G3:M4"/>
    <mergeCell ref="D3:D8"/>
    <mergeCell ref="M5:M8"/>
    <mergeCell ref="A9:A10"/>
    <mergeCell ref="C9:C10"/>
    <mergeCell ref="E9:E10"/>
    <mergeCell ref="F9:F10"/>
    <mergeCell ref="G9:G10"/>
    <mergeCell ref="D9:D10"/>
    <mergeCell ref="F6:F8"/>
    <mergeCell ref="P6:P8"/>
    <mergeCell ref="I7:K7"/>
    <mergeCell ref="L7:L8"/>
    <mergeCell ref="L9:L10"/>
    <mergeCell ref="M9:M10"/>
    <mergeCell ref="N9:N10"/>
    <mergeCell ref="H9:H10"/>
    <mergeCell ref="I9:I10"/>
    <mergeCell ref="J9:J10"/>
    <mergeCell ref="K9:K10"/>
    <mergeCell ref="N3:N8"/>
    <mergeCell ref="O9:O10"/>
    <mergeCell ref="P9:P10"/>
  </mergeCells>
  <phoneticPr fontId="1"/>
  <pageMargins left="0.51181102362204722" right="0.31496062992125984" top="0.55118110236220474" bottom="0.55118110236220474" header="0.31496062992125984" footer="0.31496062992125984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002</vt:lpstr>
      <vt:lpstr>'個別表 002'!Print_Area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2023-09-27T11:06:18Z</dcterms:created>
  <dcterms:modified xsi:type="dcterms:W3CDTF">2023-09-28T05:32:01Z</dcterms:modified>
</cp:coreProperties>
</file>