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120" yWindow="-120" windowWidth="19440" windowHeight="10440"/>
  </bookViews>
  <sheets>
    <sheet name="行政事業レビューシート" sheetId="11" r:id="rId1"/>
    <sheet name="別紙1" sheetId="5" r:id="rId2"/>
    <sheet name="入力規則等" sheetId="4" r:id="rId3"/>
  </sheets>
  <definedNames>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7" i="11"/>
  <c r="AY399"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3" i="11" l="1"/>
  <c r="AY171" i="11"/>
  <c r="AY137" i="11"/>
  <c r="AY151" i="11"/>
  <c r="AY155" i="11"/>
  <c r="AY121" i="11"/>
  <c r="AY123" i="11"/>
  <c r="AY117" i="11"/>
  <c r="AY153" i="11"/>
  <c r="AY115" i="11"/>
  <c r="AY119" i="11"/>
  <c r="AY12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83" i="11"/>
  <c r="AY79" i="11"/>
  <c r="AY81" i="11"/>
  <c r="AY91" i="11"/>
  <c r="AY80" i="11"/>
  <c r="AY82" i="11"/>
  <c r="AY84" i="11"/>
  <c r="AY86" i="11"/>
  <c r="AY90" i="11"/>
  <c r="AY94" i="11"/>
  <c r="AY96" i="11"/>
  <c r="AY55" i="11"/>
  <c r="AY6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<sst xmlns="http://schemas.openxmlformats.org/spreadsheetml/2006/main" count="1833" uniqueCount="693">
  <si>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</si>
  <si>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</si>
  <si>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</si>
  <si>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</si>
  <si>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</si>
  <si>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</si>
  <si>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</si>
  <si>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</si>
  <si>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</si>
  <si>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</si>
  <si>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</si>
  <si>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</si>
  <si>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</si>
  <si>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</si>
  <si>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</si>
  <si>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</si>
  <si>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</si>
  <si>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</si>
  <si>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</si>
  <si>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</si>
  <si>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</si>
  <si>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</si>
  <si>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</si>
  <si>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</si>
  <si>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</si>
  <si>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</si>
  <si>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</si>
  <si>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</si>
  <si>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</si>
  <si>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</si>
  <si>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</si>
  <si>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</si>
  <si>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</si>
  <si>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</si>
  <si>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</si>
  <si>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</si>
  <si>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</si>
  <si>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</si>
  <si>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</si>
  <si>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</si>
  <si>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</si>
  <si>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</si>
  <si>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</si>
  <si>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</si>
  <si>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</si>
  <si>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</si>
  <si>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</si>
  <si>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</si>
  <si>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</si>
  <si>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</si>
  <si>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</si>
  <si>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</si>
  <si>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</si>
  <si>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</si>
  <si>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</si>
  <si>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</si>
  <si>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</si>
  <si>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</si>
  <si>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</si>
  <si>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</si>
  <si>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</si>
  <si>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</si>
  <si>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</si>
  <si>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</si>
  <si>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</si>
  <si>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</si>
  <si>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</si>
  <si>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</si>
  <si>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</si>
  <si>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</si>
  <si>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</si>
  <si>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</si>
  <si>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</si>
  <si>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</si>
  <si>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</si>
  <si>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</si>
  <si>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</si>
  <si>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</si>
  <si>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</si>
  <si>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</si>
  <si>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</si>
  <si>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</si>
  <si>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</si>
  <si>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</si>
  <si>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</si>
  <si>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</si>
  <si>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</si>
  <si>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</si>
  <si>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</si>
  <si>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</si>
  <si>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</si>
  <si>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</si>
  <si>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</si>
  <si>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</si>
  <si>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</si>
  <si>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</si>
  <si>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</si>
  <si>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</si>
  <si>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</si>
  <si>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</si>
  <si>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</si>
  <si>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</si>
  <si>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</si>
  <si>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</si>
  <si>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</si>
  <si>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</si>
  <si>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</si>
  <si>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</si>
  <si>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</si>
  <si>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</si>
  <si>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</si>
  <si>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</si>
  <si>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</si>
  <si>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</si>
  <si>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</si>
  <si>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</si>
  <si>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</si>
  <si>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</si>
  <si>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</si>
  <si>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</si>
  <si>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</si>
  <si>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</si>
  <si>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</si>
  <si>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</si>
  <si>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</si>
  <si>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</si>
  <si>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</si>
  <si>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</si>
  <si>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</si>
  <si>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</si>
  <si>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</si>
  <si>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</si>
  <si>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</si>
  <si>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</si>
  <si>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</si>
  <si>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</si>
  <si>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</si>
  <si>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</si>
  <si>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</si>
  <si>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</si>
  <si>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</si>
  <si>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</si>
  <si>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</si>
  <si>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</si>
  <si>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</si>
  <si>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</si>
  <si>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</si>
  <si>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</si>
  <si>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</si>
  <si>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</si>
  <si>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</si>
  <si>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</si>
  <si>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</si>
  <si>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</si>
  <si>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</si>
  <si>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</si>
  <si>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</si>
  <si>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</si>
  <si>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</si>
  <si>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</si>
  <si>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</si>
  <si>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</si>
  <si>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</si>
  <si>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</si>
  <si>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</si>
  <si>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</si>
  <si>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</si>
  <si>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</si>
  <si>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</si>
  <si>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</si>
  <si>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</si>
  <si>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</si>
  <si>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</si>
  <si>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</si>
  <si>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</si>
  <si>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</si>
  <si>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</si>
  <si>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</si>
  <si>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</si>
  <si>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</si>
  <si>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</si>
  <si>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</si>
  <si>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</si>
  <si>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</si>
  <si>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</si>
  <si>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</si>
  <si>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</si>
  <si>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</si>
  <si>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</si>
  <si>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</si>
  <si>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</si>
  <si>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</si>
  <si>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</si>
  <si>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</si>
  <si>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</si>
  <si>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</si>
  <si>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</si>
  <si>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</si>
  <si>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</si>
  <si>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</si>
  <si>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</si>
  <si>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</si>
  <si>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</si>
  <si>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</si>
  <si>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</si>
  <si>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</si>
  <si>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</si>
  <si>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</si>
  <si>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</si>
  <si>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</si>
  <si>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</si>
  <si>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</si>
  <si>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</si>
  <si>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</si>
  <si>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</si>
  <si>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</si>
  <si>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</si>
  <si>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</si>
  <si>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</si>
  <si>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</si>
  <si>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</si>
  <si>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</si>
  <si>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</si>
  <si>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</si>
  <si>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</si>
  <si>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</si>
  <si>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</si>
  <si>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</si>
  <si>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</si>
  <si>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</si>
  <si>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</si>
  <si>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</si>
  <si>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</si>
  <si>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</si>
  <si>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</si>
  <si>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</si>
  <si>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</si>
  <si>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</si>
  <si>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</si>
  <si>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</si>
  <si>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</si>
  <si>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</si>
  <si>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</si>
  <si>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</si>
  <si>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</si>
  <si>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</si>
  <si>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</si>
  <si>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</si>
  <si>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</si>
  <si>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</si>
  <si>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</si>
  <si>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</si>
  <si>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</si>
  <si>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</si>
  <si>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</si>
  <si>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</si>
  <si>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</si>
  <si>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</si>
  <si>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</si>
  <si>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</si>
  <si>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</si>
  <si>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</si>
  <si>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</si>
  <si>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</si>
  <si>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</si>
  <si>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</si>
  <si>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</si>
  <si>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</si>
  <si>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</si>
  <si>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</si>
  <si>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</si>
  <si>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</si>
  <si>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</si>
  <si>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</si>
  <si>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</si>
  <si>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</si>
  <si>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</si>
  <si>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</si>
  <si>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</si>
  <si>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</si>
  <si>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</si>
  <si>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</si>
  <si>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</si>
  <si>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</si>
  <si>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</si>
  <si>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</si>
  <si>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</si>
  <si>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</si>
  <si>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</si>
  <si>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</si>
  <si>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</si>
  <si>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</si>
  <si>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</si>
  <si>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</si>
  <si>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</si>
  <si>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</si>
  <si>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</si>
  <si>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</si>
  <si>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</si>
  <si>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</si>
  <si>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</si>
  <si>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</si>
  <si>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</si>
  <si>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</si>
  <si>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</si>
  <si>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</si>
  <si>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</si>
  <si>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</si>
  <si>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</si>
  <si>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</si>
  <si>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</si>
  <si>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</si>
  <si>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</si>
  <si>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</si>
  <si>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</si>
  <si>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</si>
  <si>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</si>
  <si>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</si>
  <si>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</si>
  <si>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</si>
  <si>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</si>
  <si>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</si>
  <si>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</si>
  <si>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</si>
  <si>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</si>
  <si>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</si>
  <si>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</si>
  <si>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</si>
  <si>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</si>
  <si>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</si>
  <si>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</si>
  <si>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</si>
  <si>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</si>
  <si>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</si>
  <si>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</si>
  <si>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</si>
  <si>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</si>
  <si>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</si>
  <si>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</si>
  <si>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</si>
  <si>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</si>
  <si>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</si>
  <si>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</si>
  <si>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</si>
  <si>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</si>
  <si>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</si>
  <si>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</si>
  <si>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</si>
  <si>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</si>
  <si>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</si>
  <si>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</si>
  <si>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</si>
  <si>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</si>
  <si>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</si>
  <si>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</si>
  <si>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</si>
  <si>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</si>
  <si>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</si>
  <si>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</si>
  <si>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</si>
  <si>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</si>
  <si>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</si>
  <si>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</si>
  <si>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</si>
  <si>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</si>
  <si>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</si>
  <si>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</si>
  <si>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</si>
  <si>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</si>
  <si>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</si>
  <si>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</si>
  <si>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</si>
  <si>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</si>
  <si>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</si>
  <si>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</si>
  <si>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</si>
  <si>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</si>
  <si>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</si>
  <si>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</si>
  <si>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</si>
  <si>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</si>
  <si>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</si>
  <si>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</si>
  <si>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</si>
  <si>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</si>
  <si>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</si>
  <si>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</si>
  <si>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</si>
  <si>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</si>
  <si>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</si>
  <si>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</si>
  <si>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</si>
  <si>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</si>
  <si>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</si>
  <si>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</si>
  <si>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</si>
  <si>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</si>
  <si>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</si>
  <si>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</si>
  <si>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</si>
  <si>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</si>
  <si>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</si>
  <si>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</si>
  <si>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</si>
  <si>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</si>
  <si>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</si>
  <si>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</si>
  <si>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</si>
  <si>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</si>
  <si>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</si>
  <si>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</si>
  <si>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</si>
  <si>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</si>
  <si>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</si>
  <si>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</si>
  <si>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</si>
  <si>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</si>
  <si>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</si>
  <si>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</si>
  <si>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</si>
  <si>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</si>
  <si>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</si>
  <si>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</si>
  <si>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</si>
  <si>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</si>
  <si>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</si>
  <si>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</si>
  <si>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</si>
  <si>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</si>
  <si>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</si>
  <si>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</si>
  <si>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</si>
  <si>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</si>
  <si>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</si>
  <si>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</si>
  <si>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</si>
  <si>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</si>
  <si>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</si>
  <si>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</si>
  <si>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</si>
  <si>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</si>
  <si>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</si>
  <si>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</si>
  <si>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</si>
  <si>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</si>
  <si>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</si>
  <si>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</si>
  <si>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</si>
  <si>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</si>
  <si>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</si>
  <si>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</si>
  <si>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</si>
  <si>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</si>
  <si>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</si>
  <si>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</si>
  <si>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</si>
  <si>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</si>
  <si>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</si>
  <si>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</si>
  <si>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</si>
  <si>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</si>
  <si>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</si>
  <si>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</si>
  <si>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</si>
  <si>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</si>
  <si>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</si>
  <si>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</si>
  <si>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</si>
  <si>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</si>
  <si>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</si>
  <si>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</si>
  <si>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</si>
  <si>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</si>
  <si>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</si>
  <si>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</si>
  <si>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</si>
  <si>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</si>
  <si>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</si>
  <si>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</si>
  <si>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</si>
  <si>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</si>
  <si>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</si>
  <si>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</si>
  <si>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</si>
  <si>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</si>
  <si>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</si>
  <si>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</si>
  <si>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</si>
  <si>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</si>
  <si>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</si>
  <si>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</si>
  <si>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</si>
  <si>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</si>
  <si>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</si>
  <si>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</si>
  <si>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</si>
  <si>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</si>
  <si>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</si>
  <si>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</si>
  <si>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</si>
  <si>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</si>
  <si>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</si>
  <si>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</si>
  <si>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</si>
  <si>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</si>
  <si>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</si>
  <si>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</si>
  <si>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</si>
  <si>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</si>
  <si>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</si>
  <si>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</si>
  <si>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</si>
  <si>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</si>
  <si>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</si>
  <si>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</si>
  <si>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</si>
  <si>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</si>
  <si>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</si>
  <si>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</si>
  <si>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</si>
  <si>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</si>
  <si>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</si>
  <si>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</si>
  <si>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</si>
  <si>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</si>
  <si>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</si>
  <si>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</si>
  <si>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</si>
  <si>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</si>
  <si>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</si>
  <si>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</si>
  <si>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</si>
  <si>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</si>
  <si>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</si>
  <si>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</si>
  <si>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</si>
  <si>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</si>
  <si>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</si>
  <si>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</si>
  <si>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</si>
  <si>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</si>
  <si>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</si>
  <si>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</si>
  <si>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</si>
  <si>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</si>
  <si>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</si>
  <si>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</si>
  <si>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</si>
  <si>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</si>
  <si>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</si>
  <si>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</si>
  <si>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</si>
  <si>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</si>
  <si>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</si>
  <si>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</si>
  <si>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</si>
  <si>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</si>
  <si>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</si>
  <si>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</si>
  <si>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</si>
  <si>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</si>
  <si>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</si>
  <si>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</si>
  <si>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</si>
  <si>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</si>
  <si>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</si>
  <si>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</si>
  <si>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</si>
  <si>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</si>
  <si>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</si>
  <si>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</si>
  <si>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</si>
  <si>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</si>
  <si>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</si>
  <si>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</si>
  <si>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</si>
  <si>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</si>
  <si>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</si>
  <si>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</si>
  <si>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</si>
  <si>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</si>
  <si>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</si>
  <si>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</si>
  <si>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</si>
  <si>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</si>
  <si>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</si>
  <si>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</si>
  <si>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</si>
  <si>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</si>
  <si>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</si>
  <si>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</si>
  <si>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</si>
  <si>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</si>
  <si>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</si>
  <si>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</si>
  <si>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</si>
  <si>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</si>
  <si>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</si>
  <si>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</si>
  <si>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</si>
  <si>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</si>
  <si>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</si>
  <si>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</si>
  <si>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</si>
  <si>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</si>
  <si>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</si>
  <si>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</si>
  <si>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</si>
  <si>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</si>
  <si>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</si>
  <si>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</si>
  <si>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</si>
  <si>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農林水産業再生支援交付金</t>
  </si>
  <si>
    <t>農林水産業再生支援対策調査等委託費</t>
  </si>
  <si>
    <t>福島県の農林水産業の復興・創生に向けて、生産から流通・販売に至るまで、風評の払拭を総合的に支援し、福島県産農林水産物等の価格を震災前と同水準に回復させることを目標とする。</t>
    <rPh sb="20" eb="22">
      <t>セイサン</t>
    </rPh>
    <rPh sb="24" eb="26">
      <t>リュウツウ</t>
    </rPh>
    <rPh sb="27" eb="29">
      <t>ハンバイ</t>
    </rPh>
    <rPh sb="30" eb="31">
      <t>イタ</t>
    </rPh>
    <rPh sb="79" eb="81">
      <t>モクヒョウ</t>
    </rPh>
    <phoneticPr fontId="5"/>
  </si>
  <si>
    <t>品目毎の取組として、①園芸、②畜産、③米・米加工品ごとに、福島ならではのブランドの確立と競争力の強化を支援する。
品目横断の取組として、①農林水産物等の放射性物質検査、②量販店、オンラインストア、アンテナショップでの販売促進の取組、商談会の開催、③生産者の販路開拓等に必要な専門家による指導・助言、④第三者認証ＧＡＰ等の取得、⑤収量や特性を強化する品種の開発を支援等の技術開発、⑥農林水産物等の販売不振の実態と要因の調査等を支援する。</t>
    <rPh sb="0" eb="2">
      <t>ヒンモク</t>
    </rPh>
    <rPh sb="2" eb="3">
      <t>ゴト</t>
    </rPh>
    <rPh sb="4" eb="6">
      <t>トリクミ</t>
    </rPh>
    <rPh sb="11" eb="13">
      <t>エンゲイ</t>
    </rPh>
    <rPh sb="15" eb="17">
      <t>チクサン</t>
    </rPh>
    <rPh sb="19" eb="20">
      <t>コメ</t>
    </rPh>
    <rPh sb="21" eb="22">
      <t>コメ</t>
    </rPh>
    <rPh sb="22" eb="25">
      <t>カコウヒン</t>
    </rPh>
    <rPh sb="29" eb="31">
      <t>フクシマ</t>
    </rPh>
    <rPh sb="41" eb="43">
      <t>カクリツ</t>
    </rPh>
    <rPh sb="44" eb="47">
      <t>キョウソウリョク</t>
    </rPh>
    <rPh sb="48" eb="50">
      <t>キョウカ</t>
    </rPh>
    <rPh sb="51" eb="53">
      <t>シエン</t>
    </rPh>
    <rPh sb="57" eb="59">
      <t>ヒンモク</t>
    </rPh>
    <rPh sb="59" eb="61">
      <t>オウダン</t>
    </rPh>
    <rPh sb="62" eb="64">
      <t>トリクミ</t>
    </rPh>
    <rPh sb="182" eb="183">
      <t>トウ</t>
    </rPh>
    <rPh sb="184" eb="186">
      <t>ギジュツ</t>
    </rPh>
    <rPh sb="186" eb="188">
      <t>カイハツ</t>
    </rPh>
    <rPh sb="210" eb="211">
      <t>トウ</t>
    </rPh>
    <rPh sb="212" eb="214">
      <t>シエン</t>
    </rPh>
    <phoneticPr fontId="5"/>
  </si>
  <si>
    <t>米の相対取引価格（農林水産省調べ）、東京都中央卸売市場「市場統計情報」</t>
    <phoneticPr fontId="5"/>
  </si>
  <si>
    <t>件</t>
    <rPh sb="0" eb="1">
      <t>ケン</t>
    </rPh>
    <phoneticPr fontId="5"/>
  </si>
  <si>
    <t>-</t>
  </si>
  <si>
    <t>放射性物質による農畜産物等影響実態調査対策</t>
    <phoneticPr fontId="5"/>
  </si>
  <si>
    <t>・本事業のうちふくしまの農林水産物等緊急モニタリング事業は国のガイドラインに基づく福島県産農林水産物等の放射性物質の検査を支援している。
・放射性物質による農畜産物等影響実態調査対策では、国産農畜産物等にかかる放射性物質のモニタリング検査や実態調査を実施。</t>
    <phoneticPr fontId="5"/>
  </si>
  <si>
    <t>福島県の農林水産業を再生するためには、風評の払拭が重要であることから、国民や社会のニーズを的確に反映している。</t>
    <phoneticPr fontId="5"/>
  </si>
  <si>
    <t>国は、これまで原子力政策を推進してきたことに伴う社会的責任を負っており、福島第一原子力発電所事故に伴う風評を払拭し、福島の農林水産業の再生を図るためには、地方自治体、民間等に委ねるのではなく、国費を投入することが必要である。</t>
    <rPh sb="0" eb="1">
      <t>クニ</t>
    </rPh>
    <rPh sb="7" eb="10">
      <t>ゲンシリョク</t>
    </rPh>
    <rPh sb="10" eb="12">
      <t>セイサク</t>
    </rPh>
    <rPh sb="13" eb="15">
      <t>スイシン</t>
    </rPh>
    <rPh sb="22" eb="23">
      <t>トモナ</t>
    </rPh>
    <rPh sb="24" eb="27">
      <t>シャカイテキ</t>
    </rPh>
    <rPh sb="27" eb="29">
      <t>セキニン</t>
    </rPh>
    <rPh sb="30" eb="31">
      <t>オ</t>
    </rPh>
    <rPh sb="58" eb="60">
      <t>フクシマ</t>
    </rPh>
    <rPh sb="61" eb="63">
      <t>ノウリン</t>
    </rPh>
    <rPh sb="63" eb="66">
      <t>スイサンギョウ</t>
    </rPh>
    <rPh sb="67" eb="69">
      <t>サイセイ</t>
    </rPh>
    <rPh sb="70" eb="71">
      <t>ハカ</t>
    </rPh>
    <rPh sb="77" eb="79">
      <t>チホウ</t>
    </rPh>
    <rPh sb="79" eb="82">
      <t>ジチタイ</t>
    </rPh>
    <rPh sb="83" eb="85">
      <t>ミンカン</t>
    </rPh>
    <rPh sb="85" eb="86">
      <t>トウ</t>
    </rPh>
    <rPh sb="87" eb="88">
      <t>ユダ</t>
    </rPh>
    <rPh sb="96" eb="98">
      <t>コクヒ</t>
    </rPh>
    <rPh sb="99" eb="101">
      <t>トウニュウ</t>
    </rPh>
    <rPh sb="106" eb="108">
      <t>ヒツヨウ</t>
    </rPh>
    <phoneticPr fontId="5"/>
  </si>
  <si>
    <t>「第２期復興・創生期間 」以降における東日本大震災からの復興基方針において、生産・流通・販売の各段階における取組を推進する、とされており、優先度は高い。</t>
    <rPh sb="9" eb="11">
      <t>キカン</t>
    </rPh>
    <rPh sb="38" eb="40">
      <t>セイサン</t>
    </rPh>
    <rPh sb="41" eb="43">
      <t>リュウツウ</t>
    </rPh>
    <rPh sb="44" eb="46">
      <t>ハンバイ</t>
    </rPh>
    <rPh sb="47" eb="50">
      <t>カクダンカイ</t>
    </rPh>
    <rPh sb="54" eb="56">
      <t>トリクミ</t>
    </rPh>
    <rPh sb="57" eb="59">
      <t>スイシン</t>
    </rPh>
    <phoneticPr fontId="5"/>
  </si>
  <si>
    <t>有</t>
  </si>
  <si>
    <t>△</t>
  </si>
  <si>
    <t>原発事故に伴う風評被害の対策として福島県が実施する事業であることから、福島県への支出は妥当である。福島県の契約において競争性のない随意契約となったものがあるが、県の規定に基づき、適切に処理されている。</t>
    <rPh sb="53" eb="55">
      <t>ケイヤク</t>
    </rPh>
    <rPh sb="80" eb="81">
      <t>ケン</t>
    </rPh>
    <rPh sb="82" eb="84">
      <t>キテイ</t>
    </rPh>
    <rPh sb="85" eb="86">
      <t>モト</t>
    </rPh>
    <rPh sb="89" eb="91">
      <t>テキセツ</t>
    </rPh>
    <rPh sb="92" eb="94">
      <t>ショリ</t>
    </rPh>
    <phoneticPr fontId="5"/>
  </si>
  <si>
    <t>風評により被害を被っている農林漁業者等に負担を強いる必要はないため妥当である。</t>
    <phoneticPr fontId="5"/>
  </si>
  <si>
    <t>全額を地方公共団体を通じ支出しており、中間段階での支出は合理的である。</t>
    <rPh sb="0" eb="2">
      <t>ゼンガク</t>
    </rPh>
    <phoneticPr fontId="5"/>
  </si>
  <si>
    <t>実施要領において取組毎に補助対象とする経費の範囲を定めている。</t>
    <phoneticPr fontId="5"/>
  </si>
  <si>
    <t>不用率は低い。</t>
    <rPh sb="0" eb="2">
      <t>フヨウ</t>
    </rPh>
    <rPh sb="2" eb="3">
      <t>リツ</t>
    </rPh>
    <rPh sb="4" eb="5">
      <t>ヒク</t>
    </rPh>
    <phoneticPr fontId="5"/>
  </si>
  <si>
    <t>繰越額は無い。</t>
    <rPh sb="0" eb="3">
      <t>クリコシガク</t>
    </rPh>
    <rPh sb="4" eb="5">
      <t>ナ</t>
    </rPh>
    <phoneticPr fontId="5"/>
  </si>
  <si>
    <t>‐</t>
  </si>
  <si>
    <t>福島県作成の事業計画を精査した上で、効率的実施に努めている。</t>
    <rPh sb="3" eb="5">
      <t>サクセイ</t>
    </rPh>
    <phoneticPr fontId="5"/>
  </si>
  <si>
    <t>当該事業により、風評被害対策としてパッケージにより実施することにより、事業間で重複がなく、連携も可能となっており、効果的、低コストとなっている。</t>
    <rPh sb="0" eb="2">
      <t>トウガイ</t>
    </rPh>
    <rPh sb="2" eb="4">
      <t>ジギョウ</t>
    </rPh>
    <rPh sb="8" eb="10">
      <t>フウヒョウ</t>
    </rPh>
    <rPh sb="10" eb="12">
      <t>ヒガイ</t>
    </rPh>
    <rPh sb="12" eb="14">
      <t>タイサク</t>
    </rPh>
    <rPh sb="25" eb="27">
      <t>ジッシ</t>
    </rPh>
    <rPh sb="35" eb="37">
      <t>ジギョウ</t>
    </rPh>
    <rPh sb="37" eb="38">
      <t>カン</t>
    </rPh>
    <rPh sb="39" eb="41">
      <t>ジュウフク</t>
    </rPh>
    <rPh sb="45" eb="47">
      <t>レンケイ</t>
    </rPh>
    <rPh sb="48" eb="50">
      <t>カノウ</t>
    </rPh>
    <rPh sb="57" eb="59">
      <t>コウカ</t>
    </rPh>
    <rPh sb="59" eb="60">
      <t>テキ</t>
    </rPh>
    <rPh sb="61" eb="62">
      <t>テイ</t>
    </rPh>
    <phoneticPr fontId="5"/>
  </si>
  <si>
    <t>＜ふくしまの農林水産物等緊急時モニタリング事業＞
「検査計画、出荷制限等の品目・区域の設定・解除の考え方」（原子力災害対策本部策定）等に基づく福島県産農林水産物等の放射性物質検査の実施（検査点数）</t>
    <phoneticPr fontId="5"/>
  </si>
  <si>
    <t>点</t>
    <rPh sb="0" eb="1">
      <t>テン</t>
    </rPh>
    <phoneticPr fontId="5"/>
  </si>
  <si>
    <t>　千円/件</t>
    <phoneticPr fontId="5"/>
  </si>
  <si>
    <t>千円</t>
    <rPh sb="0" eb="2">
      <t>センエン</t>
    </rPh>
    <phoneticPr fontId="5"/>
  </si>
  <si>
    <t>東日本大震災からの復旧・復興と大規模自然災害への対応</t>
    <phoneticPr fontId="5"/>
  </si>
  <si>
    <t>東日本大震災からの復旧・復興</t>
    <phoneticPr fontId="5"/>
  </si>
  <si>
    <t>-</t>
    <phoneticPr fontId="5"/>
  </si>
  <si>
    <t>＜第三者認証ＧＡＰ等取得促進事業＞
第三者認証GAP等取得経営体数</t>
    <phoneticPr fontId="5"/>
  </si>
  <si>
    <t>経営体</t>
    <rPh sb="0" eb="3">
      <t>ケイエイタイ</t>
    </rPh>
    <phoneticPr fontId="5"/>
  </si>
  <si>
    <t>福島県農林水産業復興創生事業</t>
    <rPh sb="0" eb="2">
      <t>フクシマ</t>
    </rPh>
    <rPh sb="2" eb="3">
      <t>ケン</t>
    </rPh>
    <rPh sb="3" eb="5">
      <t>ノウリン</t>
    </rPh>
    <rPh sb="5" eb="7">
      <t>スイサン</t>
    </rPh>
    <rPh sb="7" eb="8">
      <t>ギョウ</t>
    </rPh>
    <rPh sb="8" eb="12">
      <t>フッコウソウセイ</t>
    </rPh>
    <rPh sb="12" eb="14">
      <t>ジギョウ</t>
    </rPh>
    <phoneticPr fontId="5"/>
  </si>
  <si>
    <t>-</t>
    <phoneticPr fontId="5"/>
  </si>
  <si>
    <t>福島県産農産物の販売価格の全国比を、平成22年産と同程度まで回復させる</t>
    <phoneticPr fontId="5"/>
  </si>
  <si>
    <t>米、桃、牛肉の［販売価格の全国比／平成22年産の販売価格の全国比］の単純平均値</t>
    <phoneticPr fontId="5"/>
  </si>
  <si>
    <t>&lt;風評に打ち勝つ園芸産地競争力強化事業&gt;
安定的に高品質な農産物を定量供給するためのに必要な、作付け実証、土壌分析、園芸施設・機械導入等を実施した地区数</t>
    <phoneticPr fontId="5"/>
  </si>
  <si>
    <t>地区</t>
    <rPh sb="0" eb="2">
      <t>チク</t>
    </rPh>
    <phoneticPr fontId="5"/>
  </si>
  <si>
    <t>風評に打ち勝つ園芸産地競争力強化事業のうち生産対策強化支援事業に係る事業費／実施地区数　　　　　</t>
    <phoneticPr fontId="5"/>
  </si>
  <si>
    <t>ふくしまの農林水産物等緊急時モニタリング事業の事業費／検査点数　</t>
    <phoneticPr fontId="5"/>
  </si>
  <si>
    <t>＜ふくしまの恵み安全・安心推進事業＞
産地段階における農林水産物等の自主的な放射性物質検査の実施（検査点数）</t>
    <phoneticPr fontId="5"/>
  </si>
  <si>
    <t>ふくしまの恵み安全・安心推進事業の事業費／検査点数</t>
    <phoneticPr fontId="5"/>
  </si>
  <si>
    <t>　千円/点</t>
    <rPh sb="4" eb="5">
      <t>テン</t>
    </rPh>
    <phoneticPr fontId="5"/>
  </si>
  <si>
    <t>第三者認証ＧＡＰ等取得促進事業の事業費／第三者認証GAP等取得経営体数</t>
    <phoneticPr fontId="5"/>
  </si>
  <si>
    <t>千円/経営体</t>
    <rPh sb="0" eb="2">
      <t>センエン</t>
    </rPh>
    <rPh sb="3" eb="6">
      <t>ケイエイタイ</t>
    </rPh>
    <phoneticPr fontId="5"/>
  </si>
  <si>
    <t>本事業の測定指標である福島県産農産物（米、桃、牛肉）の販売価格の全国比は、震災前と比べ徐々に回復しているものの、一部品目は震災前の水準までは回復していない状況であり、引き続き支援が必要である。なお、本事業は、被災地である福島県の要望を受け、同県の農林水産業の復興・創生に向けて、支援していることから、優先度が高い。</t>
    <rPh sb="0" eb="1">
      <t>ホン</t>
    </rPh>
    <rPh sb="1" eb="3">
      <t>ジギョウ</t>
    </rPh>
    <rPh sb="4" eb="6">
      <t>ソクテイ</t>
    </rPh>
    <rPh sb="6" eb="8">
      <t>シヒョウ</t>
    </rPh>
    <rPh sb="37" eb="39">
      <t>シンサイ</t>
    </rPh>
    <rPh sb="39" eb="40">
      <t>マエ</t>
    </rPh>
    <rPh sb="41" eb="42">
      <t>クラ</t>
    </rPh>
    <rPh sb="43" eb="45">
      <t>ジョジョ</t>
    </rPh>
    <rPh sb="46" eb="48">
      <t>カイフク</t>
    </rPh>
    <rPh sb="56" eb="58">
      <t>イチブ</t>
    </rPh>
    <rPh sb="58" eb="60">
      <t>ヒンモク</t>
    </rPh>
    <rPh sb="61" eb="63">
      <t>シンサイ</t>
    </rPh>
    <rPh sb="63" eb="64">
      <t>マエ</t>
    </rPh>
    <rPh sb="65" eb="67">
      <t>スイジュン</t>
    </rPh>
    <rPh sb="70" eb="72">
      <t>カイフク</t>
    </rPh>
    <rPh sb="77" eb="79">
      <t>ジョウキョウ</t>
    </rPh>
    <rPh sb="83" eb="84">
      <t>ヒ</t>
    </rPh>
    <rPh sb="85" eb="86">
      <t>ツヅ</t>
    </rPh>
    <rPh sb="87" eb="89">
      <t>シエン</t>
    </rPh>
    <rPh sb="90" eb="92">
      <t>ヒツヨウ</t>
    </rPh>
    <rPh sb="129" eb="131">
      <t>フッコウ</t>
    </rPh>
    <rPh sb="132" eb="134">
      <t>ソウセイ</t>
    </rPh>
    <phoneticPr fontId="5"/>
  </si>
  <si>
    <t>B.</t>
    <phoneticPr fontId="5"/>
  </si>
  <si>
    <t>高品質な農産物の安定供給</t>
    <rPh sb="8" eb="10">
      <t>アンテイ</t>
    </rPh>
    <phoneticPr fontId="5"/>
  </si>
  <si>
    <t>福島県産農林水産物等の放射性物質検査の実施</t>
    <phoneticPr fontId="5"/>
  </si>
  <si>
    <t>放射性物質検査の実施</t>
    <phoneticPr fontId="5"/>
  </si>
  <si>
    <t>第三者認証GAP等の取得</t>
    <phoneticPr fontId="5"/>
  </si>
  <si>
    <t>・ＧＡＰに係る資質向上
・農場でのＧＡＰ実践導入
・認証ＧＡＰの取得・継続　　等</t>
    <rPh sb="39" eb="40">
      <t>トウ</t>
    </rPh>
    <phoneticPr fontId="5"/>
  </si>
  <si>
    <t>・産地における放射性物質検査体制を強化するため、検査機器を整備
・放射性物質の検査体制を整備し、検査結果等の見える化のためのデータ管理体制を整備
・最終流通段階において、玄米の検査結果を反映する表示を推進
・放射性物質検査機器の点検　　等</t>
    <phoneticPr fontId="5"/>
  </si>
  <si>
    <t>・作付実証に係る経費、加工品試作及び求評会の開催等に係る経費、土壌分析等、各種分析に係る経費等の補助
・県育成品種の種苗購入費、施設及び付帯設備、設備資材購入費、農業機械等のリース導入費の補助</t>
    <rPh sb="48" eb="50">
      <t>ホジョ</t>
    </rPh>
    <rPh sb="94" eb="96">
      <t>ホジョ</t>
    </rPh>
    <phoneticPr fontId="5"/>
  </si>
  <si>
    <t>https://www.maff.go.jp/j/assess/r03/r03jizen/attach/pdf/03jizen-11.pdf</t>
    <phoneticPr fontId="5"/>
  </si>
  <si>
    <t>3ページ、5ページ</t>
  </si>
  <si>
    <t>-</t>
    <phoneticPr fontId="5"/>
  </si>
  <si>
    <t>-</t>
    <phoneticPr fontId="5"/>
  </si>
  <si>
    <t>-</t>
    <phoneticPr fontId="5"/>
  </si>
  <si>
    <t>参事官　原　崇</t>
    <phoneticPr fontId="5"/>
  </si>
  <si>
    <t>-</t>
    <phoneticPr fontId="5"/>
  </si>
  <si>
    <t>☑</t>
  </si>
  <si>
    <t>検査により放射性物質濃度が基準値を超過した農畜産物の点数</t>
    <phoneticPr fontId="5"/>
  </si>
  <si>
    <t>食品中の放射性物質検査の結果について(厚生労働省）、被災17都県等における調査</t>
    <phoneticPr fontId="5"/>
  </si>
  <si>
    <t>「食品中の放射性物質検査の結果について」等において、基準値を超過した農畜産物を0点にする</t>
    <phoneticPr fontId="5"/>
  </si>
  <si>
    <t>-</t>
    <phoneticPr fontId="5"/>
  </si>
  <si>
    <t>福島県の農林水産物に対する実効性のある風評対策となるよう、効果的・効率的な事業の実施に努めること</t>
    <phoneticPr fontId="5"/>
  </si>
  <si>
    <t>過年度の予算活用実績に合わせた減額。</t>
    <rPh sb="0" eb="1">
      <t>ス</t>
    </rPh>
    <rPh sb="1" eb="3">
      <t>ネンド</t>
    </rPh>
    <rPh sb="4" eb="10">
      <t>ヨサンカツヨウジッセキ</t>
    </rPh>
    <rPh sb="11" eb="12">
      <t>ア</t>
    </rPh>
    <rPh sb="15" eb="17">
      <t>ゲンガク</t>
    </rPh>
    <phoneticPr fontId="5"/>
  </si>
  <si>
    <t>402,180/17,000</t>
    <phoneticPr fontId="5"/>
  </si>
  <si>
    <t>447,331/340,000</t>
    <phoneticPr fontId="5"/>
  </si>
  <si>
    <t>299,894/920</t>
    <phoneticPr fontId="5"/>
  </si>
  <si>
    <t>福島県作成の事業実施計画等を精査し、単位当たりコストは妥当と判断した。</t>
    <rPh sb="0" eb="3">
      <t>フクシマケン</t>
    </rPh>
    <rPh sb="3" eb="5">
      <t>サクセイ</t>
    </rPh>
    <rPh sb="6" eb="8">
      <t>ジギョウ</t>
    </rPh>
    <rPh sb="8" eb="10">
      <t>ジッシ</t>
    </rPh>
    <rPh sb="10" eb="12">
      <t>ケイカク</t>
    </rPh>
    <rPh sb="12" eb="13">
      <t>トウ</t>
    </rPh>
    <rPh sb="14" eb="16">
      <t>セイサ</t>
    </rPh>
    <rPh sb="30" eb="32">
      <t>ハンダン</t>
    </rPh>
    <phoneticPr fontId="5"/>
  </si>
  <si>
    <t>125,000/50</t>
    <phoneticPr fontId="5"/>
  </si>
  <si>
    <t>農林水産物流通実態調査において得られた成果を販売・流通対策に活用している。</t>
    <rPh sb="0" eb="2">
      <t>ノウリン</t>
    </rPh>
    <rPh sb="2" eb="5">
      <t>スイサンブツ</t>
    </rPh>
    <rPh sb="5" eb="7">
      <t>リュウツウ</t>
    </rPh>
    <rPh sb="7" eb="9">
      <t>ジッタイ</t>
    </rPh>
    <rPh sb="9" eb="11">
      <t>チョウサ</t>
    </rPh>
    <rPh sb="15" eb="16">
      <t>エ</t>
    </rPh>
    <rPh sb="19" eb="21">
      <t>セイカ</t>
    </rPh>
    <rPh sb="22" eb="24">
      <t>ハンバイ</t>
    </rPh>
    <rPh sb="25" eb="27">
      <t>リュウツウ</t>
    </rPh>
    <rPh sb="27" eb="29">
      <t>タイサク</t>
    </rPh>
    <rPh sb="30" eb="32">
      <t>カツヨウ</t>
    </rPh>
    <phoneticPr fontId="5"/>
  </si>
  <si>
    <t>福島復興再生特別措置法 第76条</t>
    <rPh sb="0" eb="4">
      <t>フクシマフッコウ</t>
    </rPh>
    <rPh sb="4" eb="6">
      <t>サイセイ</t>
    </rPh>
    <rPh sb="6" eb="11">
      <t>トクベツソチホウ</t>
    </rPh>
    <rPh sb="12" eb="13">
      <t>ダイ</t>
    </rPh>
    <rPh sb="15" eb="16">
      <t>ジョウ</t>
    </rPh>
    <phoneticPr fontId="5"/>
  </si>
  <si>
    <t>令和４年新規事業であり成果実績はまだない。</t>
    <rPh sb="0" eb="2">
      <t>レイワ</t>
    </rPh>
    <rPh sb="3" eb="4">
      <t>ネン</t>
    </rPh>
    <rPh sb="4" eb="6">
      <t>シンキ</t>
    </rPh>
    <rPh sb="6" eb="8">
      <t>ジギョウ</t>
    </rPh>
    <rPh sb="11" eb="13">
      <t>セイカ</t>
    </rPh>
    <rPh sb="13" eb="15">
      <t>ジッセキ</t>
    </rPh>
    <phoneticPr fontId="5"/>
  </si>
  <si>
    <t>令和４年新規事業であり活動実績はまだない。</t>
    <rPh sb="11" eb="13">
      <t>カツドウ</t>
    </rPh>
    <phoneticPr fontId="5"/>
  </si>
  <si>
    <t>経済財政運営と改革の基本方針2017（平成29年６月９日閣議決定）
原子力災害からの福島復興の加速のための基本指針について（平成28年12月20日閣議決定）
「第２期復興・創生期間 」以降における東日本大震災からの復興基本方針（令和３年３月９日閣議決定）</t>
    <rPh sb="110" eb="111">
      <t>ホン</t>
    </rPh>
    <phoneticPr fontId="5"/>
  </si>
  <si>
    <t>風評の払拭のためのニーズの把握に努め、引き続き効率性に留意しつつ予算の執行に努めてまいりたい。</t>
    <rPh sb="0" eb="2">
      <t>フウヒョウ</t>
    </rPh>
    <rPh sb="3" eb="5">
      <t>フッショク</t>
    </rPh>
    <rPh sb="13" eb="15">
      <t>ハアク</t>
    </rPh>
    <rPh sb="16" eb="17">
      <t>ツト</t>
    </rPh>
    <rPh sb="19" eb="20">
      <t>ヒ</t>
    </rPh>
    <rPh sb="21" eb="22">
      <t>ツヅ</t>
    </rPh>
    <rPh sb="23" eb="26">
      <t>コウリツセイ</t>
    </rPh>
    <rPh sb="27" eb="29">
      <t>リュウイ</t>
    </rPh>
    <rPh sb="32" eb="34">
      <t>ヨサン</t>
    </rPh>
    <rPh sb="35" eb="37">
      <t>シッコウ</t>
    </rPh>
    <rPh sb="38" eb="39">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</si>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</sst>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11" xfId="0"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190500</xdr:colOff>
      <xdr:row>269</xdr:row>
      <xdr:rowOff>285750</xdr:rowOff>
    </xdr:from>
    <xdr:to>
      <xdr:col>36</xdr:col>
      <xdr:colOff>64364</xdr:colOff>
      <xdr:row>271</xdr:row>
      <xdr:rowOff>335274</xdr:rowOff>
    </xdr:to>
    <xdr:sp macro="" textlink="">
      <xdr:nvSpPr>
        <xdr:cNvPr id="2" name="正方形/長方形 1">
          <a:extLst>
            <a:ext uri="{FF2B5EF4-FFF2-40B4-BE49-F238E27FC236}">
              <a16:creationId xmlns:a16="http://schemas.microsoft.com/office/drawing/2014/main" id="{CDDC910C-89A5-4E30-8FC5-B3DD578117AC}"/>
            </a:ext>
          </a:extLst>
        </xdr:cNvPr>
        <xdr:cNvSpPr/>
      </xdr:nvSpPr>
      <xdr:spPr>
        <a:xfrm>
          <a:off x="4391025" y="73190100"/>
          <a:ext cx="2874239" cy="7543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復興庁</a:t>
          </a:r>
          <a:endParaRPr kumimoji="1" lang="en-US" altLang="ja-JP" sz="1600">
            <a:solidFill>
              <a:schemeClr val="tx1"/>
            </a:solidFill>
            <a:latin typeface="+mn-ea"/>
            <a:ea typeface="+mn-ea"/>
          </a:endParaRPr>
        </a:p>
      </xdr:txBody>
    </xdr:sp>
    <xdr:clientData/>
  </xdr:twoCellAnchor>
  <xdr:twoCellAnchor>
    <xdr:from>
      <xdr:col>23</xdr:col>
      <xdr:colOff>10583</xdr:colOff>
      <xdr:row>272</xdr:row>
      <xdr:rowOff>84666</xdr:rowOff>
    </xdr:from>
    <xdr:to>
      <xdr:col>35</xdr:col>
      <xdr:colOff>90131</xdr:colOff>
      <xdr:row>273</xdr:row>
      <xdr:rowOff>91569</xdr:rowOff>
    </xdr:to>
    <xdr:sp macro="" textlink="">
      <xdr:nvSpPr>
        <xdr:cNvPr id="3" name="大かっこ 2">
          <a:extLst>
            <a:ext uri="{FF2B5EF4-FFF2-40B4-BE49-F238E27FC236}">
              <a16:creationId xmlns:a16="http://schemas.microsoft.com/office/drawing/2014/main" id="{88897BED-80C8-45E3-AD8F-9B596B95B414}"/>
            </a:ext>
          </a:extLst>
        </xdr:cNvPr>
        <xdr:cNvSpPr/>
      </xdr:nvSpPr>
      <xdr:spPr>
        <a:xfrm>
          <a:off x="4611158" y="74046291"/>
          <a:ext cx="2479848" cy="3593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農林水産省へ移替え</a:t>
          </a:r>
        </a:p>
      </xdr:txBody>
    </xdr:sp>
    <xdr:clientData/>
  </xdr:twoCellAnchor>
  <xdr:twoCellAnchor>
    <xdr:from>
      <xdr:col>28</xdr:col>
      <xdr:colOff>105834</xdr:colOff>
      <xdr:row>273</xdr:row>
      <xdr:rowOff>127000</xdr:rowOff>
    </xdr:from>
    <xdr:to>
      <xdr:col>28</xdr:col>
      <xdr:colOff>105834</xdr:colOff>
      <xdr:row>275</xdr:row>
      <xdr:rowOff>164616</xdr:rowOff>
    </xdr:to>
    <xdr:cxnSp macro="">
      <xdr:nvCxnSpPr>
        <xdr:cNvPr id="4" name="直線矢印コネクタ 3">
          <a:extLst>
            <a:ext uri="{FF2B5EF4-FFF2-40B4-BE49-F238E27FC236}">
              <a16:creationId xmlns:a16="http://schemas.microsoft.com/office/drawing/2014/main" id="{49C15F9F-BE09-4CDA-A54C-4A4BB5473D40}"/>
            </a:ext>
          </a:extLst>
        </xdr:cNvPr>
        <xdr:cNvCxnSpPr/>
      </xdr:nvCxnSpPr>
      <xdr:spPr>
        <a:xfrm>
          <a:off x="5706534" y="74441050"/>
          <a:ext cx="0" cy="7424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275</xdr:row>
      <xdr:rowOff>232833</xdr:rowOff>
    </xdr:from>
    <xdr:to>
      <xdr:col>36</xdr:col>
      <xdr:colOff>51136</xdr:colOff>
      <xdr:row>277</xdr:row>
      <xdr:rowOff>258544</xdr:rowOff>
    </xdr:to>
    <xdr:sp macro="" textlink="">
      <xdr:nvSpPr>
        <xdr:cNvPr id="5" name="正方形/長方形 4">
          <a:extLst>
            <a:ext uri="{FF2B5EF4-FFF2-40B4-BE49-F238E27FC236}">
              <a16:creationId xmlns:a16="http://schemas.microsoft.com/office/drawing/2014/main" id="{40A543EE-58C1-45B5-98B7-485AC6206AFB}"/>
            </a:ext>
          </a:extLst>
        </xdr:cNvPr>
        <xdr:cNvSpPr/>
      </xdr:nvSpPr>
      <xdr:spPr>
        <a:xfrm>
          <a:off x="4400550" y="75251733"/>
          <a:ext cx="2851486" cy="7305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農林水産省</a:t>
          </a:r>
          <a:endParaRPr kumimoji="1" lang="en-US" altLang="ja-JP" sz="1600">
            <a:solidFill>
              <a:schemeClr val="tx1"/>
            </a:solidFill>
            <a:latin typeface="+mn-ea"/>
            <a:ea typeface="+mn-ea"/>
          </a:endParaRPr>
        </a:p>
      </xdr:txBody>
    </xdr:sp>
    <xdr:clientData/>
  </xdr:twoCellAnchor>
  <xdr:twoCellAnchor>
    <xdr:from>
      <xdr:col>20</xdr:col>
      <xdr:colOff>10583</xdr:colOff>
      <xdr:row>277</xdr:row>
      <xdr:rowOff>285750</xdr:rowOff>
    </xdr:from>
    <xdr:to>
      <xdr:col>36</xdr:col>
      <xdr:colOff>184461</xdr:colOff>
      <xdr:row>281</xdr:row>
      <xdr:rowOff>128484</xdr:rowOff>
    </xdr:to>
    <xdr:grpSp>
      <xdr:nvGrpSpPr>
        <xdr:cNvPr id="6" name="グループ化 5">
          <a:extLst>
            <a:ext uri="{FF2B5EF4-FFF2-40B4-BE49-F238E27FC236}">
              <a16:creationId xmlns:a16="http://schemas.microsoft.com/office/drawing/2014/main" id="{3D33A948-863D-44E5-8C0C-701528D64D23}"/>
            </a:ext>
          </a:extLst>
        </xdr:cNvPr>
        <xdr:cNvGrpSpPr/>
      </xdr:nvGrpSpPr>
      <xdr:grpSpPr>
        <a:xfrm>
          <a:off x="4074583" y="51200050"/>
          <a:ext cx="3425078" cy="1265134"/>
          <a:chOff x="3833812" y="54387751"/>
          <a:chExt cx="3452813" cy="1089092"/>
        </a:xfrm>
      </xdr:grpSpPr>
      <xdr:cxnSp macro="">
        <xdr:nvCxnSpPr>
          <xdr:cNvPr id="7" name="直線コネクタ 6">
            <a:extLst>
              <a:ext uri="{FF2B5EF4-FFF2-40B4-BE49-F238E27FC236}">
                <a16:creationId xmlns:a16="http://schemas.microsoft.com/office/drawing/2014/main" id="{13964752-1C50-491F-9583-55634F0AA151}"/>
              </a:ext>
            </a:extLst>
          </xdr:cNvPr>
          <xdr:cNvCxnSpPr/>
        </xdr:nvCxnSpPr>
        <xdr:spPr>
          <a:xfrm flipH="1">
            <a:off x="5572126" y="54387751"/>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31093B7-DA27-450D-A067-CD7B23355411}"/>
              </a:ext>
            </a:extLst>
          </xdr:cNvPr>
          <xdr:cNvCxnSpPr/>
        </xdr:nvCxnSpPr>
        <xdr:spPr>
          <a:xfrm>
            <a:off x="3845719" y="54768750"/>
            <a:ext cx="3429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DC1C2D02-593D-40C2-9EA3-1C8D4E1DDAC8}"/>
              </a:ext>
            </a:extLst>
          </xdr:cNvPr>
          <xdr:cNvCxnSpPr/>
        </xdr:nvCxnSpPr>
        <xdr:spPr>
          <a:xfrm>
            <a:off x="3833812" y="54756841"/>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E74965E2-2544-42A8-9568-E369C957AB3F}"/>
              </a:ext>
            </a:extLst>
          </xdr:cNvPr>
          <xdr:cNvCxnSpPr/>
        </xdr:nvCxnSpPr>
        <xdr:spPr>
          <a:xfrm>
            <a:off x="7286625" y="54756843"/>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31749</xdr:colOff>
      <xdr:row>281</xdr:row>
      <xdr:rowOff>148166</xdr:rowOff>
    </xdr:from>
    <xdr:ext cx="723275" cy="325730"/>
    <xdr:sp macro="" textlink="">
      <xdr:nvSpPr>
        <xdr:cNvPr id="11" name="テキスト ボックス 10">
          <a:extLst>
            <a:ext uri="{FF2B5EF4-FFF2-40B4-BE49-F238E27FC236}">
              <a16:creationId xmlns:a16="http://schemas.microsoft.com/office/drawing/2014/main" id="{6429B5A0-A5A7-408B-AB3C-73519395B6B5}"/>
            </a:ext>
          </a:extLst>
        </xdr:cNvPr>
        <xdr:cNvSpPr txBox="1"/>
      </xdr:nvSpPr>
      <xdr:spPr>
        <a:xfrm>
          <a:off x="3632199" y="76576766"/>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12</xdr:col>
      <xdr:colOff>126999</xdr:colOff>
      <xdr:row>282</xdr:row>
      <xdr:rowOff>105832</xdr:rowOff>
    </xdr:from>
    <xdr:to>
      <xdr:col>26</xdr:col>
      <xdr:colOff>166224</xdr:colOff>
      <xdr:row>284</xdr:row>
      <xdr:rowOff>204019</xdr:rowOff>
    </xdr:to>
    <xdr:sp macro="" textlink="">
      <xdr:nvSpPr>
        <xdr:cNvPr id="12" name="正方形/長方形 11">
          <a:extLst>
            <a:ext uri="{FF2B5EF4-FFF2-40B4-BE49-F238E27FC236}">
              <a16:creationId xmlns:a16="http://schemas.microsoft.com/office/drawing/2014/main" id="{52D9CF1F-C1A7-4A34-A72F-197AEFAD07A8}"/>
            </a:ext>
          </a:extLst>
        </xdr:cNvPr>
        <xdr:cNvSpPr/>
      </xdr:nvSpPr>
      <xdr:spPr>
        <a:xfrm>
          <a:off x="2527299" y="76886857"/>
          <a:ext cx="2839575" cy="803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A</a:t>
          </a:r>
          <a:r>
            <a:rPr kumimoji="1" lang="ja-JP" altLang="en-US" sz="1600">
              <a:solidFill>
                <a:schemeClr val="tx1"/>
              </a:solidFill>
              <a:latin typeface="+mn-ea"/>
              <a:ea typeface="+mn-ea"/>
            </a:rPr>
            <a:t>．福島県</a:t>
          </a:r>
          <a:endParaRPr kumimoji="1" lang="en-US" altLang="ja-JP" sz="1600">
            <a:solidFill>
              <a:schemeClr val="tx1"/>
            </a:solidFill>
            <a:latin typeface="+mn-ea"/>
            <a:ea typeface="+mn-ea"/>
          </a:endParaRPr>
        </a:p>
      </xdr:txBody>
    </xdr:sp>
    <xdr:clientData/>
  </xdr:twoCellAnchor>
  <xdr:oneCellAnchor>
    <xdr:from>
      <xdr:col>31</xdr:col>
      <xdr:colOff>84666</xdr:colOff>
      <xdr:row>281</xdr:row>
      <xdr:rowOff>137584</xdr:rowOff>
    </xdr:from>
    <xdr:ext cx="2698175" cy="325730"/>
    <xdr:sp macro="" textlink="">
      <xdr:nvSpPr>
        <xdr:cNvPr id="13" name="テキスト ボックス 12">
          <a:extLst>
            <a:ext uri="{FF2B5EF4-FFF2-40B4-BE49-F238E27FC236}">
              <a16:creationId xmlns:a16="http://schemas.microsoft.com/office/drawing/2014/main" id="{8AAE55AC-C336-483C-A0FC-5A55CBC3EED4}"/>
            </a:ext>
          </a:extLst>
        </xdr:cNvPr>
        <xdr:cNvSpPr txBox="1"/>
      </xdr:nvSpPr>
      <xdr:spPr>
        <a:xfrm>
          <a:off x="6285441" y="76566184"/>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p>
      </xdr:txBody>
    </xdr:sp>
    <xdr:clientData/>
  </xdr:oneCellAnchor>
  <xdr:twoCellAnchor>
    <xdr:from>
      <xdr:col>30</xdr:col>
      <xdr:colOff>179916</xdr:colOff>
      <xdr:row>282</xdr:row>
      <xdr:rowOff>137584</xdr:rowOff>
    </xdr:from>
    <xdr:to>
      <xdr:col>44</xdr:col>
      <xdr:colOff>171517</xdr:colOff>
      <xdr:row>284</xdr:row>
      <xdr:rowOff>235769</xdr:rowOff>
    </xdr:to>
    <xdr:sp macro="" textlink="">
      <xdr:nvSpPr>
        <xdr:cNvPr id="14" name="正方形/長方形 13">
          <a:extLst>
            <a:ext uri="{FF2B5EF4-FFF2-40B4-BE49-F238E27FC236}">
              <a16:creationId xmlns:a16="http://schemas.microsoft.com/office/drawing/2014/main" id="{149C56B8-9011-4ABB-96D7-F45E91F3E6B6}"/>
            </a:ext>
          </a:extLst>
        </xdr:cNvPr>
        <xdr:cNvSpPr/>
      </xdr:nvSpPr>
      <xdr:spPr>
        <a:xfrm>
          <a:off x="6180666" y="76918609"/>
          <a:ext cx="2791951" cy="8030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B</a:t>
          </a:r>
          <a:r>
            <a:rPr kumimoji="1" lang="ja-JP" altLang="en-US" sz="1600">
              <a:solidFill>
                <a:schemeClr val="tx1"/>
              </a:solidFill>
              <a:latin typeface="+mn-ea"/>
              <a:ea typeface="+mn-ea"/>
            </a:rPr>
            <a:t>．民間団体等</a:t>
          </a:r>
          <a:endParaRPr kumimoji="1" lang="en-US" altLang="ja-JP" sz="1600">
            <a:solidFill>
              <a:schemeClr val="tx1"/>
            </a:solidFill>
            <a:latin typeface="+mn-ea"/>
            <a:ea typeface="+mn-ea"/>
          </a:endParaRPr>
        </a:p>
      </xdr:txBody>
    </xdr:sp>
    <xdr:clientData/>
  </xdr:twoCellAnchor>
  <xdr:twoCellAnchor>
    <xdr:from>
      <xdr:col>12</xdr:col>
      <xdr:colOff>148166</xdr:colOff>
      <xdr:row>284</xdr:row>
      <xdr:rowOff>285750</xdr:rowOff>
    </xdr:from>
    <xdr:to>
      <xdr:col>26</xdr:col>
      <xdr:colOff>92142</xdr:colOff>
      <xdr:row>286</xdr:row>
      <xdr:rowOff>23984</xdr:rowOff>
    </xdr:to>
    <xdr:sp macro="" textlink="">
      <xdr:nvSpPr>
        <xdr:cNvPr id="15" name="大かっこ 14">
          <a:extLst>
            <a:ext uri="{FF2B5EF4-FFF2-40B4-BE49-F238E27FC236}">
              <a16:creationId xmlns:a16="http://schemas.microsoft.com/office/drawing/2014/main" id="{46F638F4-7AD1-4625-A11F-FD1BED586382}"/>
            </a:ext>
          </a:extLst>
        </xdr:cNvPr>
        <xdr:cNvSpPr/>
      </xdr:nvSpPr>
      <xdr:spPr>
        <a:xfrm>
          <a:off x="2548466" y="77771625"/>
          <a:ext cx="2744326" cy="7334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民間団体等への補助金交付事務、契約事務、指導監督事務等</a:t>
          </a:r>
          <a:endParaRPr lang="ja-JP" altLang="ja-JP" sz="1400">
            <a:effectLst/>
          </a:endParaRPr>
        </a:p>
        <a:p>
          <a:pPr algn="ctr"/>
          <a:endParaRPr kumimoji="1" lang="ja-JP" altLang="en-US" sz="1400"/>
        </a:p>
      </xdr:txBody>
    </xdr:sp>
    <xdr:clientData/>
  </xdr:twoCellAnchor>
  <xdr:twoCellAnchor>
    <xdr:from>
      <xdr:col>31</xdr:col>
      <xdr:colOff>21166</xdr:colOff>
      <xdr:row>284</xdr:row>
      <xdr:rowOff>296334</xdr:rowOff>
    </xdr:from>
    <xdr:to>
      <xdr:col>44</xdr:col>
      <xdr:colOff>166225</xdr:colOff>
      <xdr:row>286</xdr:row>
      <xdr:rowOff>34568</xdr:rowOff>
    </xdr:to>
    <xdr:sp macro="" textlink="">
      <xdr:nvSpPr>
        <xdr:cNvPr id="16" name="大かっこ 15">
          <a:extLst>
            <a:ext uri="{FF2B5EF4-FFF2-40B4-BE49-F238E27FC236}">
              <a16:creationId xmlns:a16="http://schemas.microsoft.com/office/drawing/2014/main" id="{AE842D1C-5F62-40BE-BF74-2F5AD1DE0C7A}"/>
            </a:ext>
          </a:extLst>
        </xdr:cNvPr>
        <xdr:cNvSpPr/>
      </xdr:nvSpPr>
      <xdr:spPr>
        <a:xfrm>
          <a:off x="6221941" y="77782209"/>
          <a:ext cx="2745384" cy="72284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福島県産農産物等流通実態調査</a:t>
          </a:r>
          <a:endParaRPr kumimoji="1" lang="ja-JP" altLang="en-US" sz="1400"/>
        </a:p>
      </xdr:txBody>
    </xdr:sp>
    <xdr:clientData/>
  </xdr:twoCellAnchor>
  <xdr:twoCellAnchor>
    <xdr:from>
      <xdr:col>20</xdr:col>
      <xdr:colOff>1058</xdr:colOff>
      <xdr:row>286</xdr:row>
      <xdr:rowOff>31750</xdr:rowOff>
    </xdr:from>
    <xdr:to>
      <xdr:col>35</xdr:col>
      <xdr:colOff>177677</xdr:colOff>
      <xdr:row>289</xdr:row>
      <xdr:rowOff>145865</xdr:rowOff>
    </xdr:to>
    <xdr:grpSp>
      <xdr:nvGrpSpPr>
        <xdr:cNvPr id="17" name="グループ化 16">
          <a:extLst>
            <a:ext uri="{FF2B5EF4-FFF2-40B4-BE49-F238E27FC236}">
              <a16:creationId xmlns:a16="http://schemas.microsoft.com/office/drawing/2014/main" id="{EC085631-01EB-4961-AFEF-98EBCA0F8F27}"/>
            </a:ext>
          </a:extLst>
        </xdr:cNvPr>
        <xdr:cNvGrpSpPr/>
      </xdr:nvGrpSpPr>
      <xdr:grpSpPr>
        <a:xfrm>
          <a:off x="4065058" y="54463950"/>
          <a:ext cx="3224619" cy="1828615"/>
          <a:chOff x="3786187" y="56780906"/>
          <a:chExt cx="3251907" cy="828000"/>
        </a:xfrm>
      </xdr:grpSpPr>
      <xdr:cxnSp macro="">
        <xdr:nvCxnSpPr>
          <xdr:cNvPr id="18" name="直線矢印コネクタ 17">
            <a:extLst>
              <a:ext uri="{FF2B5EF4-FFF2-40B4-BE49-F238E27FC236}">
                <a16:creationId xmlns:a16="http://schemas.microsoft.com/office/drawing/2014/main" id="{F64EAAAD-AB75-41AB-A2F2-B242FCDDCC41}"/>
              </a:ext>
            </a:extLst>
          </xdr:cNvPr>
          <xdr:cNvCxnSpPr/>
        </xdr:nvCxnSpPr>
        <xdr:spPr>
          <a:xfrm>
            <a:off x="3786187" y="56780906"/>
            <a:ext cx="0" cy="82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10B617A-94BF-49C7-89C8-516206C90456}"/>
              </a:ext>
            </a:extLst>
          </xdr:cNvPr>
          <xdr:cNvCxnSpPr/>
        </xdr:nvCxnSpPr>
        <xdr:spPr>
          <a:xfrm>
            <a:off x="3798094" y="57204961"/>
            <a:ext cx="324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47FF06B4-24CA-468C-B029-0013AD682704}"/>
              </a:ext>
            </a:extLst>
          </xdr:cNvPr>
          <xdr:cNvCxnSpPr/>
        </xdr:nvCxnSpPr>
        <xdr:spPr>
          <a:xfrm>
            <a:off x="7024688" y="57204685"/>
            <a:ext cx="1" cy="4025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42333</xdr:colOff>
      <xdr:row>290</xdr:row>
      <xdr:rowOff>0</xdr:rowOff>
    </xdr:from>
    <xdr:ext cx="723275" cy="325730"/>
    <xdr:sp macro="" textlink="">
      <xdr:nvSpPr>
        <xdr:cNvPr id="21" name="テキスト ボックス 20">
          <a:extLst>
            <a:ext uri="{FF2B5EF4-FFF2-40B4-BE49-F238E27FC236}">
              <a16:creationId xmlns:a16="http://schemas.microsoft.com/office/drawing/2014/main" id="{7B39390B-88C9-49C5-8CC6-3D018508063C}"/>
            </a:ext>
          </a:extLst>
        </xdr:cNvPr>
        <xdr:cNvSpPr txBox="1"/>
      </xdr:nvSpPr>
      <xdr:spPr>
        <a:xfrm>
          <a:off x="3642783" y="7977187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a:t>
          </a:r>
          <a:r>
            <a:rPr kumimoji="1" lang="en-US" altLang="ja-JP" sz="1400"/>
            <a:t>】</a:t>
          </a:r>
        </a:p>
      </xdr:txBody>
    </xdr:sp>
    <xdr:clientData/>
  </xdr:oneCellAnchor>
  <xdr:twoCellAnchor>
    <xdr:from>
      <xdr:col>12</xdr:col>
      <xdr:colOff>148166</xdr:colOff>
      <xdr:row>292</xdr:row>
      <xdr:rowOff>296334</xdr:rowOff>
    </xdr:from>
    <xdr:to>
      <xdr:col>26</xdr:col>
      <xdr:colOff>56425</xdr:colOff>
      <xdr:row>298</xdr:row>
      <xdr:rowOff>273327</xdr:rowOff>
    </xdr:to>
    <xdr:sp macro="" textlink="">
      <xdr:nvSpPr>
        <xdr:cNvPr id="22" name="大かっこ 21">
          <a:extLst>
            <a:ext uri="{FF2B5EF4-FFF2-40B4-BE49-F238E27FC236}">
              <a16:creationId xmlns:a16="http://schemas.microsoft.com/office/drawing/2014/main" id="{AF2D54F7-9B0B-49DD-96C8-823413EF4F83}"/>
            </a:ext>
          </a:extLst>
        </xdr:cNvPr>
        <xdr:cNvSpPr/>
      </xdr:nvSpPr>
      <xdr:spPr>
        <a:xfrm>
          <a:off x="2548466" y="80896884"/>
          <a:ext cx="2708609" cy="1862943"/>
        </a:xfrm>
        <a:prstGeom prst="bracketPair">
          <a:avLst>
            <a:gd name="adj" fmla="val 4815"/>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400">
              <a:solidFill>
                <a:schemeClr val="tx1"/>
              </a:solidFill>
              <a:effectLst/>
              <a:latin typeface="+mn-lt"/>
              <a:ea typeface="+mn-ea"/>
              <a:cs typeface="+mn-cs"/>
            </a:rPr>
            <a:t>農産物等の高品質化・安定供給等のための施設・機械等の導入支援、農林水産物の放射性物質検査、生産者の販路開拓等に必要な専門家による指導・助言、</a:t>
          </a:r>
          <a:r>
            <a:rPr kumimoji="1" lang="ja-JP" altLang="ja-JP" sz="1400" b="0" i="0" baseline="0">
              <a:solidFill>
                <a:schemeClr val="tx1"/>
              </a:solidFill>
              <a:effectLst/>
              <a:latin typeface="+mn-lt"/>
              <a:ea typeface="+mn-ea"/>
              <a:cs typeface="+mn-cs"/>
            </a:rPr>
            <a:t>第三者認証ＧＡＰ等の取得、有機農産物等の環境にやさしい農産物の生産拡大　等</a:t>
          </a: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oneCellAnchor>
    <xdr:from>
      <xdr:col>29</xdr:col>
      <xdr:colOff>127000</xdr:colOff>
      <xdr:row>290</xdr:row>
      <xdr:rowOff>0</xdr:rowOff>
    </xdr:from>
    <xdr:ext cx="2698175" cy="325730"/>
    <xdr:sp macro="" textlink="">
      <xdr:nvSpPr>
        <xdr:cNvPr id="23" name="テキスト ボックス 22">
          <a:extLst>
            <a:ext uri="{FF2B5EF4-FFF2-40B4-BE49-F238E27FC236}">
              <a16:creationId xmlns:a16="http://schemas.microsoft.com/office/drawing/2014/main" id="{0C94B52A-4C72-4DBB-BA96-2A7774CDD93F}"/>
            </a:ext>
          </a:extLst>
        </xdr:cNvPr>
        <xdr:cNvSpPr txBox="1"/>
      </xdr:nvSpPr>
      <xdr:spPr>
        <a:xfrm>
          <a:off x="5927725" y="79771875"/>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請負等</a:t>
          </a:r>
          <a:r>
            <a:rPr kumimoji="1" lang="en-US" altLang="ja-JP" sz="1400"/>
            <a:t>【</a:t>
          </a:r>
          <a:r>
            <a:rPr kumimoji="1" lang="ja-JP" altLang="en-US" sz="1400"/>
            <a:t>随意契約（企画競争）等</a:t>
          </a:r>
          <a:r>
            <a:rPr kumimoji="1" lang="en-US" altLang="ja-JP" sz="1400"/>
            <a:t>】</a:t>
          </a:r>
          <a:endParaRPr kumimoji="1" lang="ja-JP" altLang="en-US" sz="1400"/>
        </a:p>
      </xdr:txBody>
    </xdr:sp>
    <xdr:clientData/>
  </xdr:oneCellAnchor>
  <xdr:twoCellAnchor>
    <xdr:from>
      <xdr:col>29</xdr:col>
      <xdr:colOff>84667</xdr:colOff>
      <xdr:row>293</xdr:row>
      <xdr:rowOff>52916</xdr:rowOff>
    </xdr:from>
    <xdr:to>
      <xdr:col>42</xdr:col>
      <xdr:colOff>182102</xdr:colOff>
      <xdr:row>298</xdr:row>
      <xdr:rowOff>265333</xdr:rowOff>
    </xdr:to>
    <xdr:sp macro="" textlink="">
      <xdr:nvSpPr>
        <xdr:cNvPr id="24" name="大かっこ 23">
          <a:extLst>
            <a:ext uri="{FF2B5EF4-FFF2-40B4-BE49-F238E27FC236}">
              <a16:creationId xmlns:a16="http://schemas.microsoft.com/office/drawing/2014/main" id="{A5F99900-D52E-43D6-991A-C07C98C5DDD7}"/>
            </a:ext>
          </a:extLst>
        </xdr:cNvPr>
        <xdr:cNvSpPr/>
      </xdr:nvSpPr>
      <xdr:spPr>
        <a:xfrm>
          <a:off x="5885392" y="80967791"/>
          <a:ext cx="2697760" cy="1784042"/>
        </a:xfrm>
        <a:prstGeom prst="bracketPair">
          <a:avLst>
            <a:gd name="adj" fmla="val 442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400">
              <a:solidFill>
                <a:schemeClr val="tx1"/>
              </a:solidFill>
              <a:effectLst/>
              <a:latin typeface="+mn-lt"/>
              <a:ea typeface="+mn-ea"/>
              <a:cs typeface="+mn-cs"/>
            </a:rPr>
            <a:t>オンラインストアを活用した販売促進、首都圏の量販店等での販売棚確保の取組、商談会の開催、ＧＡＰ見える化システムの運用　等</a:t>
          </a:r>
          <a:endParaRPr lang="ja-JP" altLang="ja-JP" sz="1400">
            <a:effectLst/>
          </a:endParaRPr>
        </a:p>
      </xdr:txBody>
    </xdr:sp>
    <xdr:clientData/>
  </xdr:twoCellAnchor>
  <xdr:twoCellAnchor>
    <xdr:from>
      <xdr:col>29</xdr:col>
      <xdr:colOff>47625</xdr:colOff>
      <xdr:row>290</xdr:row>
      <xdr:rowOff>342900</xdr:rowOff>
    </xdr:from>
    <xdr:to>
      <xdr:col>43</xdr:col>
      <xdr:colOff>83678</xdr:colOff>
      <xdr:row>292</xdr:row>
      <xdr:rowOff>250864</xdr:rowOff>
    </xdr:to>
    <xdr:sp macro="" textlink="">
      <xdr:nvSpPr>
        <xdr:cNvPr id="25" name="正方形/長方形 24">
          <a:extLst>
            <a:ext uri="{FF2B5EF4-FFF2-40B4-BE49-F238E27FC236}">
              <a16:creationId xmlns:a16="http://schemas.microsoft.com/office/drawing/2014/main" id="{905EFB3B-24C1-4330-B19D-72136C3981CC}"/>
            </a:ext>
          </a:extLst>
        </xdr:cNvPr>
        <xdr:cNvSpPr/>
      </xdr:nvSpPr>
      <xdr:spPr>
        <a:xfrm>
          <a:off x="5848350" y="80114775"/>
          <a:ext cx="2836403" cy="73663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latin typeface="+mn-ea"/>
              <a:ea typeface="+mn-ea"/>
            </a:rPr>
            <a:t>D</a:t>
          </a:r>
          <a:r>
            <a:rPr kumimoji="1" lang="ja-JP" altLang="en-US" sz="1600">
              <a:solidFill>
                <a:schemeClr val="tx1"/>
              </a:solidFill>
              <a:latin typeface="+mn-ea"/>
              <a:ea typeface="+mn-ea"/>
            </a:rPr>
            <a:t>．民間団体等</a:t>
          </a:r>
          <a:endParaRPr kumimoji="1" lang="en-US" altLang="ja-JP" sz="1600">
            <a:solidFill>
              <a:schemeClr val="tx1"/>
            </a:solidFill>
            <a:latin typeface="+mn-ea"/>
            <a:ea typeface="+mn-ea"/>
          </a:endParaRPr>
        </a:p>
      </xdr:txBody>
    </xdr:sp>
    <xdr:clientData/>
  </xdr:twoCellAnchor>
  <xdr:twoCellAnchor>
    <xdr:from>
      <xdr:col>12</xdr:col>
      <xdr:colOff>123825</xdr:colOff>
      <xdr:row>290</xdr:row>
      <xdr:rowOff>323850</xdr:rowOff>
    </xdr:from>
    <xdr:to>
      <xdr:col>26</xdr:col>
      <xdr:colOff>159880</xdr:colOff>
      <xdr:row>292</xdr:row>
      <xdr:rowOff>231811</xdr:rowOff>
    </xdr:to>
    <xdr:sp macro="" textlink="">
      <xdr:nvSpPr>
        <xdr:cNvPr id="26" name="正方形/長方形 25">
          <a:extLst>
            <a:ext uri="{FF2B5EF4-FFF2-40B4-BE49-F238E27FC236}">
              <a16:creationId xmlns:a16="http://schemas.microsoft.com/office/drawing/2014/main" id="{0A6EB75B-0A7E-447B-8C8D-3A0128E61C83}"/>
            </a:ext>
          </a:extLst>
        </xdr:cNvPr>
        <xdr:cNvSpPr/>
      </xdr:nvSpPr>
      <xdr:spPr>
        <a:xfrm>
          <a:off x="2524125" y="80095725"/>
          <a:ext cx="2836405" cy="73663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C</a:t>
          </a:r>
          <a:r>
            <a:rPr kumimoji="1" lang="ja-JP" altLang="en-US" sz="1600">
              <a:solidFill>
                <a:schemeClr val="tx1"/>
              </a:solidFill>
              <a:latin typeface="+mn-ea"/>
              <a:ea typeface="+mn-ea"/>
            </a:rPr>
            <a:t>．民間団体等</a:t>
          </a:r>
          <a:endParaRPr kumimoji="1" lang="en-US" altLang="ja-JP" sz="16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914">
        <v>2022</v>
      </c>
      <c r="AE2" s="914"/>
      <c r="AF2" s="914"/>
      <c r="AG2" s="914"/>
      <c r="AH2" s="914"/>
      <c r="AI2" s="78" t="s">
        <v>285</v>
      </c>
      <c r="AJ2" s="914" t="s">
        <v>607</v>
      </c>
      <c r="AK2" s="914"/>
      <c r="AL2" s="914"/>
      <c r="AM2" s="914"/>
      <c r="AN2" s="78" t="s">
        <v>285</v>
      </c>
      <c r="AO2" s="914" t="s">
        <v>545</v>
      </c>
      <c r="AP2" s="914"/>
      <c r="AQ2" s="914"/>
      <c r="AR2" s="79" t="s">
        <v>285</v>
      </c>
      <c r="AS2" s="915">
        <v>3</v>
      </c>
      <c r="AT2" s="915"/>
      <c r="AU2" s="915"/>
      <c r="AV2" s="78" t="str">
        <f>IF(AW2="","","-")</f>
        <v/>
      </c>
      <c r="AW2" s="916"/>
      <c r="AX2" s="916"/>
    </row>
    <row r="3" spans="1:50" ht="21" customHeight="1" thickBot="1" x14ac:dyDescent="0.2">
      <c r="A3" s="917" t="s">
        <v>597</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59</v>
      </c>
      <c r="AJ3" s="919" t="s">
        <v>608</v>
      </c>
      <c r="AK3" s="919"/>
      <c r="AL3" s="919"/>
      <c r="AM3" s="919"/>
      <c r="AN3" s="919"/>
      <c r="AO3" s="919"/>
      <c r="AP3" s="919"/>
      <c r="AQ3" s="919"/>
      <c r="AR3" s="919"/>
      <c r="AS3" s="919"/>
      <c r="AT3" s="919"/>
      <c r="AU3" s="919"/>
      <c r="AV3" s="919"/>
      <c r="AW3" s="919"/>
      <c r="AX3" s="24" t="s">
        <v>60</v>
      </c>
    </row>
    <row r="4" spans="1:50" ht="24.75" customHeight="1" x14ac:dyDescent="0.15">
      <c r="A4" s="889" t="s">
        <v>23</v>
      </c>
      <c r="B4" s="890"/>
      <c r="C4" s="890"/>
      <c r="D4" s="890"/>
      <c r="E4" s="890"/>
      <c r="F4" s="890"/>
      <c r="G4" s="891" t="s">
        <v>644</v>
      </c>
      <c r="H4" s="892"/>
      <c r="I4" s="892"/>
      <c r="J4" s="892"/>
      <c r="K4" s="892"/>
      <c r="L4" s="892"/>
      <c r="M4" s="892"/>
      <c r="N4" s="892"/>
      <c r="O4" s="892"/>
      <c r="P4" s="892"/>
      <c r="Q4" s="892"/>
      <c r="R4" s="892"/>
      <c r="S4" s="892"/>
      <c r="T4" s="892"/>
      <c r="U4" s="892"/>
      <c r="V4" s="892"/>
      <c r="W4" s="892"/>
      <c r="X4" s="892"/>
      <c r="Y4" s="893" t="s">
        <v>1</v>
      </c>
      <c r="Z4" s="894"/>
      <c r="AA4" s="894"/>
      <c r="AB4" s="894"/>
      <c r="AC4" s="894"/>
      <c r="AD4" s="895"/>
      <c r="AE4" s="896" t="s">
        <v>609</v>
      </c>
      <c r="AF4" s="897"/>
      <c r="AG4" s="897"/>
      <c r="AH4" s="897"/>
      <c r="AI4" s="897"/>
      <c r="AJ4" s="897"/>
      <c r="AK4" s="897"/>
      <c r="AL4" s="897"/>
      <c r="AM4" s="897"/>
      <c r="AN4" s="897"/>
      <c r="AO4" s="897"/>
      <c r="AP4" s="898"/>
      <c r="AQ4" s="899" t="s">
        <v>2</v>
      </c>
      <c r="AR4" s="894"/>
      <c r="AS4" s="894"/>
      <c r="AT4" s="894"/>
      <c r="AU4" s="894"/>
      <c r="AV4" s="894"/>
      <c r="AW4" s="894"/>
      <c r="AX4" s="900"/>
    </row>
    <row r="5" spans="1:50" ht="30" customHeight="1" x14ac:dyDescent="0.15">
      <c r="A5" s="901" t="s">
        <v>62</v>
      </c>
      <c r="B5" s="902"/>
      <c r="C5" s="902"/>
      <c r="D5" s="902"/>
      <c r="E5" s="902"/>
      <c r="F5" s="903"/>
      <c r="G5" s="904" t="s">
        <v>416</v>
      </c>
      <c r="H5" s="905"/>
      <c r="I5" s="905"/>
      <c r="J5" s="905"/>
      <c r="K5" s="905"/>
      <c r="L5" s="905"/>
      <c r="M5" s="906" t="s">
        <v>61</v>
      </c>
      <c r="N5" s="907"/>
      <c r="O5" s="907"/>
      <c r="P5" s="907"/>
      <c r="Q5" s="907"/>
      <c r="R5" s="908"/>
      <c r="S5" s="909" t="s">
        <v>392</v>
      </c>
      <c r="T5" s="905"/>
      <c r="U5" s="905"/>
      <c r="V5" s="905"/>
      <c r="W5" s="905"/>
      <c r="X5" s="910"/>
      <c r="Y5" s="911" t="s">
        <v>3</v>
      </c>
      <c r="Z5" s="912"/>
      <c r="AA5" s="912"/>
      <c r="AB5" s="912"/>
      <c r="AC5" s="912"/>
      <c r="AD5" s="913"/>
      <c r="AE5" s="934" t="s">
        <v>610</v>
      </c>
      <c r="AF5" s="935"/>
      <c r="AG5" s="935"/>
      <c r="AH5" s="935"/>
      <c r="AI5" s="935"/>
      <c r="AJ5" s="935"/>
      <c r="AK5" s="935"/>
      <c r="AL5" s="935"/>
      <c r="AM5" s="935"/>
      <c r="AN5" s="935"/>
      <c r="AO5" s="935"/>
      <c r="AP5" s="936"/>
      <c r="AQ5" s="937" t="s">
        <v>671</v>
      </c>
      <c r="AR5" s="938"/>
      <c r="AS5" s="938"/>
      <c r="AT5" s="938"/>
      <c r="AU5" s="938"/>
      <c r="AV5" s="938"/>
      <c r="AW5" s="938"/>
      <c r="AX5" s="939"/>
    </row>
    <row r="6" spans="1:50" ht="39" customHeight="1" x14ac:dyDescent="0.15">
      <c r="A6" s="940" t="s">
        <v>4</v>
      </c>
      <c r="B6" s="941"/>
      <c r="C6" s="941"/>
      <c r="D6" s="941"/>
      <c r="E6" s="941"/>
      <c r="F6" s="941"/>
      <c r="G6" s="942" t="str">
        <f>入力規則等!F39</f>
        <v>東日本大震災復興特別会計</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90" customHeight="1" x14ac:dyDescent="0.15">
      <c r="A7" s="920" t="s">
        <v>20</v>
      </c>
      <c r="B7" s="921"/>
      <c r="C7" s="921"/>
      <c r="D7" s="921"/>
      <c r="E7" s="921"/>
      <c r="F7" s="922"/>
      <c r="G7" s="945" t="s">
        <v>686</v>
      </c>
      <c r="H7" s="946"/>
      <c r="I7" s="946"/>
      <c r="J7" s="946"/>
      <c r="K7" s="946"/>
      <c r="L7" s="946"/>
      <c r="M7" s="946"/>
      <c r="N7" s="946"/>
      <c r="O7" s="946"/>
      <c r="P7" s="946"/>
      <c r="Q7" s="946"/>
      <c r="R7" s="946"/>
      <c r="S7" s="946"/>
      <c r="T7" s="946"/>
      <c r="U7" s="946"/>
      <c r="V7" s="946"/>
      <c r="W7" s="946"/>
      <c r="X7" s="947"/>
      <c r="Y7" s="948" t="s">
        <v>270</v>
      </c>
      <c r="Z7" s="755"/>
      <c r="AA7" s="755"/>
      <c r="AB7" s="755"/>
      <c r="AC7" s="755"/>
      <c r="AD7" s="949"/>
      <c r="AE7" s="876" t="s">
        <v>689</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920" t="s">
        <v>186</v>
      </c>
      <c r="B8" s="921"/>
      <c r="C8" s="921"/>
      <c r="D8" s="921"/>
      <c r="E8" s="921"/>
      <c r="F8" s="922"/>
      <c r="G8" s="923" t="str">
        <f>入力規則等!A27</f>
        <v>-</v>
      </c>
      <c r="H8" s="924"/>
      <c r="I8" s="924"/>
      <c r="J8" s="924"/>
      <c r="K8" s="924"/>
      <c r="L8" s="924"/>
      <c r="M8" s="924"/>
      <c r="N8" s="924"/>
      <c r="O8" s="924"/>
      <c r="P8" s="924"/>
      <c r="Q8" s="924"/>
      <c r="R8" s="924"/>
      <c r="S8" s="924"/>
      <c r="T8" s="924"/>
      <c r="U8" s="924"/>
      <c r="V8" s="924"/>
      <c r="W8" s="924"/>
      <c r="X8" s="925"/>
      <c r="Y8" s="926" t="s">
        <v>187</v>
      </c>
      <c r="Z8" s="927"/>
      <c r="AA8" s="927"/>
      <c r="AB8" s="927"/>
      <c r="AC8" s="927"/>
      <c r="AD8" s="928"/>
      <c r="AE8" s="929" t="str">
        <f>入力規則等!K13</f>
        <v>食料安定供給関係</v>
      </c>
      <c r="AF8" s="924"/>
      <c r="AG8" s="924"/>
      <c r="AH8" s="924"/>
      <c r="AI8" s="924"/>
      <c r="AJ8" s="924"/>
      <c r="AK8" s="924"/>
      <c r="AL8" s="924"/>
      <c r="AM8" s="924"/>
      <c r="AN8" s="924"/>
      <c r="AO8" s="924"/>
      <c r="AP8" s="924"/>
      <c r="AQ8" s="924"/>
      <c r="AR8" s="924"/>
      <c r="AS8" s="924"/>
      <c r="AT8" s="924"/>
      <c r="AU8" s="924"/>
      <c r="AV8" s="924"/>
      <c r="AW8" s="924"/>
      <c r="AX8" s="930"/>
    </row>
    <row r="9" spans="1:50" ht="58.5" customHeight="1" x14ac:dyDescent="0.15">
      <c r="A9" s="846" t="s">
        <v>21</v>
      </c>
      <c r="B9" s="847"/>
      <c r="C9" s="847"/>
      <c r="D9" s="847"/>
      <c r="E9" s="847"/>
      <c r="F9" s="847"/>
      <c r="G9" s="931" t="s">
        <v>614</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80.25" customHeight="1" x14ac:dyDescent="0.15">
      <c r="A10" s="834" t="s">
        <v>27</v>
      </c>
      <c r="B10" s="835"/>
      <c r="C10" s="835"/>
      <c r="D10" s="835"/>
      <c r="E10" s="835"/>
      <c r="F10" s="835"/>
      <c r="G10" s="836" t="s">
        <v>615</v>
      </c>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8"/>
    </row>
    <row r="11" spans="1:50" ht="42" customHeight="1" x14ac:dyDescent="0.15">
      <c r="A11" s="834" t="s">
        <v>5</v>
      </c>
      <c r="B11" s="835"/>
      <c r="C11" s="835"/>
      <c r="D11" s="835"/>
      <c r="E11" s="835"/>
      <c r="F11" s="839"/>
      <c r="G11" s="840" t="str">
        <f>入力規則等!P10</f>
        <v>委託・請負、交付</v>
      </c>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2"/>
    </row>
    <row r="12" spans="1:50" ht="21" customHeight="1" x14ac:dyDescent="0.15">
      <c r="A12" s="843" t="s">
        <v>22</v>
      </c>
      <c r="B12" s="844"/>
      <c r="C12" s="844"/>
      <c r="D12" s="844"/>
      <c r="E12" s="844"/>
      <c r="F12" s="845"/>
      <c r="G12" s="849"/>
      <c r="H12" s="850"/>
      <c r="I12" s="850"/>
      <c r="J12" s="850"/>
      <c r="K12" s="850"/>
      <c r="L12" s="850"/>
      <c r="M12" s="850"/>
      <c r="N12" s="850"/>
      <c r="O12" s="850"/>
      <c r="P12" s="170" t="s">
        <v>418</v>
      </c>
      <c r="Q12" s="171"/>
      <c r="R12" s="171"/>
      <c r="S12" s="171"/>
      <c r="T12" s="171"/>
      <c r="U12" s="171"/>
      <c r="V12" s="172"/>
      <c r="W12" s="170" t="s">
        <v>570</v>
      </c>
      <c r="X12" s="171"/>
      <c r="Y12" s="171"/>
      <c r="Z12" s="171"/>
      <c r="AA12" s="171"/>
      <c r="AB12" s="171"/>
      <c r="AC12" s="172"/>
      <c r="AD12" s="170" t="s">
        <v>572</v>
      </c>
      <c r="AE12" s="171"/>
      <c r="AF12" s="171"/>
      <c r="AG12" s="171"/>
      <c r="AH12" s="171"/>
      <c r="AI12" s="171"/>
      <c r="AJ12" s="172"/>
      <c r="AK12" s="170" t="s">
        <v>588</v>
      </c>
      <c r="AL12" s="171"/>
      <c r="AM12" s="171"/>
      <c r="AN12" s="171"/>
      <c r="AO12" s="171"/>
      <c r="AP12" s="171"/>
      <c r="AQ12" s="172"/>
      <c r="AR12" s="170" t="s">
        <v>589</v>
      </c>
      <c r="AS12" s="171"/>
      <c r="AT12" s="171"/>
      <c r="AU12" s="171"/>
      <c r="AV12" s="171"/>
      <c r="AW12" s="171"/>
      <c r="AX12" s="882"/>
    </row>
    <row r="13" spans="1:50" ht="21" customHeight="1" x14ac:dyDescent="0.15">
      <c r="A13" s="341"/>
      <c r="B13" s="342"/>
      <c r="C13" s="342"/>
      <c r="D13" s="342"/>
      <c r="E13" s="342"/>
      <c r="F13" s="343"/>
      <c r="G13" s="866" t="s">
        <v>6</v>
      </c>
      <c r="H13" s="867"/>
      <c r="I13" s="883" t="s">
        <v>7</v>
      </c>
      <c r="J13" s="884"/>
      <c r="K13" s="884"/>
      <c r="L13" s="884"/>
      <c r="M13" s="884"/>
      <c r="N13" s="884"/>
      <c r="O13" s="885"/>
      <c r="P13" s="768" t="s">
        <v>645</v>
      </c>
      <c r="Q13" s="769"/>
      <c r="R13" s="769"/>
      <c r="S13" s="769"/>
      <c r="T13" s="769"/>
      <c r="U13" s="769"/>
      <c r="V13" s="770"/>
      <c r="W13" s="768" t="s">
        <v>645</v>
      </c>
      <c r="X13" s="769"/>
      <c r="Y13" s="769"/>
      <c r="Z13" s="769"/>
      <c r="AA13" s="769"/>
      <c r="AB13" s="769"/>
      <c r="AC13" s="770"/>
      <c r="AD13" s="768" t="s">
        <v>645</v>
      </c>
      <c r="AE13" s="769"/>
      <c r="AF13" s="769"/>
      <c r="AG13" s="769"/>
      <c r="AH13" s="769"/>
      <c r="AI13" s="769"/>
      <c r="AJ13" s="770"/>
      <c r="AK13" s="768">
        <v>4055</v>
      </c>
      <c r="AL13" s="769"/>
      <c r="AM13" s="769"/>
      <c r="AN13" s="769"/>
      <c r="AO13" s="769"/>
      <c r="AP13" s="769"/>
      <c r="AQ13" s="770"/>
      <c r="AR13" s="806">
        <v>3955</v>
      </c>
      <c r="AS13" s="807"/>
      <c r="AT13" s="807"/>
      <c r="AU13" s="807"/>
      <c r="AV13" s="807"/>
      <c r="AW13" s="807"/>
      <c r="AX13" s="886"/>
    </row>
    <row r="14" spans="1:50" ht="21" customHeight="1" x14ac:dyDescent="0.15">
      <c r="A14" s="341"/>
      <c r="B14" s="342"/>
      <c r="C14" s="342"/>
      <c r="D14" s="342"/>
      <c r="E14" s="342"/>
      <c r="F14" s="343"/>
      <c r="G14" s="868"/>
      <c r="H14" s="869"/>
      <c r="I14" s="858" t="s">
        <v>8</v>
      </c>
      <c r="J14" s="859"/>
      <c r="K14" s="859"/>
      <c r="L14" s="859"/>
      <c r="M14" s="859"/>
      <c r="N14" s="859"/>
      <c r="O14" s="860"/>
      <c r="P14" s="861" t="s">
        <v>285</v>
      </c>
      <c r="Q14" s="862"/>
      <c r="R14" s="862"/>
      <c r="S14" s="862"/>
      <c r="T14" s="862"/>
      <c r="U14" s="862"/>
      <c r="V14" s="863"/>
      <c r="W14" s="861" t="s">
        <v>285</v>
      </c>
      <c r="X14" s="862"/>
      <c r="Y14" s="862"/>
      <c r="Z14" s="862"/>
      <c r="AA14" s="862"/>
      <c r="AB14" s="862"/>
      <c r="AC14" s="863"/>
      <c r="AD14" s="861" t="s">
        <v>285</v>
      </c>
      <c r="AE14" s="862"/>
      <c r="AF14" s="862"/>
      <c r="AG14" s="862"/>
      <c r="AH14" s="862"/>
      <c r="AI14" s="862"/>
      <c r="AJ14" s="863"/>
      <c r="AK14" s="861" t="s">
        <v>285</v>
      </c>
      <c r="AL14" s="862"/>
      <c r="AM14" s="862"/>
      <c r="AN14" s="862"/>
      <c r="AO14" s="862"/>
      <c r="AP14" s="862"/>
      <c r="AQ14" s="863"/>
      <c r="AR14" s="872"/>
      <c r="AS14" s="872"/>
      <c r="AT14" s="872"/>
      <c r="AU14" s="872"/>
      <c r="AV14" s="872"/>
      <c r="AW14" s="872"/>
      <c r="AX14" s="873"/>
    </row>
    <row r="15" spans="1:50" ht="21" customHeight="1" x14ac:dyDescent="0.15">
      <c r="A15" s="341"/>
      <c r="B15" s="342"/>
      <c r="C15" s="342"/>
      <c r="D15" s="342"/>
      <c r="E15" s="342"/>
      <c r="F15" s="343"/>
      <c r="G15" s="868"/>
      <c r="H15" s="869"/>
      <c r="I15" s="858" t="s">
        <v>47</v>
      </c>
      <c r="J15" s="874"/>
      <c r="K15" s="874"/>
      <c r="L15" s="874"/>
      <c r="M15" s="874"/>
      <c r="N15" s="874"/>
      <c r="O15" s="875"/>
      <c r="P15" s="861" t="s">
        <v>285</v>
      </c>
      <c r="Q15" s="862"/>
      <c r="R15" s="862"/>
      <c r="S15" s="862"/>
      <c r="T15" s="862"/>
      <c r="U15" s="862"/>
      <c r="V15" s="863"/>
      <c r="W15" s="861" t="s">
        <v>285</v>
      </c>
      <c r="X15" s="862"/>
      <c r="Y15" s="862"/>
      <c r="Z15" s="862"/>
      <c r="AA15" s="862"/>
      <c r="AB15" s="862"/>
      <c r="AC15" s="863"/>
      <c r="AD15" s="861" t="s">
        <v>285</v>
      </c>
      <c r="AE15" s="862"/>
      <c r="AF15" s="862"/>
      <c r="AG15" s="862"/>
      <c r="AH15" s="862"/>
      <c r="AI15" s="862"/>
      <c r="AJ15" s="863"/>
      <c r="AK15" s="861" t="s">
        <v>285</v>
      </c>
      <c r="AL15" s="862"/>
      <c r="AM15" s="862"/>
      <c r="AN15" s="862"/>
      <c r="AO15" s="862"/>
      <c r="AP15" s="862"/>
      <c r="AQ15" s="863"/>
      <c r="AR15" s="768"/>
      <c r="AS15" s="769"/>
      <c r="AT15" s="769"/>
      <c r="AU15" s="769"/>
      <c r="AV15" s="769"/>
      <c r="AW15" s="769"/>
      <c r="AX15" s="887"/>
    </row>
    <row r="16" spans="1:50" ht="21" customHeight="1" x14ac:dyDescent="0.15">
      <c r="A16" s="341"/>
      <c r="B16" s="342"/>
      <c r="C16" s="342"/>
      <c r="D16" s="342"/>
      <c r="E16" s="342"/>
      <c r="F16" s="343"/>
      <c r="G16" s="868"/>
      <c r="H16" s="869"/>
      <c r="I16" s="858" t="s">
        <v>48</v>
      </c>
      <c r="J16" s="874"/>
      <c r="K16" s="874"/>
      <c r="L16" s="874"/>
      <c r="M16" s="874"/>
      <c r="N16" s="874"/>
      <c r="O16" s="875"/>
      <c r="P16" s="861" t="s">
        <v>285</v>
      </c>
      <c r="Q16" s="862"/>
      <c r="R16" s="862"/>
      <c r="S16" s="862"/>
      <c r="T16" s="862"/>
      <c r="U16" s="862"/>
      <c r="V16" s="863"/>
      <c r="W16" s="861" t="s">
        <v>285</v>
      </c>
      <c r="X16" s="862"/>
      <c r="Y16" s="862"/>
      <c r="Z16" s="862"/>
      <c r="AA16" s="862"/>
      <c r="AB16" s="862"/>
      <c r="AC16" s="863"/>
      <c r="AD16" s="861" t="s">
        <v>285</v>
      </c>
      <c r="AE16" s="862"/>
      <c r="AF16" s="862"/>
      <c r="AG16" s="862"/>
      <c r="AH16" s="862"/>
      <c r="AI16" s="862"/>
      <c r="AJ16" s="863"/>
      <c r="AK16" s="861" t="s">
        <v>285</v>
      </c>
      <c r="AL16" s="862"/>
      <c r="AM16" s="862"/>
      <c r="AN16" s="862"/>
      <c r="AO16" s="862"/>
      <c r="AP16" s="862"/>
      <c r="AQ16" s="863"/>
      <c r="AR16" s="879"/>
      <c r="AS16" s="880"/>
      <c r="AT16" s="880"/>
      <c r="AU16" s="880"/>
      <c r="AV16" s="880"/>
      <c r="AW16" s="880"/>
      <c r="AX16" s="881"/>
    </row>
    <row r="17" spans="1:50" ht="24.75" customHeight="1" x14ac:dyDescent="0.15">
      <c r="A17" s="341"/>
      <c r="B17" s="342"/>
      <c r="C17" s="342"/>
      <c r="D17" s="342"/>
      <c r="E17" s="342"/>
      <c r="F17" s="343"/>
      <c r="G17" s="868"/>
      <c r="H17" s="869"/>
      <c r="I17" s="858" t="s">
        <v>46</v>
      </c>
      <c r="J17" s="859"/>
      <c r="K17" s="859"/>
      <c r="L17" s="859"/>
      <c r="M17" s="859"/>
      <c r="N17" s="859"/>
      <c r="O17" s="860"/>
      <c r="P17" s="861" t="s">
        <v>285</v>
      </c>
      <c r="Q17" s="862"/>
      <c r="R17" s="862"/>
      <c r="S17" s="862"/>
      <c r="T17" s="862"/>
      <c r="U17" s="862"/>
      <c r="V17" s="863"/>
      <c r="W17" s="861" t="s">
        <v>285</v>
      </c>
      <c r="X17" s="862"/>
      <c r="Y17" s="862"/>
      <c r="Z17" s="862"/>
      <c r="AA17" s="862"/>
      <c r="AB17" s="862"/>
      <c r="AC17" s="863"/>
      <c r="AD17" s="861" t="s">
        <v>285</v>
      </c>
      <c r="AE17" s="862"/>
      <c r="AF17" s="862"/>
      <c r="AG17" s="862"/>
      <c r="AH17" s="862"/>
      <c r="AI17" s="862"/>
      <c r="AJ17" s="863"/>
      <c r="AK17" s="861" t="s">
        <v>285</v>
      </c>
      <c r="AL17" s="862"/>
      <c r="AM17" s="862"/>
      <c r="AN17" s="862"/>
      <c r="AO17" s="862"/>
      <c r="AP17" s="862"/>
      <c r="AQ17" s="863"/>
      <c r="AR17" s="864"/>
      <c r="AS17" s="864"/>
      <c r="AT17" s="864"/>
      <c r="AU17" s="864"/>
      <c r="AV17" s="864"/>
      <c r="AW17" s="864"/>
      <c r="AX17" s="865"/>
    </row>
    <row r="18" spans="1:50" ht="24.75" customHeight="1" x14ac:dyDescent="0.15">
      <c r="A18" s="341"/>
      <c r="B18" s="342"/>
      <c r="C18" s="342"/>
      <c r="D18" s="342"/>
      <c r="E18" s="342"/>
      <c r="F18" s="343"/>
      <c r="G18" s="870"/>
      <c r="H18" s="871"/>
      <c r="I18" s="851" t="s">
        <v>18</v>
      </c>
      <c r="J18" s="852"/>
      <c r="K18" s="852"/>
      <c r="L18" s="852"/>
      <c r="M18" s="852"/>
      <c r="N18" s="852"/>
      <c r="O18" s="853"/>
      <c r="P18" s="854">
        <f>SUM(P13:V17)</f>
        <v>0</v>
      </c>
      <c r="Q18" s="855"/>
      <c r="R18" s="855"/>
      <c r="S18" s="855"/>
      <c r="T18" s="855"/>
      <c r="U18" s="855"/>
      <c r="V18" s="856"/>
      <c r="W18" s="854">
        <f>SUM(W13:AC17)</f>
        <v>0</v>
      </c>
      <c r="X18" s="855"/>
      <c r="Y18" s="855"/>
      <c r="Z18" s="855"/>
      <c r="AA18" s="855"/>
      <c r="AB18" s="855"/>
      <c r="AC18" s="856"/>
      <c r="AD18" s="854">
        <f>SUM(AD13:AJ17)</f>
        <v>0</v>
      </c>
      <c r="AE18" s="855"/>
      <c r="AF18" s="855"/>
      <c r="AG18" s="855"/>
      <c r="AH18" s="855"/>
      <c r="AI18" s="855"/>
      <c r="AJ18" s="856"/>
      <c r="AK18" s="854">
        <f>SUM(AK13:AQ17)</f>
        <v>4055</v>
      </c>
      <c r="AL18" s="855"/>
      <c r="AM18" s="855"/>
      <c r="AN18" s="855"/>
      <c r="AO18" s="855"/>
      <c r="AP18" s="855"/>
      <c r="AQ18" s="856"/>
      <c r="AR18" s="854">
        <f>SUM(AR13:AX17)</f>
        <v>3955</v>
      </c>
      <c r="AS18" s="855"/>
      <c r="AT18" s="855"/>
      <c r="AU18" s="855"/>
      <c r="AV18" s="855"/>
      <c r="AW18" s="855"/>
      <c r="AX18" s="857"/>
    </row>
    <row r="19" spans="1:50" ht="24.75" customHeight="1" x14ac:dyDescent="0.15">
      <c r="A19" s="341"/>
      <c r="B19" s="342"/>
      <c r="C19" s="342"/>
      <c r="D19" s="342"/>
      <c r="E19" s="342"/>
      <c r="F19" s="343"/>
      <c r="G19" s="826" t="s">
        <v>9</v>
      </c>
      <c r="H19" s="827"/>
      <c r="I19" s="827"/>
      <c r="J19" s="827"/>
      <c r="K19" s="827"/>
      <c r="L19" s="827"/>
      <c r="M19" s="827"/>
      <c r="N19" s="827"/>
      <c r="O19" s="827"/>
      <c r="P19" s="768" t="s">
        <v>645</v>
      </c>
      <c r="Q19" s="769"/>
      <c r="R19" s="769"/>
      <c r="S19" s="769"/>
      <c r="T19" s="769"/>
      <c r="U19" s="769"/>
      <c r="V19" s="770"/>
      <c r="W19" s="768" t="s">
        <v>645</v>
      </c>
      <c r="X19" s="769"/>
      <c r="Y19" s="769"/>
      <c r="Z19" s="769"/>
      <c r="AA19" s="769"/>
      <c r="AB19" s="769"/>
      <c r="AC19" s="770"/>
      <c r="AD19" s="768" t="s">
        <v>645</v>
      </c>
      <c r="AE19" s="769"/>
      <c r="AF19" s="769"/>
      <c r="AG19" s="769"/>
      <c r="AH19" s="769"/>
      <c r="AI19" s="769"/>
      <c r="AJ19" s="770"/>
      <c r="AK19" s="823"/>
      <c r="AL19" s="823"/>
      <c r="AM19" s="823"/>
      <c r="AN19" s="823"/>
      <c r="AO19" s="823"/>
      <c r="AP19" s="823"/>
      <c r="AQ19" s="823"/>
      <c r="AR19" s="823"/>
      <c r="AS19" s="823"/>
      <c r="AT19" s="823"/>
      <c r="AU19" s="823"/>
      <c r="AV19" s="823"/>
      <c r="AW19" s="823"/>
      <c r="AX19" s="825"/>
    </row>
    <row r="20" spans="1:50" ht="24.75" customHeight="1" x14ac:dyDescent="0.15">
      <c r="A20" s="341"/>
      <c r="B20" s="342"/>
      <c r="C20" s="342"/>
      <c r="D20" s="342"/>
      <c r="E20" s="342"/>
      <c r="F20" s="343"/>
      <c r="G20" s="826" t="s">
        <v>10</v>
      </c>
      <c r="H20" s="827"/>
      <c r="I20" s="827"/>
      <c r="J20" s="827"/>
      <c r="K20" s="827"/>
      <c r="L20" s="827"/>
      <c r="M20" s="827"/>
      <c r="N20" s="827"/>
      <c r="O20" s="827"/>
      <c r="P20" s="822" t="str">
        <f>IF(P18=0, "-", SUM(P19)/P18)</f>
        <v>-</v>
      </c>
      <c r="Q20" s="822"/>
      <c r="R20" s="822"/>
      <c r="S20" s="822"/>
      <c r="T20" s="822"/>
      <c r="U20" s="822"/>
      <c r="V20" s="822"/>
      <c r="W20" s="822" t="str">
        <f>IF(W18=0, "-", SUM(W19)/W18)</f>
        <v>-</v>
      </c>
      <c r="X20" s="822"/>
      <c r="Y20" s="822"/>
      <c r="Z20" s="822"/>
      <c r="AA20" s="822"/>
      <c r="AB20" s="822"/>
      <c r="AC20" s="822"/>
      <c r="AD20" s="822" t="str">
        <f>IF(AD18=0, "-", SUM(AD19)/AD18)</f>
        <v>-</v>
      </c>
      <c r="AE20" s="822"/>
      <c r="AF20" s="822"/>
      <c r="AG20" s="822"/>
      <c r="AH20" s="822"/>
      <c r="AI20" s="822"/>
      <c r="AJ20" s="822"/>
      <c r="AK20" s="823"/>
      <c r="AL20" s="823"/>
      <c r="AM20" s="823"/>
      <c r="AN20" s="823"/>
      <c r="AO20" s="823"/>
      <c r="AP20" s="823"/>
      <c r="AQ20" s="824"/>
      <c r="AR20" s="824"/>
      <c r="AS20" s="824"/>
      <c r="AT20" s="824"/>
      <c r="AU20" s="823"/>
      <c r="AV20" s="823"/>
      <c r="AW20" s="823"/>
      <c r="AX20" s="825"/>
    </row>
    <row r="21" spans="1:50" ht="25.5" customHeight="1" x14ac:dyDescent="0.15">
      <c r="A21" s="846"/>
      <c r="B21" s="847"/>
      <c r="C21" s="847"/>
      <c r="D21" s="847"/>
      <c r="E21" s="847"/>
      <c r="F21" s="848"/>
      <c r="G21" s="820" t="s">
        <v>240</v>
      </c>
      <c r="H21" s="821"/>
      <c r="I21" s="821"/>
      <c r="J21" s="821"/>
      <c r="K21" s="821"/>
      <c r="L21" s="821"/>
      <c r="M21" s="821"/>
      <c r="N21" s="821"/>
      <c r="O21" s="821"/>
      <c r="P21" s="822" t="e">
        <f>IF(P19=0, "-", SUM(P19)/SUM(P13,P14))</f>
        <v>#DIV/0!</v>
      </c>
      <c r="Q21" s="822"/>
      <c r="R21" s="822"/>
      <c r="S21" s="822"/>
      <c r="T21" s="822"/>
      <c r="U21" s="822"/>
      <c r="V21" s="822"/>
      <c r="W21" s="822" t="e">
        <f>IF(W19=0, "-", SUM(W19)/SUM(W13,W14))</f>
        <v>#DIV/0!</v>
      </c>
      <c r="X21" s="822"/>
      <c r="Y21" s="822"/>
      <c r="Z21" s="822"/>
      <c r="AA21" s="822"/>
      <c r="AB21" s="822"/>
      <c r="AC21" s="822"/>
      <c r="AD21" s="822" t="e">
        <f>IF(AD19=0, "-", SUM(AD19)/SUM(AD13,AD14))</f>
        <v>#DIV/0!</v>
      </c>
      <c r="AE21" s="822"/>
      <c r="AF21" s="822"/>
      <c r="AG21" s="822"/>
      <c r="AH21" s="822"/>
      <c r="AI21" s="822"/>
      <c r="AJ21" s="822"/>
      <c r="AK21" s="823"/>
      <c r="AL21" s="823"/>
      <c r="AM21" s="823"/>
      <c r="AN21" s="823"/>
      <c r="AO21" s="823"/>
      <c r="AP21" s="823"/>
      <c r="AQ21" s="824"/>
      <c r="AR21" s="824"/>
      <c r="AS21" s="824"/>
      <c r="AT21" s="824"/>
      <c r="AU21" s="823"/>
      <c r="AV21" s="823"/>
      <c r="AW21" s="823"/>
      <c r="AX21" s="825"/>
    </row>
    <row r="22" spans="1:50" ht="18.75" customHeight="1" x14ac:dyDescent="0.15">
      <c r="A22" s="774" t="s">
        <v>592</v>
      </c>
      <c r="B22" s="775"/>
      <c r="C22" s="775"/>
      <c r="D22" s="775"/>
      <c r="E22" s="775"/>
      <c r="F22" s="776"/>
      <c r="G22" s="780" t="s">
        <v>230</v>
      </c>
      <c r="H22" s="599"/>
      <c r="I22" s="599"/>
      <c r="J22" s="599"/>
      <c r="K22" s="599"/>
      <c r="L22" s="599"/>
      <c r="M22" s="599"/>
      <c r="N22" s="599"/>
      <c r="O22" s="600"/>
      <c r="P22" s="781" t="s">
        <v>590</v>
      </c>
      <c r="Q22" s="599"/>
      <c r="R22" s="599"/>
      <c r="S22" s="599"/>
      <c r="T22" s="599"/>
      <c r="U22" s="599"/>
      <c r="V22" s="600"/>
      <c r="W22" s="781" t="s">
        <v>591</v>
      </c>
      <c r="X22" s="599"/>
      <c r="Y22" s="599"/>
      <c r="Z22" s="599"/>
      <c r="AA22" s="599"/>
      <c r="AB22" s="599"/>
      <c r="AC22" s="600"/>
      <c r="AD22" s="781" t="s">
        <v>229</v>
      </c>
      <c r="AE22" s="599"/>
      <c r="AF22" s="599"/>
      <c r="AG22" s="599"/>
      <c r="AH22" s="599"/>
      <c r="AI22" s="599"/>
      <c r="AJ22" s="599"/>
      <c r="AK22" s="599"/>
      <c r="AL22" s="599"/>
      <c r="AM22" s="599"/>
      <c r="AN22" s="599"/>
      <c r="AO22" s="599"/>
      <c r="AP22" s="599"/>
      <c r="AQ22" s="599"/>
      <c r="AR22" s="599"/>
      <c r="AS22" s="599"/>
      <c r="AT22" s="599"/>
      <c r="AU22" s="599"/>
      <c r="AV22" s="599"/>
      <c r="AW22" s="599"/>
      <c r="AX22" s="802"/>
    </row>
    <row r="23" spans="1:50" ht="25.5" customHeight="1" x14ac:dyDescent="0.15">
      <c r="A23" s="777"/>
      <c r="B23" s="778"/>
      <c r="C23" s="778"/>
      <c r="D23" s="778"/>
      <c r="E23" s="778"/>
      <c r="F23" s="779"/>
      <c r="G23" s="803" t="s">
        <v>612</v>
      </c>
      <c r="H23" s="804"/>
      <c r="I23" s="804"/>
      <c r="J23" s="804"/>
      <c r="K23" s="804"/>
      <c r="L23" s="804"/>
      <c r="M23" s="804"/>
      <c r="N23" s="804"/>
      <c r="O23" s="805"/>
      <c r="P23" s="806">
        <v>3974</v>
      </c>
      <c r="Q23" s="807"/>
      <c r="R23" s="807"/>
      <c r="S23" s="807"/>
      <c r="T23" s="807"/>
      <c r="U23" s="807"/>
      <c r="V23" s="808"/>
      <c r="W23" s="806">
        <v>3874</v>
      </c>
      <c r="X23" s="807"/>
      <c r="Y23" s="807"/>
      <c r="Z23" s="807"/>
      <c r="AA23" s="807"/>
      <c r="AB23" s="807"/>
      <c r="AC23" s="808"/>
      <c r="AD23" s="809" t="s">
        <v>679</v>
      </c>
      <c r="AE23" s="810"/>
      <c r="AF23" s="810"/>
      <c r="AG23" s="810"/>
      <c r="AH23" s="810"/>
      <c r="AI23" s="810"/>
      <c r="AJ23" s="810"/>
      <c r="AK23" s="810"/>
      <c r="AL23" s="810"/>
      <c r="AM23" s="810"/>
      <c r="AN23" s="810"/>
      <c r="AO23" s="810"/>
      <c r="AP23" s="810"/>
      <c r="AQ23" s="810"/>
      <c r="AR23" s="810"/>
      <c r="AS23" s="810"/>
      <c r="AT23" s="810"/>
      <c r="AU23" s="810"/>
      <c r="AV23" s="810"/>
      <c r="AW23" s="810"/>
      <c r="AX23" s="811"/>
    </row>
    <row r="24" spans="1:50" ht="25.5" customHeight="1" x14ac:dyDescent="0.15">
      <c r="A24" s="777"/>
      <c r="B24" s="778"/>
      <c r="C24" s="778"/>
      <c r="D24" s="778"/>
      <c r="E24" s="778"/>
      <c r="F24" s="779"/>
      <c r="G24" s="817" t="s">
        <v>613</v>
      </c>
      <c r="H24" s="818"/>
      <c r="I24" s="818"/>
      <c r="J24" s="818"/>
      <c r="K24" s="818"/>
      <c r="L24" s="818"/>
      <c r="M24" s="818"/>
      <c r="N24" s="818"/>
      <c r="O24" s="819"/>
      <c r="P24" s="768">
        <v>81</v>
      </c>
      <c r="Q24" s="769"/>
      <c r="R24" s="769"/>
      <c r="S24" s="769"/>
      <c r="T24" s="769"/>
      <c r="U24" s="769"/>
      <c r="V24" s="770"/>
      <c r="W24" s="768">
        <v>81</v>
      </c>
      <c r="X24" s="769"/>
      <c r="Y24" s="769"/>
      <c r="Z24" s="769"/>
      <c r="AA24" s="769"/>
      <c r="AB24" s="769"/>
      <c r="AC24" s="770"/>
      <c r="AD24" s="812"/>
      <c r="AE24" s="813"/>
      <c r="AF24" s="813"/>
      <c r="AG24" s="813"/>
      <c r="AH24" s="813"/>
      <c r="AI24" s="813"/>
      <c r="AJ24" s="813"/>
      <c r="AK24" s="813"/>
      <c r="AL24" s="813"/>
      <c r="AM24" s="813"/>
      <c r="AN24" s="813"/>
      <c r="AO24" s="813"/>
      <c r="AP24" s="813"/>
      <c r="AQ24" s="813"/>
      <c r="AR24" s="813"/>
      <c r="AS24" s="813"/>
      <c r="AT24" s="813"/>
      <c r="AU24" s="813"/>
      <c r="AV24" s="813"/>
      <c r="AW24" s="813"/>
      <c r="AX24" s="814"/>
    </row>
    <row r="25" spans="1:50" ht="25.5" customHeight="1" x14ac:dyDescent="0.15">
      <c r="A25" s="777"/>
      <c r="B25" s="778"/>
      <c r="C25" s="778"/>
      <c r="D25" s="778"/>
      <c r="E25" s="778"/>
      <c r="F25" s="779"/>
      <c r="G25" s="771"/>
      <c r="H25" s="772"/>
      <c r="I25" s="772"/>
      <c r="J25" s="772"/>
      <c r="K25" s="772"/>
      <c r="L25" s="772"/>
      <c r="M25" s="772"/>
      <c r="N25" s="772"/>
      <c r="O25" s="773"/>
      <c r="P25" s="768"/>
      <c r="Q25" s="769"/>
      <c r="R25" s="769"/>
      <c r="S25" s="769"/>
      <c r="T25" s="769"/>
      <c r="U25" s="769"/>
      <c r="V25" s="770"/>
      <c r="W25" s="768"/>
      <c r="X25" s="769"/>
      <c r="Y25" s="769"/>
      <c r="Z25" s="769"/>
      <c r="AA25" s="769"/>
      <c r="AB25" s="769"/>
      <c r="AC25" s="770"/>
      <c r="AD25" s="812"/>
      <c r="AE25" s="813"/>
      <c r="AF25" s="813"/>
      <c r="AG25" s="813"/>
      <c r="AH25" s="813"/>
      <c r="AI25" s="813"/>
      <c r="AJ25" s="813"/>
      <c r="AK25" s="813"/>
      <c r="AL25" s="813"/>
      <c r="AM25" s="813"/>
      <c r="AN25" s="813"/>
      <c r="AO25" s="813"/>
      <c r="AP25" s="813"/>
      <c r="AQ25" s="813"/>
      <c r="AR25" s="813"/>
      <c r="AS25" s="813"/>
      <c r="AT25" s="813"/>
      <c r="AU25" s="813"/>
      <c r="AV25" s="813"/>
      <c r="AW25" s="813"/>
      <c r="AX25" s="814"/>
    </row>
    <row r="26" spans="1:50" ht="25.5" customHeight="1" x14ac:dyDescent="0.15">
      <c r="A26" s="777"/>
      <c r="B26" s="778"/>
      <c r="C26" s="778"/>
      <c r="D26" s="778"/>
      <c r="E26" s="778"/>
      <c r="F26" s="779"/>
      <c r="G26" s="771"/>
      <c r="H26" s="772"/>
      <c r="I26" s="772"/>
      <c r="J26" s="772"/>
      <c r="K26" s="772"/>
      <c r="L26" s="772"/>
      <c r="M26" s="772"/>
      <c r="N26" s="772"/>
      <c r="O26" s="773"/>
      <c r="P26" s="768"/>
      <c r="Q26" s="769"/>
      <c r="R26" s="769"/>
      <c r="S26" s="769"/>
      <c r="T26" s="769"/>
      <c r="U26" s="769"/>
      <c r="V26" s="770"/>
      <c r="W26" s="768"/>
      <c r="X26" s="769"/>
      <c r="Y26" s="769"/>
      <c r="Z26" s="769"/>
      <c r="AA26" s="769"/>
      <c r="AB26" s="769"/>
      <c r="AC26" s="770"/>
      <c r="AD26" s="812"/>
      <c r="AE26" s="813"/>
      <c r="AF26" s="813"/>
      <c r="AG26" s="813"/>
      <c r="AH26" s="813"/>
      <c r="AI26" s="813"/>
      <c r="AJ26" s="813"/>
      <c r="AK26" s="813"/>
      <c r="AL26" s="813"/>
      <c r="AM26" s="813"/>
      <c r="AN26" s="813"/>
      <c r="AO26" s="813"/>
      <c r="AP26" s="813"/>
      <c r="AQ26" s="813"/>
      <c r="AR26" s="813"/>
      <c r="AS26" s="813"/>
      <c r="AT26" s="813"/>
      <c r="AU26" s="813"/>
      <c r="AV26" s="813"/>
      <c r="AW26" s="813"/>
      <c r="AX26" s="814"/>
    </row>
    <row r="27" spans="1:50" ht="25.5" customHeight="1" x14ac:dyDescent="0.15">
      <c r="A27" s="777"/>
      <c r="B27" s="778"/>
      <c r="C27" s="778"/>
      <c r="D27" s="778"/>
      <c r="E27" s="778"/>
      <c r="F27" s="779"/>
      <c r="G27" s="771"/>
      <c r="H27" s="772"/>
      <c r="I27" s="772"/>
      <c r="J27" s="772"/>
      <c r="K27" s="772"/>
      <c r="L27" s="772"/>
      <c r="M27" s="772"/>
      <c r="N27" s="772"/>
      <c r="O27" s="773"/>
      <c r="P27" s="768"/>
      <c r="Q27" s="769"/>
      <c r="R27" s="769"/>
      <c r="S27" s="769"/>
      <c r="T27" s="769"/>
      <c r="U27" s="769"/>
      <c r="V27" s="770"/>
      <c r="W27" s="768"/>
      <c r="X27" s="769"/>
      <c r="Y27" s="769"/>
      <c r="Z27" s="769"/>
      <c r="AA27" s="769"/>
      <c r="AB27" s="769"/>
      <c r="AC27" s="770"/>
      <c r="AD27" s="812"/>
      <c r="AE27" s="813"/>
      <c r="AF27" s="813"/>
      <c r="AG27" s="813"/>
      <c r="AH27" s="813"/>
      <c r="AI27" s="813"/>
      <c r="AJ27" s="813"/>
      <c r="AK27" s="813"/>
      <c r="AL27" s="813"/>
      <c r="AM27" s="813"/>
      <c r="AN27" s="813"/>
      <c r="AO27" s="813"/>
      <c r="AP27" s="813"/>
      <c r="AQ27" s="813"/>
      <c r="AR27" s="813"/>
      <c r="AS27" s="813"/>
      <c r="AT27" s="813"/>
      <c r="AU27" s="813"/>
      <c r="AV27" s="813"/>
      <c r="AW27" s="813"/>
      <c r="AX27" s="814"/>
    </row>
    <row r="28" spans="1:50" ht="25.5" customHeight="1" x14ac:dyDescent="0.15">
      <c r="A28" s="777"/>
      <c r="B28" s="778"/>
      <c r="C28" s="778"/>
      <c r="D28" s="778"/>
      <c r="E28" s="778"/>
      <c r="F28" s="779"/>
      <c r="G28" s="828"/>
      <c r="H28" s="829"/>
      <c r="I28" s="829"/>
      <c r="J28" s="829"/>
      <c r="K28" s="829"/>
      <c r="L28" s="829"/>
      <c r="M28" s="829"/>
      <c r="N28" s="829"/>
      <c r="O28" s="830"/>
      <c r="P28" s="831"/>
      <c r="Q28" s="832"/>
      <c r="R28" s="832"/>
      <c r="S28" s="832"/>
      <c r="T28" s="832"/>
      <c r="U28" s="832"/>
      <c r="V28" s="833"/>
      <c r="W28" s="831"/>
      <c r="X28" s="832"/>
      <c r="Y28" s="832"/>
      <c r="Z28" s="832"/>
      <c r="AA28" s="832"/>
      <c r="AB28" s="832"/>
      <c r="AC28" s="833"/>
      <c r="AD28" s="812"/>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25.5" customHeight="1" thickBot="1" x14ac:dyDescent="0.2">
      <c r="A29" s="777"/>
      <c r="B29" s="778"/>
      <c r="C29" s="778"/>
      <c r="D29" s="778"/>
      <c r="E29" s="778"/>
      <c r="F29" s="779"/>
      <c r="G29" s="323" t="s">
        <v>18</v>
      </c>
      <c r="H29" s="791"/>
      <c r="I29" s="791"/>
      <c r="J29" s="791"/>
      <c r="K29" s="791"/>
      <c r="L29" s="791"/>
      <c r="M29" s="791"/>
      <c r="N29" s="791"/>
      <c r="O29" s="792"/>
      <c r="P29" s="793">
        <f>AK13</f>
        <v>4055</v>
      </c>
      <c r="Q29" s="794"/>
      <c r="R29" s="794"/>
      <c r="S29" s="794"/>
      <c r="T29" s="794"/>
      <c r="U29" s="794"/>
      <c r="V29" s="795"/>
      <c r="W29" s="796">
        <f>AR13</f>
        <v>3955</v>
      </c>
      <c r="X29" s="797"/>
      <c r="Y29" s="797"/>
      <c r="Z29" s="797"/>
      <c r="AA29" s="797"/>
      <c r="AB29" s="797"/>
      <c r="AC29" s="798"/>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47.25" customHeight="1" x14ac:dyDescent="0.15">
      <c r="A30" s="799" t="s">
        <v>581</v>
      </c>
      <c r="B30" s="800"/>
      <c r="C30" s="800"/>
      <c r="D30" s="800"/>
      <c r="E30" s="800"/>
      <c r="F30" s="801"/>
      <c r="G30" s="785" t="s">
        <v>665</v>
      </c>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31.5" customHeight="1" x14ac:dyDescent="0.15">
      <c r="A31" s="719" t="s">
        <v>582</v>
      </c>
      <c r="B31" s="160"/>
      <c r="C31" s="160"/>
      <c r="D31" s="160"/>
      <c r="E31" s="160"/>
      <c r="F31" s="161"/>
      <c r="G31" s="757" t="s">
        <v>574</v>
      </c>
      <c r="H31" s="758"/>
      <c r="I31" s="758"/>
      <c r="J31" s="758"/>
      <c r="K31" s="758"/>
      <c r="L31" s="758"/>
      <c r="M31" s="758"/>
      <c r="N31" s="758"/>
      <c r="O31" s="758"/>
      <c r="P31" s="759" t="s">
        <v>573</v>
      </c>
      <c r="Q31" s="758"/>
      <c r="R31" s="758"/>
      <c r="S31" s="758"/>
      <c r="T31" s="758"/>
      <c r="U31" s="758"/>
      <c r="V31" s="758"/>
      <c r="W31" s="758"/>
      <c r="X31" s="760"/>
      <c r="Y31" s="761"/>
      <c r="Z31" s="762"/>
      <c r="AA31" s="763"/>
      <c r="AB31" s="724" t="s">
        <v>11</v>
      </c>
      <c r="AC31" s="724"/>
      <c r="AD31" s="724"/>
      <c r="AE31" s="123" t="s">
        <v>418</v>
      </c>
      <c r="AF31" s="764"/>
      <c r="AG31" s="764"/>
      <c r="AH31" s="765"/>
      <c r="AI31" s="123" t="s">
        <v>570</v>
      </c>
      <c r="AJ31" s="764"/>
      <c r="AK31" s="764"/>
      <c r="AL31" s="765"/>
      <c r="AM31" s="123" t="s">
        <v>386</v>
      </c>
      <c r="AN31" s="764"/>
      <c r="AO31" s="764"/>
      <c r="AP31" s="765"/>
      <c r="AQ31" s="705" t="s">
        <v>417</v>
      </c>
      <c r="AR31" s="706"/>
      <c r="AS31" s="706"/>
      <c r="AT31" s="723"/>
      <c r="AU31" s="705" t="s">
        <v>593</v>
      </c>
      <c r="AV31" s="706"/>
      <c r="AW31" s="706"/>
      <c r="AX31" s="707"/>
    </row>
    <row r="32" spans="1:50" ht="54" customHeight="1" x14ac:dyDescent="0.15">
      <c r="A32" s="719"/>
      <c r="B32" s="160"/>
      <c r="C32" s="160"/>
      <c r="D32" s="160"/>
      <c r="E32" s="160"/>
      <c r="F32" s="161"/>
      <c r="G32" s="708" t="s">
        <v>659</v>
      </c>
      <c r="H32" s="709"/>
      <c r="I32" s="709"/>
      <c r="J32" s="709"/>
      <c r="K32" s="709"/>
      <c r="L32" s="709"/>
      <c r="M32" s="709"/>
      <c r="N32" s="709"/>
      <c r="O32" s="709"/>
      <c r="P32" s="425" t="s">
        <v>648</v>
      </c>
      <c r="Q32" s="682"/>
      <c r="R32" s="682"/>
      <c r="S32" s="682"/>
      <c r="T32" s="682"/>
      <c r="U32" s="682"/>
      <c r="V32" s="682"/>
      <c r="W32" s="682"/>
      <c r="X32" s="683"/>
      <c r="Y32" s="712" t="s">
        <v>51</v>
      </c>
      <c r="Z32" s="713"/>
      <c r="AA32" s="714"/>
      <c r="AB32" s="90" t="s">
        <v>649</v>
      </c>
      <c r="AC32" s="90"/>
      <c r="AD32" s="90"/>
      <c r="AE32" s="661" t="s">
        <v>285</v>
      </c>
      <c r="AF32" s="230"/>
      <c r="AG32" s="230"/>
      <c r="AH32" s="718"/>
      <c r="AI32" s="693" t="s">
        <v>285</v>
      </c>
      <c r="AJ32" s="693"/>
      <c r="AK32" s="693"/>
      <c r="AL32" s="693"/>
      <c r="AM32" s="693" t="s">
        <v>285</v>
      </c>
      <c r="AN32" s="693"/>
      <c r="AO32" s="693"/>
      <c r="AP32" s="693"/>
      <c r="AQ32" s="694" t="s">
        <v>285</v>
      </c>
      <c r="AR32" s="695"/>
      <c r="AS32" s="695"/>
      <c r="AT32" s="695"/>
      <c r="AU32" s="100" t="s">
        <v>285</v>
      </c>
      <c r="AV32" s="696"/>
      <c r="AW32" s="696"/>
      <c r="AX32" s="697"/>
    </row>
    <row r="33" spans="1:51" ht="54" customHeight="1" x14ac:dyDescent="0.15">
      <c r="A33" s="199"/>
      <c r="B33" s="165"/>
      <c r="C33" s="165"/>
      <c r="D33" s="165"/>
      <c r="E33" s="165"/>
      <c r="F33" s="166"/>
      <c r="G33" s="710"/>
      <c r="H33" s="711"/>
      <c r="I33" s="711"/>
      <c r="J33" s="711"/>
      <c r="K33" s="711"/>
      <c r="L33" s="711"/>
      <c r="M33" s="711"/>
      <c r="N33" s="711"/>
      <c r="O33" s="711"/>
      <c r="P33" s="684"/>
      <c r="Q33" s="685"/>
      <c r="R33" s="685"/>
      <c r="S33" s="685"/>
      <c r="T33" s="685"/>
      <c r="U33" s="685"/>
      <c r="V33" s="685"/>
      <c r="W33" s="685"/>
      <c r="X33" s="686"/>
      <c r="Y33" s="698" t="s">
        <v>52</v>
      </c>
      <c r="Z33" s="699"/>
      <c r="AA33" s="700"/>
      <c r="AB33" s="90" t="s">
        <v>649</v>
      </c>
      <c r="AC33" s="90"/>
      <c r="AD33" s="90"/>
      <c r="AE33" s="720" t="s">
        <v>618</v>
      </c>
      <c r="AF33" s="721"/>
      <c r="AG33" s="721"/>
      <c r="AH33" s="722"/>
      <c r="AI33" s="720" t="s">
        <v>618</v>
      </c>
      <c r="AJ33" s="721"/>
      <c r="AK33" s="721"/>
      <c r="AL33" s="722"/>
      <c r="AM33" s="720" t="s">
        <v>285</v>
      </c>
      <c r="AN33" s="721"/>
      <c r="AO33" s="721"/>
      <c r="AP33" s="722"/>
      <c r="AQ33" s="694">
        <v>50</v>
      </c>
      <c r="AR33" s="695"/>
      <c r="AS33" s="695"/>
      <c r="AT33" s="695"/>
      <c r="AU33" s="100">
        <v>48</v>
      </c>
      <c r="AV33" s="696"/>
      <c r="AW33" s="696"/>
      <c r="AX33" s="697"/>
    </row>
    <row r="34" spans="1:51" ht="23.25" customHeight="1" x14ac:dyDescent="0.15">
      <c r="A34" s="748" t="s">
        <v>583</v>
      </c>
      <c r="B34" s="749"/>
      <c r="C34" s="749"/>
      <c r="D34" s="749"/>
      <c r="E34" s="749"/>
      <c r="F34" s="750"/>
      <c r="G34" s="171" t="s">
        <v>584</v>
      </c>
      <c r="H34" s="171"/>
      <c r="I34" s="171"/>
      <c r="J34" s="171"/>
      <c r="K34" s="171"/>
      <c r="L34" s="171"/>
      <c r="M34" s="171"/>
      <c r="N34" s="171"/>
      <c r="O34" s="171"/>
      <c r="P34" s="171"/>
      <c r="Q34" s="171"/>
      <c r="R34" s="171"/>
      <c r="S34" s="171"/>
      <c r="T34" s="171"/>
      <c r="U34" s="171"/>
      <c r="V34" s="171"/>
      <c r="W34" s="171"/>
      <c r="X34" s="172"/>
      <c r="Y34" s="676"/>
      <c r="Z34" s="677"/>
      <c r="AA34" s="678"/>
      <c r="AB34" s="170" t="s">
        <v>11</v>
      </c>
      <c r="AC34" s="171"/>
      <c r="AD34" s="172"/>
      <c r="AE34" s="170" t="s">
        <v>418</v>
      </c>
      <c r="AF34" s="171"/>
      <c r="AG34" s="171"/>
      <c r="AH34" s="172"/>
      <c r="AI34" s="170" t="s">
        <v>570</v>
      </c>
      <c r="AJ34" s="171"/>
      <c r="AK34" s="171"/>
      <c r="AL34" s="172"/>
      <c r="AM34" s="170" t="s">
        <v>386</v>
      </c>
      <c r="AN34" s="171"/>
      <c r="AO34" s="171"/>
      <c r="AP34" s="172"/>
      <c r="AQ34" s="679" t="s">
        <v>594</v>
      </c>
      <c r="AR34" s="680"/>
      <c r="AS34" s="680"/>
      <c r="AT34" s="680"/>
      <c r="AU34" s="680"/>
      <c r="AV34" s="680"/>
      <c r="AW34" s="680"/>
      <c r="AX34" s="681"/>
    </row>
    <row r="35" spans="1:51" ht="23.25" customHeight="1" x14ac:dyDescent="0.15">
      <c r="A35" s="751"/>
      <c r="B35" s="752"/>
      <c r="C35" s="752"/>
      <c r="D35" s="752"/>
      <c r="E35" s="752"/>
      <c r="F35" s="753"/>
      <c r="G35" s="727" t="s">
        <v>650</v>
      </c>
      <c r="H35" s="728"/>
      <c r="I35" s="728"/>
      <c r="J35" s="728"/>
      <c r="K35" s="728"/>
      <c r="L35" s="728"/>
      <c r="M35" s="728"/>
      <c r="N35" s="728"/>
      <c r="O35" s="728"/>
      <c r="P35" s="728"/>
      <c r="Q35" s="728"/>
      <c r="R35" s="728"/>
      <c r="S35" s="728"/>
      <c r="T35" s="728"/>
      <c r="U35" s="728"/>
      <c r="V35" s="728"/>
      <c r="W35" s="728"/>
      <c r="X35" s="728"/>
      <c r="Y35" s="731" t="s">
        <v>583</v>
      </c>
      <c r="Z35" s="732"/>
      <c r="AA35" s="733"/>
      <c r="AB35" s="715" t="s">
        <v>638</v>
      </c>
      <c r="AC35" s="716"/>
      <c r="AD35" s="717"/>
      <c r="AE35" s="693" t="s">
        <v>285</v>
      </c>
      <c r="AF35" s="693"/>
      <c r="AG35" s="693"/>
      <c r="AH35" s="693"/>
      <c r="AI35" s="693" t="s">
        <v>285</v>
      </c>
      <c r="AJ35" s="693"/>
      <c r="AK35" s="693"/>
      <c r="AL35" s="693"/>
      <c r="AM35" s="694" t="s">
        <v>285</v>
      </c>
      <c r="AN35" s="694"/>
      <c r="AO35" s="694"/>
      <c r="AP35" s="694"/>
      <c r="AQ35" s="100">
        <v>2500</v>
      </c>
      <c r="AR35" s="94"/>
      <c r="AS35" s="94"/>
      <c r="AT35" s="94"/>
      <c r="AU35" s="94"/>
      <c r="AV35" s="94"/>
      <c r="AW35" s="94"/>
      <c r="AX35" s="95"/>
    </row>
    <row r="36" spans="1:51" ht="46.5" customHeight="1" thickBot="1" x14ac:dyDescent="0.2">
      <c r="A36" s="754"/>
      <c r="B36" s="755"/>
      <c r="C36" s="755"/>
      <c r="D36" s="755"/>
      <c r="E36" s="755"/>
      <c r="F36" s="756"/>
      <c r="G36" s="729"/>
      <c r="H36" s="730"/>
      <c r="I36" s="730"/>
      <c r="J36" s="730"/>
      <c r="K36" s="730"/>
      <c r="L36" s="730"/>
      <c r="M36" s="730"/>
      <c r="N36" s="730"/>
      <c r="O36" s="730"/>
      <c r="P36" s="730"/>
      <c r="Q36" s="730"/>
      <c r="R36" s="730"/>
      <c r="S36" s="730"/>
      <c r="T36" s="730"/>
      <c r="U36" s="730"/>
      <c r="V36" s="730"/>
      <c r="W36" s="730"/>
      <c r="X36" s="730"/>
      <c r="Y36" s="167" t="s">
        <v>585</v>
      </c>
      <c r="Z36" s="669"/>
      <c r="AA36" s="670"/>
      <c r="AB36" s="701" t="s">
        <v>637</v>
      </c>
      <c r="AC36" s="702"/>
      <c r="AD36" s="703"/>
      <c r="AE36" s="704" t="s">
        <v>285</v>
      </c>
      <c r="AF36" s="704"/>
      <c r="AG36" s="704"/>
      <c r="AH36" s="704"/>
      <c r="AI36" s="704" t="s">
        <v>285</v>
      </c>
      <c r="AJ36" s="704"/>
      <c r="AK36" s="704"/>
      <c r="AL36" s="704"/>
      <c r="AM36" s="704" t="s">
        <v>285</v>
      </c>
      <c r="AN36" s="704"/>
      <c r="AO36" s="704"/>
      <c r="AP36" s="704"/>
      <c r="AQ36" s="725" t="s">
        <v>684</v>
      </c>
      <c r="AR36" s="725"/>
      <c r="AS36" s="725"/>
      <c r="AT36" s="725"/>
      <c r="AU36" s="725"/>
      <c r="AV36" s="725"/>
      <c r="AW36" s="725"/>
      <c r="AX36" s="726"/>
    </row>
    <row r="37" spans="1:51" ht="18.75" hidden="1" customHeight="1" x14ac:dyDescent="0.15">
      <c r="A37" s="735" t="s">
        <v>237</v>
      </c>
      <c r="B37" s="736"/>
      <c r="C37" s="736"/>
      <c r="D37" s="736"/>
      <c r="E37" s="736"/>
      <c r="F37" s="737"/>
      <c r="G37" s="650" t="s">
        <v>139</v>
      </c>
      <c r="H37" s="208"/>
      <c r="I37" s="208"/>
      <c r="J37" s="208"/>
      <c r="K37" s="208"/>
      <c r="L37" s="208"/>
      <c r="M37" s="208"/>
      <c r="N37" s="208"/>
      <c r="O37" s="209"/>
      <c r="P37" s="210" t="s">
        <v>55</v>
      </c>
      <c r="Q37" s="208"/>
      <c r="R37" s="208"/>
      <c r="S37" s="208"/>
      <c r="T37" s="208"/>
      <c r="U37" s="208"/>
      <c r="V37" s="208"/>
      <c r="W37" s="208"/>
      <c r="X37" s="209"/>
      <c r="Y37" s="651"/>
      <c r="Z37" s="652"/>
      <c r="AA37" s="653"/>
      <c r="AB37" s="657" t="s">
        <v>11</v>
      </c>
      <c r="AC37" s="658"/>
      <c r="AD37" s="659"/>
      <c r="AE37" s="657" t="s">
        <v>418</v>
      </c>
      <c r="AF37" s="658"/>
      <c r="AG37" s="658"/>
      <c r="AH37" s="659"/>
      <c r="AI37" s="745" t="s">
        <v>570</v>
      </c>
      <c r="AJ37" s="745"/>
      <c r="AK37" s="745"/>
      <c r="AL37" s="657"/>
      <c r="AM37" s="745" t="s">
        <v>386</v>
      </c>
      <c r="AN37" s="745"/>
      <c r="AO37" s="745"/>
      <c r="AP37" s="657"/>
      <c r="AQ37" s="233" t="s">
        <v>175</v>
      </c>
      <c r="AR37" s="234"/>
      <c r="AS37" s="234"/>
      <c r="AT37" s="235"/>
      <c r="AU37" s="208" t="s">
        <v>128</v>
      </c>
      <c r="AV37" s="208"/>
      <c r="AW37" s="208"/>
      <c r="AX37" s="211"/>
    </row>
    <row r="38" spans="1:51" ht="18.75" hidden="1" customHeight="1" x14ac:dyDescent="0.15">
      <c r="A38" s="738"/>
      <c r="B38" s="739"/>
      <c r="C38" s="739"/>
      <c r="D38" s="739"/>
      <c r="E38" s="739"/>
      <c r="F38" s="740"/>
      <c r="G38" s="163"/>
      <c r="H38" s="115"/>
      <c r="I38" s="115"/>
      <c r="J38" s="115"/>
      <c r="K38" s="115"/>
      <c r="L38" s="115"/>
      <c r="M38" s="115"/>
      <c r="N38" s="115"/>
      <c r="O38" s="116"/>
      <c r="P38" s="114"/>
      <c r="Q38" s="115"/>
      <c r="R38" s="115"/>
      <c r="S38" s="115"/>
      <c r="T38" s="115"/>
      <c r="U38" s="115"/>
      <c r="V38" s="115"/>
      <c r="W38" s="115"/>
      <c r="X38" s="116"/>
      <c r="Y38" s="654"/>
      <c r="Z38" s="655"/>
      <c r="AA38" s="656"/>
      <c r="AB38" s="123"/>
      <c r="AC38" s="124"/>
      <c r="AD38" s="125"/>
      <c r="AE38" s="123"/>
      <c r="AF38" s="124"/>
      <c r="AG38" s="124"/>
      <c r="AH38" s="125"/>
      <c r="AI38" s="746"/>
      <c r="AJ38" s="746"/>
      <c r="AK38" s="746"/>
      <c r="AL38" s="123"/>
      <c r="AM38" s="746"/>
      <c r="AN38" s="746"/>
      <c r="AO38" s="746"/>
      <c r="AP38" s="123"/>
      <c r="AQ38" s="766"/>
      <c r="AR38" s="767"/>
      <c r="AS38" s="134" t="s">
        <v>176</v>
      </c>
      <c r="AT38" s="135"/>
      <c r="AU38" s="133"/>
      <c r="AV38" s="133"/>
      <c r="AW38" s="115" t="s">
        <v>166</v>
      </c>
      <c r="AX38" s="136"/>
    </row>
    <row r="39" spans="1:51" ht="23.25" hidden="1" customHeight="1" x14ac:dyDescent="0.15">
      <c r="A39" s="741"/>
      <c r="B39" s="739"/>
      <c r="C39" s="739"/>
      <c r="D39" s="739"/>
      <c r="E39" s="739"/>
      <c r="F39" s="740"/>
      <c r="G39" s="200"/>
      <c r="H39" s="201"/>
      <c r="I39" s="201"/>
      <c r="J39" s="201"/>
      <c r="K39" s="201"/>
      <c r="L39" s="201"/>
      <c r="M39" s="201"/>
      <c r="N39" s="201"/>
      <c r="O39" s="662"/>
      <c r="P39" s="471"/>
      <c r="Q39" s="471"/>
      <c r="R39" s="471"/>
      <c r="S39" s="471"/>
      <c r="T39" s="471"/>
      <c r="U39" s="471"/>
      <c r="V39" s="471"/>
      <c r="W39" s="471"/>
      <c r="X39" s="666"/>
      <c r="Y39" s="167" t="s">
        <v>12</v>
      </c>
      <c r="Z39" s="168"/>
      <c r="AA39" s="169"/>
      <c r="AB39" s="747"/>
      <c r="AC39" s="747"/>
      <c r="AD39" s="747"/>
      <c r="AE39" s="661"/>
      <c r="AF39" s="230"/>
      <c r="AG39" s="230"/>
      <c r="AH39" s="230"/>
      <c r="AI39" s="661"/>
      <c r="AJ39" s="230"/>
      <c r="AK39" s="230"/>
      <c r="AL39" s="230"/>
      <c r="AM39" s="100"/>
      <c r="AN39" s="94"/>
      <c r="AO39" s="94"/>
      <c r="AP39" s="94"/>
      <c r="AQ39" s="227"/>
      <c r="AR39" s="228"/>
      <c r="AS39" s="228"/>
      <c r="AT39" s="229"/>
      <c r="AU39" s="230"/>
      <c r="AV39" s="230"/>
      <c r="AW39" s="230"/>
      <c r="AX39" s="231"/>
    </row>
    <row r="40" spans="1:51" ht="23.25" hidden="1" customHeight="1" x14ac:dyDescent="0.15">
      <c r="A40" s="742"/>
      <c r="B40" s="743"/>
      <c r="C40" s="743"/>
      <c r="D40" s="743"/>
      <c r="E40" s="743"/>
      <c r="F40" s="744"/>
      <c r="G40" s="663"/>
      <c r="H40" s="232"/>
      <c r="I40" s="232"/>
      <c r="J40" s="232"/>
      <c r="K40" s="232"/>
      <c r="L40" s="232"/>
      <c r="M40" s="232"/>
      <c r="N40" s="232"/>
      <c r="O40" s="664"/>
      <c r="P40" s="474"/>
      <c r="Q40" s="474"/>
      <c r="R40" s="474"/>
      <c r="S40" s="474"/>
      <c r="T40" s="474"/>
      <c r="U40" s="474"/>
      <c r="V40" s="474"/>
      <c r="W40" s="474"/>
      <c r="X40" s="667"/>
      <c r="Y40" s="170" t="s">
        <v>50</v>
      </c>
      <c r="Z40" s="171"/>
      <c r="AA40" s="172"/>
      <c r="AB40" s="747"/>
      <c r="AC40" s="747"/>
      <c r="AD40" s="747"/>
      <c r="AE40" s="661"/>
      <c r="AF40" s="230"/>
      <c r="AG40" s="230"/>
      <c r="AH40" s="230"/>
      <c r="AI40" s="661"/>
      <c r="AJ40" s="230"/>
      <c r="AK40" s="230"/>
      <c r="AL40" s="230"/>
      <c r="AM40" s="100"/>
      <c r="AN40" s="94"/>
      <c r="AO40" s="94"/>
      <c r="AP40" s="94"/>
      <c r="AQ40" s="227"/>
      <c r="AR40" s="228"/>
      <c r="AS40" s="228"/>
      <c r="AT40" s="229"/>
      <c r="AU40" s="230"/>
      <c r="AV40" s="230"/>
      <c r="AW40" s="230"/>
      <c r="AX40" s="231"/>
    </row>
    <row r="41" spans="1:51" ht="23.25" hidden="1" customHeight="1" x14ac:dyDescent="0.15">
      <c r="A41" s="741"/>
      <c r="B41" s="739"/>
      <c r="C41" s="739"/>
      <c r="D41" s="739"/>
      <c r="E41" s="739"/>
      <c r="F41" s="740"/>
      <c r="G41" s="203"/>
      <c r="H41" s="204"/>
      <c r="I41" s="204"/>
      <c r="J41" s="204"/>
      <c r="K41" s="204"/>
      <c r="L41" s="204"/>
      <c r="M41" s="204"/>
      <c r="N41" s="204"/>
      <c r="O41" s="665"/>
      <c r="P41" s="447"/>
      <c r="Q41" s="447"/>
      <c r="R41" s="447"/>
      <c r="S41" s="447"/>
      <c r="T41" s="447"/>
      <c r="U41" s="447"/>
      <c r="V41" s="447"/>
      <c r="W41" s="447"/>
      <c r="X41" s="668"/>
      <c r="Y41" s="170" t="s">
        <v>13</v>
      </c>
      <c r="Z41" s="171"/>
      <c r="AA41" s="172"/>
      <c r="AB41" s="173" t="s">
        <v>14</v>
      </c>
      <c r="AC41" s="173"/>
      <c r="AD41" s="173"/>
      <c r="AE41" s="661"/>
      <c r="AF41" s="230"/>
      <c r="AG41" s="230"/>
      <c r="AH41" s="230"/>
      <c r="AI41" s="661"/>
      <c r="AJ41" s="230"/>
      <c r="AK41" s="230"/>
      <c r="AL41" s="230"/>
      <c r="AM41" s="100"/>
      <c r="AN41" s="94"/>
      <c r="AO41" s="94"/>
      <c r="AP41" s="94"/>
      <c r="AQ41" s="227"/>
      <c r="AR41" s="228"/>
      <c r="AS41" s="228"/>
      <c r="AT41" s="229"/>
      <c r="AU41" s="230"/>
      <c r="AV41" s="230"/>
      <c r="AW41" s="230"/>
      <c r="AX41" s="231"/>
    </row>
    <row r="42" spans="1:51" ht="23.25" hidden="1" customHeight="1" x14ac:dyDescent="0.15">
      <c r="A42" s="198" t="s">
        <v>261</v>
      </c>
      <c r="B42" s="157"/>
      <c r="C42" s="157"/>
      <c r="D42" s="157"/>
      <c r="E42" s="157"/>
      <c r="F42" s="158"/>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2"/>
    </row>
    <row r="43" spans="1:51" ht="23.25" hidden="1" customHeight="1" thickBot="1" x14ac:dyDescent="0.2">
      <c r="A43" s="199"/>
      <c r="B43" s="165"/>
      <c r="C43" s="165"/>
      <c r="D43" s="165"/>
      <c r="E43" s="165"/>
      <c r="F43" s="166"/>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32"/>
      <c r="AF43" s="232"/>
      <c r="AG43" s="232"/>
      <c r="AH43" s="232"/>
      <c r="AI43" s="232"/>
      <c r="AJ43" s="232"/>
      <c r="AK43" s="232"/>
      <c r="AL43" s="232"/>
      <c r="AM43" s="232"/>
      <c r="AN43" s="232"/>
      <c r="AO43" s="232"/>
      <c r="AP43" s="232"/>
      <c r="AQ43" s="204"/>
      <c r="AR43" s="204"/>
      <c r="AS43" s="204"/>
      <c r="AT43" s="204"/>
      <c r="AU43" s="204"/>
      <c r="AV43" s="204"/>
      <c r="AW43" s="204"/>
      <c r="AX43" s="205"/>
    </row>
    <row r="44" spans="1:51" ht="18.75" hidden="1" customHeight="1" x14ac:dyDescent="0.15">
      <c r="A44" s="253" t="s">
        <v>575</v>
      </c>
      <c r="B44" s="159" t="s">
        <v>576</v>
      </c>
      <c r="C44" s="160"/>
      <c r="D44" s="160"/>
      <c r="E44" s="160"/>
      <c r="F44" s="161"/>
      <c r="G44" s="208" t="s">
        <v>577</v>
      </c>
      <c r="H44" s="208"/>
      <c r="I44" s="208"/>
      <c r="J44" s="208"/>
      <c r="K44" s="208"/>
      <c r="L44" s="208"/>
      <c r="M44" s="208"/>
      <c r="N44" s="208"/>
      <c r="O44" s="208"/>
      <c r="P44" s="208"/>
      <c r="Q44" s="208"/>
      <c r="R44" s="208"/>
      <c r="S44" s="208"/>
      <c r="T44" s="208"/>
      <c r="U44" s="208"/>
      <c r="V44" s="208"/>
      <c r="W44" s="208"/>
      <c r="X44" s="208"/>
      <c r="Y44" s="208"/>
      <c r="Z44" s="208"/>
      <c r="AA44" s="209"/>
      <c r="AB44" s="210" t="s">
        <v>595</v>
      </c>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11"/>
      <c r="AY44">
        <f>COUNTA($G$46)</f>
        <v>0</v>
      </c>
    </row>
    <row r="45" spans="1:51" ht="22.5" hidden="1" customHeight="1" x14ac:dyDescent="0.15">
      <c r="A45" s="206"/>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x14ac:dyDescent="0.15">
      <c r="A46" s="206"/>
      <c r="B46" s="159"/>
      <c r="C46" s="160"/>
      <c r="D46" s="160"/>
      <c r="E46" s="160"/>
      <c r="F46" s="161"/>
      <c r="G46" s="212"/>
      <c r="H46" s="212"/>
      <c r="I46" s="212"/>
      <c r="J46" s="212"/>
      <c r="K46" s="212"/>
      <c r="L46" s="212"/>
      <c r="M46" s="212"/>
      <c r="N46" s="212"/>
      <c r="O46" s="212"/>
      <c r="P46" s="212"/>
      <c r="Q46" s="212"/>
      <c r="R46" s="212"/>
      <c r="S46" s="212"/>
      <c r="T46" s="212"/>
      <c r="U46" s="212"/>
      <c r="V46" s="212"/>
      <c r="W46" s="212"/>
      <c r="X46" s="212"/>
      <c r="Y46" s="212"/>
      <c r="Z46" s="212"/>
      <c r="AA46" s="213"/>
      <c r="AB46" s="218"/>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9"/>
      <c r="AY46">
        <f t="shared" si="0"/>
        <v>0</v>
      </c>
    </row>
    <row r="47" spans="1:51" ht="22.5" hidden="1" customHeight="1" x14ac:dyDescent="0.15">
      <c r="A47" s="206"/>
      <c r="B47" s="159"/>
      <c r="C47" s="160"/>
      <c r="D47" s="160"/>
      <c r="E47" s="160"/>
      <c r="F47" s="161"/>
      <c r="G47" s="214"/>
      <c r="H47" s="214"/>
      <c r="I47" s="214"/>
      <c r="J47" s="214"/>
      <c r="K47" s="214"/>
      <c r="L47" s="214"/>
      <c r="M47" s="214"/>
      <c r="N47" s="214"/>
      <c r="O47" s="214"/>
      <c r="P47" s="214"/>
      <c r="Q47" s="214"/>
      <c r="R47" s="214"/>
      <c r="S47" s="214"/>
      <c r="T47" s="214"/>
      <c r="U47" s="214"/>
      <c r="V47" s="214"/>
      <c r="W47" s="214"/>
      <c r="X47" s="214"/>
      <c r="Y47" s="214"/>
      <c r="Z47" s="214"/>
      <c r="AA47" s="215"/>
      <c r="AB47" s="220"/>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21"/>
      <c r="AY47">
        <f t="shared" si="0"/>
        <v>0</v>
      </c>
    </row>
    <row r="48" spans="1:51" ht="19.5" hidden="1" customHeight="1" x14ac:dyDescent="0.15">
      <c r="A48" s="206"/>
      <c r="B48" s="164"/>
      <c r="C48" s="165"/>
      <c r="D48" s="165"/>
      <c r="E48" s="165"/>
      <c r="F48" s="166"/>
      <c r="G48" s="216"/>
      <c r="H48" s="216"/>
      <c r="I48" s="216"/>
      <c r="J48" s="216"/>
      <c r="K48" s="216"/>
      <c r="L48" s="216"/>
      <c r="M48" s="216"/>
      <c r="N48" s="216"/>
      <c r="O48" s="216"/>
      <c r="P48" s="216"/>
      <c r="Q48" s="216"/>
      <c r="R48" s="216"/>
      <c r="S48" s="216"/>
      <c r="T48" s="216"/>
      <c r="U48" s="216"/>
      <c r="V48" s="216"/>
      <c r="W48" s="216"/>
      <c r="X48" s="216"/>
      <c r="Y48" s="216"/>
      <c r="Z48" s="216"/>
      <c r="AA48" s="217"/>
      <c r="AB48" s="222"/>
      <c r="AC48" s="216"/>
      <c r="AD48" s="216"/>
      <c r="AE48" s="214"/>
      <c r="AF48" s="214"/>
      <c r="AG48" s="214"/>
      <c r="AH48" s="214"/>
      <c r="AI48" s="214"/>
      <c r="AJ48" s="214"/>
      <c r="AK48" s="214"/>
      <c r="AL48" s="214"/>
      <c r="AM48" s="214"/>
      <c r="AN48" s="214"/>
      <c r="AO48" s="214"/>
      <c r="AP48" s="214"/>
      <c r="AQ48" s="214"/>
      <c r="AR48" s="214"/>
      <c r="AS48" s="214"/>
      <c r="AT48" s="214"/>
      <c r="AU48" s="216"/>
      <c r="AV48" s="216"/>
      <c r="AW48" s="216"/>
      <c r="AX48" s="223"/>
      <c r="AY48">
        <f t="shared" si="0"/>
        <v>0</v>
      </c>
    </row>
    <row r="49" spans="1:60" ht="18.75" hidden="1" customHeight="1" x14ac:dyDescent="0.15">
      <c r="A49" s="206"/>
      <c r="B49" s="156" t="s">
        <v>138</v>
      </c>
      <c r="C49" s="157"/>
      <c r="D49" s="157"/>
      <c r="E49" s="157"/>
      <c r="F49" s="158"/>
      <c r="G49" s="162" t="s">
        <v>56</v>
      </c>
      <c r="H49" s="112"/>
      <c r="I49" s="112"/>
      <c r="J49" s="112"/>
      <c r="K49" s="112"/>
      <c r="L49" s="112"/>
      <c r="M49" s="112"/>
      <c r="N49" s="112"/>
      <c r="O49" s="113"/>
      <c r="P49" s="111" t="s">
        <v>58</v>
      </c>
      <c r="Q49" s="112"/>
      <c r="R49" s="112"/>
      <c r="S49" s="112"/>
      <c r="T49" s="112"/>
      <c r="U49" s="112"/>
      <c r="V49" s="112"/>
      <c r="W49" s="112"/>
      <c r="X49" s="113"/>
      <c r="Y49" s="117"/>
      <c r="Z49" s="118"/>
      <c r="AA49" s="119"/>
      <c r="AB49" s="120" t="s">
        <v>11</v>
      </c>
      <c r="AC49" s="121"/>
      <c r="AD49" s="122"/>
      <c r="AE49" s="126" t="s">
        <v>418</v>
      </c>
      <c r="AF49" s="126"/>
      <c r="AG49" s="126"/>
      <c r="AH49" s="126"/>
      <c r="AI49" s="126" t="s">
        <v>570</v>
      </c>
      <c r="AJ49" s="126"/>
      <c r="AK49" s="126"/>
      <c r="AL49" s="126"/>
      <c r="AM49" s="126" t="s">
        <v>386</v>
      </c>
      <c r="AN49" s="126"/>
      <c r="AO49" s="126"/>
      <c r="AP49" s="126"/>
      <c r="AQ49" s="127" t="s">
        <v>175</v>
      </c>
      <c r="AR49" s="128"/>
      <c r="AS49" s="128"/>
      <c r="AT49" s="129"/>
      <c r="AU49" s="130" t="s">
        <v>128</v>
      </c>
      <c r="AV49" s="130"/>
      <c r="AW49" s="130"/>
      <c r="AX49" s="131"/>
      <c r="AY49">
        <f t="shared" si="0"/>
        <v>0</v>
      </c>
      <c r="AZ49" s="10"/>
      <c r="BA49" s="10"/>
      <c r="BB49" s="10"/>
      <c r="BC49" s="10"/>
    </row>
    <row r="50" spans="1:60" ht="18.75" hidden="1" customHeight="1" x14ac:dyDescent="0.15">
      <c r="A50" s="206"/>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176</v>
      </c>
      <c r="AT50" s="135"/>
      <c r="AU50" s="133"/>
      <c r="AV50" s="133"/>
      <c r="AW50" s="115" t="s">
        <v>166</v>
      </c>
      <c r="AX50" s="136"/>
      <c r="AY50">
        <f t="shared" si="0"/>
        <v>0</v>
      </c>
      <c r="AZ50" s="10"/>
      <c r="BA50" s="10"/>
      <c r="BB50" s="10"/>
      <c r="BC50" s="10"/>
      <c r="BD50" s="10"/>
      <c r="BE50" s="10"/>
      <c r="BF50" s="10"/>
      <c r="BG50" s="10"/>
      <c r="BH50" s="10"/>
    </row>
    <row r="51" spans="1:60" ht="23.25" hidden="1" customHeight="1" x14ac:dyDescent="0.15">
      <c r="A51" s="206"/>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57</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60" ht="23.25" hidden="1" customHeight="1" x14ac:dyDescent="0.15">
      <c r="A52" s="206"/>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50</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c r="AZ52" s="10"/>
      <c r="BA52" s="10"/>
      <c r="BB52" s="10"/>
      <c r="BC52" s="10"/>
    </row>
    <row r="53" spans="1:60" ht="23.25" hidden="1" customHeight="1" x14ac:dyDescent="0.15">
      <c r="A53" s="206"/>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13</v>
      </c>
      <c r="Z53" s="97"/>
      <c r="AA53" s="98"/>
      <c r="AB53" s="104" t="s">
        <v>14</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c r="AZ53" s="10"/>
      <c r="BA53" s="10"/>
      <c r="BB53" s="10"/>
      <c r="BC53" s="10"/>
      <c r="BD53" s="10"/>
      <c r="BE53" s="10"/>
      <c r="BF53" s="10"/>
      <c r="BG53" s="10"/>
      <c r="BH53" s="10"/>
    </row>
    <row r="54" spans="1:60" ht="18.75" hidden="1" customHeight="1" x14ac:dyDescent="0.15">
      <c r="A54" s="206"/>
      <c r="B54" s="156" t="s">
        <v>138</v>
      </c>
      <c r="C54" s="157"/>
      <c r="D54" s="157"/>
      <c r="E54" s="157"/>
      <c r="F54" s="158"/>
      <c r="G54" s="162" t="s">
        <v>56</v>
      </c>
      <c r="H54" s="112"/>
      <c r="I54" s="112"/>
      <c r="J54" s="112"/>
      <c r="K54" s="112"/>
      <c r="L54" s="112"/>
      <c r="M54" s="112"/>
      <c r="N54" s="112"/>
      <c r="O54" s="113"/>
      <c r="P54" s="111" t="s">
        <v>58</v>
      </c>
      <c r="Q54" s="112"/>
      <c r="R54" s="112"/>
      <c r="S54" s="112"/>
      <c r="T54" s="112"/>
      <c r="U54" s="112"/>
      <c r="V54" s="112"/>
      <c r="W54" s="112"/>
      <c r="X54" s="113"/>
      <c r="Y54" s="117"/>
      <c r="Z54" s="118"/>
      <c r="AA54" s="119"/>
      <c r="AB54" s="120" t="s">
        <v>11</v>
      </c>
      <c r="AC54" s="121"/>
      <c r="AD54" s="122"/>
      <c r="AE54" s="126" t="s">
        <v>418</v>
      </c>
      <c r="AF54" s="126"/>
      <c r="AG54" s="126"/>
      <c r="AH54" s="126"/>
      <c r="AI54" s="126" t="s">
        <v>570</v>
      </c>
      <c r="AJ54" s="126"/>
      <c r="AK54" s="126"/>
      <c r="AL54" s="126"/>
      <c r="AM54" s="126" t="s">
        <v>386</v>
      </c>
      <c r="AN54" s="126"/>
      <c r="AO54" s="126"/>
      <c r="AP54" s="126"/>
      <c r="AQ54" s="127" t="s">
        <v>175</v>
      </c>
      <c r="AR54" s="128"/>
      <c r="AS54" s="128"/>
      <c r="AT54" s="129"/>
      <c r="AU54" s="130" t="s">
        <v>128</v>
      </c>
      <c r="AV54" s="130"/>
      <c r="AW54" s="130"/>
      <c r="AX54" s="131"/>
      <c r="AY54">
        <f>COUNTA($G$56)</f>
        <v>0</v>
      </c>
      <c r="AZ54" s="10"/>
      <c r="BA54" s="10"/>
      <c r="BB54" s="10"/>
      <c r="BC54" s="10"/>
    </row>
    <row r="55" spans="1:60" ht="18.75" hidden="1" customHeight="1" x14ac:dyDescent="0.15">
      <c r="A55" s="206"/>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176</v>
      </c>
      <c r="AT55" s="135"/>
      <c r="AU55" s="133"/>
      <c r="AV55" s="133"/>
      <c r="AW55" s="115" t="s">
        <v>166</v>
      </c>
      <c r="AX55" s="136"/>
      <c r="AY55">
        <f>$AY$54</f>
        <v>0</v>
      </c>
      <c r="AZ55" s="10"/>
      <c r="BA55" s="10"/>
      <c r="BB55" s="10"/>
      <c r="BC55" s="10"/>
      <c r="BD55" s="10"/>
      <c r="BE55" s="10"/>
      <c r="BF55" s="10"/>
      <c r="BG55" s="10"/>
      <c r="BH55" s="10"/>
    </row>
    <row r="56" spans="1:60" ht="23.25" hidden="1" customHeight="1" x14ac:dyDescent="0.15">
      <c r="A56" s="206"/>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57</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60" ht="23.25" hidden="1" customHeight="1" x14ac:dyDescent="0.15">
      <c r="A57" s="206"/>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50</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c r="AZ57" s="10"/>
      <c r="BA57" s="10"/>
      <c r="BB57" s="10"/>
      <c r="BC57" s="10"/>
    </row>
    <row r="58" spans="1:60" ht="23.25" hidden="1" customHeight="1" x14ac:dyDescent="0.15">
      <c r="A58" s="206"/>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13</v>
      </c>
      <c r="Z58" s="97"/>
      <c r="AA58" s="98"/>
      <c r="AB58" s="104" t="s">
        <v>14</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c r="AZ58" s="10"/>
      <c r="BA58" s="10"/>
      <c r="BB58" s="10"/>
      <c r="BC58" s="10"/>
      <c r="BD58" s="10"/>
      <c r="BE58" s="10"/>
      <c r="BF58" s="10"/>
      <c r="BG58" s="10"/>
      <c r="BH58" s="10"/>
    </row>
    <row r="59" spans="1:60" ht="18.75" hidden="1" customHeight="1" x14ac:dyDescent="0.15">
      <c r="A59" s="206"/>
      <c r="B59" s="156" t="s">
        <v>138</v>
      </c>
      <c r="C59" s="157"/>
      <c r="D59" s="157"/>
      <c r="E59" s="157"/>
      <c r="F59" s="158"/>
      <c r="G59" s="162" t="s">
        <v>56</v>
      </c>
      <c r="H59" s="112"/>
      <c r="I59" s="112"/>
      <c r="J59" s="112"/>
      <c r="K59" s="112"/>
      <c r="L59" s="112"/>
      <c r="M59" s="112"/>
      <c r="N59" s="112"/>
      <c r="O59" s="113"/>
      <c r="P59" s="111" t="s">
        <v>58</v>
      </c>
      <c r="Q59" s="112"/>
      <c r="R59" s="112"/>
      <c r="S59" s="112"/>
      <c r="T59" s="112"/>
      <c r="U59" s="112"/>
      <c r="V59" s="112"/>
      <c r="W59" s="112"/>
      <c r="X59" s="113"/>
      <c r="Y59" s="117"/>
      <c r="Z59" s="118"/>
      <c r="AA59" s="119"/>
      <c r="AB59" s="120" t="s">
        <v>11</v>
      </c>
      <c r="AC59" s="121"/>
      <c r="AD59" s="122"/>
      <c r="AE59" s="126" t="s">
        <v>418</v>
      </c>
      <c r="AF59" s="126"/>
      <c r="AG59" s="126"/>
      <c r="AH59" s="126"/>
      <c r="AI59" s="126" t="s">
        <v>570</v>
      </c>
      <c r="AJ59" s="126"/>
      <c r="AK59" s="126"/>
      <c r="AL59" s="126"/>
      <c r="AM59" s="126" t="s">
        <v>386</v>
      </c>
      <c r="AN59" s="126"/>
      <c r="AO59" s="126"/>
      <c r="AP59" s="126"/>
      <c r="AQ59" s="127" t="s">
        <v>175</v>
      </c>
      <c r="AR59" s="128"/>
      <c r="AS59" s="128"/>
      <c r="AT59" s="129"/>
      <c r="AU59" s="130" t="s">
        <v>128</v>
      </c>
      <c r="AV59" s="130"/>
      <c r="AW59" s="130"/>
      <c r="AX59" s="131"/>
      <c r="AY59">
        <f>COUNTA($G$61)</f>
        <v>0</v>
      </c>
      <c r="AZ59" s="10"/>
      <c r="BA59" s="10"/>
      <c r="BB59" s="10"/>
      <c r="BC59" s="10"/>
    </row>
    <row r="60" spans="1:60" ht="18.75" hidden="1" customHeight="1" x14ac:dyDescent="0.15">
      <c r="A60" s="206"/>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176</v>
      </c>
      <c r="AT60" s="135"/>
      <c r="AU60" s="133"/>
      <c r="AV60" s="133"/>
      <c r="AW60" s="115" t="s">
        <v>166</v>
      </c>
      <c r="AX60" s="136"/>
      <c r="AY60">
        <f>$AY$59</f>
        <v>0</v>
      </c>
      <c r="AZ60" s="10"/>
      <c r="BA60" s="10"/>
      <c r="BB60" s="10"/>
      <c r="BC60" s="10"/>
      <c r="BD60" s="10"/>
      <c r="BE60" s="10"/>
      <c r="BF60" s="10"/>
      <c r="BG60" s="10"/>
      <c r="BH60" s="10"/>
    </row>
    <row r="61" spans="1:60" ht="23.25" hidden="1" customHeight="1" x14ac:dyDescent="0.15">
      <c r="A61" s="206"/>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57</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60" ht="23.25" hidden="1" customHeight="1" x14ac:dyDescent="0.15">
      <c r="A62" s="206"/>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50</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c r="AZ62" s="10"/>
      <c r="BA62" s="10"/>
      <c r="BB62" s="10"/>
      <c r="BC62" s="10"/>
    </row>
    <row r="63" spans="1:60" ht="23.25" hidden="1" customHeight="1" thickBot="1" x14ac:dyDescent="0.2">
      <c r="A63" s="207"/>
      <c r="B63" s="224"/>
      <c r="C63" s="225"/>
      <c r="D63" s="225"/>
      <c r="E63" s="225"/>
      <c r="F63" s="226"/>
      <c r="G63" s="143"/>
      <c r="H63" s="144"/>
      <c r="I63" s="144"/>
      <c r="J63" s="144"/>
      <c r="K63" s="144"/>
      <c r="L63" s="144"/>
      <c r="M63" s="144"/>
      <c r="N63" s="144"/>
      <c r="O63" s="145"/>
      <c r="P63" s="150"/>
      <c r="Q63" s="150"/>
      <c r="R63" s="150"/>
      <c r="S63" s="150"/>
      <c r="T63" s="150"/>
      <c r="U63" s="150"/>
      <c r="V63" s="150"/>
      <c r="W63" s="150"/>
      <c r="X63" s="151"/>
      <c r="Y63" s="96" t="s">
        <v>13</v>
      </c>
      <c r="Z63" s="97"/>
      <c r="AA63" s="98"/>
      <c r="AB63" s="104" t="s">
        <v>14</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c r="AZ63" s="10"/>
      <c r="BA63" s="10"/>
      <c r="BB63" s="10"/>
      <c r="BC63" s="10"/>
      <c r="BD63" s="10"/>
      <c r="BE63" s="10"/>
      <c r="BF63" s="10"/>
      <c r="BG63" s="10"/>
      <c r="BH63" s="10"/>
    </row>
    <row r="64" spans="1:60" ht="47.25" customHeight="1" x14ac:dyDescent="0.15">
      <c r="A64" s="799" t="s">
        <v>581</v>
      </c>
      <c r="B64" s="800"/>
      <c r="C64" s="800"/>
      <c r="D64" s="800"/>
      <c r="E64" s="800"/>
      <c r="F64" s="801"/>
      <c r="G64" s="785" t="s">
        <v>664</v>
      </c>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COUNTA($G$64)</f>
        <v>1</v>
      </c>
    </row>
    <row r="65" spans="1:51" ht="31.5" customHeight="1" x14ac:dyDescent="0.15">
      <c r="A65" s="719" t="s">
        <v>582</v>
      </c>
      <c r="B65" s="160"/>
      <c r="C65" s="160"/>
      <c r="D65" s="160"/>
      <c r="E65" s="160"/>
      <c r="F65" s="161"/>
      <c r="G65" s="757" t="s">
        <v>574</v>
      </c>
      <c r="H65" s="758"/>
      <c r="I65" s="758"/>
      <c r="J65" s="758"/>
      <c r="K65" s="758"/>
      <c r="L65" s="758"/>
      <c r="M65" s="758"/>
      <c r="N65" s="758"/>
      <c r="O65" s="758"/>
      <c r="P65" s="759" t="s">
        <v>573</v>
      </c>
      <c r="Q65" s="758"/>
      <c r="R65" s="758"/>
      <c r="S65" s="758"/>
      <c r="T65" s="758"/>
      <c r="U65" s="758"/>
      <c r="V65" s="758"/>
      <c r="W65" s="758"/>
      <c r="X65" s="760"/>
      <c r="Y65" s="761"/>
      <c r="Z65" s="762"/>
      <c r="AA65" s="763"/>
      <c r="AB65" s="724" t="s">
        <v>11</v>
      </c>
      <c r="AC65" s="724"/>
      <c r="AD65" s="724"/>
      <c r="AE65" s="123" t="s">
        <v>418</v>
      </c>
      <c r="AF65" s="764"/>
      <c r="AG65" s="764"/>
      <c r="AH65" s="765"/>
      <c r="AI65" s="123" t="s">
        <v>570</v>
      </c>
      <c r="AJ65" s="764"/>
      <c r="AK65" s="764"/>
      <c r="AL65" s="765"/>
      <c r="AM65" s="123" t="s">
        <v>386</v>
      </c>
      <c r="AN65" s="764"/>
      <c r="AO65" s="764"/>
      <c r="AP65" s="765"/>
      <c r="AQ65" s="705" t="s">
        <v>417</v>
      </c>
      <c r="AR65" s="706"/>
      <c r="AS65" s="706"/>
      <c r="AT65" s="723"/>
      <c r="AU65" s="705" t="s">
        <v>593</v>
      </c>
      <c r="AV65" s="706"/>
      <c r="AW65" s="706"/>
      <c r="AX65" s="707"/>
      <c r="AY65">
        <f>COUNTA($G$66)</f>
        <v>1</v>
      </c>
    </row>
    <row r="66" spans="1:51" ht="63" customHeight="1" x14ac:dyDescent="0.15">
      <c r="A66" s="719"/>
      <c r="B66" s="160"/>
      <c r="C66" s="160"/>
      <c r="D66" s="160"/>
      <c r="E66" s="160"/>
      <c r="F66" s="161"/>
      <c r="G66" s="708" t="s">
        <v>660</v>
      </c>
      <c r="H66" s="709"/>
      <c r="I66" s="709"/>
      <c r="J66" s="709"/>
      <c r="K66" s="709"/>
      <c r="L66" s="709"/>
      <c r="M66" s="709"/>
      <c r="N66" s="709"/>
      <c r="O66" s="709"/>
      <c r="P66" s="425" t="s">
        <v>635</v>
      </c>
      <c r="Q66" s="682"/>
      <c r="R66" s="682"/>
      <c r="S66" s="682"/>
      <c r="T66" s="682"/>
      <c r="U66" s="682"/>
      <c r="V66" s="682"/>
      <c r="W66" s="682"/>
      <c r="X66" s="683"/>
      <c r="Y66" s="712" t="s">
        <v>51</v>
      </c>
      <c r="Z66" s="713"/>
      <c r="AA66" s="714"/>
      <c r="AB66" s="90" t="s">
        <v>617</v>
      </c>
      <c r="AC66" s="90"/>
      <c r="AD66" s="90"/>
      <c r="AE66" s="661" t="s">
        <v>285</v>
      </c>
      <c r="AF66" s="230"/>
      <c r="AG66" s="230"/>
      <c r="AH66" s="718"/>
      <c r="AI66" s="661" t="s">
        <v>285</v>
      </c>
      <c r="AJ66" s="230"/>
      <c r="AK66" s="230"/>
      <c r="AL66" s="718"/>
      <c r="AM66" s="693" t="s">
        <v>285</v>
      </c>
      <c r="AN66" s="693"/>
      <c r="AO66" s="693"/>
      <c r="AP66" s="693"/>
      <c r="AQ66" s="694" t="s">
        <v>285</v>
      </c>
      <c r="AR66" s="695"/>
      <c r="AS66" s="695"/>
      <c r="AT66" s="695"/>
      <c r="AU66" s="100" t="s">
        <v>285</v>
      </c>
      <c r="AV66" s="696"/>
      <c r="AW66" s="696"/>
      <c r="AX66" s="697"/>
      <c r="AY66">
        <f>$AY$65</f>
        <v>1</v>
      </c>
    </row>
    <row r="67" spans="1:51" ht="63" customHeight="1" x14ac:dyDescent="0.15">
      <c r="A67" s="199"/>
      <c r="B67" s="165"/>
      <c r="C67" s="165"/>
      <c r="D67" s="165"/>
      <c r="E67" s="165"/>
      <c r="F67" s="166"/>
      <c r="G67" s="710"/>
      <c r="H67" s="711"/>
      <c r="I67" s="711"/>
      <c r="J67" s="711"/>
      <c r="K67" s="711"/>
      <c r="L67" s="711"/>
      <c r="M67" s="711"/>
      <c r="N67" s="711"/>
      <c r="O67" s="711"/>
      <c r="P67" s="684"/>
      <c r="Q67" s="685"/>
      <c r="R67" s="685"/>
      <c r="S67" s="685"/>
      <c r="T67" s="685"/>
      <c r="U67" s="685"/>
      <c r="V67" s="685"/>
      <c r="W67" s="685"/>
      <c r="X67" s="686"/>
      <c r="Y67" s="698" t="s">
        <v>52</v>
      </c>
      <c r="Z67" s="699"/>
      <c r="AA67" s="700"/>
      <c r="AB67" s="90" t="s">
        <v>617</v>
      </c>
      <c r="AC67" s="90"/>
      <c r="AD67" s="90"/>
      <c r="AE67" s="661" t="s">
        <v>285</v>
      </c>
      <c r="AF67" s="230"/>
      <c r="AG67" s="230"/>
      <c r="AH67" s="718"/>
      <c r="AI67" s="720" t="s">
        <v>285</v>
      </c>
      <c r="AJ67" s="721"/>
      <c r="AK67" s="721"/>
      <c r="AL67" s="722"/>
      <c r="AM67" s="720" t="s">
        <v>285</v>
      </c>
      <c r="AN67" s="721"/>
      <c r="AO67" s="721"/>
      <c r="AP67" s="722"/>
      <c r="AQ67" s="694">
        <v>17000</v>
      </c>
      <c r="AR67" s="695"/>
      <c r="AS67" s="695"/>
      <c r="AT67" s="695"/>
      <c r="AU67" s="100">
        <v>17000</v>
      </c>
      <c r="AV67" s="696"/>
      <c r="AW67" s="696"/>
      <c r="AX67" s="697"/>
      <c r="AY67">
        <f>$AY$65</f>
        <v>1</v>
      </c>
    </row>
    <row r="68" spans="1:51" ht="23.25" customHeight="1" x14ac:dyDescent="0.15">
      <c r="A68" s="748" t="s">
        <v>583</v>
      </c>
      <c r="B68" s="749"/>
      <c r="C68" s="749"/>
      <c r="D68" s="749"/>
      <c r="E68" s="749"/>
      <c r="F68" s="750"/>
      <c r="G68" s="171" t="s">
        <v>584</v>
      </c>
      <c r="H68" s="171"/>
      <c r="I68" s="171"/>
      <c r="J68" s="171"/>
      <c r="K68" s="171"/>
      <c r="L68" s="171"/>
      <c r="M68" s="171"/>
      <c r="N68" s="171"/>
      <c r="O68" s="171"/>
      <c r="P68" s="171"/>
      <c r="Q68" s="171"/>
      <c r="R68" s="171"/>
      <c r="S68" s="171"/>
      <c r="T68" s="171"/>
      <c r="U68" s="171"/>
      <c r="V68" s="171"/>
      <c r="W68" s="171"/>
      <c r="X68" s="172"/>
      <c r="Y68" s="676"/>
      <c r="Z68" s="677"/>
      <c r="AA68" s="678"/>
      <c r="AB68" s="170" t="s">
        <v>11</v>
      </c>
      <c r="AC68" s="171"/>
      <c r="AD68" s="172"/>
      <c r="AE68" s="126" t="s">
        <v>418</v>
      </c>
      <c r="AF68" s="126"/>
      <c r="AG68" s="126"/>
      <c r="AH68" s="126"/>
      <c r="AI68" s="126" t="s">
        <v>570</v>
      </c>
      <c r="AJ68" s="126"/>
      <c r="AK68" s="126"/>
      <c r="AL68" s="126"/>
      <c r="AM68" s="126" t="s">
        <v>386</v>
      </c>
      <c r="AN68" s="126"/>
      <c r="AO68" s="126"/>
      <c r="AP68" s="126"/>
      <c r="AQ68" s="679" t="s">
        <v>594</v>
      </c>
      <c r="AR68" s="680"/>
      <c r="AS68" s="680"/>
      <c r="AT68" s="680"/>
      <c r="AU68" s="680"/>
      <c r="AV68" s="680"/>
      <c r="AW68" s="680"/>
      <c r="AX68" s="681"/>
      <c r="AY68">
        <f>IF(SUBSTITUTE(SUBSTITUTE($G$69,"／",""),"　","")="",0,1)</f>
        <v>1</v>
      </c>
    </row>
    <row r="69" spans="1:51" ht="23.25" customHeight="1" x14ac:dyDescent="0.15">
      <c r="A69" s="751"/>
      <c r="B69" s="752"/>
      <c r="C69" s="752"/>
      <c r="D69" s="752"/>
      <c r="E69" s="752"/>
      <c r="F69" s="753"/>
      <c r="G69" s="727" t="s">
        <v>651</v>
      </c>
      <c r="H69" s="728"/>
      <c r="I69" s="728"/>
      <c r="J69" s="728"/>
      <c r="K69" s="728"/>
      <c r="L69" s="728"/>
      <c r="M69" s="728"/>
      <c r="N69" s="728"/>
      <c r="O69" s="728"/>
      <c r="P69" s="728"/>
      <c r="Q69" s="728"/>
      <c r="R69" s="728"/>
      <c r="S69" s="728"/>
      <c r="T69" s="728"/>
      <c r="U69" s="728"/>
      <c r="V69" s="728"/>
      <c r="W69" s="728"/>
      <c r="X69" s="728"/>
      <c r="Y69" s="731" t="s">
        <v>583</v>
      </c>
      <c r="Z69" s="732"/>
      <c r="AA69" s="733"/>
      <c r="AB69" s="715" t="s">
        <v>638</v>
      </c>
      <c r="AC69" s="716"/>
      <c r="AD69" s="717"/>
      <c r="AE69" s="693" t="s">
        <v>285</v>
      </c>
      <c r="AF69" s="693"/>
      <c r="AG69" s="693"/>
      <c r="AH69" s="693"/>
      <c r="AI69" s="693" t="s">
        <v>285</v>
      </c>
      <c r="AJ69" s="693"/>
      <c r="AK69" s="693"/>
      <c r="AL69" s="693"/>
      <c r="AM69" s="694" t="s">
        <v>285</v>
      </c>
      <c r="AN69" s="694"/>
      <c r="AO69" s="694"/>
      <c r="AP69" s="694"/>
      <c r="AQ69" s="100">
        <v>24</v>
      </c>
      <c r="AR69" s="94"/>
      <c r="AS69" s="94"/>
      <c r="AT69" s="94"/>
      <c r="AU69" s="94"/>
      <c r="AV69" s="94"/>
      <c r="AW69" s="94"/>
      <c r="AX69" s="95"/>
      <c r="AY69">
        <f>$AY$68</f>
        <v>1</v>
      </c>
    </row>
    <row r="70" spans="1:51" ht="46.5" customHeight="1" x14ac:dyDescent="0.15">
      <c r="A70" s="754"/>
      <c r="B70" s="755"/>
      <c r="C70" s="755"/>
      <c r="D70" s="755"/>
      <c r="E70" s="755"/>
      <c r="F70" s="756"/>
      <c r="G70" s="729"/>
      <c r="H70" s="730"/>
      <c r="I70" s="730"/>
      <c r="J70" s="730"/>
      <c r="K70" s="730"/>
      <c r="L70" s="730"/>
      <c r="M70" s="730"/>
      <c r="N70" s="730"/>
      <c r="O70" s="730"/>
      <c r="P70" s="730"/>
      <c r="Q70" s="730"/>
      <c r="R70" s="730"/>
      <c r="S70" s="730"/>
      <c r="T70" s="730"/>
      <c r="U70" s="730"/>
      <c r="V70" s="730"/>
      <c r="W70" s="730"/>
      <c r="X70" s="730"/>
      <c r="Y70" s="167" t="s">
        <v>585</v>
      </c>
      <c r="Z70" s="669"/>
      <c r="AA70" s="670"/>
      <c r="AB70" s="701" t="s">
        <v>637</v>
      </c>
      <c r="AC70" s="702"/>
      <c r="AD70" s="703"/>
      <c r="AE70" s="704" t="s">
        <v>285</v>
      </c>
      <c r="AF70" s="704"/>
      <c r="AG70" s="704"/>
      <c r="AH70" s="704"/>
      <c r="AI70" s="704" t="s">
        <v>285</v>
      </c>
      <c r="AJ70" s="704"/>
      <c r="AK70" s="704"/>
      <c r="AL70" s="704"/>
      <c r="AM70" s="704" t="s">
        <v>285</v>
      </c>
      <c r="AN70" s="704"/>
      <c r="AO70" s="704"/>
      <c r="AP70" s="704"/>
      <c r="AQ70" s="725" t="s">
        <v>680</v>
      </c>
      <c r="AR70" s="725"/>
      <c r="AS70" s="725"/>
      <c r="AT70" s="725"/>
      <c r="AU70" s="725"/>
      <c r="AV70" s="725"/>
      <c r="AW70" s="725"/>
      <c r="AX70" s="726"/>
      <c r="AY70">
        <f>$AY$68</f>
        <v>1</v>
      </c>
    </row>
    <row r="71" spans="1:51" ht="18.75" hidden="1" customHeight="1" x14ac:dyDescent="0.15">
      <c r="A71" s="460" t="s">
        <v>237</v>
      </c>
      <c r="B71" s="641"/>
      <c r="C71" s="641"/>
      <c r="D71" s="641"/>
      <c r="E71" s="641"/>
      <c r="F71" s="642"/>
      <c r="G71" s="650" t="s">
        <v>139</v>
      </c>
      <c r="H71" s="208"/>
      <c r="I71" s="208"/>
      <c r="J71" s="208"/>
      <c r="K71" s="208"/>
      <c r="L71" s="208"/>
      <c r="M71" s="208"/>
      <c r="N71" s="208"/>
      <c r="O71" s="209"/>
      <c r="P71" s="210" t="s">
        <v>55</v>
      </c>
      <c r="Q71" s="208"/>
      <c r="R71" s="208"/>
      <c r="S71" s="208"/>
      <c r="T71" s="208"/>
      <c r="U71" s="208"/>
      <c r="V71" s="208"/>
      <c r="W71" s="208"/>
      <c r="X71" s="209"/>
      <c r="Y71" s="651"/>
      <c r="Z71" s="652"/>
      <c r="AA71" s="653"/>
      <c r="AB71" s="657" t="s">
        <v>11</v>
      </c>
      <c r="AC71" s="658"/>
      <c r="AD71" s="659"/>
      <c r="AE71" s="126" t="s">
        <v>418</v>
      </c>
      <c r="AF71" s="126"/>
      <c r="AG71" s="126"/>
      <c r="AH71" s="126"/>
      <c r="AI71" s="126" t="s">
        <v>570</v>
      </c>
      <c r="AJ71" s="126"/>
      <c r="AK71" s="126"/>
      <c r="AL71" s="126"/>
      <c r="AM71" s="126" t="s">
        <v>386</v>
      </c>
      <c r="AN71" s="126"/>
      <c r="AO71" s="126"/>
      <c r="AP71" s="126"/>
      <c r="AQ71" s="233" t="s">
        <v>175</v>
      </c>
      <c r="AR71" s="234"/>
      <c r="AS71" s="234"/>
      <c r="AT71" s="235"/>
      <c r="AU71" s="208" t="s">
        <v>128</v>
      </c>
      <c r="AV71" s="208"/>
      <c r="AW71" s="208"/>
      <c r="AX71" s="211"/>
      <c r="AY71">
        <f>COUNTA($G$73)</f>
        <v>0</v>
      </c>
    </row>
    <row r="72" spans="1:51" ht="18.75" hidden="1" customHeight="1" x14ac:dyDescent="0.15">
      <c r="A72" s="643"/>
      <c r="B72" s="644"/>
      <c r="C72" s="644"/>
      <c r="D72" s="644"/>
      <c r="E72" s="644"/>
      <c r="F72" s="645"/>
      <c r="G72" s="163"/>
      <c r="H72" s="115"/>
      <c r="I72" s="115"/>
      <c r="J72" s="115"/>
      <c r="K72" s="115"/>
      <c r="L72" s="115"/>
      <c r="M72" s="115"/>
      <c r="N72" s="115"/>
      <c r="O72" s="116"/>
      <c r="P72" s="114"/>
      <c r="Q72" s="115"/>
      <c r="R72" s="115"/>
      <c r="S72" s="115"/>
      <c r="T72" s="115"/>
      <c r="U72" s="115"/>
      <c r="V72" s="115"/>
      <c r="W72" s="115"/>
      <c r="X72" s="116"/>
      <c r="Y72" s="654"/>
      <c r="Z72" s="655"/>
      <c r="AA72" s="656"/>
      <c r="AB72" s="123"/>
      <c r="AC72" s="124"/>
      <c r="AD72" s="125"/>
      <c r="AE72" s="126"/>
      <c r="AF72" s="126"/>
      <c r="AG72" s="126"/>
      <c r="AH72" s="126"/>
      <c r="AI72" s="126"/>
      <c r="AJ72" s="126"/>
      <c r="AK72" s="126"/>
      <c r="AL72" s="126"/>
      <c r="AM72" s="126"/>
      <c r="AN72" s="126"/>
      <c r="AO72" s="126"/>
      <c r="AP72" s="126"/>
      <c r="AQ72" s="556"/>
      <c r="AR72" s="557"/>
      <c r="AS72" s="134" t="s">
        <v>176</v>
      </c>
      <c r="AT72" s="135"/>
      <c r="AU72" s="133"/>
      <c r="AV72" s="133"/>
      <c r="AW72" s="115" t="s">
        <v>166</v>
      </c>
      <c r="AX72" s="136"/>
      <c r="AY72">
        <f t="shared" ref="AY72:AY77" si="1">$AY$71</f>
        <v>0</v>
      </c>
    </row>
    <row r="73" spans="1:51" ht="23.25" hidden="1" customHeight="1" x14ac:dyDescent="0.15">
      <c r="A73" s="646"/>
      <c r="B73" s="644"/>
      <c r="C73" s="644"/>
      <c r="D73" s="644"/>
      <c r="E73" s="644"/>
      <c r="F73" s="645"/>
      <c r="G73" s="189"/>
      <c r="H73" s="190"/>
      <c r="I73" s="190"/>
      <c r="J73" s="190"/>
      <c r="K73" s="190"/>
      <c r="L73" s="190"/>
      <c r="M73" s="190"/>
      <c r="N73" s="190"/>
      <c r="O73" s="191"/>
      <c r="P73" s="138"/>
      <c r="Q73" s="138"/>
      <c r="R73" s="138"/>
      <c r="S73" s="138"/>
      <c r="T73" s="138"/>
      <c r="U73" s="138"/>
      <c r="V73" s="138"/>
      <c r="W73" s="138"/>
      <c r="X73" s="139"/>
      <c r="Y73" s="167" t="s">
        <v>12</v>
      </c>
      <c r="Z73" s="168"/>
      <c r="AA73" s="169"/>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x14ac:dyDescent="0.15">
      <c r="A74" s="647"/>
      <c r="B74" s="648"/>
      <c r="C74" s="648"/>
      <c r="D74" s="648"/>
      <c r="E74" s="648"/>
      <c r="F74" s="649"/>
      <c r="G74" s="192"/>
      <c r="H74" s="193"/>
      <c r="I74" s="193"/>
      <c r="J74" s="193"/>
      <c r="K74" s="193"/>
      <c r="L74" s="193"/>
      <c r="M74" s="193"/>
      <c r="N74" s="193"/>
      <c r="O74" s="194"/>
      <c r="P74" s="141"/>
      <c r="Q74" s="141"/>
      <c r="R74" s="141"/>
      <c r="S74" s="141"/>
      <c r="T74" s="141"/>
      <c r="U74" s="141"/>
      <c r="V74" s="141"/>
      <c r="W74" s="141"/>
      <c r="X74" s="142"/>
      <c r="Y74" s="170" t="s">
        <v>50</v>
      </c>
      <c r="Z74" s="171"/>
      <c r="AA74" s="172"/>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x14ac:dyDescent="0.15">
      <c r="A75" s="646"/>
      <c r="B75" s="644"/>
      <c r="C75" s="644"/>
      <c r="D75" s="644"/>
      <c r="E75" s="644"/>
      <c r="F75" s="645"/>
      <c r="G75" s="195"/>
      <c r="H75" s="196"/>
      <c r="I75" s="196"/>
      <c r="J75" s="196"/>
      <c r="K75" s="196"/>
      <c r="L75" s="196"/>
      <c r="M75" s="196"/>
      <c r="N75" s="196"/>
      <c r="O75" s="197"/>
      <c r="P75" s="144"/>
      <c r="Q75" s="144"/>
      <c r="R75" s="144"/>
      <c r="S75" s="144"/>
      <c r="T75" s="144"/>
      <c r="U75" s="144"/>
      <c r="V75" s="144"/>
      <c r="W75" s="144"/>
      <c r="X75" s="145"/>
      <c r="Y75" s="170" t="s">
        <v>13</v>
      </c>
      <c r="Z75" s="171"/>
      <c r="AA75" s="172"/>
      <c r="AB75" s="173" t="s">
        <v>14</v>
      </c>
      <c r="AC75" s="173"/>
      <c r="AD75" s="173"/>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x14ac:dyDescent="0.15">
      <c r="A76" s="198" t="s">
        <v>261</v>
      </c>
      <c r="B76" s="157"/>
      <c r="C76" s="157"/>
      <c r="D76" s="157"/>
      <c r="E76" s="157"/>
      <c r="F76" s="158"/>
      <c r="G76" s="200"/>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2"/>
      <c r="AY76">
        <f t="shared" si="1"/>
        <v>0</v>
      </c>
    </row>
    <row r="77" spans="1:51" ht="23.25" hidden="1" customHeight="1" x14ac:dyDescent="0.15">
      <c r="A77" s="199"/>
      <c r="B77" s="165"/>
      <c r="C77" s="165"/>
      <c r="D77" s="165"/>
      <c r="E77" s="165"/>
      <c r="F77" s="166"/>
      <c r="G77" s="203"/>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5"/>
      <c r="AY77">
        <f t="shared" si="1"/>
        <v>0</v>
      </c>
    </row>
    <row r="78" spans="1:51" ht="18.75" hidden="1" customHeight="1" x14ac:dyDescent="0.15">
      <c r="A78" s="206" t="s">
        <v>575</v>
      </c>
      <c r="B78" s="159" t="s">
        <v>576</v>
      </c>
      <c r="C78" s="160"/>
      <c r="D78" s="160"/>
      <c r="E78" s="160"/>
      <c r="F78" s="161"/>
      <c r="G78" s="208" t="s">
        <v>577</v>
      </c>
      <c r="H78" s="208"/>
      <c r="I78" s="208"/>
      <c r="J78" s="208"/>
      <c r="K78" s="208"/>
      <c r="L78" s="208"/>
      <c r="M78" s="208"/>
      <c r="N78" s="208"/>
      <c r="O78" s="208"/>
      <c r="P78" s="208"/>
      <c r="Q78" s="208"/>
      <c r="R78" s="208"/>
      <c r="S78" s="208"/>
      <c r="T78" s="208"/>
      <c r="U78" s="208"/>
      <c r="V78" s="208"/>
      <c r="W78" s="208"/>
      <c r="X78" s="208"/>
      <c r="Y78" s="208"/>
      <c r="Z78" s="208"/>
      <c r="AA78" s="209"/>
      <c r="AB78" s="210" t="s">
        <v>595</v>
      </c>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11"/>
      <c r="AY78">
        <f>COUNTA($G$80)</f>
        <v>0</v>
      </c>
    </row>
    <row r="79" spans="1:51" ht="22.5" hidden="1" customHeight="1" x14ac:dyDescent="0.15">
      <c r="A79" s="206"/>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x14ac:dyDescent="0.15">
      <c r="A80" s="206"/>
      <c r="B80" s="159"/>
      <c r="C80" s="160"/>
      <c r="D80" s="160"/>
      <c r="E80" s="160"/>
      <c r="F80" s="161"/>
      <c r="G80" s="212"/>
      <c r="H80" s="212"/>
      <c r="I80" s="212"/>
      <c r="J80" s="212"/>
      <c r="K80" s="212"/>
      <c r="L80" s="212"/>
      <c r="M80" s="212"/>
      <c r="N80" s="212"/>
      <c r="O80" s="212"/>
      <c r="P80" s="212"/>
      <c r="Q80" s="212"/>
      <c r="R80" s="212"/>
      <c r="S80" s="212"/>
      <c r="T80" s="212"/>
      <c r="U80" s="212"/>
      <c r="V80" s="212"/>
      <c r="W80" s="212"/>
      <c r="X80" s="212"/>
      <c r="Y80" s="212"/>
      <c r="Z80" s="212"/>
      <c r="AA80" s="213"/>
      <c r="AB80" s="218"/>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9"/>
      <c r="AY80">
        <f t="shared" si="2"/>
        <v>0</v>
      </c>
    </row>
    <row r="81" spans="1:60" ht="22.5" hidden="1" customHeight="1" x14ac:dyDescent="0.15">
      <c r="A81" s="206"/>
      <c r="B81" s="159"/>
      <c r="C81" s="160"/>
      <c r="D81" s="160"/>
      <c r="E81" s="160"/>
      <c r="F81" s="161"/>
      <c r="G81" s="214"/>
      <c r="H81" s="214"/>
      <c r="I81" s="214"/>
      <c r="J81" s="214"/>
      <c r="K81" s="214"/>
      <c r="L81" s="214"/>
      <c r="M81" s="214"/>
      <c r="N81" s="214"/>
      <c r="O81" s="214"/>
      <c r="P81" s="214"/>
      <c r="Q81" s="214"/>
      <c r="R81" s="214"/>
      <c r="S81" s="214"/>
      <c r="T81" s="214"/>
      <c r="U81" s="214"/>
      <c r="V81" s="214"/>
      <c r="W81" s="214"/>
      <c r="X81" s="214"/>
      <c r="Y81" s="214"/>
      <c r="Z81" s="214"/>
      <c r="AA81" s="215"/>
      <c r="AB81" s="220"/>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21"/>
      <c r="AY81">
        <f t="shared" si="2"/>
        <v>0</v>
      </c>
    </row>
    <row r="82" spans="1:60" ht="19.5" hidden="1" customHeight="1" x14ac:dyDescent="0.15">
      <c r="A82" s="206"/>
      <c r="B82" s="164"/>
      <c r="C82" s="165"/>
      <c r="D82" s="165"/>
      <c r="E82" s="165"/>
      <c r="F82" s="166"/>
      <c r="G82" s="216"/>
      <c r="H82" s="216"/>
      <c r="I82" s="216"/>
      <c r="J82" s="216"/>
      <c r="K82" s="216"/>
      <c r="L82" s="216"/>
      <c r="M82" s="216"/>
      <c r="N82" s="216"/>
      <c r="O82" s="216"/>
      <c r="P82" s="216"/>
      <c r="Q82" s="216"/>
      <c r="R82" s="216"/>
      <c r="S82" s="216"/>
      <c r="T82" s="216"/>
      <c r="U82" s="216"/>
      <c r="V82" s="216"/>
      <c r="W82" s="216"/>
      <c r="X82" s="216"/>
      <c r="Y82" s="216"/>
      <c r="Z82" s="216"/>
      <c r="AA82" s="217"/>
      <c r="AB82" s="222"/>
      <c r="AC82" s="216"/>
      <c r="AD82" s="216"/>
      <c r="AE82" s="214"/>
      <c r="AF82" s="214"/>
      <c r="AG82" s="214"/>
      <c r="AH82" s="214"/>
      <c r="AI82" s="214"/>
      <c r="AJ82" s="214"/>
      <c r="AK82" s="214"/>
      <c r="AL82" s="214"/>
      <c r="AM82" s="214"/>
      <c r="AN82" s="214"/>
      <c r="AO82" s="214"/>
      <c r="AP82" s="214"/>
      <c r="AQ82" s="214"/>
      <c r="AR82" s="214"/>
      <c r="AS82" s="214"/>
      <c r="AT82" s="214"/>
      <c r="AU82" s="216"/>
      <c r="AV82" s="216"/>
      <c r="AW82" s="216"/>
      <c r="AX82" s="223"/>
      <c r="AY82">
        <f t="shared" si="2"/>
        <v>0</v>
      </c>
    </row>
    <row r="83" spans="1:60" ht="18.75" hidden="1" customHeight="1" x14ac:dyDescent="0.15">
      <c r="A83" s="206"/>
      <c r="B83" s="156" t="s">
        <v>138</v>
      </c>
      <c r="C83" s="157"/>
      <c r="D83" s="157"/>
      <c r="E83" s="157"/>
      <c r="F83" s="158"/>
      <c r="G83" s="162" t="s">
        <v>56</v>
      </c>
      <c r="H83" s="112"/>
      <c r="I83" s="112"/>
      <c r="J83" s="112"/>
      <c r="K83" s="112"/>
      <c r="L83" s="112"/>
      <c r="M83" s="112"/>
      <c r="N83" s="112"/>
      <c r="O83" s="113"/>
      <c r="P83" s="111" t="s">
        <v>58</v>
      </c>
      <c r="Q83" s="112"/>
      <c r="R83" s="112"/>
      <c r="S83" s="112"/>
      <c r="T83" s="112"/>
      <c r="U83" s="112"/>
      <c r="V83" s="112"/>
      <c r="W83" s="112"/>
      <c r="X83" s="113"/>
      <c r="Y83" s="117"/>
      <c r="Z83" s="118"/>
      <c r="AA83" s="119"/>
      <c r="AB83" s="120" t="s">
        <v>11</v>
      </c>
      <c r="AC83" s="121"/>
      <c r="AD83" s="122"/>
      <c r="AE83" s="126" t="s">
        <v>418</v>
      </c>
      <c r="AF83" s="126"/>
      <c r="AG83" s="126"/>
      <c r="AH83" s="126"/>
      <c r="AI83" s="126" t="s">
        <v>570</v>
      </c>
      <c r="AJ83" s="126"/>
      <c r="AK83" s="126"/>
      <c r="AL83" s="126"/>
      <c r="AM83" s="126" t="s">
        <v>386</v>
      </c>
      <c r="AN83" s="126"/>
      <c r="AO83" s="126"/>
      <c r="AP83" s="126"/>
      <c r="AQ83" s="127" t="s">
        <v>175</v>
      </c>
      <c r="AR83" s="128"/>
      <c r="AS83" s="128"/>
      <c r="AT83" s="129"/>
      <c r="AU83" s="130" t="s">
        <v>128</v>
      </c>
      <c r="AV83" s="130"/>
      <c r="AW83" s="130"/>
      <c r="AX83" s="131"/>
      <c r="AY83">
        <f t="shared" si="2"/>
        <v>0</v>
      </c>
      <c r="AZ83" s="10"/>
      <c r="BA83" s="10"/>
      <c r="BB83" s="10"/>
      <c r="BC83" s="10"/>
    </row>
    <row r="84" spans="1:60" ht="18.75" hidden="1" customHeight="1" x14ac:dyDescent="0.15">
      <c r="A84" s="206"/>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176</v>
      </c>
      <c r="AT84" s="135"/>
      <c r="AU84" s="133"/>
      <c r="AV84" s="133"/>
      <c r="AW84" s="115" t="s">
        <v>166</v>
      </c>
      <c r="AX84" s="136"/>
      <c r="AY84">
        <f t="shared" si="2"/>
        <v>0</v>
      </c>
      <c r="AZ84" s="10"/>
      <c r="BA84" s="10"/>
      <c r="BB84" s="10"/>
      <c r="BC84" s="10"/>
      <c r="BD84" s="10"/>
      <c r="BE84" s="10"/>
      <c r="BF84" s="10"/>
      <c r="BG84" s="10"/>
      <c r="BH84" s="10"/>
    </row>
    <row r="85" spans="1:60" ht="23.25" hidden="1" customHeight="1" x14ac:dyDescent="0.15">
      <c r="A85" s="206"/>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57</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60" ht="23.25" hidden="1" customHeight="1" x14ac:dyDescent="0.15">
      <c r="A86" s="206"/>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50</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c r="AZ86" s="10"/>
      <c r="BA86" s="10"/>
      <c r="BB86" s="10"/>
      <c r="BC86" s="10"/>
    </row>
    <row r="87" spans="1:60" ht="23.25" hidden="1" customHeight="1" x14ac:dyDescent="0.15">
      <c r="A87" s="206"/>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13</v>
      </c>
      <c r="Z87" s="97"/>
      <c r="AA87" s="98"/>
      <c r="AB87" s="104" t="s">
        <v>14</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c r="AZ87" s="10"/>
      <c r="BA87" s="10"/>
      <c r="BB87" s="10"/>
      <c r="BC87" s="10"/>
      <c r="BD87" s="10"/>
      <c r="BE87" s="10"/>
      <c r="BF87" s="10"/>
      <c r="BG87" s="10"/>
      <c r="BH87" s="10"/>
    </row>
    <row r="88" spans="1:60" ht="18.75" hidden="1" customHeight="1" x14ac:dyDescent="0.15">
      <c r="A88" s="206"/>
      <c r="B88" s="156" t="s">
        <v>138</v>
      </c>
      <c r="C88" s="157"/>
      <c r="D88" s="157"/>
      <c r="E88" s="157"/>
      <c r="F88" s="158"/>
      <c r="G88" s="162" t="s">
        <v>56</v>
      </c>
      <c r="H88" s="112"/>
      <c r="I88" s="112"/>
      <c r="J88" s="112"/>
      <c r="K88" s="112"/>
      <c r="L88" s="112"/>
      <c r="M88" s="112"/>
      <c r="N88" s="112"/>
      <c r="O88" s="113"/>
      <c r="P88" s="111" t="s">
        <v>58</v>
      </c>
      <c r="Q88" s="112"/>
      <c r="R88" s="112"/>
      <c r="S88" s="112"/>
      <c r="T88" s="112"/>
      <c r="U88" s="112"/>
      <c r="V88" s="112"/>
      <c r="W88" s="112"/>
      <c r="X88" s="113"/>
      <c r="Y88" s="117"/>
      <c r="Z88" s="118"/>
      <c r="AA88" s="119"/>
      <c r="AB88" s="120" t="s">
        <v>11</v>
      </c>
      <c r="AC88" s="121"/>
      <c r="AD88" s="122"/>
      <c r="AE88" s="126" t="s">
        <v>418</v>
      </c>
      <c r="AF88" s="126"/>
      <c r="AG88" s="126"/>
      <c r="AH88" s="126"/>
      <c r="AI88" s="126" t="s">
        <v>570</v>
      </c>
      <c r="AJ88" s="126"/>
      <c r="AK88" s="126"/>
      <c r="AL88" s="126"/>
      <c r="AM88" s="126" t="s">
        <v>386</v>
      </c>
      <c r="AN88" s="126"/>
      <c r="AO88" s="126"/>
      <c r="AP88" s="126"/>
      <c r="AQ88" s="127" t="s">
        <v>175</v>
      </c>
      <c r="AR88" s="128"/>
      <c r="AS88" s="128"/>
      <c r="AT88" s="129"/>
      <c r="AU88" s="130" t="s">
        <v>128</v>
      </c>
      <c r="AV88" s="130"/>
      <c r="AW88" s="130"/>
      <c r="AX88" s="131"/>
      <c r="AY88">
        <f>$G$90</f>
        <v>0</v>
      </c>
      <c r="AZ88" s="10"/>
      <c r="BA88" s="10"/>
      <c r="BB88" s="10"/>
      <c r="BC88" s="10"/>
    </row>
    <row r="89" spans="1:60" ht="18.75" hidden="1" customHeight="1" x14ac:dyDescent="0.15">
      <c r="A89" s="206"/>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176</v>
      </c>
      <c r="AT89" s="135"/>
      <c r="AU89" s="133"/>
      <c r="AV89" s="133"/>
      <c r="AW89" s="115" t="s">
        <v>166</v>
      </c>
      <c r="AX89" s="136"/>
      <c r="AY89">
        <f>$AY$88</f>
        <v>0</v>
      </c>
      <c r="AZ89" s="10"/>
      <c r="BA89" s="10"/>
      <c r="BB89" s="10"/>
      <c r="BC89" s="10"/>
      <c r="BD89" s="10"/>
      <c r="BE89" s="10"/>
      <c r="BF89" s="10"/>
      <c r="BG89" s="10"/>
      <c r="BH89" s="10"/>
    </row>
    <row r="90" spans="1:60" ht="23.25" hidden="1" customHeight="1" x14ac:dyDescent="0.15">
      <c r="A90" s="206"/>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57</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60" ht="23.25" hidden="1" customHeight="1" x14ac:dyDescent="0.15">
      <c r="A91" s="206"/>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50</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c r="AZ91" s="10"/>
      <c r="BA91" s="10"/>
      <c r="BB91" s="10"/>
      <c r="BC91" s="10"/>
    </row>
    <row r="92" spans="1:60" ht="23.25" hidden="1" customHeight="1" x14ac:dyDescent="0.15">
      <c r="A92" s="206"/>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13</v>
      </c>
      <c r="Z92" s="97"/>
      <c r="AA92" s="98"/>
      <c r="AB92" s="104" t="s">
        <v>14</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c r="AZ92" s="10"/>
      <c r="BA92" s="10"/>
      <c r="BB92" s="10"/>
      <c r="BC92" s="10"/>
      <c r="BD92" s="10"/>
      <c r="BE92" s="10"/>
      <c r="BF92" s="10"/>
      <c r="BG92" s="10"/>
      <c r="BH92" s="10"/>
    </row>
    <row r="93" spans="1:60" ht="18.75" hidden="1" customHeight="1" x14ac:dyDescent="0.15">
      <c r="A93" s="206"/>
      <c r="B93" s="159" t="s">
        <v>138</v>
      </c>
      <c r="C93" s="160"/>
      <c r="D93" s="160"/>
      <c r="E93" s="160"/>
      <c r="F93" s="161"/>
      <c r="G93" s="162" t="s">
        <v>56</v>
      </c>
      <c r="H93" s="112"/>
      <c r="I93" s="112"/>
      <c r="J93" s="112"/>
      <c r="K93" s="112"/>
      <c r="L93" s="112"/>
      <c r="M93" s="112"/>
      <c r="N93" s="112"/>
      <c r="O93" s="113"/>
      <c r="P93" s="111" t="s">
        <v>58</v>
      </c>
      <c r="Q93" s="112"/>
      <c r="R93" s="112"/>
      <c r="S93" s="112"/>
      <c r="T93" s="112"/>
      <c r="U93" s="112"/>
      <c r="V93" s="112"/>
      <c r="W93" s="112"/>
      <c r="X93" s="113"/>
      <c r="Y93" s="117"/>
      <c r="Z93" s="118"/>
      <c r="AA93" s="119"/>
      <c r="AB93" s="120" t="s">
        <v>11</v>
      </c>
      <c r="AC93" s="121"/>
      <c r="AD93" s="122"/>
      <c r="AE93" s="126" t="s">
        <v>418</v>
      </c>
      <c r="AF93" s="126"/>
      <c r="AG93" s="126"/>
      <c r="AH93" s="126"/>
      <c r="AI93" s="126" t="s">
        <v>570</v>
      </c>
      <c r="AJ93" s="126"/>
      <c r="AK93" s="126"/>
      <c r="AL93" s="126"/>
      <c r="AM93" s="126" t="s">
        <v>386</v>
      </c>
      <c r="AN93" s="126"/>
      <c r="AO93" s="126"/>
      <c r="AP93" s="126"/>
      <c r="AQ93" s="127" t="s">
        <v>175</v>
      </c>
      <c r="AR93" s="128"/>
      <c r="AS93" s="128"/>
      <c r="AT93" s="129"/>
      <c r="AU93" s="130" t="s">
        <v>128</v>
      </c>
      <c r="AV93" s="130"/>
      <c r="AW93" s="130"/>
      <c r="AX93" s="131"/>
      <c r="AY93">
        <f>$G$95</f>
        <v>0</v>
      </c>
      <c r="AZ93" s="10"/>
      <c r="BA93" s="10"/>
      <c r="BB93" s="10"/>
      <c r="BC93" s="10"/>
    </row>
    <row r="94" spans="1:60" ht="18.75" hidden="1" customHeight="1" x14ac:dyDescent="0.15">
      <c r="A94" s="206"/>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176</v>
      </c>
      <c r="AT94" s="135"/>
      <c r="AU94" s="133"/>
      <c r="AV94" s="133"/>
      <c r="AW94" s="115" t="s">
        <v>166</v>
      </c>
      <c r="AX94" s="136"/>
      <c r="AY94">
        <f>$AY$93</f>
        <v>0</v>
      </c>
      <c r="AZ94" s="10"/>
      <c r="BA94" s="10"/>
      <c r="BB94" s="10"/>
      <c r="BC94" s="10"/>
      <c r="BD94" s="10"/>
      <c r="BE94" s="10"/>
      <c r="BF94" s="10"/>
      <c r="BG94" s="10"/>
      <c r="BH94" s="10"/>
    </row>
    <row r="95" spans="1:60" ht="23.25" hidden="1" customHeight="1" x14ac:dyDescent="0.15">
      <c r="A95" s="206"/>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57</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60" ht="23.25" hidden="1" customHeight="1" x14ac:dyDescent="0.15">
      <c r="A96" s="206"/>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50</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c r="AZ96" s="10"/>
      <c r="BA96" s="10"/>
      <c r="BB96" s="10"/>
      <c r="BC96" s="10"/>
    </row>
    <row r="97" spans="1:60" ht="23.25" hidden="1" customHeight="1" thickBot="1" x14ac:dyDescent="0.2">
      <c r="A97" s="207"/>
      <c r="B97" s="224"/>
      <c r="C97" s="225"/>
      <c r="D97" s="225"/>
      <c r="E97" s="225"/>
      <c r="F97" s="226"/>
      <c r="G97" s="143"/>
      <c r="H97" s="144"/>
      <c r="I97" s="144"/>
      <c r="J97" s="144"/>
      <c r="K97" s="144"/>
      <c r="L97" s="144"/>
      <c r="M97" s="144"/>
      <c r="N97" s="144"/>
      <c r="O97" s="145"/>
      <c r="P97" s="150"/>
      <c r="Q97" s="150"/>
      <c r="R97" s="150"/>
      <c r="S97" s="150"/>
      <c r="T97" s="150"/>
      <c r="U97" s="150"/>
      <c r="V97" s="150"/>
      <c r="W97" s="150"/>
      <c r="X97" s="151"/>
      <c r="Y97" s="96" t="s">
        <v>13</v>
      </c>
      <c r="Z97" s="97"/>
      <c r="AA97" s="98"/>
      <c r="AB97" s="104" t="s">
        <v>14</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c r="AZ97" s="10"/>
      <c r="BA97" s="10"/>
      <c r="BB97" s="10"/>
      <c r="BC97" s="10"/>
      <c r="BD97" s="10"/>
      <c r="BE97" s="10"/>
      <c r="BF97" s="10"/>
      <c r="BG97" s="10"/>
      <c r="BH97" s="10"/>
    </row>
    <row r="98" spans="1:60" ht="60" hidden="1" customHeight="1" x14ac:dyDescent="0.15">
      <c r="A98" s="782" t="s">
        <v>581</v>
      </c>
      <c r="B98" s="783"/>
      <c r="C98" s="783"/>
      <c r="D98" s="783"/>
      <c r="E98" s="783"/>
      <c r="F98" s="784"/>
      <c r="G98" s="785"/>
      <c r="H98" s="786"/>
      <c r="I98" s="786"/>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S98" s="786"/>
      <c r="AT98" s="786"/>
      <c r="AU98" s="786"/>
      <c r="AV98" s="786"/>
      <c r="AW98" s="786"/>
      <c r="AX98" s="787"/>
      <c r="AY98">
        <f>COUNTA($G$98)</f>
        <v>0</v>
      </c>
    </row>
    <row r="99" spans="1:60" ht="31.5" customHeight="1" x14ac:dyDescent="0.15">
      <c r="A99" s="719" t="s">
        <v>582</v>
      </c>
      <c r="B99" s="160"/>
      <c r="C99" s="160"/>
      <c r="D99" s="160"/>
      <c r="E99" s="160"/>
      <c r="F99" s="161"/>
      <c r="G99" s="757" t="s">
        <v>574</v>
      </c>
      <c r="H99" s="758"/>
      <c r="I99" s="758"/>
      <c r="J99" s="758"/>
      <c r="K99" s="758"/>
      <c r="L99" s="758"/>
      <c r="M99" s="758"/>
      <c r="N99" s="758"/>
      <c r="O99" s="758"/>
      <c r="P99" s="759" t="s">
        <v>573</v>
      </c>
      <c r="Q99" s="758"/>
      <c r="R99" s="758"/>
      <c r="S99" s="758"/>
      <c r="T99" s="758"/>
      <c r="U99" s="758"/>
      <c r="V99" s="758"/>
      <c r="W99" s="758"/>
      <c r="X99" s="760"/>
      <c r="Y99" s="761"/>
      <c r="Z99" s="762"/>
      <c r="AA99" s="763"/>
      <c r="AB99" s="724" t="s">
        <v>11</v>
      </c>
      <c r="AC99" s="724"/>
      <c r="AD99" s="724"/>
      <c r="AE99" s="126" t="s">
        <v>418</v>
      </c>
      <c r="AF99" s="126"/>
      <c r="AG99" s="126"/>
      <c r="AH99" s="126"/>
      <c r="AI99" s="126" t="s">
        <v>570</v>
      </c>
      <c r="AJ99" s="126"/>
      <c r="AK99" s="126"/>
      <c r="AL99" s="126"/>
      <c r="AM99" s="126" t="s">
        <v>386</v>
      </c>
      <c r="AN99" s="126"/>
      <c r="AO99" s="126"/>
      <c r="AP99" s="126"/>
      <c r="AQ99" s="705" t="s">
        <v>417</v>
      </c>
      <c r="AR99" s="706"/>
      <c r="AS99" s="706"/>
      <c r="AT99" s="723"/>
      <c r="AU99" s="705" t="s">
        <v>593</v>
      </c>
      <c r="AV99" s="706"/>
      <c r="AW99" s="706"/>
      <c r="AX99" s="707"/>
      <c r="AY99">
        <f>COUNTA($G$100)</f>
        <v>1</v>
      </c>
    </row>
    <row r="100" spans="1:60" ht="60" customHeight="1" x14ac:dyDescent="0.15">
      <c r="A100" s="719"/>
      <c r="B100" s="160"/>
      <c r="C100" s="160"/>
      <c r="D100" s="160"/>
      <c r="E100" s="160"/>
      <c r="F100" s="161"/>
      <c r="G100" s="708" t="s">
        <v>661</v>
      </c>
      <c r="H100" s="709"/>
      <c r="I100" s="709"/>
      <c r="J100" s="709"/>
      <c r="K100" s="709"/>
      <c r="L100" s="709"/>
      <c r="M100" s="709"/>
      <c r="N100" s="709"/>
      <c r="O100" s="709"/>
      <c r="P100" s="425" t="s">
        <v>652</v>
      </c>
      <c r="Q100" s="682"/>
      <c r="R100" s="682"/>
      <c r="S100" s="682"/>
      <c r="T100" s="682"/>
      <c r="U100" s="682"/>
      <c r="V100" s="682"/>
      <c r="W100" s="682"/>
      <c r="X100" s="683"/>
      <c r="Y100" s="712" t="s">
        <v>51</v>
      </c>
      <c r="Z100" s="713"/>
      <c r="AA100" s="714"/>
      <c r="AB100" s="715" t="s">
        <v>636</v>
      </c>
      <c r="AC100" s="716"/>
      <c r="AD100" s="717"/>
      <c r="AE100" s="693" t="s">
        <v>285</v>
      </c>
      <c r="AF100" s="693"/>
      <c r="AG100" s="693"/>
      <c r="AH100" s="693"/>
      <c r="AI100" s="661" t="s">
        <v>285</v>
      </c>
      <c r="AJ100" s="230"/>
      <c r="AK100" s="230"/>
      <c r="AL100" s="718"/>
      <c r="AM100" s="693" t="s">
        <v>285</v>
      </c>
      <c r="AN100" s="693"/>
      <c r="AO100" s="693"/>
      <c r="AP100" s="693"/>
      <c r="AQ100" s="694" t="s">
        <v>285</v>
      </c>
      <c r="AR100" s="695"/>
      <c r="AS100" s="695"/>
      <c r="AT100" s="695"/>
      <c r="AU100" s="100" t="s">
        <v>285</v>
      </c>
      <c r="AV100" s="696"/>
      <c r="AW100" s="696"/>
      <c r="AX100" s="697"/>
      <c r="AY100">
        <f>$AY$99</f>
        <v>1</v>
      </c>
    </row>
    <row r="101" spans="1:60" ht="60" customHeight="1" x14ac:dyDescent="0.15">
      <c r="A101" s="199"/>
      <c r="B101" s="165"/>
      <c r="C101" s="165"/>
      <c r="D101" s="165"/>
      <c r="E101" s="165"/>
      <c r="F101" s="166"/>
      <c r="G101" s="710"/>
      <c r="H101" s="711"/>
      <c r="I101" s="711"/>
      <c r="J101" s="711"/>
      <c r="K101" s="711"/>
      <c r="L101" s="711"/>
      <c r="M101" s="711"/>
      <c r="N101" s="711"/>
      <c r="O101" s="711"/>
      <c r="P101" s="684"/>
      <c r="Q101" s="685"/>
      <c r="R101" s="685"/>
      <c r="S101" s="685"/>
      <c r="T101" s="685"/>
      <c r="U101" s="685"/>
      <c r="V101" s="685"/>
      <c r="W101" s="685"/>
      <c r="X101" s="686"/>
      <c r="Y101" s="698" t="s">
        <v>52</v>
      </c>
      <c r="Z101" s="699"/>
      <c r="AA101" s="700"/>
      <c r="AB101" s="715" t="s">
        <v>636</v>
      </c>
      <c r="AC101" s="716"/>
      <c r="AD101" s="717"/>
      <c r="AE101" s="661" t="s">
        <v>285</v>
      </c>
      <c r="AF101" s="230"/>
      <c r="AG101" s="230"/>
      <c r="AH101" s="718"/>
      <c r="AI101" s="720" t="s">
        <v>285</v>
      </c>
      <c r="AJ101" s="721"/>
      <c r="AK101" s="721"/>
      <c r="AL101" s="722"/>
      <c r="AM101" s="720" t="s">
        <v>285</v>
      </c>
      <c r="AN101" s="721"/>
      <c r="AO101" s="721"/>
      <c r="AP101" s="722"/>
      <c r="AQ101" s="694">
        <v>340000</v>
      </c>
      <c r="AR101" s="695"/>
      <c r="AS101" s="695"/>
      <c r="AT101" s="695"/>
      <c r="AU101" s="100">
        <v>340000</v>
      </c>
      <c r="AV101" s="696"/>
      <c r="AW101" s="696"/>
      <c r="AX101" s="697"/>
      <c r="AY101">
        <f>$AY$99</f>
        <v>1</v>
      </c>
    </row>
    <row r="102" spans="1:60" ht="23.25" customHeight="1" x14ac:dyDescent="0.15">
      <c r="A102" s="198" t="s">
        <v>583</v>
      </c>
      <c r="B102" s="112"/>
      <c r="C102" s="112"/>
      <c r="D102" s="112"/>
      <c r="E102" s="112"/>
      <c r="F102" s="671"/>
      <c r="G102" s="171" t="s">
        <v>584</v>
      </c>
      <c r="H102" s="171"/>
      <c r="I102" s="171"/>
      <c r="J102" s="171"/>
      <c r="K102" s="171"/>
      <c r="L102" s="171"/>
      <c r="M102" s="171"/>
      <c r="N102" s="171"/>
      <c r="O102" s="171"/>
      <c r="P102" s="171"/>
      <c r="Q102" s="171"/>
      <c r="R102" s="171"/>
      <c r="S102" s="171"/>
      <c r="T102" s="171"/>
      <c r="U102" s="171"/>
      <c r="V102" s="171"/>
      <c r="W102" s="171"/>
      <c r="X102" s="172"/>
      <c r="Y102" s="676"/>
      <c r="Z102" s="677"/>
      <c r="AA102" s="678"/>
      <c r="AB102" s="170" t="s">
        <v>11</v>
      </c>
      <c r="AC102" s="171"/>
      <c r="AD102" s="172"/>
      <c r="AE102" s="126" t="s">
        <v>418</v>
      </c>
      <c r="AF102" s="126"/>
      <c r="AG102" s="126"/>
      <c r="AH102" s="126"/>
      <c r="AI102" s="126" t="s">
        <v>570</v>
      </c>
      <c r="AJ102" s="126"/>
      <c r="AK102" s="126"/>
      <c r="AL102" s="126"/>
      <c r="AM102" s="126" t="s">
        <v>386</v>
      </c>
      <c r="AN102" s="126"/>
      <c r="AO102" s="126"/>
      <c r="AP102" s="126"/>
      <c r="AQ102" s="679" t="s">
        <v>594</v>
      </c>
      <c r="AR102" s="680"/>
      <c r="AS102" s="680"/>
      <c r="AT102" s="680"/>
      <c r="AU102" s="680"/>
      <c r="AV102" s="680"/>
      <c r="AW102" s="680"/>
      <c r="AX102" s="681"/>
      <c r="AY102">
        <f>IF(SUBSTITUTE(SUBSTITUTE($G$103,"／",""),"　","")="",0,1)</f>
        <v>1</v>
      </c>
    </row>
    <row r="103" spans="1:60" ht="23.25" customHeight="1" x14ac:dyDescent="0.15">
      <c r="A103" s="672"/>
      <c r="B103" s="208"/>
      <c r="C103" s="208"/>
      <c r="D103" s="208"/>
      <c r="E103" s="208"/>
      <c r="F103" s="673"/>
      <c r="G103" s="727" t="s">
        <v>653</v>
      </c>
      <c r="H103" s="728"/>
      <c r="I103" s="728"/>
      <c r="J103" s="728"/>
      <c r="K103" s="728"/>
      <c r="L103" s="728"/>
      <c r="M103" s="728"/>
      <c r="N103" s="728"/>
      <c r="O103" s="728"/>
      <c r="P103" s="728"/>
      <c r="Q103" s="728"/>
      <c r="R103" s="728"/>
      <c r="S103" s="728"/>
      <c r="T103" s="728"/>
      <c r="U103" s="728"/>
      <c r="V103" s="728"/>
      <c r="W103" s="728"/>
      <c r="X103" s="728"/>
      <c r="Y103" s="731" t="s">
        <v>583</v>
      </c>
      <c r="Z103" s="732"/>
      <c r="AA103" s="733"/>
      <c r="AB103" s="715" t="s">
        <v>638</v>
      </c>
      <c r="AC103" s="716"/>
      <c r="AD103" s="717"/>
      <c r="AE103" s="693" t="s">
        <v>691</v>
      </c>
      <c r="AF103" s="693"/>
      <c r="AG103" s="693"/>
      <c r="AH103" s="693"/>
      <c r="AI103" s="693" t="s">
        <v>285</v>
      </c>
      <c r="AJ103" s="693"/>
      <c r="AK103" s="693"/>
      <c r="AL103" s="693"/>
      <c r="AM103" s="694" t="s">
        <v>285</v>
      </c>
      <c r="AN103" s="694"/>
      <c r="AO103" s="694"/>
      <c r="AP103" s="694"/>
      <c r="AQ103" s="100">
        <v>1</v>
      </c>
      <c r="AR103" s="94"/>
      <c r="AS103" s="94"/>
      <c r="AT103" s="94"/>
      <c r="AU103" s="94"/>
      <c r="AV103" s="94"/>
      <c r="AW103" s="94"/>
      <c r="AX103" s="95"/>
      <c r="AY103">
        <f>$AY$102</f>
        <v>1</v>
      </c>
    </row>
    <row r="104" spans="1:60" ht="46.5" customHeight="1" thickBot="1" x14ac:dyDescent="0.2">
      <c r="A104" s="674"/>
      <c r="B104" s="115"/>
      <c r="C104" s="115"/>
      <c r="D104" s="115"/>
      <c r="E104" s="115"/>
      <c r="F104" s="675"/>
      <c r="G104" s="729"/>
      <c r="H104" s="730"/>
      <c r="I104" s="730"/>
      <c r="J104" s="730"/>
      <c r="K104" s="730"/>
      <c r="L104" s="730"/>
      <c r="M104" s="730"/>
      <c r="N104" s="730"/>
      <c r="O104" s="730"/>
      <c r="P104" s="730"/>
      <c r="Q104" s="730"/>
      <c r="R104" s="730"/>
      <c r="S104" s="730"/>
      <c r="T104" s="730"/>
      <c r="U104" s="730"/>
      <c r="V104" s="730"/>
      <c r="W104" s="730"/>
      <c r="X104" s="730"/>
      <c r="Y104" s="167" t="s">
        <v>585</v>
      </c>
      <c r="Z104" s="669"/>
      <c r="AA104" s="670"/>
      <c r="AB104" s="701" t="s">
        <v>654</v>
      </c>
      <c r="AC104" s="702"/>
      <c r="AD104" s="703"/>
      <c r="AE104" s="704" t="s">
        <v>691</v>
      </c>
      <c r="AF104" s="704"/>
      <c r="AG104" s="704"/>
      <c r="AH104" s="704"/>
      <c r="AI104" s="704" t="s">
        <v>691</v>
      </c>
      <c r="AJ104" s="704"/>
      <c r="AK104" s="704"/>
      <c r="AL104" s="704"/>
      <c r="AM104" s="725" t="s">
        <v>285</v>
      </c>
      <c r="AN104" s="725"/>
      <c r="AO104" s="725"/>
      <c r="AP104" s="725"/>
      <c r="AQ104" s="725" t="s">
        <v>681</v>
      </c>
      <c r="AR104" s="725"/>
      <c r="AS104" s="725"/>
      <c r="AT104" s="725"/>
      <c r="AU104" s="725"/>
      <c r="AV104" s="725"/>
      <c r="AW104" s="725"/>
      <c r="AX104" s="726"/>
      <c r="AY104">
        <f>$AY$102</f>
        <v>1</v>
      </c>
    </row>
    <row r="105" spans="1:60" ht="18.75" hidden="1" customHeight="1" x14ac:dyDescent="0.15">
      <c r="A105" s="460" t="s">
        <v>237</v>
      </c>
      <c r="B105" s="641"/>
      <c r="C105" s="641"/>
      <c r="D105" s="641"/>
      <c r="E105" s="641"/>
      <c r="F105" s="642"/>
      <c r="G105" s="650" t="s">
        <v>139</v>
      </c>
      <c r="H105" s="208"/>
      <c r="I105" s="208"/>
      <c r="J105" s="208"/>
      <c r="K105" s="208"/>
      <c r="L105" s="208"/>
      <c r="M105" s="208"/>
      <c r="N105" s="208"/>
      <c r="O105" s="209"/>
      <c r="P105" s="210" t="s">
        <v>55</v>
      </c>
      <c r="Q105" s="208"/>
      <c r="R105" s="208"/>
      <c r="S105" s="208"/>
      <c r="T105" s="208"/>
      <c r="U105" s="208"/>
      <c r="V105" s="208"/>
      <c r="W105" s="208"/>
      <c r="X105" s="209"/>
      <c r="Y105" s="651"/>
      <c r="Z105" s="652"/>
      <c r="AA105" s="653"/>
      <c r="AB105" s="657" t="s">
        <v>11</v>
      </c>
      <c r="AC105" s="658"/>
      <c r="AD105" s="659"/>
      <c r="AE105" s="126" t="s">
        <v>418</v>
      </c>
      <c r="AF105" s="126"/>
      <c r="AG105" s="126"/>
      <c r="AH105" s="126"/>
      <c r="AI105" s="126" t="s">
        <v>570</v>
      </c>
      <c r="AJ105" s="126"/>
      <c r="AK105" s="126"/>
      <c r="AL105" s="126"/>
      <c r="AM105" s="126" t="s">
        <v>386</v>
      </c>
      <c r="AN105" s="126"/>
      <c r="AO105" s="126"/>
      <c r="AP105" s="126"/>
      <c r="AQ105" s="233" t="s">
        <v>175</v>
      </c>
      <c r="AR105" s="234"/>
      <c r="AS105" s="234"/>
      <c r="AT105" s="235"/>
      <c r="AU105" s="208" t="s">
        <v>128</v>
      </c>
      <c r="AV105" s="208"/>
      <c r="AW105" s="208"/>
      <c r="AX105" s="211"/>
      <c r="AY105">
        <f>COUNTA($G$107)</f>
        <v>0</v>
      </c>
    </row>
    <row r="106" spans="1:60" ht="18.75" hidden="1" customHeight="1" x14ac:dyDescent="0.15">
      <c r="A106" s="643"/>
      <c r="B106" s="644"/>
      <c r="C106" s="644"/>
      <c r="D106" s="644"/>
      <c r="E106" s="644"/>
      <c r="F106" s="645"/>
      <c r="G106" s="163"/>
      <c r="H106" s="115"/>
      <c r="I106" s="115"/>
      <c r="J106" s="115"/>
      <c r="K106" s="115"/>
      <c r="L106" s="115"/>
      <c r="M106" s="115"/>
      <c r="N106" s="115"/>
      <c r="O106" s="116"/>
      <c r="P106" s="114"/>
      <c r="Q106" s="115"/>
      <c r="R106" s="115"/>
      <c r="S106" s="115"/>
      <c r="T106" s="115"/>
      <c r="U106" s="115"/>
      <c r="V106" s="115"/>
      <c r="W106" s="115"/>
      <c r="X106" s="116"/>
      <c r="Y106" s="654"/>
      <c r="Z106" s="655"/>
      <c r="AA106" s="656"/>
      <c r="AB106" s="123"/>
      <c r="AC106" s="124"/>
      <c r="AD106" s="125"/>
      <c r="AE106" s="126"/>
      <c r="AF106" s="126"/>
      <c r="AG106" s="126"/>
      <c r="AH106" s="126"/>
      <c r="AI106" s="126"/>
      <c r="AJ106" s="126"/>
      <c r="AK106" s="126"/>
      <c r="AL106" s="126"/>
      <c r="AM106" s="126"/>
      <c r="AN106" s="126"/>
      <c r="AO106" s="126"/>
      <c r="AP106" s="126"/>
      <c r="AQ106" s="556"/>
      <c r="AR106" s="557"/>
      <c r="AS106" s="134" t="s">
        <v>176</v>
      </c>
      <c r="AT106" s="135"/>
      <c r="AU106" s="133"/>
      <c r="AV106" s="133"/>
      <c r="AW106" s="115" t="s">
        <v>166</v>
      </c>
      <c r="AX106" s="136"/>
      <c r="AY106">
        <f t="shared" ref="AY106:AY111" si="3">$AY$105</f>
        <v>0</v>
      </c>
    </row>
    <row r="107" spans="1:60" ht="23.25" hidden="1" customHeight="1" x14ac:dyDescent="0.15">
      <c r="A107" s="646"/>
      <c r="B107" s="644"/>
      <c r="C107" s="644"/>
      <c r="D107" s="644"/>
      <c r="E107" s="644"/>
      <c r="F107" s="645"/>
      <c r="G107" s="189"/>
      <c r="H107" s="190"/>
      <c r="I107" s="190"/>
      <c r="J107" s="190"/>
      <c r="K107" s="190"/>
      <c r="L107" s="190"/>
      <c r="M107" s="190"/>
      <c r="N107" s="190"/>
      <c r="O107" s="191"/>
      <c r="P107" s="138"/>
      <c r="Q107" s="138"/>
      <c r="R107" s="138"/>
      <c r="S107" s="138"/>
      <c r="T107" s="138"/>
      <c r="U107" s="138"/>
      <c r="V107" s="138"/>
      <c r="W107" s="138"/>
      <c r="X107" s="139"/>
      <c r="Y107" s="167" t="s">
        <v>12</v>
      </c>
      <c r="Z107" s="168"/>
      <c r="AA107" s="169"/>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60" ht="23.25" hidden="1" customHeight="1" x14ac:dyDescent="0.15">
      <c r="A108" s="647"/>
      <c r="B108" s="648"/>
      <c r="C108" s="648"/>
      <c r="D108" s="648"/>
      <c r="E108" s="648"/>
      <c r="F108" s="649"/>
      <c r="G108" s="192"/>
      <c r="H108" s="193"/>
      <c r="I108" s="193"/>
      <c r="J108" s="193"/>
      <c r="K108" s="193"/>
      <c r="L108" s="193"/>
      <c r="M108" s="193"/>
      <c r="N108" s="193"/>
      <c r="O108" s="194"/>
      <c r="P108" s="141"/>
      <c r="Q108" s="141"/>
      <c r="R108" s="141"/>
      <c r="S108" s="141"/>
      <c r="T108" s="141"/>
      <c r="U108" s="141"/>
      <c r="V108" s="141"/>
      <c r="W108" s="141"/>
      <c r="X108" s="142"/>
      <c r="Y108" s="170" t="s">
        <v>50</v>
      </c>
      <c r="Z108" s="171"/>
      <c r="AA108" s="172"/>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60" ht="23.25" hidden="1" customHeight="1" x14ac:dyDescent="0.15">
      <c r="A109" s="646"/>
      <c r="B109" s="644"/>
      <c r="C109" s="644"/>
      <c r="D109" s="644"/>
      <c r="E109" s="644"/>
      <c r="F109" s="645"/>
      <c r="G109" s="195"/>
      <c r="H109" s="196"/>
      <c r="I109" s="196"/>
      <c r="J109" s="196"/>
      <c r="K109" s="196"/>
      <c r="L109" s="196"/>
      <c r="M109" s="196"/>
      <c r="N109" s="196"/>
      <c r="O109" s="197"/>
      <c r="P109" s="144"/>
      <c r="Q109" s="144"/>
      <c r="R109" s="144"/>
      <c r="S109" s="144"/>
      <c r="T109" s="144"/>
      <c r="U109" s="144"/>
      <c r="V109" s="144"/>
      <c r="W109" s="144"/>
      <c r="X109" s="145"/>
      <c r="Y109" s="170" t="s">
        <v>13</v>
      </c>
      <c r="Z109" s="171"/>
      <c r="AA109" s="172"/>
      <c r="AB109" s="173" t="s">
        <v>14</v>
      </c>
      <c r="AC109" s="173"/>
      <c r="AD109" s="173"/>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60" ht="23.25" hidden="1" customHeight="1" x14ac:dyDescent="0.15">
      <c r="A110" s="198" t="s">
        <v>261</v>
      </c>
      <c r="B110" s="157"/>
      <c r="C110" s="157"/>
      <c r="D110" s="157"/>
      <c r="E110" s="157"/>
      <c r="F110" s="158"/>
      <c r="G110" s="200"/>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2"/>
      <c r="AY110">
        <f t="shared" si="3"/>
        <v>0</v>
      </c>
    </row>
    <row r="111" spans="1:60" ht="23.25" hidden="1" customHeight="1" x14ac:dyDescent="0.15">
      <c r="A111" s="199"/>
      <c r="B111" s="165"/>
      <c r="C111" s="165"/>
      <c r="D111" s="165"/>
      <c r="E111" s="165"/>
      <c r="F111" s="166"/>
      <c r="G111" s="203"/>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f t="shared" si="3"/>
        <v>0</v>
      </c>
    </row>
    <row r="112" spans="1:60" ht="18.75" hidden="1" customHeight="1" x14ac:dyDescent="0.15">
      <c r="A112" s="206" t="s">
        <v>575</v>
      </c>
      <c r="B112" s="159" t="s">
        <v>576</v>
      </c>
      <c r="C112" s="160"/>
      <c r="D112" s="160"/>
      <c r="E112" s="160"/>
      <c r="F112" s="161"/>
      <c r="G112" s="208" t="s">
        <v>577</v>
      </c>
      <c r="H112" s="208"/>
      <c r="I112" s="208"/>
      <c r="J112" s="208"/>
      <c r="K112" s="208"/>
      <c r="L112" s="208"/>
      <c r="M112" s="208"/>
      <c r="N112" s="208"/>
      <c r="O112" s="208"/>
      <c r="P112" s="208"/>
      <c r="Q112" s="208"/>
      <c r="R112" s="208"/>
      <c r="S112" s="208"/>
      <c r="T112" s="208"/>
      <c r="U112" s="208"/>
      <c r="V112" s="208"/>
      <c r="W112" s="208"/>
      <c r="X112" s="208"/>
      <c r="Y112" s="208"/>
      <c r="Z112" s="208"/>
      <c r="AA112" s="209"/>
      <c r="AB112" s="210" t="s">
        <v>595</v>
      </c>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11"/>
      <c r="AY112">
        <f>COUNTA($G$114)</f>
        <v>0</v>
      </c>
    </row>
    <row r="113" spans="1:60" ht="22.5" hidden="1" customHeight="1" x14ac:dyDescent="0.15">
      <c r="A113" s="206"/>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60" ht="22.5" hidden="1" customHeight="1" x14ac:dyDescent="0.15">
      <c r="A114" s="206"/>
      <c r="B114" s="159"/>
      <c r="C114" s="160"/>
      <c r="D114" s="160"/>
      <c r="E114" s="160"/>
      <c r="F114" s="161"/>
      <c r="G114" s="212"/>
      <c r="H114" s="212"/>
      <c r="I114" s="212"/>
      <c r="J114" s="212"/>
      <c r="K114" s="212"/>
      <c r="L114" s="212"/>
      <c r="M114" s="212"/>
      <c r="N114" s="212"/>
      <c r="O114" s="212"/>
      <c r="P114" s="212"/>
      <c r="Q114" s="212"/>
      <c r="R114" s="212"/>
      <c r="S114" s="212"/>
      <c r="T114" s="212"/>
      <c r="U114" s="212"/>
      <c r="V114" s="212"/>
      <c r="W114" s="212"/>
      <c r="X114" s="212"/>
      <c r="Y114" s="212"/>
      <c r="Z114" s="212"/>
      <c r="AA114" s="213"/>
      <c r="AB114" s="218"/>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9"/>
      <c r="AY114">
        <f t="shared" si="4"/>
        <v>0</v>
      </c>
    </row>
    <row r="115" spans="1:60" ht="22.5" hidden="1" customHeight="1" x14ac:dyDescent="0.15">
      <c r="A115" s="206"/>
      <c r="B115" s="159"/>
      <c r="C115" s="160"/>
      <c r="D115" s="160"/>
      <c r="E115" s="160"/>
      <c r="F115" s="161"/>
      <c r="G115" s="214"/>
      <c r="H115" s="214"/>
      <c r="I115" s="214"/>
      <c r="J115" s="214"/>
      <c r="K115" s="214"/>
      <c r="L115" s="214"/>
      <c r="M115" s="214"/>
      <c r="N115" s="214"/>
      <c r="O115" s="214"/>
      <c r="P115" s="214"/>
      <c r="Q115" s="214"/>
      <c r="R115" s="214"/>
      <c r="S115" s="214"/>
      <c r="T115" s="214"/>
      <c r="U115" s="214"/>
      <c r="V115" s="214"/>
      <c r="W115" s="214"/>
      <c r="X115" s="214"/>
      <c r="Y115" s="214"/>
      <c r="Z115" s="214"/>
      <c r="AA115" s="215"/>
      <c r="AB115" s="220"/>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21"/>
      <c r="AY115">
        <f t="shared" si="4"/>
        <v>0</v>
      </c>
    </row>
    <row r="116" spans="1:60" ht="19.5" hidden="1" customHeight="1" x14ac:dyDescent="0.15">
      <c r="A116" s="206"/>
      <c r="B116" s="164"/>
      <c r="C116" s="165"/>
      <c r="D116" s="165"/>
      <c r="E116" s="165"/>
      <c r="F116" s="166"/>
      <c r="G116" s="216"/>
      <c r="H116" s="216"/>
      <c r="I116" s="216"/>
      <c r="J116" s="216"/>
      <c r="K116" s="216"/>
      <c r="L116" s="216"/>
      <c r="M116" s="216"/>
      <c r="N116" s="216"/>
      <c r="O116" s="216"/>
      <c r="P116" s="216"/>
      <c r="Q116" s="216"/>
      <c r="R116" s="216"/>
      <c r="S116" s="216"/>
      <c r="T116" s="216"/>
      <c r="U116" s="216"/>
      <c r="V116" s="216"/>
      <c r="W116" s="216"/>
      <c r="X116" s="216"/>
      <c r="Y116" s="216"/>
      <c r="Z116" s="216"/>
      <c r="AA116" s="217"/>
      <c r="AB116" s="222"/>
      <c r="AC116" s="216"/>
      <c r="AD116" s="216"/>
      <c r="AE116" s="214"/>
      <c r="AF116" s="214"/>
      <c r="AG116" s="214"/>
      <c r="AH116" s="214"/>
      <c r="AI116" s="214"/>
      <c r="AJ116" s="214"/>
      <c r="AK116" s="214"/>
      <c r="AL116" s="214"/>
      <c r="AM116" s="214"/>
      <c r="AN116" s="214"/>
      <c r="AO116" s="214"/>
      <c r="AP116" s="214"/>
      <c r="AQ116" s="214"/>
      <c r="AR116" s="214"/>
      <c r="AS116" s="214"/>
      <c r="AT116" s="214"/>
      <c r="AU116" s="216"/>
      <c r="AV116" s="216"/>
      <c r="AW116" s="216"/>
      <c r="AX116" s="223"/>
      <c r="AY116">
        <f t="shared" si="4"/>
        <v>0</v>
      </c>
    </row>
    <row r="117" spans="1:60" ht="18.75" hidden="1" customHeight="1" x14ac:dyDescent="0.15">
      <c r="A117" s="206"/>
      <c r="B117" s="156" t="s">
        <v>138</v>
      </c>
      <c r="C117" s="157"/>
      <c r="D117" s="157"/>
      <c r="E117" s="157"/>
      <c r="F117" s="158"/>
      <c r="G117" s="162" t="s">
        <v>56</v>
      </c>
      <c r="H117" s="112"/>
      <c r="I117" s="112"/>
      <c r="J117" s="112"/>
      <c r="K117" s="112"/>
      <c r="L117" s="112"/>
      <c r="M117" s="112"/>
      <c r="N117" s="112"/>
      <c r="O117" s="113"/>
      <c r="P117" s="111" t="s">
        <v>58</v>
      </c>
      <c r="Q117" s="112"/>
      <c r="R117" s="112"/>
      <c r="S117" s="112"/>
      <c r="T117" s="112"/>
      <c r="U117" s="112"/>
      <c r="V117" s="112"/>
      <c r="W117" s="112"/>
      <c r="X117" s="113"/>
      <c r="Y117" s="117"/>
      <c r="Z117" s="118"/>
      <c r="AA117" s="119"/>
      <c r="AB117" s="120" t="s">
        <v>11</v>
      </c>
      <c r="AC117" s="121"/>
      <c r="AD117" s="122"/>
      <c r="AE117" s="126" t="s">
        <v>418</v>
      </c>
      <c r="AF117" s="126"/>
      <c r="AG117" s="126"/>
      <c r="AH117" s="126"/>
      <c r="AI117" s="126" t="s">
        <v>570</v>
      </c>
      <c r="AJ117" s="126"/>
      <c r="AK117" s="126"/>
      <c r="AL117" s="126"/>
      <c r="AM117" s="126" t="s">
        <v>386</v>
      </c>
      <c r="AN117" s="126"/>
      <c r="AO117" s="126"/>
      <c r="AP117" s="126"/>
      <c r="AQ117" s="127" t="s">
        <v>175</v>
      </c>
      <c r="AR117" s="128"/>
      <c r="AS117" s="128"/>
      <c r="AT117" s="129"/>
      <c r="AU117" s="130" t="s">
        <v>128</v>
      </c>
      <c r="AV117" s="130"/>
      <c r="AW117" s="130"/>
      <c r="AX117" s="131"/>
      <c r="AY117">
        <f t="shared" si="4"/>
        <v>0</v>
      </c>
      <c r="AZ117" s="10"/>
      <c r="BA117" s="10"/>
      <c r="BB117" s="10"/>
      <c r="BC117" s="10"/>
    </row>
    <row r="118" spans="1:60" ht="18.75" hidden="1" customHeight="1" x14ac:dyDescent="0.15">
      <c r="A118" s="206"/>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176</v>
      </c>
      <c r="AT118" s="135"/>
      <c r="AU118" s="133"/>
      <c r="AV118" s="133"/>
      <c r="AW118" s="115" t="s">
        <v>166</v>
      </c>
      <c r="AX118" s="136"/>
      <c r="AY118">
        <f t="shared" si="4"/>
        <v>0</v>
      </c>
      <c r="AZ118" s="10"/>
      <c r="BA118" s="10"/>
      <c r="BB118" s="10"/>
      <c r="BC118" s="10"/>
      <c r="BD118" s="10"/>
      <c r="BE118" s="10"/>
      <c r="BF118" s="10"/>
      <c r="BG118" s="10"/>
      <c r="BH118" s="10"/>
    </row>
    <row r="119" spans="1:60" ht="23.25" hidden="1" customHeight="1" x14ac:dyDescent="0.15">
      <c r="A119" s="206"/>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57</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60" ht="23.25" hidden="1" customHeight="1" x14ac:dyDescent="0.15">
      <c r="A120" s="206"/>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50</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c r="AZ120" s="10"/>
      <c r="BA120" s="10"/>
      <c r="BB120" s="10"/>
      <c r="BC120" s="10"/>
    </row>
    <row r="121" spans="1:60" ht="23.25" hidden="1" customHeight="1" x14ac:dyDescent="0.15">
      <c r="A121" s="206"/>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13</v>
      </c>
      <c r="Z121" s="97"/>
      <c r="AA121" s="98"/>
      <c r="AB121" s="104" t="s">
        <v>14</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c r="AZ121" s="10"/>
      <c r="BA121" s="10"/>
      <c r="BB121" s="10"/>
      <c r="BC121" s="10"/>
      <c r="BD121" s="10"/>
      <c r="BE121" s="10"/>
      <c r="BF121" s="10"/>
      <c r="BG121" s="10"/>
      <c r="BH121" s="10"/>
    </row>
    <row r="122" spans="1:60" ht="18.75" hidden="1" customHeight="1" x14ac:dyDescent="0.15">
      <c r="A122" s="206"/>
      <c r="B122" s="156" t="s">
        <v>138</v>
      </c>
      <c r="C122" s="157"/>
      <c r="D122" s="157"/>
      <c r="E122" s="157"/>
      <c r="F122" s="158"/>
      <c r="G122" s="162" t="s">
        <v>56</v>
      </c>
      <c r="H122" s="112"/>
      <c r="I122" s="112"/>
      <c r="J122" s="112"/>
      <c r="K122" s="112"/>
      <c r="L122" s="112"/>
      <c r="M122" s="112"/>
      <c r="N122" s="112"/>
      <c r="O122" s="113"/>
      <c r="P122" s="111" t="s">
        <v>58</v>
      </c>
      <c r="Q122" s="112"/>
      <c r="R122" s="112"/>
      <c r="S122" s="112"/>
      <c r="T122" s="112"/>
      <c r="U122" s="112"/>
      <c r="V122" s="112"/>
      <c r="W122" s="112"/>
      <c r="X122" s="113"/>
      <c r="Y122" s="117"/>
      <c r="Z122" s="118"/>
      <c r="AA122" s="119"/>
      <c r="AB122" s="120" t="s">
        <v>11</v>
      </c>
      <c r="AC122" s="121"/>
      <c r="AD122" s="122"/>
      <c r="AE122" s="126" t="s">
        <v>418</v>
      </c>
      <c r="AF122" s="126"/>
      <c r="AG122" s="126"/>
      <c r="AH122" s="126"/>
      <c r="AI122" s="126" t="s">
        <v>570</v>
      </c>
      <c r="AJ122" s="126"/>
      <c r="AK122" s="126"/>
      <c r="AL122" s="126"/>
      <c r="AM122" s="126" t="s">
        <v>386</v>
      </c>
      <c r="AN122" s="126"/>
      <c r="AO122" s="126"/>
      <c r="AP122" s="126"/>
      <c r="AQ122" s="127" t="s">
        <v>175</v>
      </c>
      <c r="AR122" s="128"/>
      <c r="AS122" s="128"/>
      <c r="AT122" s="129"/>
      <c r="AU122" s="130" t="s">
        <v>128</v>
      </c>
      <c r="AV122" s="130"/>
      <c r="AW122" s="130"/>
      <c r="AX122" s="131"/>
      <c r="AY122">
        <f>COUNTA($G$124)</f>
        <v>0</v>
      </c>
      <c r="AZ122" s="10"/>
      <c r="BA122" s="10"/>
      <c r="BB122" s="10"/>
      <c r="BC122" s="10"/>
    </row>
    <row r="123" spans="1:60" ht="18.75" hidden="1" customHeight="1" x14ac:dyDescent="0.15">
      <c r="A123" s="206"/>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176</v>
      </c>
      <c r="AT123" s="135"/>
      <c r="AU123" s="133"/>
      <c r="AV123" s="133"/>
      <c r="AW123" s="115" t="s">
        <v>166</v>
      </c>
      <c r="AX123" s="136"/>
      <c r="AY123">
        <f>$AY$122</f>
        <v>0</v>
      </c>
      <c r="AZ123" s="10"/>
      <c r="BA123" s="10"/>
      <c r="BB123" s="10"/>
      <c r="BC123" s="10"/>
      <c r="BD123" s="10"/>
      <c r="BE123" s="10"/>
      <c r="BF123" s="10"/>
      <c r="BG123" s="10"/>
      <c r="BH123" s="10"/>
    </row>
    <row r="124" spans="1:60" ht="23.25" hidden="1" customHeight="1" x14ac:dyDescent="0.15">
      <c r="A124" s="206"/>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57</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60" ht="23.25" hidden="1" customHeight="1" x14ac:dyDescent="0.15">
      <c r="A125" s="206"/>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50</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c r="AZ125" s="10"/>
      <c r="BA125" s="10"/>
      <c r="BB125" s="10"/>
      <c r="BC125" s="10"/>
    </row>
    <row r="126" spans="1:60" ht="23.25" hidden="1" customHeight="1" x14ac:dyDescent="0.15">
      <c r="A126" s="206"/>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13</v>
      </c>
      <c r="Z126" s="97"/>
      <c r="AA126" s="98"/>
      <c r="AB126" s="104" t="s">
        <v>14</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c r="AZ126" s="10"/>
      <c r="BA126" s="10"/>
      <c r="BB126" s="10"/>
      <c r="BC126" s="10"/>
      <c r="BD126" s="10"/>
      <c r="BE126" s="10"/>
      <c r="BF126" s="10"/>
      <c r="BG126" s="10"/>
      <c r="BH126" s="10"/>
    </row>
    <row r="127" spans="1:60" ht="18.75" hidden="1" customHeight="1" x14ac:dyDescent="0.15">
      <c r="A127" s="206"/>
      <c r="B127" s="156" t="s">
        <v>138</v>
      </c>
      <c r="C127" s="157"/>
      <c r="D127" s="157"/>
      <c r="E127" s="157"/>
      <c r="F127" s="158"/>
      <c r="G127" s="162" t="s">
        <v>56</v>
      </c>
      <c r="H127" s="112"/>
      <c r="I127" s="112"/>
      <c r="J127" s="112"/>
      <c r="K127" s="112"/>
      <c r="L127" s="112"/>
      <c r="M127" s="112"/>
      <c r="N127" s="112"/>
      <c r="O127" s="113"/>
      <c r="P127" s="111" t="s">
        <v>58</v>
      </c>
      <c r="Q127" s="112"/>
      <c r="R127" s="112"/>
      <c r="S127" s="112"/>
      <c r="T127" s="112"/>
      <c r="U127" s="112"/>
      <c r="V127" s="112"/>
      <c r="W127" s="112"/>
      <c r="X127" s="113"/>
      <c r="Y127" s="117"/>
      <c r="Z127" s="118"/>
      <c r="AA127" s="119"/>
      <c r="AB127" s="120" t="s">
        <v>11</v>
      </c>
      <c r="AC127" s="121"/>
      <c r="AD127" s="122"/>
      <c r="AE127" s="126" t="s">
        <v>418</v>
      </c>
      <c r="AF127" s="126"/>
      <c r="AG127" s="126"/>
      <c r="AH127" s="126"/>
      <c r="AI127" s="126" t="s">
        <v>570</v>
      </c>
      <c r="AJ127" s="126"/>
      <c r="AK127" s="126"/>
      <c r="AL127" s="126"/>
      <c r="AM127" s="126" t="s">
        <v>386</v>
      </c>
      <c r="AN127" s="126"/>
      <c r="AO127" s="126"/>
      <c r="AP127" s="126"/>
      <c r="AQ127" s="127" t="s">
        <v>175</v>
      </c>
      <c r="AR127" s="128"/>
      <c r="AS127" s="128"/>
      <c r="AT127" s="129"/>
      <c r="AU127" s="130" t="s">
        <v>128</v>
      </c>
      <c r="AV127" s="130"/>
      <c r="AW127" s="130"/>
      <c r="AX127" s="131"/>
      <c r="AY127">
        <f>COUNTA($G$129)</f>
        <v>0</v>
      </c>
      <c r="AZ127" s="10"/>
      <c r="BA127" s="10"/>
      <c r="BB127" s="10"/>
      <c r="BC127" s="10"/>
    </row>
    <row r="128" spans="1:60" ht="18.75" hidden="1" customHeight="1" x14ac:dyDescent="0.15">
      <c r="A128" s="206"/>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176</v>
      </c>
      <c r="AT128" s="135"/>
      <c r="AU128" s="133"/>
      <c r="AV128" s="133"/>
      <c r="AW128" s="115" t="s">
        <v>166</v>
      </c>
      <c r="AX128" s="136"/>
      <c r="AY128">
        <f>$AY$127</f>
        <v>0</v>
      </c>
      <c r="AZ128" s="10"/>
      <c r="BA128" s="10"/>
      <c r="BB128" s="10"/>
      <c r="BC128" s="10"/>
      <c r="BD128" s="10"/>
      <c r="BE128" s="10"/>
      <c r="BF128" s="10"/>
      <c r="BG128" s="10"/>
      <c r="BH128" s="10"/>
    </row>
    <row r="129" spans="1:60" ht="23.25" hidden="1" customHeight="1" x14ac:dyDescent="0.15">
      <c r="A129" s="206"/>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57</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60" ht="23.25" hidden="1" customHeight="1" x14ac:dyDescent="0.15">
      <c r="A130" s="206"/>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50</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c r="AZ130" s="10"/>
      <c r="BA130" s="10"/>
      <c r="BB130" s="10"/>
      <c r="BC130" s="10"/>
    </row>
    <row r="131" spans="1:60" ht="23.25" hidden="1" customHeight="1" thickBot="1" x14ac:dyDescent="0.2">
      <c r="A131" s="207"/>
      <c r="B131" s="224"/>
      <c r="C131" s="225"/>
      <c r="D131" s="225"/>
      <c r="E131" s="225"/>
      <c r="F131" s="226"/>
      <c r="G131" s="143"/>
      <c r="H131" s="144"/>
      <c r="I131" s="144"/>
      <c r="J131" s="144"/>
      <c r="K131" s="144"/>
      <c r="L131" s="144"/>
      <c r="M131" s="144"/>
      <c r="N131" s="144"/>
      <c r="O131" s="145"/>
      <c r="P131" s="150"/>
      <c r="Q131" s="150"/>
      <c r="R131" s="150"/>
      <c r="S131" s="150"/>
      <c r="T131" s="150"/>
      <c r="U131" s="150"/>
      <c r="V131" s="150"/>
      <c r="W131" s="150"/>
      <c r="X131" s="151"/>
      <c r="Y131" s="96" t="s">
        <v>13</v>
      </c>
      <c r="Z131" s="97"/>
      <c r="AA131" s="98"/>
      <c r="AB131" s="104" t="s">
        <v>14</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c r="AZ131" s="10"/>
      <c r="BA131" s="10"/>
      <c r="BB131" s="10"/>
      <c r="BC131" s="10"/>
      <c r="BD131" s="10"/>
      <c r="BE131" s="10"/>
      <c r="BF131" s="10"/>
      <c r="BG131" s="10"/>
      <c r="BH131" s="10"/>
    </row>
    <row r="132" spans="1:60" ht="47.25" customHeight="1" x14ac:dyDescent="0.15">
      <c r="A132" s="782" t="s">
        <v>581</v>
      </c>
      <c r="B132" s="783"/>
      <c r="C132" s="783"/>
      <c r="D132" s="783"/>
      <c r="E132" s="783"/>
      <c r="F132" s="784"/>
      <c r="G132" s="788" t="s">
        <v>663</v>
      </c>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COUNTA($G$132)</f>
        <v>1</v>
      </c>
    </row>
    <row r="133" spans="1:60" ht="31.5" customHeight="1" x14ac:dyDescent="0.15">
      <c r="A133" s="719" t="s">
        <v>582</v>
      </c>
      <c r="B133" s="160"/>
      <c r="C133" s="160"/>
      <c r="D133" s="160"/>
      <c r="E133" s="160"/>
      <c r="F133" s="161"/>
      <c r="G133" s="757" t="s">
        <v>574</v>
      </c>
      <c r="H133" s="758"/>
      <c r="I133" s="758"/>
      <c r="J133" s="758"/>
      <c r="K133" s="758"/>
      <c r="L133" s="758"/>
      <c r="M133" s="758"/>
      <c r="N133" s="758"/>
      <c r="O133" s="758"/>
      <c r="P133" s="759" t="s">
        <v>573</v>
      </c>
      <c r="Q133" s="758"/>
      <c r="R133" s="758"/>
      <c r="S133" s="758"/>
      <c r="T133" s="758"/>
      <c r="U133" s="758"/>
      <c r="V133" s="758"/>
      <c r="W133" s="758"/>
      <c r="X133" s="760"/>
      <c r="Y133" s="761"/>
      <c r="Z133" s="762"/>
      <c r="AA133" s="763"/>
      <c r="AB133" s="724" t="s">
        <v>11</v>
      </c>
      <c r="AC133" s="724"/>
      <c r="AD133" s="724"/>
      <c r="AE133" s="126" t="s">
        <v>418</v>
      </c>
      <c r="AF133" s="126"/>
      <c r="AG133" s="126"/>
      <c r="AH133" s="126"/>
      <c r="AI133" s="126" t="s">
        <v>570</v>
      </c>
      <c r="AJ133" s="126"/>
      <c r="AK133" s="126"/>
      <c r="AL133" s="126"/>
      <c r="AM133" s="126" t="s">
        <v>386</v>
      </c>
      <c r="AN133" s="126"/>
      <c r="AO133" s="126"/>
      <c r="AP133" s="126"/>
      <c r="AQ133" s="705" t="s">
        <v>417</v>
      </c>
      <c r="AR133" s="706"/>
      <c r="AS133" s="706"/>
      <c r="AT133" s="723"/>
      <c r="AU133" s="705" t="s">
        <v>593</v>
      </c>
      <c r="AV133" s="706"/>
      <c r="AW133" s="706"/>
      <c r="AX133" s="707"/>
      <c r="AY133">
        <f>COUNTA($G$134)</f>
        <v>1</v>
      </c>
    </row>
    <row r="134" spans="1:60" ht="45" customHeight="1" x14ac:dyDescent="0.15">
      <c r="A134" s="719"/>
      <c r="B134" s="160"/>
      <c r="C134" s="160"/>
      <c r="D134" s="160"/>
      <c r="E134" s="160"/>
      <c r="F134" s="161"/>
      <c r="G134" s="708" t="s">
        <v>662</v>
      </c>
      <c r="H134" s="709"/>
      <c r="I134" s="709"/>
      <c r="J134" s="709"/>
      <c r="K134" s="709"/>
      <c r="L134" s="709"/>
      <c r="M134" s="709"/>
      <c r="N134" s="709"/>
      <c r="O134" s="709"/>
      <c r="P134" s="425" t="s">
        <v>642</v>
      </c>
      <c r="Q134" s="682"/>
      <c r="R134" s="682"/>
      <c r="S134" s="682"/>
      <c r="T134" s="682"/>
      <c r="U134" s="682"/>
      <c r="V134" s="682"/>
      <c r="W134" s="682"/>
      <c r="X134" s="683"/>
      <c r="Y134" s="712" t="s">
        <v>51</v>
      </c>
      <c r="Z134" s="713"/>
      <c r="AA134" s="714"/>
      <c r="AB134" s="90" t="s">
        <v>643</v>
      </c>
      <c r="AC134" s="90"/>
      <c r="AD134" s="90"/>
      <c r="AE134" s="693" t="s">
        <v>285</v>
      </c>
      <c r="AF134" s="693"/>
      <c r="AG134" s="693"/>
      <c r="AH134" s="693"/>
      <c r="AI134" s="661" t="s">
        <v>285</v>
      </c>
      <c r="AJ134" s="230"/>
      <c r="AK134" s="230"/>
      <c r="AL134" s="718"/>
      <c r="AM134" s="693" t="s">
        <v>285</v>
      </c>
      <c r="AN134" s="693"/>
      <c r="AO134" s="693"/>
      <c r="AP134" s="693"/>
      <c r="AQ134" s="694" t="s">
        <v>285</v>
      </c>
      <c r="AR134" s="695"/>
      <c r="AS134" s="695"/>
      <c r="AT134" s="695"/>
      <c r="AU134" s="100" t="s">
        <v>285</v>
      </c>
      <c r="AV134" s="696"/>
      <c r="AW134" s="696"/>
      <c r="AX134" s="697"/>
      <c r="AY134">
        <f>$AY$133</f>
        <v>1</v>
      </c>
    </row>
    <row r="135" spans="1:60" ht="45" customHeight="1" x14ac:dyDescent="0.15">
      <c r="A135" s="199"/>
      <c r="B135" s="165"/>
      <c r="C135" s="165"/>
      <c r="D135" s="165"/>
      <c r="E135" s="165"/>
      <c r="F135" s="166"/>
      <c r="G135" s="710"/>
      <c r="H135" s="711"/>
      <c r="I135" s="711"/>
      <c r="J135" s="711"/>
      <c r="K135" s="711"/>
      <c r="L135" s="711"/>
      <c r="M135" s="711"/>
      <c r="N135" s="711"/>
      <c r="O135" s="711"/>
      <c r="P135" s="684"/>
      <c r="Q135" s="685"/>
      <c r="R135" s="685"/>
      <c r="S135" s="685"/>
      <c r="T135" s="685"/>
      <c r="U135" s="685"/>
      <c r="V135" s="685"/>
      <c r="W135" s="685"/>
      <c r="X135" s="686"/>
      <c r="Y135" s="698" t="s">
        <v>52</v>
      </c>
      <c r="Z135" s="699"/>
      <c r="AA135" s="700"/>
      <c r="AB135" s="90" t="s">
        <v>643</v>
      </c>
      <c r="AC135" s="90"/>
      <c r="AD135" s="90"/>
      <c r="AE135" s="661" t="s">
        <v>285</v>
      </c>
      <c r="AF135" s="230"/>
      <c r="AG135" s="230"/>
      <c r="AH135" s="718"/>
      <c r="AI135" s="720" t="s">
        <v>285</v>
      </c>
      <c r="AJ135" s="721"/>
      <c r="AK135" s="721"/>
      <c r="AL135" s="722"/>
      <c r="AM135" s="720" t="s">
        <v>285</v>
      </c>
      <c r="AN135" s="721"/>
      <c r="AO135" s="721"/>
      <c r="AP135" s="722"/>
      <c r="AQ135" s="694">
        <v>920</v>
      </c>
      <c r="AR135" s="695"/>
      <c r="AS135" s="695"/>
      <c r="AT135" s="695"/>
      <c r="AU135" s="100">
        <v>1030</v>
      </c>
      <c r="AV135" s="696"/>
      <c r="AW135" s="696"/>
      <c r="AX135" s="697"/>
      <c r="AY135">
        <f>$AY$133</f>
        <v>1</v>
      </c>
    </row>
    <row r="136" spans="1:60" ht="23.25" customHeight="1" x14ac:dyDescent="0.15">
      <c r="A136" s="198" t="s">
        <v>583</v>
      </c>
      <c r="B136" s="112"/>
      <c r="C136" s="112"/>
      <c r="D136" s="112"/>
      <c r="E136" s="112"/>
      <c r="F136" s="671"/>
      <c r="G136" s="171" t="s">
        <v>584</v>
      </c>
      <c r="H136" s="171"/>
      <c r="I136" s="171"/>
      <c r="J136" s="171"/>
      <c r="K136" s="171"/>
      <c r="L136" s="171"/>
      <c r="M136" s="171"/>
      <c r="N136" s="171"/>
      <c r="O136" s="171"/>
      <c r="P136" s="171"/>
      <c r="Q136" s="171"/>
      <c r="R136" s="171"/>
      <c r="S136" s="171"/>
      <c r="T136" s="171"/>
      <c r="U136" s="171"/>
      <c r="V136" s="171"/>
      <c r="W136" s="171"/>
      <c r="X136" s="172"/>
      <c r="Y136" s="676"/>
      <c r="Z136" s="677"/>
      <c r="AA136" s="678"/>
      <c r="AB136" s="170" t="s">
        <v>11</v>
      </c>
      <c r="AC136" s="171"/>
      <c r="AD136" s="172"/>
      <c r="AE136" s="126" t="s">
        <v>418</v>
      </c>
      <c r="AF136" s="126"/>
      <c r="AG136" s="126"/>
      <c r="AH136" s="126"/>
      <c r="AI136" s="126" t="s">
        <v>570</v>
      </c>
      <c r="AJ136" s="126"/>
      <c r="AK136" s="126"/>
      <c r="AL136" s="126"/>
      <c r="AM136" s="126" t="s">
        <v>386</v>
      </c>
      <c r="AN136" s="126"/>
      <c r="AO136" s="126"/>
      <c r="AP136" s="126"/>
      <c r="AQ136" s="679" t="s">
        <v>594</v>
      </c>
      <c r="AR136" s="680"/>
      <c r="AS136" s="680"/>
      <c r="AT136" s="680"/>
      <c r="AU136" s="680"/>
      <c r="AV136" s="680"/>
      <c r="AW136" s="680"/>
      <c r="AX136" s="681"/>
      <c r="AY136">
        <f>IF(SUBSTITUTE(SUBSTITUTE($G$137,"／",""),"　","")="",0,1)</f>
        <v>1</v>
      </c>
    </row>
    <row r="137" spans="1:60" ht="23.25" customHeight="1" x14ac:dyDescent="0.15">
      <c r="A137" s="672"/>
      <c r="B137" s="208"/>
      <c r="C137" s="208"/>
      <c r="D137" s="208"/>
      <c r="E137" s="208"/>
      <c r="F137" s="673"/>
      <c r="G137" s="727" t="s">
        <v>655</v>
      </c>
      <c r="H137" s="728"/>
      <c r="I137" s="728"/>
      <c r="J137" s="728"/>
      <c r="K137" s="728"/>
      <c r="L137" s="728"/>
      <c r="M137" s="728"/>
      <c r="N137" s="728"/>
      <c r="O137" s="728"/>
      <c r="P137" s="728"/>
      <c r="Q137" s="728"/>
      <c r="R137" s="728"/>
      <c r="S137" s="728"/>
      <c r="T137" s="728"/>
      <c r="U137" s="728"/>
      <c r="V137" s="728"/>
      <c r="W137" s="728"/>
      <c r="X137" s="728"/>
      <c r="Y137" s="731" t="s">
        <v>583</v>
      </c>
      <c r="Z137" s="732"/>
      <c r="AA137" s="733"/>
      <c r="AB137" s="715" t="s">
        <v>638</v>
      </c>
      <c r="AC137" s="716"/>
      <c r="AD137" s="717"/>
      <c r="AE137" s="661" t="s">
        <v>285</v>
      </c>
      <c r="AF137" s="230"/>
      <c r="AG137" s="230"/>
      <c r="AH137" s="718"/>
      <c r="AI137" s="100" t="s">
        <v>285</v>
      </c>
      <c r="AJ137" s="94"/>
      <c r="AK137" s="94"/>
      <c r="AL137" s="552"/>
      <c r="AM137" s="694" t="s">
        <v>285</v>
      </c>
      <c r="AN137" s="694"/>
      <c r="AO137" s="694"/>
      <c r="AP137" s="694"/>
      <c r="AQ137" s="100">
        <v>326</v>
      </c>
      <c r="AR137" s="94"/>
      <c r="AS137" s="94"/>
      <c r="AT137" s="94"/>
      <c r="AU137" s="94"/>
      <c r="AV137" s="94"/>
      <c r="AW137" s="94"/>
      <c r="AX137" s="95"/>
      <c r="AY137">
        <f>$AY$136</f>
        <v>1</v>
      </c>
    </row>
    <row r="138" spans="1:60" ht="46.5" customHeight="1" x14ac:dyDescent="0.15">
      <c r="A138" s="674"/>
      <c r="B138" s="115"/>
      <c r="C138" s="115"/>
      <c r="D138" s="115"/>
      <c r="E138" s="115"/>
      <c r="F138" s="675"/>
      <c r="G138" s="729"/>
      <c r="H138" s="730"/>
      <c r="I138" s="730"/>
      <c r="J138" s="730"/>
      <c r="K138" s="730"/>
      <c r="L138" s="730"/>
      <c r="M138" s="730"/>
      <c r="N138" s="730"/>
      <c r="O138" s="730"/>
      <c r="P138" s="730"/>
      <c r="Q138" s="730"/>
      <c r="R138" s="730"/>
      <c r="S138" s="730"/>
      <c r="T138" s="730"/>
      <c r="U138" s="730"/>
      <c r="V138" s="730"/>
      <c r="W138" s="730"/>
      <c r="X138" s="730"/>
      <c r="Y138" s="167" t="s">
        <v>585</v>
      </c>
      <c r="Z138" s="669"/>
      <c r="AA138" s="670"/>
      <c r="AB138" s="687" t="s">
        <v>656</v>
      </c>
      <c r="AC138" s="688"/>
      <c r="AD138" s="689"/>
      <c r="AE138" s="690" t="s">
        <v>285</v>
      </c>
      <c r="AF138" s="691"/>
      <c r="AG138" s="691"/>
      <c r="AH138" s="692"/>
      <c r="AI138" s="690" t="s">
        <v>285</v>
      </c>
      <c r="AJ138" s="691"/>
      <c r="AK138" s="691"/>
      <c r="AL138" s="692"/>
      <c r="AM138" s="734" t="s">
        <v>285</v>
      </c>
      <c r="AN138" s="704"/>
      <c r="AO138" s="704"/>
      <c r="AP138" s="704"/>
      <c r="AQ138" s="725" t="s">
        <v>682</v>
      </c>
      <c r="AR138" s="725"/>
      <c r="AS138" s="725"/>
      <c r="AT138" s="725"/>
      <c r="AU138" s="725"/>
      <c r="AV138" s="725"/>
      <c r="AW138" s="725"/>
      <c r="AX138" s="726"/>
      <c r="AY138">
        <f>$AY$136</f>
        <v>1</v>
      </c>
    </row>
    <row r="139" spans="1:60" ht="18.75" customHeight="1" x14ac:dyDescent="0.15">
      <c r="A139" s="460" t="s">
        <v>237</v>
      </c>
      <c r="B139" s="641"/>
      <c r="C139" s="641"/>
      <c r="D139" s="641"/>
      <c r="E139" s="641"/>
      <c r="F139" s="642"/>
      <c r="G139" s="650" t="s">
        <v>139</v>
      </c>
      <c r="H139" s="208"/>
      <c r="I139" s="208"/>
      <c r="J139" s="208"/>
      <c r="K139" s="208"/>
      <c r="L139" s="208"/>
      <c r="M139" s="208"/>
      <c r="N139" s="208"/>
      <c r="O139" s="209"/>
      <c r="P139" s="210" t="s">
        <v>55</v>
      </c>
      <c r="Q139" s="208"/>
      <c r="R139" s="208"/>
      <c r="S139" s="208"/>
      <c r="T139" s="208"/>
      <c r="U139" s="208"/>
      <c r="V139" s="208"/>
      <c r="W139" s="208"/>
      <c r="X139" s="209"/>
      <c r="Y139" s="651"/>
      <c r="Z139" s="652"/>
      <c r="AA139" s="653"/>
      <c r="AB139" s="657" t="s">
        <v>11</v>
      </c>
      <c r="AC139" s="658"/>
      <c r="AD139" s="659"/>
      <c r="AE139" s="126" t="s">
        <v>418</v>
      </c>
      <c r="AF139" s="126"/>
      <c r="AG139" s="126"/>
      <c r="AH139" s="126"/>
      <c r="AI139" s="126" t="s">
        <v>570</v>
      </c>
      <c r="AJ139" s="126"/>
      <c r="AK139" s="126"/>
      <c r="AL139" s="126"/>
      <c r="AM139" s="126" t="s">
        <v>386</v>
      </c>
      <c r="AN139" s="126"/>
      <c r="AO139" s="126"/>
      <c r="AP139" s="126"/>
      <c r="AQ139" s="233" t="s">
        <v>175</v>
      </c>
      <c r="AR139" s="234"/>
      <c r="AS139" s="234"/>
      <c r="AT139" s="235"/>
      <c r="AU139" s="208" t="s">
        <v>128</v>
      </c>
      <c r="AV139" s="208"/>
      <c r="AW139" s="208"/>
      <c r="AX139" s="211"/>
      <c r="AY139">
        <f>COUNTA($G$141)</f>
        <v>1</v>
      </c>
    </row>
    <row r="140" spans="1:60" ht="18.75" customHeight="1" x14ac:dyDescent="0.15">
      <c r="A140" s="643"/>
      <c r="B140" s="644"/>
      <c r="C140" s="644"/>
      <c r="D140" s="644"/>
      <c r="E140" s="644"/>
      <c r="F140" s="645"/>
      <c r="G140" s="163"/>
      <c r="H140" s="115"/>
      <c r="I140" s="115"/>
      <c r="J140" s="115"/>
      <c r="K140" s="115"/>
      <c r="L140" s="115"/>
      <c r="M140" s="115"/>
      <c r="N140" s="115"/>
      <c r="O140" s="116"/>
      <c r="P140" s="114"/>
      <c r="Q140" s="115"/>
      <c r="R140" s="115"/>
      <c r="S140" s="115"/>
      <c r="T140" s="115"/>
      <c r="U140" s="115"/>
      <c r="V140" s="115"/>
      <c r="W140" s="115"/>
      <c r="X140" s="116"/>
      <c r="Y140" s="654"/>
      <c r="Z140" s="655"/>
      <c r="AA140" s="656"/>
      <c r="AB140" s="123"/>
      <c r="AC140" s="124"/>
      <c r="AD140" s="125"/>
      <c r="AE140" s="126"/>
      <c r="AF140" s="126"/>
      <c r="AG140" s="126"/>
      <c r="AH140" s="126"/>
      <c r="AI140" s="126"/>
      <c r="AJ140" s="126"/>
      <c r="AK140" s="126"/>
      <c r="AL140" s="126"/>
      <c r="AM140" s="126"/>
      <c r="AN140" s="126"/>
      <c r="AO140" s="126"/>
      <c r="AP140" s="126"/>
      <c r="AQ140" s="556" t="s">
        <v>691</v>
      </c>
      <c r="AR140" s="557"/>
      <c r="AS140" s="134" t="s">
        <v>176</v>
      </c>
      <c r="AT140" s="135"/>
      <c r="AU140" s="133">
        <v>7</v>
      </c>
      <c r="AV140" s="133"/>
      <c r="AW140" s="115" t="s">
        <v>166</v>
      </c>
      <c r="AX140" s="136"/>
      <c r="AY140">
        <f t="shared" ref="AY140:AY145" si="5">$AY$139</f>
        <v>1</v>
      </c>
    </row>
    <row r="141" spans="1:60" ht="23.25" customHeight="1" x14ac:dyDescent="0.15">
      <c r="A141" s="646"/>
      <c r="B141" s="644"/>
      <c r="C141" s="644"/>
      <c r="D141" s="644"/>
      <c r="E141" s="644"/>
      <c r="F141" s="645"/>
      <c r="G141" s="200" t="s">
        <v>646</v>
      </c>
      <c r="H141" s="201"/>
      <c r="I141" s="201"/>
      <c r="J141" s="201"/>
      <c r="K141" s="201"/>
      <c r="L141" s="201"/>
      <c r="M141" s="201"/>
      <c r="N141" s="201"/>
      <c r="O141" s="662"/>
      <c r="P141" s="471" t="s">
        <v>647</v>
      </c>
      <c r="Q141" s="471"/>
      <c r="R141" s="471"/>
      <c r="S141" s="471"/>
      <c r="T141" s="471"/>
      <c r="U141" s="471"/>
      <c r="V141" s="471"/>
      <c r="W141" s="471"/>
      <c r="X141" s="666"/>
      <c r="Y141" s="167" t="s">
        <v>12</v>
      </c>
      <c r="Z141" s="168"/>
      <c r="AA141" s="169"/>
      <c r="AB141" s="660" t="s">
        <v>14</v>
      </c>
      <c r="AC141" s="660"/>
      <c r="AD141" s="660"/>
      <c r="AE141" s="661">
        <v>94</v>
      </c>
      <c r="AF141" s="230"/>
      <c r="AG141" s="230"/>
      <c r="AH141" s="230"/>
      <c r="AI141" s="661">
        <v>93</v>
      </c>
      <c r="AJ141" s="230"/>
      <c r="AK141" s="230"/>
      <c r="AL141" s="230"/>
      <c r="AM141" s="100">
        <v>95</v>
      </c>
      <c r="AN141" s="94"/>
      <c r="AO141" s="94"/>
      <c r="AP141" s="94"/>
      <c r="AQ141" s="227" t="s">
        <v>285</v>
      </c>
      <c r="AR141" s="228"/>
      <c r="AS141" s="228"/>
      <c r="AT141" s="229"/>
      <c r="AU141" s="230" t="s">
        <v>285</v>
      </c>
      <c r="AV141" s="230"/>
      <c r="AW141" s="230"/>
      <c r="AX141" s="231"/>
      <c r="AY141">
        <f t="shared" si="5"/>
        <v>1</v>
      </c>
    </row>
    <row r="142" spans="1:60" ht="23.25" customHeight="1" x14ac:dyDescent="0.15">
      <c r="A142" s="647"/>
      <c r="B142" s="648"/>
      <c r="C142" s="648"/>
      <c r="D142" s="648"/>
      <c r="E142" s="648"/>
      <c r="F142" s="649"/>
      <c r="G142" s="663"/>
      <c r="H142" s="232"/>
      <c r="I142" s="232"/>
      <c r="J142" s="232"/>
      <c r="K142" s="232"/>
      <c r="L142" s="232"/>
      <c r="M142" s="232"/>
      <c r="N142" s="232"/>
      <c r="O142" s="664"/>
      <c r="P142" s="474"/>
      <c r="Q142" s="474"/>
      <c r="R142" s="474"/>
      <c r="S142" s="474"/>
      <c r="T142" s="474"/>
      <c r="U142" s="474"/>
      <c r="V142" s="474"/>
      <c r="W142" s="474"/>
      <c r="X142" s="667"/>
      <c r="Y142" s="170" t="s">
        <v>50</v>
      </c>
      <c r="Z142" s="171"/>
      <c r="AA142" s="172"/>
      <c r="AB142" s="660" t="s">
        <v>14</v>
      </c>
      <c r="AC142" s="660"/>
      <c r="AD142" s="660"/>
      <c r="AE142" s="661" t="s">
        <v>285</v>
      </c>
      <c r="AF142" s="230"/>
      <c r="AG142" s="230"/>
      <c r="AH142" s="230"/>
      <c r="AI142" s="661" t="s">
        <v>285</v>
      </c>
      <c r="AJ142" s="230"/>
      <c r="AK142" s="230"/>
      <c r="AL142" s="230"/>
      <c r="AM142" s="100">
        <v>95</v>
      </c>
      <c r="AN142" s="94"/>
      <c r="AO142" s="94"/>
      <c r="AP142" s="94"/>
      <c r="AQ142" s="227" t="s">
        <v>285</v>
      </c>
      <c r="AR142" s="228"/>
      <c r="AS142" s="228"/>
      <c r="AT142" s="229"/>
      <c r="AU142" s="230">
        <v>100</v>
      </c>
      <c r="AV142" s="230"/>
      <c r="AW142" s="230"/>
      <c r="AX142" s="231"/>
      <c r="AY142">
        <f t="shared" si="5"/>
        <v>1</v>
      </c>
    </row>
    <row r="143" spans="1:60" ht="23.25" customHeight="1" x14ac:dyDescent="0.15">
      <c r="A143" s="646"/>
      <c r="B143" s="644"/>
      <c r="C143" s="644"/>
      <c r="D143" s="644"/>
      <c r="E143" s="644"/>
      <c r="F143" s="645"/>
      <c r="G143" s="203"/>
      <c r="H143" s="204"/>
      <c r="I143" s="204"/>
      <c r="J143" s="204"/>
      <c r="K143" s="204"/>
      <c r="L143" s="204"/>
      <c r="M143" s="204"/>
      <c r="N143" s="204"/>
      <c r="O143" s="665"/>
      <c r="P143" s="447"/>
      <c r="Q143" s="447"/>
      <c r="R143" s="447"/>
      <c r="S143" s="447"/>
      <c r="T143" s="447"/>
      <c r="U143" s="447"/>
      <c r="V143" s="447"/>
      <c r="W143" s="447"/>
      <c r="X143" s="668"/>
      <c r="Y143" s="170" t="s">
        <v>13</v>
      </c>
      <c r="Z143" s="171"/>
      <c r="AA143" s="172"/>
      <c r="AB143" s="173" t="s">
        <v>14</v>
      </c>
      <c r="AC143" s="173"/>
      <c r="AD143" s="173"/>
      <c r="AE143" s="661" t="s">
        <v>285</v>
      </c>
      <c r="AF143" s="230"/>
      <c r="AG143" s="230"/>
      <c r="AH143" s="230"/>
      <c r="AI143" s="661" t="s">
        <v>285</v>
      </c>
      <c r="AJ143" s="230"/>
      <c r="AK143" s="230"/>
      <c r="AL143" s="230"/>
      <c r="AM143" s="100">
        <v>100</v>
      </c>
      <c r="AN143" s="94"/>
      <c r="AO143" s="94"/>
      <c r="AP143" s="94"/>
      <c r="AQ143" s="227" t="s">
        <v>285</v>
      </c>
      <c r="AR143" s="228"/>
      <c r="AS143" s="228"/>
      <c r="AT143" s="229"/>
      <c r="AU143" s="230" t="s">
        <v>285</v>
      </c>
      <c r="AV143" s="230"/>
      <c r="AW143" s="230"/>
      <c r="AX143" s="231"/>
      <c r="AY143">
        <f t="shared" si="5"/>
        <v>1</v>
      </c>
    </row>
    <row r="144" spans="1:60" ht="23.25" customHeight="1" x14ac:dyDescent="0.15">
      <c r="A144" s="198" t="s">
        <v>261</v>
      </c>
      <c r="B144" s="157"/>
      <c r="C144" s="157"/>
      <c r="D144" s="157"/>
      <c r="E144" s="157"/>
      <c r="F144" s="158"/>
      <c r="G144" s="200" t="s">
        <v>616</v>
      </c>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2"/>
      <c r="AY144">
        <f t="shared" si="5"/>
        <v>1</v>
      </c>
    </row>
    <row r="145" spans="1:60" ht="23.25" customHeight="1" x14ac:dyDescent="0.15">
      <c r="A145" s="199"/>
      <c r="B145" s="165"/>
      <c r="C145" s="165"/>
      <c r="D145" s="165"/>
      <c r="E145" s="165"/>
      <c r="F145" s="166"/>
      <c r="G145" s="203"/>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32"/>
      <c r="AF145" s="232"/>
      <c r="AG145" s="232"/>
      <c r="AH145" s="232"/>
      <c r="AI145" s="232"/>
      <c r="AJ145" s="232"/>
      <c r="AK145" s="232"/>
      <c r="AL145" s="232"/>
      <c r="AM145" s="232"/>
      <c r="AN145" s="232"/>
      <c r="AO145" s="232"/>
      <c r="AP145" s="232"/>
      <c r="AQ145" s="204"/>
      <c r="AR145" s="204"/>
      <c r="AS145" s="204"/>
      <c r="AT145" s="204"/>
      <c r="AU145" s="204"/>
      <c r="AV145" s="204"/>
      <c r="AW145" s="204"/>
      <c r="AX145" s="205"/>
      <c r="AY145">
        <f t="shared" si="5"/>
        <v>1</v>
      </c>
    </row>
    <row r="146" spans="1:60" ht="22.5" hidden="1" customHeight="1" x14ac:dyDescent="0.15">
      <c r="A146" s="206" t="s">
        <v>575</v>
      </c>
      <c r="B146" s="159" t="s">
        <v>576</v>
      </c>
      <c r="C146" s="160"/>
      <c r="D146" s="160"/>
      <c r="E146" s="160"/>
      <c r="F146" s="161"/>
      <c r="G146" s="208" t="s">
        <v>577</v>
      </c>
      <c r="H146" s="208"/>
      <c r="I146" s="208"/>
      <c r="J146" s="208"/>
      <c r="K146" s="208"/>
      <c r="L146" s="208"/>
      <c r="M146" s="208"/>
      <c r="N146" s="208"/>
      <c r="O146" s="208"/>
      <c r="P146" s="208"/>
      <c r="Q146" s="208"/>
      <c r="R146" s="208"/>
      <c r="S146" s="208"/>
      <c r="T146" s="208"/>
      <c r="U146" s="208"/>
      <c r="V146" s="208"/>
      <c r="W146" s="208"/>
      <c r="X146" s="208"/>
      <c r="Y146" s="208"/>
      <c r="Z146" s="208"/>
      <c r="AA146" s="209"/>
      <c r="AB146" s="210" t="s">
        <v>595</v>
      </c>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11"/>
      <c r="AY146">
        <f>COUNTA($G$148)</f>
        <v>0</v>
      </c>
    </row>
    <row r="147" spans="1:60" ht="22.5" hidden="1" customHeight="1" x14ac:dyDescent="0.15">
      <c r="A147" s="206"/>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60" ht="22.5" hidden="1" customHeight="1" x14ac:dyDescent="0.15">
      <c r="A148" s="206"/>
      <c r="B148" s="159"/>
      <c r="C148" s="160"/>
      <c r="D148" s="160"/>
      <c r="E148" s="160"/>
      <c r="F148" s="161"/>
      <c r="G148" s="212"/>
      <c r="H148" s="212"/>
      <c r="I148" s="212"/>
      <c r="J148" s="212"/>
      <c r="K148" s="212"/>
      <c r="L148" s="212"/>
      <c r="M148" s="212"/>
      <c r="N148" s="212"/>
      <c r="O148" s="212"/>
      <c r="P148" s="212"/>
      <c r="Q148" s="212"/>
      <c r="R148" s="212"/>
      <c r="S148" s="212"/>
      <c r="T148" s="212"/>
      <c r="U148" s="212"/>
      <c r="V148" s="212"/>
      <c r="W148" s="212"/>
      <c r="X148" s="212"/>
      <c r="Y148" s="212"/>
      <c r="Z148" s="212"/>
      <c r="AA148" s="213"/>
      <c r="AB148" s="218"/>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9"/>
      <c r="AY148">
        <f t="shared" si="6"/>
        <v>0</v>
      </c>
    </row>
    <row r="149" spans="1:60" ht="22.5" hidden="1" customHeight="1" x14ac:dyDescent="0.15">
      <c r="A149" s="206"/>
      <c r="B149" s="159"/>
      <c r="C149" s="160"/>
      <c r="D149" s="160"/>
      <c r="E149" s="160"/>
      <c r="F149" s="161"/>
      <c r="G149" s="214"/>
      <c r="H149" s="214"/>
      <c r="I149" s="214"/>
      <c r="J149" s="214"/>
      <c r="K149" s="214"/>
      <c r="L149" s="214"/>
      <c r="M149" s="214"/>
      <c r="N149" s="214"/>
      <c r="O149" s="214"/>
      <c r="P149" s="214"/>
      <c r="Q149" s="214"/>
      <c r="R149" s="214"/>
      <c r="S149" s="214"/>
      <c r="T149" s="214"/>
      <c r="U149" s="214"/>
      <c r="V149" s="214"/>
      <c r="W149" s="214"/>
      <c r="X149" s="214"/>
      <c r="Y149" s="214"/>
      <c r="Z149" s="214"/>
      <c r="AA149" s="215"/>
      <c r="AB149" s="220"/>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21"/>
      <c r="AY149">
        <f t="shared" si="6"/>
        <v>0</v>
      </c>
    </row>
    <row r="150" spans="1:60" ht="22.5" hidden="1" customHeight="1" x14ac:dyDescent="0.15">
      <c r="A150" s="206"/>
      <c r="B150" s="164"/>
      <c r="C150" s="165"/>
      <c r="D150" s="165"/>
      <c r="E150" s="165"/>
      <c r="F150" s="166"/>
      <c r="G150" s="216"/>
      <c r="H150" s="216"/>
      <c r="I150" s="216"/>
      <c r="J150" s="216"/>
      <c r="K150" s="216"/>
      <c r="L150" s="216"/>
      <c r="M150" s="216"/>
      <c r="N150" s="216"/>
      <c r="O150" s="216"/>
      <c r="P150" s="216"/>
      <c r="Q150" s="216"/>
      <c r="R150" s="216"/>
      <c r="S150" s="216"/>
      <c r="T150" s="216"/>
      <c r="U150" s="216"/>
      <c r="V150" s="216"/>
      <c r="W150" s="216"/>
      <c r="X150" s="216"/>
      <c r="Y150" s="216"/>
      <c r="Z150" s="216"/>
      <c r="AA150" s="217"/>
      <c r="AB150" s="222"/>
      <c r="AC150" s="216"/>
      <c r="AD150" s="216"/>
      <c r="AE150" s="214"/>
      <c r="AF150" s="214"/>
      <c r="AG150" s="214"/>
      <c r="AH150" s="214"/>
      <c r="AI150" s="214"/>
      <c r="AJ150" s="214"/>
      <c r="AK150" s="214"/>
      <c r="AL150" s="214"/>
      <c r="AM150" s="214"/>
      <c r="AN150" s="214"/>
      <c r="AO150" s="214"/>
      <c r="AP150" s="214"/>
      <c r="AQ150" s="214"/>
      <c r="AR150" s="214"/>
      <c r="AS150" s="214"/>
      <c r="AT150" s="214"/>
      <c r="AU150" s="216"/>
      <c r="AV150" s="216"/>
      <c r="AW150" s="216"/>
      <c r="AX150" s="223"/>
      <c r="AY150">
        <f t="shared" si="6"/>
        <v>0</v>
      </c>
    </row>
    <row r="151" spans="1:60" ht="22.5" hidden="1" customHeight="1" x14ac:dyDescent="0.15">
      <c r="A151" s="206"/>
      <c r="B151" s="156" t="s">
        <v>138</v>
      </c>
      <c r="C151" s="157"/>
      <c r="D151" s="157"/>
      <c r="E151" s="157"/>
      <c r="F151" s="158"/>
      <c r="G151" s="162" t="s">
        <v>56</v>
      </c>
      <c r="H151" s="112"/>
      <c r="I151" s="112"/>
      <c r="J151" s="112"/>
      <c r="K151" s="112"/>
      <c r="L151" s="112"/>
      <c r="M151" s="112"/>
      <c r="N151" s="112"/>
      <c r="O151" s="113"/>
      <c r="P151" s="111" t="s">
        <v>58</v>
      </c>
      <c r="Q151" s="112"/>
      <c r="R151" s="112"/>
      <c r="S151" s="112"/>
      <c r="T151" s="112"/>
      <c r="U151" s="112"/>
      <c r="V151" s="112"/>
      <c r="W151" s="112"/>
      <c r="X151" s="113"/>
      <c r="Y151" s="117"/>
      <c r="Z151" s="118"/>
      <c r="AA151" s="119"/>
      <c r="AB151" s="120" t="s">
        <v>11</v>
      </c>
      <c r="AC151" s="121"/>
      <c r="AD151" s="122"/>
      <c r="AE151" s="126" t="s">
        <v>418</v>
      </c>
      <c r="AF151" s="126"/>
      <c r="AG151" s="126"/>
      <c r="AH151" s="126"/>
      <c r="AI151" s="126" t="s">
        <v>570</v>
      </c>
      <c r="AJ151" s="126"/>
      <c r="AK151" s="126"/>
      <c r="AL151" s="126"/>
      <c r="AM151" s="126" t="s">
        <v>386</v>
      </c>
      <c r="AN151" s="126"/>
      <c r="AO151" s="126"/>
      <c r="AP151" s="126"/>
      <c r="AQ151" s="127" t="s">
        <v>175</v>
      </c>
      <c r="AR151" s="128"/>
      <c r="AS151" s="128"/>
      <c r="AT151" s="129"/>
      <c r="AU151" s="130" t="s">
        <v>128</v>
      </c>
      <c r="AV151" s="130"/>
      <c r="AW151" s="130"/>
      <c r="AX151" s="131"/>
      <c r="AY151">
        <f t="shared" si="6"/>
        <v>0</v>
      </c>
      <c r="AZ151" s="10"/>
      <c r="BA151" s="10"/>
      <c r="BB151" s="10"/>
      <c r="BC151" s="10"/>
    </row>
    <row r="152" spans="1:60" ht="22.5" hidden="1" customHeight="1" x14ac:dyDescent="0.15">
      <c r="A152" s="206"/>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176</v>
      </c>
      <c r="AT152" s="135"/>
      <c r="AU152" s="133"/>
      <c r="AV152" s="133"/>
      <c r="AW152" s="115" t="s">
        <v>166</v>
      </c>
      <c r="AX152" s="136"/>
      <c r="AY152">
        <f t="shared" si="6"/>
        <v>0</v>
      </c>
      <c r="AZ152" s="10"/>
      <c r="BA152" s="10"/>
      <c r="BB152" s="10"/>
      <c r="BC152" s="10"/>
      <c r="BD152" s="10"/>
      <c r="BE152" s="10"/>
      <c r="BF152" s="10"/>
      <c r="BG152" s="10"/>
      <c r="BH152" s="10"/>
    </row>
    <row r="153" spans="1:60" ht="22.5" hidden="1" customHeight="1" x14ac:dyDescent="0.15">
      <c r="A153" s="206"/>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57</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60" ht="22.5" hidden="1" customHeight="1" x14ac:dyDescent="0.15">
      <c r="A154" s="206"/>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50</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c r="AZ154" s="10"/>
      <c r="BA154" s="10"/>
      <c r="BB154" s="10"/>
      <c r="BC154" s="10"/>
    </row>
    <row r="155" spans="1:60" ht="22.5" hidden="1" customHeight="1" x14ac:dyDescent="0.15">
      <c r="A155" s="206"/>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13</v>
      </c>
      <c r="Z155" s="97"/>
      <c r="AA155" s="98"/>
      <c r="AB155" s="104" t="s">
        <v>14</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c r="AZ155" s="10"/>
      <c r="BA155" s="10"/>
      <c r="BB155" s="10"/>
      <c r="BC155" s="10"/>
      <c r="BD155" s="10"/>
      <c r="BE155" s="10"/>
      <c r="BF155" s="10"/>
      <c r="BG155" s="10"/>
      <c r="BH155" s="10"/>
    </row>
    <row r="156" spans="1:60" ht="22.5" hidden="1" customHeight="1" x14ac:dyDescent="0.15">
      <c r="A156" s="206"/>
      <c r="B156" s="156" t="s">
        <v>138</v>
      </c>
      <c r="C156" s="157"/>
      <c r="D156" s="157"/>
      <c r="E156" s="157"/>
      <c r="F156" s="158"/>
      <c r="G156" s="162" t="s">
        <v>56</v>
      </c>
      <c r="H156" s="112"/>
      <c r="I156" s="112"/>
      <c r="J156" s="112"/>
      <c r="K156" s="112"/>
      <c r="L156" s="112"/>
      <c r="M156" s="112"/>
      <c r="N156" s="112"/>
      <c r="O156" s="113"/>
      <c r="P156" s="111" t="s">
        <v>58</v>
      </c>
      <c r="Q156" s="112"/>
      <c r="R156" s="112"/>
      <c r="S156" s="112"/>
      <c r="T156" s="112"/>
      <c r="U156" s="112"/>
      <c r="V156" s="112"/>
      <c r="W156" s="112"/>
      <c r="X156" s="113"/>
      <c r="Y156" s="117"/>
      <c r="Z156" s="118"/>
      <c r="AA156" s="119"/>
      <c r="AB156" s="120" t="s">
        <v>11</v>
      </c>
      <c r="AC156" s="121"/>
      <c r="AD156" s="122"/>
      <c r="AE156" s="126" t="s">
        <v>418</v>
      </c>
      <c r="AF156" s="126"/>
      <c r="AG156" s="126"/>
      <c r="AH156" s="126"/>
      <c r="AI156" s="126" t="s">
        <v>570</v>
      </c>
      <c r="AJ156" s="126"/>
      <c r="AK156" s="126"/>
      <c r="AL156" s="126"/>
      <c r="AM156" s="126" t="s">
        <v>386</v>
      </c>
      <c r="AN156" s="126"/>
      <c r="AO156" s="126"/>
      <c r="AP156" s="126"/>
      <c r="AQ156" s="127" t="s">
        <v>175</v>
      </c>
      <c r="AR156" s="128"/>
      <c r="AS156" s="128"/>
      <c r="AT156" s="129"/>
      <c r="AU156" s="130" t="s">
        <v>128</v>
      </c>
      <c r="AV156" s="130"/>
      <c r="AW156" s="130"/>
      <c r="AX156" s="131"/>
      <c r="AY156">
        <f>COUNTA($G$158)</f>
        <v>0</v>
      </c>
      <c r="AZ156" s="10"/>
      <c r="BA156" s="10"/>
      <c r="BB156" s="10"/>
      <c r="BC156" s="10"/>
    </row>
    <row r="157" spans="1:60" ht="18.75" hidden="1" customHeight="1" x14ac:dyDescent="0.15">
      <c r="A157" s="206"/>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176</v>
      </c>
      <c r="AT157" s="135"/>
      <c r="AU157" s="133"/>
      <c r="AV157" s="133"/>
      <c r="AW157" s="115" t="s">
        <v>166</v>
      </c>
      <c r="AX157" s="136"/>
      <c r="AY157">
        <f>$AY$156</f>
        <v>0</v>
      </c>
      <c r="AZ157" s="10"/>
      <c r="BA157" s="10"/>
      <c r="BB157" s="10"/>
      <c r="BC157" s="10"/>
      <c r="BD157" s="10"/>
      <c r="BE157" s="10"/>
      <c r="BF157" s="10"/>
      <c r="BG157" s="10"/>
      <c r="BH157" s="10"/>
    </row>
    <row r="158" spans="1:60" ht="23.25" hidden="1" customHeight="1" x14ac:dyDescent="0.15">
      <c r="A158" s="206"/>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57</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60" ht="23.25" hidden="1" customHeight="1" x14ac:dyDescent="0.15">
      <c r="A159" s="206"/>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50</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c r="AZ159" s="10"/>
      <c r="BA159" s="10"/>
      <c r="BB159" s="10"/>
      <c r="BC159" s="10"/>
    </row>
    <row r="160" spans="1:60" ht="23.25" hidden="1" customHeight="1" x14ac:dyDescent="0.15">
      <c r="A160" s="206"/>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13</v>
      </c>
      <c r="Z160" s="97"/>
      <c r="AA160" s="98"/>
      <c r="AB160" s="104" t="s">
        <v>14</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c r="AZ160" s="10"/>
      <c r="BA160" s="10"/>
      <c r="BB160" s="10"/>
      <c r="BC160" s="10"/>
      <c r="BD160" s="10"/>
      <c r="BE160" s="10"/>
      <c r="BF160" s="10"/>
      <c r="BG160" s="10"/>
      <c r="BH160" s="10"/>
    </row>
    <row r="161" spans="1:60" ht="18.75" hidden="1" customHeight="1" x14ac:dyDescent="0.15">
      <c r="A161" s="206"/>
      <c r="B161" s="156" t="s">
        <v>138</v>
      </c>
      <c r="C161" s="157"/>
      <c r="D161" s="157"/>
      <c r="E161" s="157"/>
      <c r="F161" s="158"/>
      <c r="G161" s="162" t="s">
        <v>56</v>
      </c>
      <c r="H161" s="112"/>
      <c r="I161" s="112"/>
      <c r="J161" s="112"/>
      <c r="K161" s="112"/>
      <c r="L161" s="112"/>
      <c r="M161" s="112"/>
      <c r="N161" s="112"/>
      <c r="O161" s="113"/>
      <c r="P161" s="111" t="s">
        <v>58</v>
      </c>
      <c r="Q161" s="112"/>
      <c r="R161" s="112"/>
      <c r="S161" s="112"/>
      <c r="T161" s="112"/>
      <c r="U161" s="112"/>
      <c r="V161" s="112"/>
      <c r="W161" s="112"/>
      <c r="X161" s="113"/>
      <c r="Y161" s="117"/>
      <c r="Z161" s="118"/>
      <c r="AA161" s="119"/>
      <c r="AB161" s="120" t="s">
        <v>11</v>
      </c>
      <c r="AC161" s="121"/>
      <c r="AD161" s="122"/>
      <c r="AE161" s="126" t="s">
        <v>418</v>
      </c>
      <c r="AF161" s="126"/>
      <c r="AG161" s="126"/>
      <c r="AH161" s="126"/>
      <c r="AI161" s="126" t="s">
        <v>570</v>
      </c>
      <c r="AJ161" s="126"/>
      <c r="AK161" s="126"/>
      <c r="AL161" s="126"/>
      <c r="AM161" s="126" t="s">
        <v>386</v>
      </c>
      <c r="AN161" s="126"/>
      <c r="AO161" s="126"/>
      <c r="AP161" s="126"/>
      <c r="AQ161" s="127" t="s">
        <v>175</v>
      </c>
      <c r="AR161" s="128"/>
      <c r="AS161" s="128"/>
      <c r="AT161" s="129"/>
      <c r="AU161" s="130" t="s">
        <v>128</v>
      </c>
      <c r="AV161" s="130"/>
      <c r="AW161" s="130"/>
      <c r="AX161" s="131"/>
      <c r="AY161">
        <f>COUNTA($G$163)</f>
        <v>0</v>
      </c>
      <c r="AZ161" s="10"/>
      <c r="BA161" s="10"/>
      <c r="BB161" s="10"/>
      <c r="BC161" s="10"/>
    </row>
    <row r="162" spans="1:60" ht="18.75" hidden="1" customHeight="1" x14ac:dyDescent="0.15">
      <c r="A162" s="206"/>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176</v>
      </c>
      <c r="AT162" s="135"/>
      <c r="AU162" s="133"/>
      <c r="AV162" s="133"/>
      <c r="AW162" s="115" t="s">
        <v>166</v>
      </c>
      <c r="AX162" s="136"/>
      <c r="AY162">
        <f>$AY$161</f>
        <v>0</v>
      </c>
      <c r="AZ162" s="10"/>
      <c r="BA162" s="10"/>
      <c r="BB162" s="10"/>
      <c r="BC162" s="10"/>
      <c r="BD162" s="10"/>
      <c r="BE162" s="10"/>
      <c r="BF162" s="10"/>
      <c r="BG162" s="10"/>
      <c r="BH162" s="10"/>
    </row>
    <row r="163" spans="1:60" ht="23.25" hidden="1" customHeight="1" x14ac:dyDescent="0.15">
      <c r="A163" s="206"/>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57</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60" ht="23.25" hidden="1" customHeight="1" x14ac:dyDescent="0.15">
      <c r="A164" s="206"/>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50</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c r="AZ164" s="10"/>
      <c r="BA164" s="10"/>
      <c r="BB164" s="10"/>
      <c r="BC164" s="10"/>
    </row>
    <row r="165" spans="1:60" ht="23.25" hidden="1" customHeight="1" thickBot="1" x14ac:dyDescent="0.2">
      <c r="A165" s="207"/>
      <c r="B165" s="224"/>
      <c r="C165" s="225"/>
      <c r="D165" s="225"/>
      <c r="E165" s="225"/>
      <c r="F165" s="226"/>
      <c r="G165" s="184"/>
      <c r="H165" s="185"/>
      <c r="I165" s="185"/>
      <c r="J165" s="185"/>
      <c r="K165" s="185"/>
      <c r="L165" s="185"/>
      <c r="M165" s="185"/>
      <c r="N165" s="185"/>
      <c r="O165" s="186"/>
      <c r="P165" s="187"/>
      <c r="Q165" s="187"/>
      <c r="R165" s="187"/>
      <c r="S165" s="187"/>
      <c r="T165" s="187"/>
      <c r="U165" s="187"/>
      <c r="V165" s="187"/>
      <c r="W165" s="187"/>
      <c r="X165" s="188"/>
      <c r="Y165" s="174" t="s">
        <v>13</v>
      </c>
      <c r="Z165" s="175"/>
      <c r="AA165" s="176"/>
      <c r="AB165" s="177" t="s">
        <v>14</v>
      </c>
      <c r="AC165" s="177"/>
      <c r="AD165" s="177"/>
      <c r="AE165" s="178"/>
      <c r="AF165" s="179"/>
      <c r="AG165" s="179"/>
      <c r="AH165" s="179"/>
      <c r="AI165" s="178"/>
      <c r="AJ165" s="179"/>
      <c r="AK165" s="179"/>
      <c r="AL165" s="179"/>
      <c r="AM165" s="178"/>
      <c r="AN165" s="179"/>
      <c r="AO165" s="179"/>
      <c r="AP165" s="179"/>
      <c r="AQ165" s="180"/>
      <c r="AR165" s="181"/>
      <c r="AS165" s="181"/>
      <c r="AT165" s="182"/>
      <c r="AU165" s="179"/>
      <c r="AV165" s="179"/>
      <c r="AW165" s="179"/>
      <c r="AX165" s="183"/>
      <c r="AY165">
        <f>$AY$161</f>
        <v>0</v>
      </c>
      <c r="AZ165" s="10"/>
      <c r="BA165" s="10"/>
      <c r="BB165" s="10"/>
      <c r="BC165" s="10"/>
      <c r="BD165" s="10"/>
      <c r="BE165" s="10"/>
      <c r="BF165" s="10"/>
      <c r="BG165" s="10"/>
      <c r="BH165" s="10"/>
    </row>
    <row r="166" spans="1:60" ht="47.25" hidden="1" customHeight="1" x14ac:dyDescent="0.15">
      <c r="A166" s="782" t="s">
        <v>581</v>
      </c>
      <c r="B166" s="783"/>
      <c r="C166" s="783"/>
      <c r="D166" s="783"/>
      <c r="E166" s="783"/>
      <c r="F166" s="784"/>
      <c r="G166" s="788"/>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89"/>
      <c r="AW166" s="789"/>
      <c r="AX166" s="790"/>
      <c r="AY166">
        <f>COUNTA($G$166)</f>
        <v>0</v>
      </c>
    </row>
    <row r="167" spans="1:60" ht="31.5" hidden="1" customHeight="1" x14ac:dyDescent="0.15">
      <c r="A167" s="719" t="s">
        <v>582</v>
      </c>
      <c r="B167" s="160"/>
      <c r="C167" s="160"/>
      <c r="D167" s="160"/>
      <c r="E167" s="160"/>
      <c r="F167" s="161"/>
      <c r="G167" s="757" t="s">
        <v>574</v>
      </c>
      <c r="H167" s="758"/>
      <c r="I167" s="758"/>
      <c r="J167" s="758"/>
      <c r="K167" s="758"/>
      <c r="L167" s="758"/>
      <c r="M167" s="758"/>
      <c r="N167" s="758"/>
      <c r="O167" s="758"/>
      <c r="P167" s="759" t="s">
        <v>573</v>
      </c>
      <c r="Q167" s="758"/>
      <c r="R167" s="758"/>
      <c r="S167" s="758"/>
      <c r="T167" s="758"/>
      <c r="U167" s="758"/>
      <c r="V167" s="758"/>
      <c r="W167" s="758"/>
      <c r="X167" s="760"/>
      <c r="Y167" s="761"/>
      <c r="Z167" s="762"/>
      <c r="AA167" s="763"/>
      <c r="AB167" s="724" t="s">
        <v>11</v>
      </c>
      <c r="AC167" s="724"/>
      <c r="AD167" s="724"/>
      <c r="AE167" s="126" t="s">
        <v>418</v>
      </c>
      <c r="AF167" s="126"/>
      <c r="AG167" s="126"/>
      <c r="AH167" s="126"/>
      <c r="AI167" s="126" t="s">
        <v>570</v>
      </c>
      <c r="AJ167" s="126"/>
      <c r="AK167" s="126"/>
      <c r="AL167" s="126"/>
      <c r="AM167" s="126" t="s">
        <v>386</v>
      </c>
      <c r="AN167" s="126"/>
      <c r="AO167" s="126"/>
      <c r="AP167" s="126"/>
      <c r="AQ167" s="705" t="s">
        <v>417</v>
      </c>
      <c r="AR167" s="706"/>
      <c r="AS167" s="706"/>
      <c r="AT167" s="723"/>
      <c r="AU167" s="705" t="s">
        <v>593</v>
      </c>
      <c r="AV167" s="706"/>
      <c r="AW167" s="706"/>
      <c r="AX167" s="707"/>
      <c r="AY167">
        <f>COUNTA($G$168)</f>
        <v>0</v>
      </c>
    </row>
    <row r="168" spans="1:60" ht="39" hidden="1" customHeight="1" x14ac:dyDescent="0.15">
      <c r="A168" s="719"/>
      <c r="B168" s="160"/>
      <c r="C168" s="160"/>
      <c r="D168" s="160"/>
      <c r="E168" s="160"/>
      <c r="F168" s="161"/>
      <c r="G168" s="708"/>
      <c r="H168" s="709"/>
      <c r="I168" s="709"/>
      <c r="J168" s="709"/>
      <c r="K168" s="709"/>
      <c r="L168" s="709"/>
      <c r="M168" s="709"/>
      <c r="N168" s="709"/>
      <c r="O168" s="709"/>
      <c r="P168" s="425"/>
      <c r="Q168" s="682"/>
      <c r="R168" s="682"/>
      <c r="S168" s="682"/>
      <c r="T168" s="682"/>
      <c r="U168" s="682"/>
      <c r="V168" s="682"/>
      <c r="W168" s="682"/>
      <c r="X168" s="683"/>
      <c r="Y168" s="712" t="s">
        <v>51</v>
      </c>
      <c r="Z168" s="713"/>
      <c r="AA168" s="714"/>
      <c r="AB168" s="90"/>
      <c r="AC168" s="90"/>
      <c r="AD168" s="90"/>
      <c r="AE168" s="693"/>
      <c r="AF168" s="693"/>
      <c r="AG168" s="693"/>
      <c r="AH168" s="693"/>
      <c r="AI168" s="661"/>
      <c r="AJ168" s="230"/>
      <c r="AK168" s="230"/>
      <c r="AL168" s="718"/>
      <c r="AM168" s="693"/>
      <c r="AN168" s="693"/>
      <c r="AO168" s="693"/>
      <c r="AP168" s="693"/>
      <c r="AQ168" s="694"/>
      <c r="AR168" s="695"/>
      <c r="AS168" s="695"/>
      <c r="AT168" s="695"/>
      <c r="AU168" s="100"/>
      <c r="AV168" s="696"/>
      <c r="AW168" s="696"/>
      <c r="AX168" s="697"/>
      <c r="AY168">
        <f>$AY$167</f>
        <v>0</v>
      </c>
    </row>
    <row r="169" spans="1:60" ht="39" hidden="1" customHeight="1" x14ac:dyDescent="0.15">
      <c r="A169" s="199"/>
      <c r="B169" s="165"/>
      <c r="C169" s="165"/>
      <c r="D169" s="165"/>
      <c r="E169" s="165"/>
      <c r="F169" s="166"/>
      <c r="G169" s="710"/>
      <c r="H169" s="711"/>
      <c r="I169" s="711"/>
      <c r="J169" s="711"/>
      <c r="K169" s="711"/>
      <c r="L169" s="711"/>
      <c r="M169" s="711"/>
      <c r="N169" s="711"/>
      <c r="O169" s="711"/>
      <c r="P169" s="684"/>
      <c r="Q169" s="685"/>
      <c r="R169" s="685"/>
      <c r="S169" s="685"/>
      <c r="T169" s="685"/>
      <c r="U169" s="685"/>
      <c r="V169" s="685"/>
      <c r="W169" s="685"/>
      <c r="X169" s="686"/>
      <c r="Y169" s="698" t="s">
        <v>52</v>
      </c>
      <c r="Z169" s="699"/>
      <c r="AA169" s="700"/>
      <c r="AB169" s="90"/>
      <c r="AC169" s="90"/>
      <c r="AD169" s="90"/>
      <c r="AE169" s="661"/>
      <c r="AF169" s="230"/>
      <c r="AG169" s="230"/>
      <c r="AH169" s="718"/>
      <c r="AI169" s="720"/>
      <c r="AJ169" s="721"/>
      <c r="AK169" s="721"/>
      <c r="AL169" s="722"/>
      <c r="AM169" s="720"/>
      <c r="AN169" s="721"/>
      <c r="AO169" s="721"/>
      <c r="AP169" s="722"/>
      <c r="AQ169" s="694"/>
      <c r="AR169" s="695"/>
      <c r="AS169" s="695"/>
      <c r="AT169" s="695"/>
      <c r="AU169" s="100"/>
      <c r="AV169" s="696"/>
      <c r="AW169" s="696"/>
      <c r="AX169" s="697"/>
      <c r="AY169">
        <f>$AY$167</f>
        <v>0</v>
      </c>
    </row>
    <row r="170" spans="1:60" ht="23.25" hidden="1" customHeight="1" x14ac:dyDescent="0.15">
      <c r="A170" s="198" t="s">
        <v>583</v>
      </c>
      <c r="B170" s="112"/>
      <c r="C170" s="112"/>
      <c r="D170" s="112"/>
      <c r="E170" s="112"/>
      <c r="F170" s="671"/>
      <c r="G170" s="171" t="s">
        <v>584</v>
      </c>
      <c r="H170" s="171"/>
      <c r="I170" s="171"/>
      <c r="J170" s="171"/>
      <c r="K170" s="171"/>
      <c r="L170" s="171"/>
      <c r="M170" s="171"/>
      <c r="N170" s="171"/>
      <c r="O170" s="171"/>
      <c r="P170" s="171"/>
      <c r="Q170" s="171"/>
      <c r="R170" s="171"/>
      <c r="S170" s="171"/>
      <c r="T170" s="171"/>
      <c r="U170" s="171"/>
      <c r="V170" s="171"/>
      <c r="W170" s="171"/>
      <c r="X170" s="172"/>
      <c r="Y170" s="676"/>
      <c r="Z170" s="677"/>
      <c r="AA170" s="678"/>
      <c r="AB170" s="170" t="s">
        <v>11</v>
      </c>
      <c r="AC170" s="171"/>
      <c r="AD170" s="172"/>
      <c r="AE170" s="126" t="s">
        <v>418</v>
      </c>
      <c r="AF170" s="126"/>
      <c r="AG170" s="126"/>
      <c r="AH170" s="126"/>
      <c r="AI170" s="126" t="s">
        <v>570</v>
      </c>
      <c r="AJ170" s="126"/>
      <c r="AK170" s="126"/>
      <c r="AL170" s="126"/>
      <c r="AM170" s="126" t="s">
        <v>386</v>
      </c>
      <c r="AN170" s="126"/>
      <c r="AO170" s="126"/>
      <c r="AP170" s="126"/>
      <c r="AQ170" s="679" t="s">
        <v>594</v>
      </c>
      <c r="AR170" s="680"/>
      <c r="AS170" s="680"/>
      <c r="AT170" s="680"/>
      <c r="AU170" s="680"/>
      <c r="AV170" s="680"/>
      <c r="AW170" s="680"/>
      <c r="AX170" s="681"/>
      <c r="AY170">
        <f>IF(SUBSTITUTE(SUBSTITUTE($G$171,"／",""),"　","")="",0,1)</f>
        <v>0</v>
      </c>
    </row>
    <row r="171" spans="1:60" ht="23.25" hidden="1" customHeight="1" x14ac:dyDescent="0.15">
      <c r="A171" s="672"/>
      <c r="B171" s="208"/>
      <c r="C171" s="208"/>
      <c r="D171" s="208"/>
      <c r="E171" s="208"/>
      <c r="F171" s="673"/>
      <c r="G171" s="727"/>
      <c r="H171" s="728"/>
      <c r="I171" s="728"/>
      <c r="J171" s="728"/>
      <c r="K171" s="728"/>
      <c r="L171" s="728"/>
      <c r="M171" s="728"/>
      <c r="N171" s="728"/>
      <c r="O171" s="728"/>
      <c r="P171" s="728"/>
      <c r="Q171" s="728"/>
      <c r="R171" s="728"/>
      <c r="S171" s="728"/>
      <c r="T171" s="728"/>
      <c r="U171" s="728"/>
      <c r="V171" s="728"/>
      <c r="W171" s="728"/>
      <c r="X171" s="728"/>
      <c r="Y171" s="731" t="s">
        <v>583</v>
      </c>
      <c r="Z171" s="732"/>
      <c r="AA171" s="733"/>
      <c r="AB171" s="715"/>
      <c r="AC171" s="716"/>
      <c r="AD171" s="717"/>
      <c r="AE171" s="661"/>
      <c r="AF171" s="230"/>
      <c r="AG171" s="230"/>
      <c r="AH171" s="718"/>
      <c r="AI171" s="100"/>
      <c r="AJ171" s="94"/>
      <c r="AK171" s="94"/>
      <c r="AL171" s="552"/>
      <c r="AM171" s="694"/>
      <c r="AN171" s="694"/>
      <c r="AO171" s="694"/>
      <c r="AP171" s="694"/>
      <c r="AQ171" s="100"/>
      <c r="AR171" s="94"/>
      <c r="AS171" s="94"/>
      <c r="AT171" s="94"/>
      <c r="AU171" s="94"/>
      <c r="AV171" s="94"/>
      <c r="AW171" s="94"/>
      <c r="AX171" s="95"/>
      <c r="AY171">
        <f>$AY$170</f>
        <v>0</v>
      </c>
    </row>
    <row r="172" spans="1:60" ht="46.5" hidden="1" customHeight="1" x14ac:dyDescent="0.15">
      <c r="A172" s="674"/>
      <c r="B172" s="115"/>
      <c r="C172" s="115"/>
      <c r="D172" s="115"/>
      <c r="E172" s="115"/>
      <c r="F172" s="675"/>
      <c r="G172" s="729"/>
      <c r="H172" s="730"/>
      <c r="I172" s="730"/>
      <c r="J172" s="730"/>
      <c r="K172" s="730"/>
      <c r="L172" s="730"/>
      <c r="M172" s="730"/>
      <c r="N172" s="730"/>
      <c r="O172" s="730"/>
      <c r="P172" s="730"/>
      <c r="Q172" s="730"/>
      <c r="R172" s="730"/>
      <c r="S172" s="730"/>
      <c r="T172" s="730"/>
      <c r="U172" s="730"/>
      <c r="V172" s="730"/>
      <c r="W172" s="730"/>
      <c r="X172" s="730"/>
      <c r="Y172" s="167" t="s">
        <v>585</v>
      </c>
      <c r="Z172" s="669"/>
      <c r="AA172" s="670"/>
      <c r="AB172" s="687"/>
      <c r="AC172" s="688"/>
      <c r="AD172" s="689"/>
      <c r="AE172" s="690"/>
      <c r="AF172" s="691"/>
      <c r="AG172" s="691"/>
      <c r="AH172" s="692"/>
      <c r="AI172" s="690"/>
      <c r="AJ172" s="691"/>
      <c r="AK172" s="691"/>
      <c r="AL172" s="692"/>
      <c r="AM172" s="734"/>
      <c r="AN172" s="704"/>
      <c r="AO172" s="704"/>
      <c r="AP172" s="704"/>
      <c r="AQ172" s="725"/>
      <c r="AR172" s="725"/>
      <c r="AS172" s="725"/>
      <c r="AT172" s="725"/>
      <c r="AU172" s="725"/>
      <c r="AV172" s="725"/>
      <c r="AW172" s="725"/>
      <c r="AX172" s="726"/>
      <c r="AY172">
        <f>$AY$170</f>
        <v>0</v>
      </c>
    </row>
    <row r="173" spans="1:60" ht="18.75" hidden="1" customHeight="1" x14ac:dyDescent="0.15">
      <c r="A173" s="460" t="s">
        <v>237</v>
      </c>
      <c r="B173" s="641"/>
      <c r="C173" s="641"/>
      <c r="D173" s="641"/>
      <c r="E173" s="641"/>
      <c r="F173" s="642"/>
      <c r="G173" s="650" t="s">
        <v>139</v>
      </c>
      <c r="H173" s="208"/>
      <c r="I173" s="208"/>
      <c r="J173" s="208"/>
      <c r="K173" s="208"/>
      <c r="L173" s="208"/>
      <c r="M173" s="208"/>
      <c r="N173" s="208"/>
      <c r="O173" s="209"/>
      <c r="P173" s="210" t="s">
        <v>55</v>
      </c>
      <c r="Q173" s="208"/>
      <c r="R173" s="208"/>
      <c r="S173" s="208"/>
      <c r="T173" s="208"/>
      <c r="U173" s="208"/>
      <c r="V173" s="208"/>
      <c r="W173" s="208"/>
      <c r="X173" s="209"/>
      <c r="Y173" s="651"/>
      <c r="Z173" s="652"/>
      <c r="AA173" s="653"/>
      <c r="AB173" s="657" t="s">
        <v>11</v>
      </c>
      <c r="AC173" s="658"/>
      <c r="AD173" s="659"/>
      <c r="AE173" s="126" t="s">
        <v>418</v>
      </c>
      <c r="AF173" s="126"/>
      <c r="AG173" s="126"/>
      <c r="AH173" s="126"/>
      <c r="AI173" s="126" t="s">
        <v>570</v>
      </c>
      <c r="AJ173" s="126"/>
      <c r="AK173" s="126"/>
      <c r="AL173" s="126"/>
      <c r="AM173" s="126" t="s">
        <v>386</v>
      </c>
      <c r="AN173" s="126"/>
      <c r="AO173" s="126"/>
      <c r="AP173" s="126"/>
      <c r="AQ173" s="233" t="s">
        <v>175</v>
      </c>
      <c r="AR173" s="234"/>
      <c r="AS173" s="234"/>
      <c r="AT173" s="235"/>
      <c r="AU173" s="208" t="s">
        <v>128</v>
      </c>
      <c r="AV173" s="208"/>
      <c r="AW173" s="208"/>
      <c r="AX173" s="211"/>
      <c r="AY173">
        <f>COUNTA($G$175)</f>
        <v>0</v>
      </c>
    </row>
    <row r="174" spans="1:60" ht="18.75" hidden="1" customHeight="1" x14ac:dyDescent="0.15">
      <c r="A174" s="643"/>
      <c r="B174" s="644"/>
      <c r="C174" s="644"/>
      <c r="D174" s="644"/>
      <c r="E174" s="644"/>
      <c r="F174" s="645"/>
      <c r="G174" s="163"/>
      <c r="H174" s="115"/>
      <c r="I174" s="115"/>
      <c r="J174" s="115"/>
      <c r="K174" s="115"/>
      <c r="L174" s="115"/>
      <c r="M174" s="115"/>
      <c r="N174" s="115"/>
      <c r="O174" s="116"/>
      <c r="P174" s="114"/>
      <c r="Q174" s="115"/>
      <c r="R174" s="115"/>
      <c r="S174" s="115"/>
      <c r="T174" s="115"/>
      <c r="U174" s="115"/>
      <c r="V174" s="115"/>
      <c r="W174" s="115"/>
      <c r="X174" s="116"/>
      <c r="Y174" s="654"/>
      <c r="Z174" s="655"/>
      <c r="AA174" s="656"/>
      <c r="AB174" s="123"/>
      <c r="AC174" s="124"/>
      <c r="AD174" s="125"/>
      <c r="AE174" s="126"/>
      <c r="AF174" s="126"/>
      <c r="AG174" s="126"/>
      <c r="AH174" s="126"/>
      <c r="AI174" s="126"/>
      <c r="AJ174" s="126"/>
      <c r="AK174" s="126"/>
      <c r="AL174" s="126"/>
      <c r="AM174" s="126"/>
      <c r="AN174" s="126"/>
      <c r="AO174" s="126"/>
      <c r="AP174" s="126"/>
      <c r="AQ174" s="556"/>
      <c r="AR174" s="557"/>
      <c r="AS174" s="134" t="s">
        <v>176</v>
      </c>
      <c r="AT174" s="135"/>
      <c r="AU174" s="133"/>
      <c r="AV174" s="133"/>
      <c r="AW174" s="115" t="s">
        <v>166</v>
      </c>
      <c r="AX174" s="136"/>
      <c r="AY174">
        <f t="shared" ref="AY174:AY179" si="7">$AY$173</f>
        <v>0</v>
      </c>
    </row>
    <row r="175" spans="1:60" ht="23.25" hidden="1" customHeight="1" x14ac:dyDescent="0.15">
      <c r="A175" s="646"/>
      <c r="B175" s="644"/>
      <c r="C175" s="644"/>
      <c r="D175" s="644"/>
      <c r="E175" s="644"/>
      <c r="F175" s="645"/>
      <c r="G175" s="189"/>
      <c r="H175" s="190"/>
      <c r="I175" s="190"/>
      <c r="J175" s="190"/>
      <c r="K175" s="190"/>
      <c r="L175" s="190"/>
      <c r="M175" s="190"/>
      <c r="N175" s="190"/>
      <c r="O175" s="191"/>
      <c r="P175" s="138"/>
      <c r="Q175" s="138"/>
      <c r="R175" s="138"/>
      <c r="S175" s="138"/>
      <c r="T175" s="138"/>
      <c r="U175" s="138"/>
      <c r="V175" s="138"/>
      <c r="W175" s="138"/>
      <c r="X175" s="139"/>
      <c r="Y175" s="167" t="s">
        <v>12</v>
      </c>
      <c r="Z175" s="168"/>
      <c r="AA175" s="169"/>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60" ht="23.25" hidden="1" customHeight="1" x14ac:dyDescent="0.15">
      <c r="A176" s="647"/>
      <c r="B176" s="648"/>
      <c r="C176" s="648"/>
      <c r="D176" s="648"/>
      <c r="E176" s="648"/>
      <c r="F176" s="649"/>
      <c r="G176" s="192"/>
      <c r="H176" s="193"/>
      <c r="I176" s="193"/>
      <c r="J176" s="193"/>
      <c r="K176" s="193"/>
      <c r="L176" s="193"/>
      <c r="M176" s="193"/>
      <c r="N176" s="193"/>
      <c r="O176" s="194"/>
      <c r="P176" s="141"/>
      <c r="Q176" s="141"/>
      <c r="R176" s="141"/>
      <c r="S176" s="141"/>
      <c r="T176" s="141"/>
      <c r="U176" s="141"/>
      <c r="V176" s="141"/>
      <c r="W176" s="141"/>
      <c r="X176" s="142"/>
      <c r="Y176" s="170" t="s">
        <v>50</v>
      </c>
      <c r="Z176" s="171"/>
      <c r="AA176" s="172"/>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60" ht="23.25" hidden="1" customHeight="1" x14ac:dyDescent="0.15">
      <c r="A177" s="646"/>
      <c r="B177" s="644"/>
      <c r="C177" s="644"/>
      <c r="D177" s="644"/>
      <c r="E177" s="644"/>
      <c r="F177" s="645"/>
      <c r="G177" s="195"/>
      <c r="H177" s="196"/>
      <c r="I177" s="196"/>
      <c r="J177" s="196"/>
      <c r="K177" s="196"/>
      <c r="L177" s="196"/>
      <c r="M177" s="196"/>
      <c r="N177" s="196"/>
      <c r="O177" s="197"/>
      <c r="P177" s="144"/>
      <c r="Q177" s="144"/>
      <c r="R177" s="144"/>
      <c r="S177" s="144"/>
      <c r="T177" s="144"/>
      <c r="U177" s="144"/>
      <c r="V177" s="144"/>
      <c r="W177" s="144"/>
      <c r="X177" s="145"/>
      <c r="Y177" s="170" t="s">
        <v>13</v>
      </c>
      <c r="Z177" s="171"/>
      <c r="AA177" s="172"/>
      <c r="AB177" s="173" t="s">
        <v>14</v>
      </c>
      <c r="AC177" s="173"/>
      <c r="AD177" s="173"/>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60" ht="23.25" hidden="1" customHeight="1" x14ac:dyDescent="0.15">
      <c r="A178" s="198" t="s">
        <v>261</v>
      </c>
      <c r="B178" s="157"/>
      <c r="C178" s="157"/>
      <c r="D178" s="157"/>
      <c r="E178" s="157"/>
      <c r="F178" s="158"/>
      <c r="G178" s="200"/>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7"/>
        <v>0</v>
      </c>
    </row>
    <row r="179" spans="1:60" ht="23.25" hidden="1" customHeight="1" x14ac:dyDescent="0.15">
      <c r="A179" s="199"/>
      <c r="B179" s="165"/>
      <c r="C179" s="165"/>
      <c r="D179" s="165"/>
      <c r="E179" s="165"/>
      <c r="F179" s="166"/>
      <c r="G179" s="203"/>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7"/>
        <v>0</v>
      </c>
    </row>
    <row r="180" spans="1:60" ht="18.75" hidden="1" customHeight="1" x14ac:dyDescent="0.15">
      <c r="A180" s="206" t="s">
        <v>575</v>
      </c>
      <c r="B180" s="159" t="s">
        <v>576</v>
      </c>
      <c r="C180" s="160"/>
      <c r="D180" s="160"/>
      <c r="E180" s="160"/>
      <c r="F180" s="161"/>
      <c r="G180" s="208" t="s">
        <v>577</v>
      </c>
      <c r="H180" s="208"/>
      <c r="I180" s="208"/>
      <c r="J180" s="208"/>
      <c r="K180" s="208"/>
      <c r="L180" s="208"/>
      <c r="M180" s="208"/>
      <c r="N180" s="208"/>
      <c r="O180" s="208"/>
      <c r="P180" s="208"/>
      <c r="Q180" s="208"/>
      <c r="R180" s="208"/>
      <c r="S180" s="208"/>
      <c r="T180" s="208"/>
      <c r="U180" s="208"/>
      <c r="V180" s="208"/>
      <c r="W180" s="208"/>
      <c r="X180" s="208"/>
      <c r="Y180" s="208"/>
      <c r="Z180" s="208"/>
      <c r="AA180" s="209"/>
      <c r="AB180" s="210" t="s">
        <v>595</v>
      </c>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11"/>
      <c r="AY180">
        <f>COUNTA($G$182)</f>
        <v>0</v>
      </c>
    </row>
    <row r="181" spans="1:60" ht="22.5" hidden="1" customHeight="1" x14ac:dyDescent="0.15">
      <c r="A181" s="206"/>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60" ht="22.5" hidden="1" customHeight="1" x14ac:dyDescent="0.15">
      <c r="A182" s="206"/>
      <c r="B182" s="159"/>
      <c r="C182" s="160"/>
      <c r="D182" s="160"/>
      <c r="E182" s="160"/>
      <c r="F182" s="161"/>
      <c r="G182" s="212"/>
      <c r="H182" s="212"/>
      <c r="I182" s="212"/>
      <c r="J182" s="212"/>
      <c r="K182" s="212"/>
      <c r="L182" s="212"/>
      <c r="M182" s="212"/>
      <c r="N182" s="212"/>
      <c r="O182" s="212"/>
      <c r="P182" s="212"/>
      <c r="Q182" s="212"/>
      <c r="R182" s="212"/>
      <c r="S182" s="212"/>
      <c r="T182" s="212"/>
      <c r="U182" s="212"/>
      <c r="V182" s="212"/>
      <c r="W182" s="212"/>
      <c r="X182" s="212"/>
      <c r="Y182" s="212"/>
      <c r="Z182" s="212"/>
      <c r="AA182" s="213"/>
      <c r="AB182" s="218"/>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9"/>
      <c r="AY182">
        <f t="shared" si="8"/>
        <v>0</v>
      </c>
    </row>
    <row r="183" spans="1:60" ht="22.5" hidden="1" customHeight="1" x14ac:dyDescent="0.15">
      <c r="A183" s="206"/>
      <c r="B183" s="159"/>
      <c r="C183" s="160"/>
      <c r="D183" s="160"/>
      <c r="E183" s="160"/>
      <c r="F183" s="161"/>
      <c r="G183" s="214"/>
      <c r="H183" s="214"/>
      <c r="I183" s="214"/>
      <c r="J183" s="214"/>
      <c r="K183" s="214"/>
      <c r="L183" s="214"/>
      <c r="M183" s="214"/>
      <c r="N183" s="214"/>
      <c r="O183" s="214"/>
      <c r="P183" s="214"/>
      <c r="Q183" s="214"/>
      <c r="R183" s="214"/>
      <c r="S183" s="214"/>
      <c r="T183" s="214"/>
      <c r="U183" s="214"/>
      <c r="V183" s="214"/>
      <c r="W183" s="214"/>
      <c r="X183" s="214"/>
      <c r="Y183" s="214"/>
      <c r="Z183" s="214"/>
      <c r="AA183" s="215"/>
      <c r="AB183" s="220"/>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21"/>
      <c r="AY183">
        <f t="shared" si="8"/>
        <v>0</v>
      </c>
    </row>
    <row r="184" spans="1:60" ht="19.5" hidden="1" customHeight="1" x14ac:dyDescent="0.15">
      <c r="A184" s="206"/>
      <c r="B184" s="164"/>
      <c r="C184" s="165"/>
      <c r="D184" s="165"/>
      <c r="E184" s="165"/>
      <c r="F184" s="166"/>
      <c r="G184" s="216"/>
      <c r="H184" s="216"/>
      <c r="I184" s="216"/>
      <c r="J184" s="216"/>
      <c r="K184" s="216"/>
      <c r="L184" s="216"/>
      <c r="M184" s="216"/>
      <c r="N184" s="216"/>
      <c r="O184" s="216"/>
      <c r="P184" s="216"/>
      <c r="Q184" s="216"/>
      <c r="R184" s="216"/>
      <c r="S184" s="216"/>
      <c r="T184" s="216"/>
      <c r="U184" s="216"/>
      <c r="V184" s="216"/>
      <c r="W184" s="216"/>
      <c r="X184" s="216"/>
      <c r="Y184" s="216"/>
      <c r="Z184" s="216"/>
      <c r="AA184" s="217"/>
      <c r="AB184" s="222"/>
      <c r="AC184" s="216"/>
      <c r="AD184" s="216"/>
      <c r="AE184" s="214"/>
      <c r="AF184" s="214"/>
      <c r="AG184" s="214"/>
      <c r="AH184" s="214"/>
      <c r="AI184" s="214"/>
      <c r="AJ184" s="214"/>
      <c r="AK184" s="214"/>
      <c r="AL184" s="214"/>
      <c r="AM184" s="214"/>
      <c r="AN184" s="214"/>
      <c r="AO184" s="214"/>
      <c r="AP184" s="214"/>
      <c r="AQ184" s="214"/>
      <c r="AR184" s="214"/>
      <c r="AS184" s="214"/>
      <c r="AT184" s="214"/>
      <c r="AU184" s="216"/>
      <c r="AV184" s="216"/>
      <c r="AW184" s="216"/>
      <c r="AX184" s="223"/>
      <c r="AY184">
        <f t="shared" si="8"/>
        <v>0</v>
      </c>
    </row>
    <row r="185" spans="1:60" ht="18.75" hidden="1" customHeight="1" x14ac:dyDescent="0.15">
      <c r="A185" s="206"/>
      <c r="B185" s="156" t="s">
        <v>138</v>
      </c>
      <c r="C185" s="157"/>
      <c r="D185" s="157"/>
      <c r="E185" s="157"/>
      <c r="F185" s="158"/>
      <c r="G185" s="162" t="s">
        <v>56</v>
      </c>
      <c r="H185" s="112"/>
      <c r="I185" s="112"/>
      <c r="J185" s="112"/>
      <c r="K185" s="112"/>
      <c r="L185" s="112"/>
      <c r="M185" s="112"/>
      <c r="N185" s="112"/>
      <c r="O185" s="113"/>
      <c r="P185" s="111" t="s">
        <v>58</v>
      </c>
      <c r="Q185" s="112"/>
      <c r="R185" s="112"/>
      <c r="S185" s="112"/>
      <c r="T185" s="112"/>
      <c r="U185" s="112"/>
      <c r="V185" s="112"/>
      <c r="W185" s="112"/>
      <c r="X185" s="113"/>
      <c r="Y185" s="117"/>
      <c r="Z185" s="118"/>
      <c r="AA185" s="119"/>
      <c r="AB185" s="120" t="s">
        <v>11</v>
      </c>
      <c r="AC185" s="121"/>
      <c r="AD185" s="122"/>
      <c r="AE185" s="126" t="s">
        <v>418</v>
      </c>
      <c r="AF185" s="126"/>
      <c r="AG185" s="126"/>
      <c r="AH185" s="126"/>
      <c r="AI185" s="126" t="s">
        <v>570</v>
      </c>
      <c r="AJ185" s="126"/>
      <c r="AK185" s="126"/>
      <c r="AL185" s="126"/>
      <c r="AM185" s="126" t="s">
        <v>386</v>
      </c>
      <c r="AN185" s="126"/>
      <c r="AO185" s="126"/>
      <c r="AP185" s="126"/>
      <c r="AQ185" s="127" t="s">
        <v>175</v>
      </c>
      <c r="AR185" s="128"/>
      <c r="AS185" s="128"/>
      <c r="AT185" s="129"/>
      <c r="AU185" s="130" t="s">
        <v>128</v>
      </c>
      <c r="AV185" s="130"/>
      <c r="AW185" s="130"/>
      <c r="AX185" s="131"/>
      <c r="AY185">
        <f t="shared" si="8"/>
        <v>0</v>
      </c>
      <c r="AZ185" s="10"/>
      <c r="BA185" s="10"/>
      <c r="BB185" s="10"/>
      <c r="BC185" s="10"/>
    </row>
    <row r="186" spans="1:60" ht="18.75" hidden="1" customHeight="1" x14ac:dyDescent="0.15">
      <c r="A186" s="206"/>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176</v>
      </c>
      <c r="AT186" s="135"/>
      <c r="AU186" s="133"/>
      <c r="AV186" s="133"/>
      <c r="AW186" s="115" t="s">
        <v>166</v>
      </c>
      <c r="AX186" s="136"/>
      <c r="AY186">
        <f t="shared" si="8"/>
        <v>0</v>
      </c>
      <c r="AZ186" s="10"/>
      <c r="BA186" s="10"/>
      <c r="BB186" s="10"/>
      <c r="BC186" s="10"/>
      <c r="BD186" s="10"/>
      <c r="BE186" s="10"/>
      <c r="BF186" s="10"/>
      <c r="BG186" s="10"/>
      <c r="BH186" s="10"/>
    </row>
    <row r="187" spans="1:60" ht="23.25" hidden="1" customHeight="1" x14ac:dyDescent="0.15">
      <c r="A187" s="206"/>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57</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60" ht="23.25" hidden="1" customHeight="1" x14ac:dyDescent="0.15">
      <c r="A188" s="206"/>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50</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c r="AZ188" s="10"/>
      <c r="BA188" s="10"/>
      <c r="BB188" s="10"/>
      <c r="BC188" s="10"/>
    </row>
    <row r="189" spans="1:60" ht="23.25" hidden="1" customHeight="1" x14ac:dyDescent="0.15">
      <c r="A189" s="206"/>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13</v>
      </c>
      <c r="Z189" s="97"/>
      <c r="AA189" s="98"/>
      <c r="AB189" s="104" t="s">
        <v>14</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c r="AZ189" s="10"/>
      <c r="BA189" s="10"/>
      <c r="BB189" s="10"/>
      <c r="BC189" s="10"/>
      <c r="BD189" s="10"/>
      <c r="BE189" s="10"/>
      <c r="BF189" s="10"/>
      <c r="BG189" s="10"/>
      <c r="BH189" s="10"/>
    </row>
    <row r="190" spans="1:60" ht="18.75" hidden="1" customHeight="1" x14ac:dyDescent="0.15">
      <c r="A190" s="206"/>
      <c r="B190" s="156" t="s">
        <v>138</v>
      </c>
      <c r="C190" s="157"/>
      <c r="D190" s="157"/>
      <c r="E190" s="157"/>
      <c r="F190" s="158"/>
      <c r="G190" s="162" t="s">
        <v>56</v>
      </c>
      <c r="H190" s="112"/>
      <c r="I190" s="112"/>
      <c r="J190" s="112"/>
      <c r="K190" s="112"/>
      <c r="L190" s="112"/>
      <c r="M190" s="112"/>
      <c r="N190" s="112"/>
      <c r="O190" s="113"/>
      <c r="P190" s="111" t="s">
        <v>58</v>
      </c>
      <c r="Q190" s="112"/>
      <c r="R190" s="112"/>
      <c r="S190" s="112"/>
      <c r="T190" s="112"/>
      <c r="U190" s="112"/>
      <c r="V190" s="112"/>
      <c r="W190" s="112"/>
      <c r="X190" s="113"/>
      <c r="Y190" s="117"/>
      <c r="Z190" s="118"/>
      <c r="AA190" s="119"/>
      <c r="AB190" s="120" t="s">
        <v>11</v>
      </c>
      <c r="AC190" s="121"/>
      <c r="AD190" s="122"/>
      <c r="AE190" s="126" t="s">
        <v>418</v>
      </c>
      <c r="AF190" s="126"/>
      <c r="AG190" s="126"/>
      <c r="AH190" s="126"/>
      <c r="AI190" s="126" t="s">
        <v>570</v>
      </c>
      <c r="AJ190" s="126"/>
      <c r="AK190" s="126"/>
      <c r="AL190" s="126"/>
      <c r="AM190" s="126" t="s">
        <v>386</v>
      </c>
      <c r="AN190" s="126"/>
      <c r="AO190" s="126"/>
      <c r="AP190" s="126"/>
      <c r="AQ190" s="127" t="s">
        <v>175</v>
      </c>
      <c r="AR190" s="128"/>
      <c r="AS190" s="128"/>
      <c r="AT190" s="129"/>
      <c r="AU190" s="130" t="s">
        <v>128</v>
      </c>
      <c r="AV190" s="130"/>
      <c r="AW190" s="130"/>
      <c r="AX190" s="131"/>
      <c r="AY190">
        <f>COUNTA($G$192)</f>
        <v>0</v>
      </c>
      <c r="AZ190" s="10"/>
      <c r="BA190" s="10"/>
      <c r="BB190" s="10"/>
      <c r="BC190" s="10"/>
    </row>
    <row r="191" spans="1:60" ht="18.75" hidden="1" customHeight="1" x14ac:dyDescent="0.15">
      <c r="A191" s="206"/>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176</v>
      </c>
      <c r="AT191" s="135"/>
      <c r="AU191" s="133"/>
      <c r="AV191" s="133"/>
      <c r="AW191" s="115" t="s">
        <v>166</v>
      </c>
      <c r="AX191" s="136"/>
      <c r="AY191">
        <f>$AY$190</f>
        <v>0</v>
      </c>
      <c r="AZ191" s="10"/>
      <c r="BA191" s="10"/>
      <c r="BB191" s="10"/>
      <c r="BC191" s="10"/>
      <c r="BD191" s="10"/>
      <c r="BE191" s="10"/>
      <c r="BF191" s="10"/>
      <c r="BG191" s="10"/>
      <c r="BH191" s="10"/>
    </row>
    <row r="192" spans="1:60" ht="23.25" hidden="1" customHeight="1" x14ac:dyDescent="0.15">
      <c r="A192" s="206"/>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57</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60" ht="23.25" hidden="1" customHeight="1" x14ac:dyDescent="0.15">
      <c r="A193" s="206"/>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50</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c r="AZ193" s="10"/>
      <c r="BA193" s="10"/>
      <c r="BB193" s="10"/>
      <c r="BC193" s="10"/>
    </row>
    <row r="194" spans="1:60" ht="23.25" hidden="1" customHeight="1" x14ac:dyDescent="0.15">
      <c r="A194" s="206"/>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13</v>
      </c>
      <c r="Z194" s="97"/>
      <c r="AA194" s="98"/>
      <c r="AB194" s="104" t="s">
        <v>14</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c r="AZ194" s="10"/>
      <c r="BA194" s="10"/>
      <c r="BB194" s="10"/>
      <c r="BC194" s="10"/>
      <c r="BD194" s="10"/>
      <c r="BE194" s="10"/>
      <c r="BF194" s="10"/>
      <c r="BG194" s="10"/>
      <c r="BH194" s="10"/>
    </row>
    <row r="195" spans="1:60" ht="18.75" hidden="1" customHeight="1" x14ac:dyDescent="0.15">
      <c r="A195" s="206"/>
      <c r="B195" s="156" t="s">
        <v>138</v>
      </c>
      <c r="C195" s="157"/>
      <c r="D195" s="157"/>
      <c r="E195" s="157"/>
      <c r="F195" s="158"/>
      <c r="G195" s="162" t="s">
        <v>56</v>
      </c>
      <c r="H195" s="112"/>
      <c r="I195" s="112"/>
      <c r="J195" s="112"/>
      <c r="K195" s="112"/>
      <c r="L195" s="112"/>
      <c r="M195" s="112"/>
      <c r="N195" s="112"/>
      <c r="O195" s="113"/>
      <c r="P195" s="111" t="s">
        <v>58</v>
      </c>
      <c r="Q195" s="112"/>
      <c r="R195" s="112"/>
      <c r="S195" s="112"/>
      <c r="T195" s="112"/>
      <c r="U195" s="112"/>
      <c r="V195" s="112"/>
      <c r="W195" s="112"/>
      <c r="X195" s="113"/>
      <c r="Y195" s="117"/>
      <c r="Z195" s="118"/>
      <c r="AA195" s="119"/>
      <c r="AB195" s="120" t="s">
        <v>11</v>
      </c>
      <c r="AC195" s="121"/>
      <c r="AD195" s="122"/>
      <c r="AE195" s="126" t="s">
        <v>418</v>
      </c>
      <c r="AF195" s="126"/>
      <c r="AG195" s="126"/>
      <c r="AH195" s="126"/>
      <c r="AI195" s="126" t="s">
        <v>570</v>
      </c>
      <c r="AJ195" s="126"/>
      <c r="AK195" s="126"/>
      <c r="AL195" s="126"/>
      <c r="AM195" s="126" t="s">
        <v>386</v>
      </c>
      <c r="AN195" s="126"/>
      <c r="AO195" s="126"/>
      <c r="AP195" s="126"/>
      <c r="AQ195" s="127" t="s">
        <v>175</v>
      </c>
      <c r="AR195" s="128"/>
      <c r="AS195" s="128"/>
      <c r="AT195" s="129"/>
      <c r="AU195" s="130" t="s">
        <v>128</v>
      </c>
      <c r="AV195" s="130"/>
      <c r="AW195" s="130"/>
      <c r="AX195" s="131"/>
      <c r="AY195">
        <f>COUNTA($G$197)</f>
        <v>0</v>
      </c>
      <c r="AZ195" s="10"/>
      <c r="BA195" s="10"/>
      <c r="BB195" s="10"/>
      <c r="BC195" s="10"/>
    </row>
    <row r="196" spans="1:60" ht="18.75" hidden="1" customHeight="1" x14ac:dyDescent="0.15">
      <c r="A196" s="206"/>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176</v>
      </c>
      <c r="AT196" s="135"/>
      <c r="AU196" s="133"/>
      <c r="AV196" s="133"/>
      <c r="AW196" s="115" t="s">
        <v>166</v>
      </c>
      <c r="AX196" s="136"/>
      <c r="AY196">
        <f>$AY$195</f>
        <v>0</v>
      </c>
      <c r="AZ196" s="10"/>
      <c r="BA196" s="10"/>
      <c r="BB196" s="10"/>
      <c r="BC196" s="10"/>
      <c r="BD196" s="10"/>
      <c r="BE196" s="10"/>
      <c r="BF196" s="10"/>
      <c r="BG196" s="10"/>
      <c r="BH196" s="10"/>
    </row>
    <row r="197" spans="1:60" ht="23.25" hidden="1" customHeight="1" x14ac:dyDescent="0.15">
      <c r="A197" s="206"/>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57</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60" ht="23.25" hidden="1" customHeight="1" x14ac:dyDescent="0.15">
      <c r="A198" s="206"/>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50</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c r="AZ198" s="10"/>
      <c r="BA198" s="10"/>
      <c r="BB198" s="10"/>
      <c r="BC198" s="10"/>
    </row>
    <row r="199" spans="1:60" ht="23.25" hidden="1" customHeight="1" thickBot="1" x14ac:dyDescent="0.2">
      <c r="A199" s="207"/>
      <c r="B199" s="224"/>
      <c r="C199" s="225"/>
      <c r="D199" s="225"/>
      <c r="E199" s="225"/>
      <c r="F199" s="226"/>
      <c r="G199" s="184"/>
      <c r="H199" s="185"/>
      <c r="I199" s="185"/>
      <c r="J199" s="185"/>
      <c r="K199" s="185"/>
      <c r="L199" s="185"/>
      <c r="M199" s="185"/>
      <c r="N199" s="185"/>
      <c r="O199" s="186"/>
      <c r="P199" s="187"/>
      <c r="Q199" s="187"/>
      <c r="R199" s="187"/>
      <c r="S199" s="187"/>
      <c r="T199" s="187"/>
      <c r="U199" s="187"/>
      <c r="V199" s="187"/>
      <c r="W199" s="187"/>
      <c r="X199" s="188"/>
      <c r="Y199" s="174" t="s">
        <v>13</v>
      </c>
      <c r="Z199" s="175"/>
      <c r="AA199" s="176"/>
      <c r="AB199" s="177" t="s">
        <v>14</v>
      </c>
      <c r="AC199" s="177"/>
      <c r="AD199" s="177"/>
      <c r="AE199" s="178"/>
      <c r="AF199" s="179"/>
      <c r="AG199" s="179"/>
      <c r="AH199" s="179"/>
      <c r="AI199" s="178"/>
      <c r="AJ199" s="179"/>
      <c r="AK199" s="179"/>
      <c r="AL199" s="179"/>
      <c r="AM199" s="178"/>
      <c r="AN199" s="179"/>
      <c r="AO199" s="179"/>
      <c r="AP199" s="179"/>
      <c r="AQ199" s="180"/>
      <c r="AR199" s="181"/>
      <c r="AS199" s="181"/>
      <c r="AT199" s="182"/>
      <c r="AU199" s="179"/>
      <c r="AV199" s="179"/>
      <c r="AW199" s="179"/>
      <c r="AX199" s="183"/>
      <c r="AY199">
        <f t="shared" si="9"/>
        <v>0</v>
      </c>
      <c r="AZ199" s="10"/>
      <c r="BA199" s="10"/>
      <c r="BB199" s="10"/>
      <c r="BC199" s="10"/>
      <c r="BD199" s="10"/>
      <c r="BE199" s="10"/>
      <c r="BF199" s="10"/>
      <c r="BG199" s="10"/>
      <c r="BH199" s="10"/>
    </row>
    <row r="200" spans="1:60" ht="18.75" hidden="1" customHeight="1" x14ac:dyDescent="0.15">
      <c r="A200" s="601" t="s">
        <v>238</v>
      </c>
      <c r="B200" s="602"/>
      <c r="C200" s="602"/>
      <c r="D200" s="602"/>
      <c r="E200" s="602"/>
      <c r="F200" s="603"/>
      <c r="G200" s="626"/>
      <c r="H200" s="628" t="s">
        <v>139</v>
      </c>
      <c r="I200" s="628"/>
      <c r="J200" s="628"/>
      <c r="K200" s="628"/>
      <c r="L200" s="628"/>
      <c r="M200" s="628"/>
      <c r="N200" s="628"/>
      <c r="O200" s="629"/>
      <c r="P200" s="631" t="s">
        <v>55</v>
      </c>
      <c r="Q200" s="628"/>
      <c r="R200" s="628"/>
      <c r="S200" s="628"/>
      <c r="T200" s="628"/>
      <c r="U200" s="628"/>
      <c r="V200" s="629"/>
      <c r="W200" s="633" t="s">
        <v>234</v>
      </c>
      <c r="X200" s="634"/>
      <c r="Y200" s="637"/>
      <c r="Z200" s="637"/>
      <c r="AA200" s="638"/>
      <c r="AB200" s="631" t="s">
        <v>11</v>
      </c>
      <c r="AC200" s="628"/>
      <c r="AD200" s="629"/>
      <c r="AE200" s="126" t="s">
        <v>418</v>
      </c>
      <c r="AF200" s="126"/>
      <c r="AG200" s="126"/>
      <c r="AH200" s="126"/>
      <c r="AI200" s="126" t="s">
        <v>570</v>
      </c>
      <c r="AJ200" s="126"/>
      <c r="AK200" s="126"/>
      <c r="AL200" s="126"/>
      <c r="AM200" s="126" t="s">
        <v>386</v>
      </c>
      <c r="AN200" s="126"/>
      <c r="AO200" s="126"/>
      <c r="AP200" s="126"/>
      <c r="AQ200" s="127" t="s">
        <v>175</v>
      </c>
      <c r="AR200" s="128"/>
      <c r="AS200" s="128"/>
      <c r="AT200" s="129"/>
      <c r="AU200" s="622" t="s">
        <v>128</v>
      </c>
      <c r="AV200" s="622"/>
      <c r="AW200" s="622"/>
      <c r="AX200" s="623"/>
      <c r="AY200">
        <f>COUNTA($H$202)</f>
        <v>0</v>
      </c>
    </row>
    <row r="201" spans="1:60" ht="18.75" hidden="1" customHeight="1" x14ac:dyDescent="0.15">
      <c r="A201" s="562"/>
      <c r="B201" s="563"/>
      <c r="C201" s="563"/>
      <c r="D201" s="563"/>
      <c r="E201" s="563"/>
      <c r="F201" s="564"/>
      <c r="G201" s="627"/>
      <c r="H201" s="624"/>
      <c r="I201" s="624"/>
      <c r="J201" s="624"/>
      <c r="K201" s="624"/>
      <c r="L201" s="624"/>
      <c r="M201" s="624"/>
      <c r="N201" s="624"/>
      <c r="O201" s="630"/>
      <c r="P201" s="632"/>
      <c r="Q201" s="624"/>
      <c r="R201" s="624"/>
      <c r="S201" s="624"/>
      <c r="T201" s="624"/>
      <c r="U201" s="624"/>
      <c r="V201" s="630"/>
      <c r="W201" s="635"/>
      <c r="X201" s="636"/>
      <c r="Y201" s="639"/>
      <c r="Z201" s="639"/>
      <c r="AA201" s="640"/>
      <c r="AB201" s="632"/>
      <c r="AC201" s="624"/>
      <c r="AD201" s="630"/>
      <c r="AE201" s="126"/>
      <c r="AF201" s="126"/>
      <c r="AG201" s="126"/>
      <c r="AH201" s="126"/>
      <c r="AI201" s="126"/>
      <c r="AJ201" s="126"/>
      <c r="AK201" s="126"/>
      <c r="AL201" s="126"/>
      <c r="AM201" s="126"/>
      <c r="AN201" s="126"/>
      <c r="AO201" s="126"/>
      <c r="AP201" s="126"/>
      <c r="AQ201" s="556"/>
      <c r="AR201" s="557"/>
      <c r="AS201" s="134" t="s">
        <v>176</v>
      </c>
      <c r="AT201" s="135"/>
      <c r="AU201" s="133"/>
      <c r="AV201" s="133"/>
      <c r="AW201" s="624" t="s">
        <v>166</v>
      </c>
      <c r="AX201" s="625"/>
      <c r="AY201">
        <f t="shared" ref="AY201:AY207" si="10">$AY$200</f>
        <v>0</v>
      </c>
    </row>
    <row r="202" spans="1:60" ht="23.25" hidden="1" customHeight="1" x14ac:dyDescent="0.15">
      <c r="A202" s="562"/>
      <c r="B202" s="563"/>
      <c r="C202" s="563"/>
      <c r="D202" s="563"/>
      <c r="E202" s="563"/>
      <c r="F202" s="564"/>
      <c r="G202" s="608" t="s">
        <v>177</v>
      </c>
      <c r="H202" s="610"/>
      <c r="I202" s="611"/>
      <c r="J202" s="611"/>
      <c r="K202" s="611"/>
      <c r="L202" s="611"/>
      <c r="M202" s="611"/>
      <c r="N202" s="611"/>
      <c r="O202" s="612"/>
      <c r="P202" s="610"/>
      <c r="Q202" s="611"/>
      <c r="R202" s="611"/>
      <c r="S202" s="611"/>
      <c r="T202" s="611"/>
      <c r="U202" s="611"/>
      <c r="V202" s="612"/>
      <c r="W202" s="616"/>
      <c r="X202" s="617"/>
      <c r="Y202" s="597" t="s">
        <v>12</v>
      </c>
      <c r="Z202" s="597"/>
      <c r="AA202" s="598"/>
      <c r="AB202" s="607" t="s">
        <v>251</v>
      </c>
      <c r="AC202" s="607"/>
      <c r="AD202" s="607"/>
      <c r="AE202" s="100"/>
      <c r="AF202" s="94"/>
      <c r="AG202" s="94"/>
      <c r="AH202" s="94"/>
      <c r="AI202" s="100"/>
      <c r="AJ202" s="94"/>
      <c r="AK202" s="94"/>
      <c r="AL202" s="94"/>
      <c r="AM202" s="100"/>
      <c r="AN202" s="94"/>
      <c r="AO202" s="94"/>
      <c r="AP202" s="94"/>
      <c r="AQ202" s="100"/>
      <c r="AR202" s="94"/>
      <c r="AS202" s="94"/>
      <c r="AT202" s="552"/>
      <c r="AU202" s="94"/>
      <c r="AV202" s="94"/>
      <c r="AW202" s="94"/>
      <c r="AX202" s="95"/>
      <c r="AY202">
        <f t="shared" si="10"/>
        <v>0</v>
      </c>
    </row>
    <row r="203" spans="1:60" ht="23.25" hidden="1" customHeight="1" x14ac:dyDescent="0.15">
      <c r="A203" s="562"/>
      <c r="B203" s="563"/>
      <c r="C203" s="563"/>
      <c r="D203" s="563"/>
      <c r="E203" s="563"/>
      <c r="F203" s="564"/>
      <c r="G203" s="587"/>
      <c r="H203" s="613"/>
      <c r="I203" s="614"/>
      <c r="J203" s="614"/>
      <c r="K203" s="614"/>
      <c r="L203" s="614"/>
      <c r="M203" s="614"/>
      <c r="N203" s="614"/>
      <c r="O203" s="615"/>
      <c r="P203" s="613"/>
      <c r="Q203" s="614"/>
      <c r="R203" s="614"/>
      <c r="S203" s="614"/>
      <c r="T203" s="614"/>
      <c r="U203" s="614"/>
      <c r="V203" s="615"/>
      <c r="W203" s="618"/>
      <c r="X203" s="619"/>
      <c r="Y203" s="599" t="s">
        <v>50</v>
      </c>
      <c r="Z203" s="599"/>
      <c r="AA203" s="600"/>
      <c r="AB203" s="606" t="s">
        <v>251</v>
      </c>
      <c r="AC203" s="606"/>
      <c r="AD203" s="606"/>
      <c r="AE203" s="100"/>
      <c r="AF203" s="94"/>
      <c r="AG203" s="94"/>
      <c r="AH203" s="94"/>
      <c r="AI203" s="100"/>
      <c r="AJ203" s="94"/>
      <c r="AK203" s="94"/>
      <c r="AL203" s="94"/>
      <c r="AM203" s="100"/>
      <c r="AN203" s="94"/>
      <c r="AO203" s="94"/>
      <c r="AP203" s="94"/>
      <c r="AQ203" s="100"/>
      <c r="AR203" s="94"/>
      <c r="AS203" s="94"/>
      <c r="AT203" s="552"/>
      <c r="AU203" s="94"/>
      <c r="AV203" s="94"/>
      <c r="AW203" s="94"/>
      <c r="AX203" s="95"/>
      <c r="AY203">
        <f t="shared" si="10"/>
        <v>0</v>
      </c>
    </row>
    <row r="204" spans="1:60" ht="23.25" hidden="1" customHeight="1" x14ac:dyDescent="0.15">
      <c r="A204" s="562"/>
      <c r="B204" s="563"/>
      <c r="C204" s="563"/>
      <c r="D204" s="563"/>
      <c r="E204" s="563"/>
      <c r="F204" s="564"/>
      <c r="G204" s="609"/>
      <c r="H204" s="613"/>
      <c r="I204" s="614"/>
      <c r="J204" s="614"/>
      <c r="K204" s="614"/>
      <c r="L204" s="614"/>
      <c r="M204" s="614"/>
      <c r="N204" s="614"/>
      <c r="O204" s="615"/>
      <c r="P204" s="613"/>
      <c r="Q204" s="614"/>
      <c r="R204" s="614"/>
      <c r="S204" s="614"/>
      <c r="T204" s="614"/>
      <c r="U204" s="614"/>
      <c r="V204" s="615"/>
      <c r="W204" s="620"/>
      <c r="X204" s="621"/>
      <c r="Y204" s="599" t="s">
        <v>13</v>
      </c>
      <c r="Z204" s="599"/>
      <c r="AA204" s="600"/>
      <c r="AB204" s="604" t="s">
        <v>252</v>
      </c>
      <c r="AC204" s="604"/>
      <c r="AD204" s="604"/>
      <c r="AE204" s="105"/>
      <c r="AF204" s="106"/>
      <c r="AG204" s="106"/>
      <c r="AH204" s="106"/>
      <c r="AI204" s="105"/>
      <c r="AJ204" s="106"/>
      <c r="AK204" s="106"/>
      <c r="AL204" s="106"/>
      <c r="AM204" s="105"/>
      <c r="AN204" s="106"/>
      <c r="AO204" s="106"/>
      <c r="AP204" s="106"/>
      <c r="AQ204" s="100"/>
      <c r="AR204" s="94"/>
      <c r="AS204" s="94"/>
      <c r="AT204" s="552"/>
      <c r="AU204" s="94"/>
      <c r="AV204" s="94"/>
      <c r="AW204" s="94"/>
      <c r="AX204" s="95"/>
      <c r="AY204">
        <f t="shared" si="10"/>
        <v>0</v>
      </c>
    </row>
    <row r="205" spans="1:60" ht="23.25" hidden="1" customHeight="1" x14ac:dyDescent="0.15">
      <c r="A205" s="562" t="s">
        <v>241</v>
      </c>
      <c r="B205" s="563"/>
      <c r="C205" s="563"/>
      <c r="D205" s="563"/>
      <c r="E205" s="563"/>
      <c r="F205" s="564"/>
      <c r="G205" s="587" t="s">
        <v>178</v>
      </c>
      <c r="H205" s="588"/>
      <c r="I205" s="588"/>
      <c r="J205" s="588"/>
      <c r="K205" s="588"/>
      <c r="L205" s="588"/>
      <c r="M205" s="588"/>
      <c r="N205" s="588"/>
      <c r="O205" s="588"/>
      <c r="P205" s="588"/>
      <c r="Q205" s="588"/>
      <c r="R205" s="588"/>
      <c r="S205" s="588"/>
      <c r="T205" s="588"/>
      <c r="U205" s="588"/>
      <c r="V205" s="588"/>
      <c r="W205" s="591" t="s">
        <v>250</v>
      </c>
      <c r="X205" s="592"/>
      <c r="Y205" s="597" t="s">
        <v>12</v>
      </c>
      <c r="Z205" s="597"/>
      <c r="AA205" s="598"/>
      <c r="AB205" s="607" t="s">
        <v>251</v>
      </c>
      <c r="AC205" s="607"/>
      <c r="AD205" s="607"/>
      <c r="AE205" s="100"/>
      <c r="AF205" s="94"/>
      <c r="AG205" s="94"/>
      <c r="AH205" s="94"/>
      <c r="AI205" s="100"/>
      <c r="AJ205" s="94"/>
      <c r="AK205" s="94"/>
      <c r="AL205" s="94"/>
      <c r="AM205" s="100"/>
      <c r="AN205" s="94"/>
      <c r="AO205" s="94"/>
      <c r="AP205" s="94"/>
      <c r="AQ205" s="100"/>
      <c r="AR205" s="94"/>
      <c r="AS205" s="94"/>
      <c r="AT205" s="552"/>
      <c r="AU205" s="94"/>
      <c r="AV205" s="94"/>
      <c r="AW205" s="94"/>
      <c r="AX205" s="95"/>
      <c r="AY205">
        <f t="shared" si="10"/>
        <v>0</v>
      </c>
    </row>
    <row r="206" spans="1:60" ht="23.25" hidden="1" customHeight="1" x14ac:dyDescent="0.15">
      <c r="A206" s="562"/>
      <c r="B206" s="563"/>
      <c r="C206" s="563"/>
      <c r="D206" s="563"/>
      <c r="E206" s="563"/>
      <c r="F206" s="564"/>
      <c r="G206" s="587"/>
      <c r="H206" s="589"/>
      <c r="I206" s="589"/>
      <c r="J206" s="589"/>
      <c r="K206" s="589"/>
      <c r="L206" s="589"/>
      <c r="M206" s="589"/>
      <c r="N206" s="589"/>
      <c r="O206" s="589"/>
      <c r="P206" s="589"/>
      <c r="Q206" s="589"/>
      <c r="R206" s="589"/>
      <c r="S206" s="589"/>
      <c r="T206" s="589"/>
      <c r="U206" s="589"/>
      <c r="V206" s="589"/>
      <c r="W206" s="593"/>
      <c r="X206" s="594"/>
      <c r="Y206" s="599" t="s">
        <v>50</v>
      </c>
      <c r="Z206" s="599"/>
      <c r="AA206" s="600"/>
      <c r="AB206" s="606" t="s">
        <v>251</v>
      </c>
      <c r="AC206" s="606"/>
      <c r="AD206" s="606"/>
      <c r="AE206" s="100"/>
      <c r="AF206" s="94"/>
      <c r="AG206" s="94"/>
      <c r="AH206" s="94"/>
      <c r="AI206" s="100"/>
      <c r="AJ206" s="94"/>
      <c r="AK206" s="94"/>
      <c r="AL206" s="94"/>
      <c r="AM206" s="100"/>
      <c r="AN206" s="94"/>
      <c r="AO206" s="94"/>
      <c r="AP206" s="94"/>
      <c r="AQ206" s="100"/>
      <c r="AR206" s="94"/>
      <c r="AS206" s="94"/>
      <c r="AT206" s="552"/>
      <c r="AU206" s="94"/>
      <c r="AV206" s="94"/>
      <c r="AW206" s="94"/>
      <c r="AX206" s="95"/>
      <c r="AY206">
        <f t="shared" si="10"/>
        <v>0</v>
      </c>
    </row>
    <row r="207" spans="1:60" ht="23.25" hidden="1" customHeight="1" x14ac:dyDescent="0.15">
      <c r="A207" s="586"/>
      <c r="B207" s="547"/>
      <c r="C207" s="547"/>
      <c r="D207" s="547"/>
      <c r="E207" s="547"/>
      <c r="F207" s="548"/>
      <c r="G207" s="587"/>
      <c r="H207" s="590"/>
      <c r="I207" s="590"/>
      <c r="J207" s="590"/>
      <c r="K207" s="590"/>
      <c r="L207" s="590"/>
      <c r="M207" s="590"/>
      <c r="N207" s="590"/>
      <c r="O207" s="590"/>
      <c r="P207" s="590"/>
      <c r="Q207" s="590"/>
      <c r="R207" s="590"/>
      <c r="S207" s="590"/>
      <c r="T207" s="590"/>
      <c r="U207" s="590"/>
      <c r="V207" s="590"/>
      <c r="W207" s="595"/>
      <c r="X207" s="596"/>
      <c r="Y207" s="599" t="s">
        <v>13</v>
      </c>
      <c r="Z207" s="599"/>
      <c r="AA207" s="600"/>
      <c r="AB207" s="604" t="s">
        <v>252</v>
      </c>
      <c r="AC207" s="604"/>
      <c r="AD207" s="604"/>
      <c r="AE207" s="105"/>
      <c r="AF207" s="106"/>
      <c r="AG207" s="106"/>
      <c r="AH207" s="106"/>
      <c r="AI207" s="105"/>
      <c r="AJ207" s="106"/>
      <c r="AK207" s="106"/>
      <c r="AL207" s="106"/>
      <c r="AM207" s="105"/>
      <c r="AN207" s="106"/>
      <c r="AO207" s="106"/>
      <c r="AP207" s="605"/>
      <c r="AQ207" s="100"/>
      <c r="AR207" s="94"/>
      <c r="AS207" s="94"/>
      <c r="AT207" s="552"/>
      <c r="AU207" s="94"/>
      <c r="AV207" s="94"/>
      <c r="AW207" s="94"/>
      <c r="AX207" s="95"/>
      <c r="AY207">
        <f t="shared" si="10"/>
        <v>0</v>
      </c>
    </row>
    <row r="208" spans="1:60" ht="18.75" hidden="1" customHeight="1" x14ac:dyDescent="0.15">
      <c r="A208" s="559" t="s">
        <v>238</v>
      </c>
      <c r="B208" s="560"/>
      <c r="C208" s="560"/>
      <c r="D208" s="560"/>
      <c r="E208" s="560"/>
      <c r="F208" s="561"/>
      <c r="G208" s="565"/>
      <c r="H208" s="128" t="s">
        <v>139</v>
      </c>
      <c r="I208" s="128"/>
      <c r="J208" s="128"/>
      <c r="K208" s="128"/>
      <c r="L208" s="128"/>
      <c r="M208" s="128"/>
      <c r="N208" s="128"/>
      <c r="O208" s="129"/>
      <c r="P208" s="127" t="s">
        <v>55</v>
      </c>
      <c r="Q208" s="128"/>
      <c r="R208" s="128"/>
      <c r="S208" s="128"/>
      <c r="T208" s="128"/>
      <c r="U208" s="128"/>
      <c r="V208" s="128"/>
      <c r="W208" s="128"/>
      <c r="X208" s="129"/>
      <c r="Y208" s="568"/>
      <c r="Z208" s="569"/>
      <c r="AA208" s="570"/>
      <c r="AB208" s="111" t="s">
        <v>11</v>
      </c>
      <c r="AC208" s="112"/>
      <c r="AD208" s="113"/>
      <c r="AE208" s="270" t="s">
        <v>418</v>
      </c>
      <c r="AF208" s="270"/>
      <c r="AG208" s="270"/>
      <c r="AH208" s="270"/>
      <c r="AI208" s="126" t="s">
        <v>570</v>
      </c>
      <c r="AJ208" s="126"/>
      <c r="AK208" s="126"/>
      <c r="AL208" s="126"/>
      <c r="AM208" s="126" t="s">
        <v>386</v>
      </c>
      <c r="AN208" s="126"/>
      <c r="AO208" s="126"/>
      <c r="AP208" s="126"/>
      <c r="AQ208" s="127" t="s">
        <v>175</v>
      </c>
      <c r="AR208" s="128"/>
      <c r="AS208" s="128"/>
      <c r="AT208" s="129"/>
      <c r="AU208" s="553" t="s">
        <v>128</v>
      </c>
      <c r="AV208" s="554"/>
      <c r="AW208" s="554"/>
      <c r="AX208" s="555"/>
      <c r="AY208">
        <f>COUNTA($H$210)</f>
        <v>0</v>
      </c>
    </row>
    <row r="209" spans="1:51" ht="18.75" hidden="1" customHeight="1" x14ac:dyDescent="0.15">
      <c r="A209" s="562"/>
      <c r="B209" s="563"/>
      <c r="C209" s="563"/>
      <c r="D209" s="563"/>
      <c r="E209" s="563"/>
      <c r="F209" s="564"/>
      <c r="G209" s="566"/>
      <c r="H209" s="134"/>
      <c r="I209" s="134"/>
      <c r="J209" s="134"/>
      <c r="K209" s="134"/>
      <c r="L209" s="134"/>
      <c r="M209" s="134"/>
      <c r="N209" s="134"/>
      <c r="O209" s="135"/>
      <c r="P209" s="567"/>
      <c r="Q209" s="134"/>
      <c r="R209" s="134"/>
      <c r="S209" s="134"/>
      <c r="T209" s="134"/>
      <c r="U209" s="134"/>
      <c r="V209" s="134"/>
      <c r="W209" s="134"/>
      <c r="X209" s="135"/>
      <c r="Y209" s="571"/>
      <c r="Z209" s="572"/>
      <c r="AA209" s="573"/>
      <c r="AB209" s="114"/>
      <c r="AC209" s="115"/>
      <c r="AD209" s="116"/>
      <c r="AE209" s="270"/>
      <c r="AF209" s="270"/>
      <c r="AG209" s="270"/>
      <c r="AH209" s="270"/>
      <c r="AI209" s="126"/>
      <c r="AJ209" s="126"/>
      <c r="AK209" s="126"/>
      <c r="AL209" s="126"/>
      <c r="AM209" s="126"/>
      <c r="AN209" s="126"/>
      <c r="AO209" s="126"/>
      <c r="AP209" s="126"/>
      <c r="AQ209" s="556"/>
      <c r="AR209" s="557"/>
      <c r="AS209" s="134" t="s">
        <v>176</v>
      </c>
      <c r="AT209" s="135"/>
      <c r="AU209" s="556"/>
      <c r="AV209" s="557"/>
      <c r="AW209" s="134" t="s">
        <v>166</v>
      </c>
      <c r="AX209" s="558"/>
      <c r="AY209">
        <f>$AY$208</f>
        <v>0</v>
      </c>
    </row>
    <row r="210" spans="1:51" ht="23.25" hidden="1" customHeight="1" x14ac:dyDescent="0.15">
      <c r="A210" s="562"/>
      <c r="B210" s="563"/>
      <c r="C210" s="563"/>
      <c r="D210" s="563"/>
      <c r="E210" s="563"/>
      <c r="F210" s="564"/>
      <c r="G210" s="574" t="s">
        <v>177</v>
      </c>
      <c r="H210" s="138"/>
      <c r="I210" s="138"/>
      <c r="J210" s="138"/>
      <c r="K210" s="138"/>
      <c r="L210" s="138"/>
      <c r="M210" s="138"/>
      <c r="N210" s="138"/>
      <c r="O210" s="139"/>
      <c r="P210" s="138"/>
      <c r="Q210" s="138"/>
      <c r="R210" s="138"/>
      <c r="S210" s="138"/>
      <c r="T210" s="138"/>
      <c r="U210" s="138"/>
      <c r="V210" s="138"/>
      <c r="W210" s="138"/>
      <c r="X210" s="139"/>
      <c r="Y210" s="577" t="s">
        <v>12</v>
      </c>
      <c r="Z210" s="578"/>
      <c r="AA210" s="579"/>
      <c r="AB210" s="517"/>
      <c r="AC210" s="517"/>
      <c r="AD210" s="517"/>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x14ac:dyDescent="0.15">
      <c r="A211" s="562"/>
      <c r="B211" s="563"/>
      <c r="C211" s="563"/>
      <c r="D211" s="563"/>
      <c r="E211" s="563"/>
      <c r="F211" s="564"/>
      <c r="G211" s="575"/>
      <c r="H211" s="141"/>
      <c r="I211" s="141"/>
      <c r="J211" s="141"/>
      <c r="K211" s="141"/>
      <c r="L211" s="141"/>
      <c r="M211" s="141"/>
      <c r="N211" s="141"/>
      <c r="O211" s="142"/>
      <c r="P211" s="141"/>
      <c r="Q211" s="141"/>
      <c r="R211" s="141"/>
      <c r="S211" s="141"/>
      <c r="T211" s="141"/>
      <c r="U211" s="141"/>
      <c r="V211" s="141"/>
      <c r="W211" s="141"/>
      <c r="X211" s="142"/>
      <c r="Y211" s="583" t="s">
        <v>50</v>
      </c>
      <c r="Z211" s="584"/>
      <c r="AA211" s="585"/>
      <c r="AB211" s="516"/>
      <c r="AC211" s="516"/>
      <c r="AD211" s="516"/>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x14ac:dyDescent="0.15">
      <c r="A212" s="562"/>
      <c r="B212" s="563"/>
      <c r="C212" s="563"/>
      <c r="D212" s="563"/>
      <c r="E212" s="563"/>
      <c r="F212" s="564"/>
      <c r="G212" s="576"/>
      <c r="H212" s="144"/>
      <c r="I212" s="144"/>
      <c r="J212" s="144"/>
      <c r="K212" s="144"/>
      <c r="L212" s="144"/>
      <c r="M212" s="144"/>
      <c r="N212" s="144"/>
      <c r="O212" s="145"/>
      <c r="P212" s="141"/>
      <c r="Q212" s="141"/>
      <c r="R212" s="141"/>
      <c r="S212" s="141"/>
      <c r="T212" s="141"/>
      <c r="U212" s="141"/>
      <c r="V212" s="141"/>
      <c r="W212" s="141"/>
      <c r="X212" s="142"/>
      <c r="Y212" s="127" t="s">
        <v>13</v>
      </c>
      <c r="Z212" s="128"/>
      <c r="AA212" s="129"/>
      <c r="AB212" s="580" t="s">
        <v>14</v>
      </c>
      <c r="AC212" s="580"/>
      <c r="AD212" s="580"/>
      <c r="AE212" s="581"/>
      <c r="AF212" s="582"/>
      <c r="AG212" s="582"/>
      <c r="AH212" s="582"/>
      <c r="AI212" s="581"/>
      <c r="AJ212" s="582"/>
      <c r="AK212" s="582"/>
      <c r="AL212" s="582"/>
      <c r="AM212" s="581"/>
      <c r="AN212" s="582"/>
      <c r="AO212" s="582"/>
      <c r="AP212" s="582"/>
      <c r="AQ212" s="101"/>
      <c r="AR212" s="102"/>
      <c r="AS212" s="102"/>
      <c r="AT212" s="103"/>
      <c r="AU212" s="94"/>
      <c r="AV212" s="94"/>
      <c r="AW212" s="94"/>
      <c r="AX212" s="95"/>
      <c r="AY212">
        <f>$AY$208</f>
        <v>0</v>
      </c>
    </row>
    <row r="213" spans="1:51" ht="69.75" hidden="1" customHeight="1" x14ac:dyDescent="0.15">
      <c r="A213" s="545" t="s">
        <v>264</v>
      </c>
      <c r="B213" s="546"/>
      <c r="C213" s="546"/>
      <c r="D213" s="546"/>
      <c r="E213" s="547" t="s">
        <v>226</v>
      </c>
      <c r="F213" s="548"/>
      <c r="G213" s="85" t="s">
        <v>178</v>
      </c>
      <c r="H213" s="518"/>
      <c r="I213" s="519"/>
      <c r="J213" s="519"/>
      <c r="K213" s="519"/>
      <c r="L213" s="519"/>
      <c r="M213" s="519"/>
      <c r="N213" s="519"/>
      <c r="O213" s="549"/>
      <c r="P213" s="254"/>
      <c r="Q213" s="254"/>
      <c r="R213" s="254"/>
      <c r="S213" s="254"/>
      <c r="T213" s="254"/>
      <c r="U213" s="254"/>
      <c r="V213" s="254"/>
      <c r="W213" s="254"/>
      <c r="X213" s="254"/>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1"/>
      <c r="AY213">
        <f>$AY$208</f>
        <v>0</v>
      </c>
    </row>
    <row r="214" spans="1:51" ht="18.75" customHeight="1" thickBot="1" x14ac:dyDescent="0.2">
      <c r="A214" s="460" t="s">
        <v>578</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233</v>
      </c>
      <c r="AP214" s="463"/>
      <c r="AQ214" s="463"/>
      <c r="AR214" s="84" t="s">
        <v>673</v>
      </c>
      <c r="AS214" s="462"/>
      <c r="AT214" s="463"/>
      <c r="AU214" s="463"/>
      <c r="AV214" s="463"/>
      <c r="AW214" s="463"/>
      <c r="AX214" s="464"/>
      <c r="AY214">
        <f>COUNTIF($AR$214,"☑")</f>
        <v>1</v>
      </c>
    </row>
    <row r="215" spans="1:51" ht="45" customHeight="1" x14ac:dyDescent="0.15">
      <c r="A215" s="449" t="s">
        <v>284</v>
      </c>
      <c r="B215" s="450"/>
      <c r="C215" s="453" t="s">
        <v>179</v>
      </c>
      <c r="D215" s="450"/>
      <c r="E215" s="455" t="s">
        <v>195</v>
      </c>
      <c r="F215" s="456"/>
      <c r="G215" s="457" t="s">
        <v>639</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row>
    <row r="216" spans="1:51" ht="32.25" customHeight="1" x14ac:dyDescent="0.15">
      <c r="A216" s="451"/>
      <c r="B216" s="452"/>
      <c r="C216" s="454"/>
      <c r="D216" s="452"/>
      <c r="E216" s="156" t="s">
        <v>194</v>
      </c>
      <c r="F216" s="158"/>
      <c r="G216" s="137" t="s">
        <v>640</v>
      </c>
      <c r="H216" s="138"/>
      <c r="I216" s="138"/>
      <c r="J216" s="138"/>
      <c r="K216" s="138"/>
      <c r="L216" s="138"/>
      <c r="M216" s="138"/>
      <c r="N216" s="138"/>
      <c r="O216" s="138"/>
      <c r="P216" s="138"/>
      <c r="Q216" s="138"/>
      <c r="R216" s="138"/>
      <c r="S216" s="138"/>
      <c r="T216" s="138"/>
      <c r="U216" s="138"/>
      <c r="V216" s="139"/>
      <c r="W216" s="531" t="s">
        <v>586</v>
      </c>
      <c r="X216" s="532"/>
      <c r="Y216" s="532"/>
      <c r="Z216" s="532"/>
      <c r="AA216" s="533"/>
      <c r="AB216" s="534" t="s">
        <v>666</v>
      </c>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6"/>
    </row>
    <row r="217" spans="1:51" ht="21" customHeight="1" x14ac:dyDescent="0.15">
      <c r="A217" s="451"/>
      <c r="B217" s="452"/>
      <c r="C217" s="454"/>
      <c r="D217" s="452"/>
      <c r="E217" s="164"/>
      <c r="F217" s="166"/>
      <c r="G217" s="143"/>
      <c r="H217" s="144"/>
      <c r="I217" s="144"/>
      <c r="J217" s="144"/>
      <c r="K217" s="144"/>
      <c r="L217" s="144"/>
      <c r="M217" s="144"/>
      <c r="N217" s="144"/>
      <c r="O217" s="144"/>
      <c r="P217" s="144"/>
      <c r="Q217" s="144"/>
      <c r="R217" s="144"/>
      <c r="S217" s="144"/>
      <c r="T217" s="144"/>
      <c r="U217" s="144"/>
      <c r="V217" s="145"/>
      <c r="W217" s="537" t="s">
        <v>587</v>
      </c>
      <c r="X217" s="538"/>
      <c r="Y217" s="538"/>
      <c r="Z217" s="538"/>
      <c r="AA217" s="539"/>
      <c r="AB217" s="534" t="s">
        <v>667</v>
      </c>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6"/>
    </row>
    <row r="218" spans="1:51" ht="34.5" customHeight="1" x14ac:dyDescent="0.15">
      <c r="A218" s="451"/>
      <c r="B218" s="452"/>
      <c r="C218" s="540" t="s">
        <v>599</v>
      </c>
      <c r="D218" s="541"/>
      <c r="E218" s="156" t="s">
        <v>280</v>
      </c>
      <c r="F218" s="158"/>
      <c r="G218" s="521" t="s">
        <v>182</v>
      </c>
      <c r="H218" s="522"/>
      <c r="I218" s="522"/>
      <c r="J218" s="542" t="s">
        <v>618</v>
      </c>
      <c r="K218" s="543"/>
      <c r="L218" s="543"/>
      <c r="M218" s="543"/>
      <c r="N218" s="543"/>
      <c r="O218" s="543"/>
      <c r="P218" s="543"/>
      <c r="Q218" s="543"/>
      <c r="R218" s="543"/>
      <c r="S218" s="543"/>
      <c r="T218" s="544"/>
      <c r="U218" s="519" t="s">
        <v>668</v>
      </c>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73"/>
    </row>
    <row r="219" spans="1:51" ht="34.5" customHeight="1" x14ac:dyDescent="0.15">
      <c r="A219" s="451"/>
      <c r="B219" s="452"/>
      <c r="C219" s="454"/>
      <c r="D219" s="452"/>
      <c r="E219" s="159"/>
      <c r="F219" s="161"/>
      <c r="G219" s="521" t="s">
        <v>600</v>
      </c>
      <c r="H219" s="522"/>
      <c r="I219" s="522"/>
      <c r="J219" s="522"/>
      <c r="K219" s="522"/>
      <c r="L219" s="522"/>
      <c r="M219" s="522"/>
      <c r="N219" s="522"/>
      <c r="O219" s="522"/>
      <c r="P219" s="522"/>
      <c r="Q219" s="522"/>
      <c r="R219" s="522"/>
      <c r="S219" s="522"/>
      <c r="T219" s="522"/>
      <c r="U219" s="518" t="s">
        <v>668</v>
      </c>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c r="AX219" s="520"/>
      <c r="AY219" s="73"/>
    </row>
    <row r="220" spans="1:51" ht="34.5" customHeight="1" thickBot="1" x14ac:dyDescent="0.2">
      <c r="A220" s="451"/>
      <c r="B220" s="452"/>
      <c r="C220" s="454"/>
      <c r="D220" s="452"/>
      <c r="E220" s="164"/>
      <c r="F220" s="166"/>
      <c r="G220" s="521" t="s">
        <v>587</v>
      </c>
      <c r="H220" s="522"/>
      <c r="I220" s="522"/>
      <c r="J220" s="522"/>
      <c r="K220" s="522"/>
      <c r="L220" s="522"/>
      <c r="M220" s="522"/>
      <c r="N220" s="522"/>
      <c r="O220" s="522"/>
      <c r="P220" s="522"/>
      <c r="Q220" s="522"/>
      <c r="R220" s="522"/>
      <c r="S220" s="522"/>
      <c r="T220" s="522"/>
      <c r="U220" s="888" t="s">
        <v>668</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3"/>
    </row>
    <row r="221" spans="1:51" ht="27" customHeight="1" x14ac:dyDescent="0.15">
      <c r="A221" s="523" t="s">
        <v>44</v>
      </c>
      <c r="B221" s="524"/>
      <c r="C221" s="524"/>
      <c r="D221" s="524"/>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c r="AQ221" s="524"/>
      <c r="AR221" s="524"/>
      <c r="AS221" s="524"/>
      <c r="AT221" s="524"/>
      <c r="AU221" s="524"/>
      <c r="AV221" s="524"/>
      <c r="AW221" s="524"/>
      <c r="AX221" s="525"/>
    </row>
    <row r="222" spans="1:51" ht="27" customHeight="1" x14ac:dyDescent="0.15">
      <c r="A222" s="5"/>
      <c r="B222" s="6"/>
      <c r="C222" s="526" t="s">
        <v>29</v>
      </c>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8"/>
      <c r="AD222" s="527" t="s">
        <v>33</v>
      </c>
      <c r="AE222" s="527"/>
      <c r="AF222" s="527"/>
      <c r="AG222" s="529" t="s">
        <v>28</v>
      </c>
      <c r="AH222" s="527"/>
      <c r="AI222" s="527"/>
      <c r="AJ222" s="527"/>
      <c r="AK222" s="527"/>
      <c r="AL222" s="527"/>
      <c r="AM222" s="527"/>
      <c r="AN222" s="527"/>
      <c r="AO222" s="527"/>
      <c r="AP222" s="527"/>
      <c r="AQ222" s="527"/>
      <c r="AR222" s="527"/>
      <c r="AS222" s="527"/>
      <c r="AT222" s="527"/>
      <c r="AU222" s="527"/>
      <c r="AV222" s="527"/>
      <c r="AW222" s="527"/>
      <c r="AX222" s="530"/>
    </row>
    <row r="223" spans="1:51" ht="45.75" customHeight="1" x14ac:dyDescent="0.15">
      <c r="A223" s="491" t="s">
        <v>133</v>
      </c>
      <c r="B223" s="492"/>
      <c r="C223" s="497" t="s">
        <v>134</v>
      </c>
      <c r="D223" s="498"/>
      <c r="E223" s="498"/>
      <c r="F223" s="498"/>
      <c r="G223" s="498"/>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9"/>
      <c r="AD223" s="500" t="s">
        <v>611</v>
      </c>
      <c r="AE223" s="501"/>
      <c r="AF223" s="501"/>
      <c r="AG223" s="502" t="s">
        <v>621</v>
      </c>
      <c r="AH223" s="503"/>
      <c r="AI223" s="503"/>
      <c r="AJ223" s="503"/>
      <c r="AK223" s="503"/>
      <c r="AL223" s="503"/>
      <c r="AM223" s="503"/>
      <c r="AN223" s="503"/>
      <c r="AO223" s="503"/>
      <c r="AP223" s="503"/>
      <c r="AQ223" s="503"/>
      <c r="AR223" s="503"/>
      <c r="AS223" s="503"/>
      <c r="AT223" s="503"/>
      <c r="AU223" s="503"/>
      <c r="AV223" s="503"/>
      <c r="AW223" s="503"/>
      <c r="AX223" s="504"/>
    </row>
    <row r="224" spans="1:51" ht="72" customHeight="1" x14ac:dyDescent="0.15">
      <c r="A224" s="493"/>
      <c r="B224" s="494"/>
      <c r="C224" s="505" t="s">
        <v>34</v>
      </c>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403"/>
      <c r="AD224" s="404" t="s">
        <v>611</v>
      </c>
      <c r="AE224" s="405"/>
      <c r="AF224" s="405"/>
      <c r="AG224" s="399" t="s">
        <v>622</v>
      </c>
      <c r="AH224" s="400"/>
      <c r="AI224" s="400"/>
      <c r="AJ224" s="400"/>
      <c r="AK224" s="400"/>
      <c r="AL224" s="400"/>
      <c r="AM224" s="400"/>
      <c r="AN224" s="400"/>
      <c r="AO224" s="400"/>
      <c r="AP224" s="400"/>
      <c r="AQ224" s="400"/>
      <c r="AR224" s="400"/>
      <c r="AS224" s="400"/>
      <c r="AT224" s="400"/>
      <c r="AU224" s="400"/>
      <c r="AV224" s="400"/>
      <c r="AW224" s="400"/>
      <c r="AX224" s="401"/>
    </row>
    <row r="225" spans="1:50" ht="45" customHeight="1" x14ac:dyDescent="0.15">
      <c r="A225" s="495"/>
      <c r="B225" s="496"/>
      <c r="C225" s="507" t="s">
        <v>135</v>
      </c>
      <c r="D225" s="508"/>
      <c r="E225" s="508"/>
      <c r="F225" s="508"/>
      <c r="G225" s="508"/>
      <c r="H225" s="508"/>
      <c r="I225" s="508"/>
      <c r="J225" s="508"/>
      <c r="K225" s="508"/>
      <c r="L225" s="508"/>
      <c r="M225" s="508"/>
      <c r="N225" s="508"/>
      <c r="O225" s="508"/>
      <c r="P225" s="508"/>
      <c r="Q225" s="508"/>
      <c r="R225" s="508"/>
      <c r="S225" s="508"/>
      <c r="T225" s="508"/>
      <c r="U225" s="508"/>
      <c r="V225" s="508"/>
      <c r="W225" s="508"/>
      <c r="X225" s="508"/>
      <c r="Y225" s="508"/>
      <c r="Z225" s="508"/>
      <c r="AA225" s="508"/>
      <c r="AB225" s="508"/>
      <c r="AC225" s="509"/>
      <c r="AD225" s="441" t="s">
        <v>611</v>
      </c>
      <c r="AE225" s="442"/>
      <c r="AF225" s="442"/>
      <c r="AG225" s="437" t="s">
        <v>623</v>
      </c>
      <c r="AH225" s="438"/>
      <c r="AI225" s="438"/>
      <c r="AJ225" s="438"/>
      <c r="AK225" s="438"/>
      <c r="AL225" s="438"/>
      <c r="AM225" s="438"/>
      <c r="AN225" s="438"/>
      <c r="AO225" s="438"/>
      <c r="AP225" s="438"/>
      <c r="AQ225" s="438"/>
      <c r="AR225" s="438"/>
      <c r="AS225" s="438"/>
      <c r="AT225" s="438"/>
      <c r="AU225" s="438"/>
      <c r="AV225" s="438"/>
      <c r="AW225" s="438"/>
      <c r="AX225" s="439"/>
    </row>
    <row r="226" spans="1:50" ht="27" customHeight="1" x14ac:dyDescent="0.15">
      <c r="A226" s="379" t="s">
        <v>36</v>
      </c>
      <c r="B226" s="465"/>
      <c r="C226" s="467" t="s">
        <v>38</v>
      </c>
      <c r="D226" s="421"/>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22" t="s">
        <v>625</v>
      </c>
      <c r="AE226" s="423"/>
      <c r="AF226" s="423"/>
      <c r="AG226" s="470" t="s">
        <v>626</v>
      </c>
      <c r="AH226" s="471"/>
      <c r="AI226" s="471"/>
      <c r="AJ226" s="471"/>
      <c r="AK226" s="471"/>
      <c r="AL226" s="471"/>
      <c r="AM226" s="471"/>
      <c r="AN226" s="471"/>
      <c r="AO226" s="471"/>
      <c r="AP226" s="471"/>
      <c r="AQ226" s="471"/>
      <c r="AR226" s="471"/>
      <c r="AS226" s="471"/>
      <c r="AT226" s="471"/>
      <c r="AU226" s="471"/>
      <c r="AV226" s="471"/>
      <c r="AW226" s="471"/>
      <c r="AX226" s="472"/>
    </row>
    <row r="227" spans="1:50" ht="35.25" customHeight="1" x14ac:dyDescent="0.15">
      <c r="A227" s="381"/>
      <c r="B227" s="466"/>
      <c r="C227" s="476"/>
      <c r="D227" s="477"/>
      <c r="E227" s="480" t="s">
        <v>262</v>
      </c>
      <c r="F227" s="481"/>
      <c r="G227" s="481"/>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2"/>
      <c r="AD227" s="404" t="s">
        <v>624</v>
      </c>
      <c r="AE227" s="405"/>
      <c r="AF227" s="483"/>
      <c r="AG227" s="473"/>
      <c r="AH227" s="474"/>
      <c r="AI227" s="474"/>
      <c r="AJ227" s="474"/>
      <c r="AK227" s="474"/>
      <c r="AL227" s="474"/>
      <c r="AM227" s="474"/>
      <c r="AN227" s="474"/>
      <c r="AO227" s="474"/>
      <c r="AP227" s="474"/>
      <c r="AQ227" s="474"/>
      <c r="AR227" s="474"/>
      <c r="AS227" s="474"/>
      <c r="AT227" s="474"/>
      <c r="AU227" s="474"/>
      <c r="AV227" s="474"/>
      <c r="AW227" s="474"/>
      <c r="AX227" s="475"/>
    </row>
    <row r="228" spans="1:50" ht="26.25" customHeight="1" x14ac:dyDescent="0.15">
      <c r="A228" s="381"/>
      <c r="B228" s="466"/>
      <c r="C228" s="478"/>
      <c r="D228" s="479"/>
      <c r="E228" s="484" t="s">
        <v>216</v>
      </c>
      <c r="F228" s="485"/>
      <c r="G228" s="48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6"/>
      <c r="AD228" s="487" t="s">
        <v>624</v>
      </c>
      <c r="AE228" s="488"/>
      <c r="AF228" s="488"/>
      <c r="AG228" s="473"/>
      <c r="AH228" s="474"/>
      <c r="AI228" s="474"/>
      <c r="AJ228" s="474"/>
      <c r="AK228" s="474"/>
      <c r="AL228" s="474"/>
      <c r="AM228" s="474"/>
      <c r="AN228" s="474"/>
      <c r="AO228" s="474"/>
      <c r="AP228" s="474"/>
      <c r="AQ228" s="474"/>
      <c r="AR228" s="474"/>
      <c r="AS228" s="474"/>
      <c r="AT228" s="474"/>
      <c r="AU228" s="474"/>
      <c r="AV228" s="474"/>
      <c r="AW228" s="474"/>
      <c r="AX228" s="475"/>
    </row>
    <row r="229" spans="1:50" ht="26.25" customHeight="1" x14ac:dyDescent="0.15">
      <c r="A229" s="381"/>
      <c r="B229" s="382"/>
      <c r="C229" s="489" t="s">
        <v>39</v>
      </c>
      <c r="D229" s="490"/>
      <c r="E229" s="490"/>
      <c r="F229" s="490"/>
      <c r="G229" s="490"/>
      <c r="H229" s="490"/>
      <c r="I229" s="490"/>
      <c r="J229" s="490"/>
      <c r="K229" s="490"/>
      <c r="L229" s="490"/>
      <c r="M229" s="490"/>
      <c r="N229" s="490"/>
      <c r="O229" s="490"/>
      <c r="P229" s="490"/>
      <c r="Q229" s="490"/>
      <c r="R229" s="490"/>
      <c r="S229" s="490"/>
      <c r="T229" s="490"/>
      <c r="U229" s="490"/>
      <c r="V229" s="490"/>
      <c r="W229" s="490"/>
      <c r="X229" s="490"/>
      <c r="Y229" s="490"/>
      <c r="Z229" s="490"/>
      <c r="AA229" s="490"/>
      <c r="AB229" s="490"/>
      <c r="AC229" s="490"/>
      <c r="AD229" s="388" t="s">
        <v>611</v>
      </c>
      <c r="AE229" s="389"/>
      <c r="AF229" s="389"/>
      <c r="AG229" s="391" t="s">
        <v>627</v>
      </c>
      <c r="AH229" s="392"/>
      <c r="AI229" s="392"/>
      <c r="AJ229" s="392"/>
      <c r="AK229" s="392"/>
      <c r="AL229" s="392"/>
      <c r="AM229" s="392"/>
      <c r="AN229" s="392"/>
      <c r="AO229" s="392"/>
      <c r="AP229" s="392"/>
      <c r="AQ229" s="392"/>
      <c r="AR229" s="392"/>
      <c r="AS229" s="392"/>
      <c r="AT229" s="392"/>
      <c r="AU229" s="392"/>
      <c r="AV229" s="392"/>
      <c r="AW229" s="392"/>
      <c r="AX229" s="393"/>
    </row>
    <row r="230" spans="1:50" ht="26.25" customHeight="1" x14ac:dyDescent="0.15">
      <c r="A230" s="381"/>
      <c r="B230" s="382"/>
      <c r="C230" s="402" t="s">
        <v>136</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611</v>
      </c>
      <c r="AE230" s="405"/>
      <c r="AF230" s="405"/>
      <c r="AG230" s="399" t="s">
        <v>683</v>
      </c>
      <c r="AH230" s="400"/>
      <c r="AI230" s="400"/>
      <c r="AJ230" s="400"/>
      <c r="AK230" s="400"/>
      <c r="AL230" s="400"/>
      <c r="AM230" s="400"/>
      <c r="AN230" s="400"/>
      <c r="AO230" s="400"/>
      <c r="AP230" s="400"/>
      <c r="AQ230" s="400"/>
      <c r="AR230" s="400"/>
      <c r="AS230" s="400"/>
      <c r="AT230" s="400"/>
      <c r="AU230" s="400"/>
      <c r="AV230" s="400"/>
      <c r="AW230" s="400"/>
      <c r="AX230" s="401"/>
    </row>
    <row r="231" spans="1:50" ht="26.25" customHeight="1" x14ac:dyDescent="0.15">
      <c r="A231" s="381"/>
      <c r="B231" s="382"/>
      <c r="C231" s="402" t="s">
        <v>35</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611</v>
      </c>
      <c r="AE231" s="405"/>
      <c r="AF231" s="405"/>
      <c r="AG231" s="399" t="s">
        <v>628</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x14ac:dyDescent="0.15">
      <c r="A232" s="381"/>
      <c r="B232" s="382"/>
      <c r="C232" s="402" t="s">
        <v>40</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611</v>
      </c>
      <c r="AE232" s="405"/>
      <c r="AF232" s="405"/>
      <c r="AG232" s="399" t="s">
        <v>629</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x14ac:dyDescent="0.15">
      <c r="A233" s="381"/>
      <c r="B233" s="382"/>
      <c r="C233" s="402" t="s">
        <v>235</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632</v>
      </c>
      <c r="AE233" s="442"/>
      <c r="AF233" s="442"/>
      <c r="AG233" s="443" t="s">
        <v>630</v>
      </c>
      <c r="AH233" s="444"/>
      <c r="AI233" s="444"/>
      <c r="AJ233" s="444"/>
      <c r="AK233" s="444"/>
      <c r="AL233" s="444"/>
      <c r="AM233" s="444"/>
      <c r="AN233" s="444"/>
      <c r="AO233" s="444"/>
      <c r="AP233" s="444"/>
      <c r="AQ233" s="444"/>
      <c r="AR233" s="444"/>
      <c r="AS233" s="444"/>
      <c r="AT233" s="444"/>
      <c r="AU233" s="444"/>
      <c r="AV233" s="444"/>
      <c r="AW233" s="444"/>
      <c r="AX233" s="445"/>
    </row>
    <row r="234" spans="1:50" ht="26.25" customHeight="1" x14ac:dyDescent="0.15">
      <c r="A234" s="381"/>
      <c r="B234" s="382"/>
      <c r="C234" s="510" t="s">
        <v>236</v>
      </c>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2"/>
      <c r="AD234" s="404" t="s">
        <v>632</v>
      </c>
      <c r="AE234" s="405"/>
      <c r="AF234" s="483"/>
      <c r="AG234" s="399" t="s">
        <v>631</v>
      </c>
      <c r="AH234" s="400"/>
      <c r="AI234" s="400"/>
      <c r="AJ234" s="400"/>
      <c r="AK234" s="400"/>
      <c r="AL234" s="400"/>
      <c r="AM234" s="400"/>
      <c r="AN234" s="400"/>
      <c r="AO234" s="400"/>
      <c r="AP234" s="400"/>
      <c r="AQ234" s="400"/>
      <c r="AR234" s="400"/>
      <c r="AS234" s="400"/>
      <c r="AT234" s="400"/>
      <c r="AU234" s="400"/>
      <c r="AV234" s="400"/>
      <c r="AW234" s="400"/>
      <c r="AX234" s="401"/>
    </row>
    <row r="235" spans="1:50" ht="26.25" customHeight="1" x14ac:dyDescent="0.15">
      <c r="A235" s="383"/>
      <c r="B235" s="384"/>
      <c r="C235" s="513" t="s">
        <v>223</v>
      </c>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5"/>
      <c r="AD235" s="434" t="s">
        <v>611</v>
      </c>
      <c r="AE235" s="435"/>
      <c r="AF235" s="436"/>
      <c r="AG235" s="437" t="s">
        <v>633</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15">
      <c r="A236" s="379" t="s">
        <v>37</v>
      </c>
      <c r="B236" s="380"/>
      <c r="C236" s="385" t="s">
        <v>224</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632</v>
      </c>
      <c r="AE236" s="389"/>
      <c r="AF236" s="390"/>
      <c r="AG236" s="391" t="s">
        <v>687</v>
      </c>
      <c r="AH236" s="392"/>
      <c r="AI236" s="392"/>
      <c r="AJ236" s="392"/>
      <c r="AK236" s="392"/>
      <c r="AL236" s="392"/>
      <c r="AM236" s="392"/>
      <c r="AN236" s="392"/>
      <c r="AO236" s="392"/>
      <c r="AP236" s="392"/>
      <c r="AQ236" s="392"/>
      <c r="AR236" s="392"/>
      <c r="AS236" s="392"/>
      <c r="AT236" s="392"/>
      <c r="AU236" s="392"/>
      <c r="AV236" s="392"/>
      <c r="AW236" s="392"/>
      <c r="AX236" s="393"/>
    </row>
    <row r="237" spans="1:50" ht="47.25" customHeight="1" x14ac:dyDescent="0.15">
      <c r="A237" s="381"/>
      <c r="B237" s="382"/>
      <c r="C237" s="394" t="s">
        <v>42</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611</v>
      </c>
      <c r="AE237" s="398"/>
      <c r="AF237" s="398"/>
      <c r="AG237" s="399" t="s">
        <v>634</v>
      </c>
      <c r="AH237" s="400"/>
      <c r="AI237" s="400"/>
      <c r="AJ237" s="400"/>
      <c r="AK237" s="400"/>
      <c r="AL237" s="400"/>
      <c r="AM237" s="400"/>
      <c r="AN237" s="400"/>
      <c r="AO237" s="400"/>
      <c r="AP237" s="400"/>
      <c r="AQ237" s="400"/>
      <c r="AR237" s="400"/>
      <c r="AS237" s="400"/>
      <c r="AT237" s="400"/>
      <c r="AU237" s="400"/>
      <c r="AV237" s="400"/>
      <c r="AW237" s="400"/>
      <c r="AX237" s="401"/>
    </row>
    <row r="238" spans="1:50" ht="27" customHeight="1" x14ac:dyDescent="0.15">
      <c r="A238" s="381"/>
      <c r="B238" s="382"/>
      <c r="C238" s="402" t="s">
        <v>180</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632</v>
      </c>
      <c r="AE238" s="405"/>
      <c r="AF238" s="405"/>
      <c r="AG238" s="399" t="s">
        <v>688</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x14ac:dyDescent="0.15">
      <c r="A239" s="383"/>
      <c r="B239" s="384"/>
      <c r="C239" s="402" t="s">
        <v>41</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611</v>
      </c>
      <c r="AE239" s="405"/>
      <c r="AF239" s="405"/>
      <c r="AG239" s="446" t="s">
        <v>685</v>
      </c>
      <c r="AH239" s="447"/>
      <c r="AI239" s="447"/>
      <c r="AJ239" s="447"/>
      <c r="AK239" s="447"/>
      <c r="AL239" s="447"/>
      <c r="AM239" s="447"/>
      <c r="AN239" s="447"/>
      <c r="AO239" s="447"/>
      <c r="AP239" s="447"/>
      <c r="AQ239" s="447"/>
      <c r="AR239" s="447"/>
      <c r="AS239" s="447"/>
      <c r="AT239" s="447"/>
      <c r="AU239" s="447"/>
      <c r="AV239" s="447"/>
      <c r="AW239" s="447"/>
      <c r="AX239" s="448"/>
    </row>
    <row r="240" spans="1:50" ht="41.25" customHeight="1" x14ac:dyDescent="0.15">
      <c r="A240" s="413" t="s">
        <v>54</v>
      </c>
      <c r="B240" s="414"/>
      <c r="C240" s="419" t="s">
        <v>137</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611</v>
      </c>
      <c r="AE240" s="423"/>
      <c r="AF240" s="424"/>
      <c r="AG240" s="425" t="s">
        <v>620</v>
      </c>
      <c r="AH240" s="138"/>
      <c r="AI240" s="138"/>
      <c r="AJ240" s="138"/>
      <c r="AK240" s="138"/>
      <c r="AL240" s="138"/>
      <c r="AM240" s="138"/>
      <c r="AN240" s="138"/>
      <c r="AO240" s="138"/>
      <c r="AP240" s="138"/>
      <c r="AQ240" s="138"/>
      <c r="AR240" s="138"/>
      <c r="AS240" s="138"/>
      <c r="AT240" s="138"/>
      <c r="AU240" s="138"/>
      <c r="AV240" s="138"/>
      <c r="AW240" s="138"/>
      <c r="AX240" s="426"/>
    </row>
    <row r="241" spans="1:50" ht="19.7" customHeight="1" x14ac:dyDescent="0.15">
      <c r="A241" s="415"/>
      <c r="B241" s="416"/>
      <c r="C241" s="968" t="s">
        <v>0</v>
      </c>
      <c r="D241" s="969"/>
      <c r="E241" s="969"/>
      <c r="F241" s="969"/>
      <c r="G241" s="969"/>
      <c r="H241" s="969"/>
      <c r="I241" s="969"/>
      <c r="J241" s="969"/>
      <c r="K241" s="969"/>
      <c r="L241" s="969"/>
      <c r="M241" s="969"/>
      <c r="N241" s="969"/>
      <c r="O241" s="965" t="s">
        <v>605</v>
      </c>
      <c r="P241" s="966"/>
      <c r="Q241" s="966"/>
      <c r="R241" s="966"/>
      <c r="S241" s="966"/>
      <c r="T241" s="966"/>
      <c r="U241" s="966"/>
      <c r="V241" s="966"/>
      <c r="W241" s="966"/>
      <c r="X241" s="966"/>
      <c r="Y241" s="966"/>
      <c r="Z241" s="966"/>
      <c r="AA241" s="966"/>
      <c r="AB241" s="966"/>
      <c r="AC241" s="966"/>
      <c r="AD241" s="966"/>
      <c r="AE241" s="966"/>
      <c r="AF241" s="967"/>
      <c r="AG241" s="427"/>
      <c r="AH241" s="141"/>
      <c r="AI241" s="141"/>
      <c r="AJ241" s="141"/>
      <c r="AK241" s="141"/>
      <c r="AL241" s="141"/>
      <c r="AM241" s="141"/>
      <c r="AN241" s="141"/>
      <c r="AO241" s="141"/>
      <c r="AP241" s="141"/>
      <c r="AQ241" s="141"/>
      <c r="AR241" s="141"/>
      <c r="AS241" s="141"/>
      <c r="AT241" s="141"/>
      <c r="AU241" s="141"/>
      <c r="AV241" s="141"/>
      <c r="AW241" s="141"/>
      <c r="AX241" s="428"/>
    </row>
    <row r="242" spans="1:50" ht="24.75" customHeight="1" x14ac:dyDescent="0.15">
      <c r="A242" s="415"/>
      <c r="B242" s="416"/>
      <c r="C242" s="952">
        <v>2022</v>
      </c>
      <c r="D242" s="953"/>
      <c r="E242" s="408" t="s">
        <v>607</v>
      </c>
      <c r="F242" s="408"/>
      <c r="G242" s="408"/>
      <c r="H242" s="409">
        <v>21</v>
      </c>
      <c r="I242" s="409"/>
      <c r="J242" s="954">
        <v>66</v>
      </c>
      <c r="K242" s="954"/>
      <c r="L242" s="954"/>
      <c r="M242" s="409"/>
      <c r="N242" s="955"/>
      <c r="O242" s="956" t="s">
        <v>619</v>
      </c>
      <c r="P242" s="957"/>
      <c r="Q242" s="957"/>
      <c r="R242" s="957"/>
      <c r="S242" s="957"/>
      <c r="T242" s="957"/>
      <c r="U242" s="957"/>
      <c r="V242" s="957"/>
      <c r="W242" s="957"/>
      <c r="X242" s="957"/>
      <c r="Y242" s="957"/>
      <c r="Z242" s="957"/>
      <c r="AA242" s="957"/>
      <c r="AB242" s="957"/>
      <c r="AC242" s="957"/>
      <c r="AD242" s="957"/>
      <c r="AE242" s="957"/>
      <c r="AF242" s="958"/>
      <c r="AG242" s="427"/>
      <c r="AH242" s="141"/>
      <c r="AI242" s="141"/>
      <c r="AJ242" s="141"/>
      <c r="AK242" s="141"/>
      <c r="AL242" s="141"/>
      <c r="AM242" s="141"/>
      <c r="AN242" s="141"/>
      <c r="AO242" s="141"/>
      <c r="AP242" s="141"/>
      <c r="AQ242" s="141"/>
      <c r="AR242" s="141"/>
      <c r="AS242" s="141"/>
      <c r="AT242" s="141"/>
      <c r="AU242" s="141"/>
      <c r="AV242" s="141"/>
      <c r="AW242" s="141"/>
      <c r="AX242" s="428"/>
    </row>
    <row r="243" spans="1:50" ht="24.75" customHeight="1" x14ac:dyDescent="0.15">
      <c r="A243" s="415"/>
      <c r="B243" s="416"/>
      <c r="C243" s="406"/>
      <c r="D243" s="407"/>
      <c r="E243" s="408"/>
      <c r="F243" s="408"/>
      <c r="G243" s="408"/>
      <c r="H243" s="409"/>
      <c r="I243" s="409"/>
      <c r="J243" s="410"/>
      <c r="K243" s="410"/>
      <c r="L243" s="410"/>
      <c r="M243" s="411"/>
      <c r="N243" s="412"/>
      <c r="O243" s="959"/>
      <c r="P243" s="960"/>
      <c r="Q243" s="960"/>
      <c r="R243" s="960"/>
      <c r="S243" s="960"/>
      <c r="T243" s="960"/>
      <c r="U243" s="960"/>
      <c r="V243" s="960"/>
      <c r="W243" s="960"/>
      <c r="X243" s="960"/>
      <c r="Y243" s="960"/>
      <c r="Z243" s="960"/>
      <c r="AA243" s="960"/>
      <c r="AB243" s="960"/>
      <c r="AC243" s="960"/>
      <c r="AD243" s="960"/>
      <c r="AE243" s="960"/>
      <c r="AF243" s="961"/>
      <c r="AG243" s="427"/>
      <c r="AH243" s="141"/>
      <c r="AI243" s="141"/>
      <c r="AJ243" s="141"/>
      <c r="AK243" s="141"/>
      <c r="AL243" s="141"/>
      <c r="AM243" s="141"/>
      <c r="AN243" s="141"/>
      <c r="AO243" s="141"/>
      <c r="AP243" s="141"/>
      <c r="AQ243" s="141"/>
      <c r="AR243" s="141"/>
      <c r="AS243" s="141"/>
      <c r="AT243" s="141"/>
      <c r="AU243" s="141"/>
      <c r="AV243" s="141"/>
      <c r="AW243" s="141"/>
      <c r="AX243" s="428"/>
    </row>
    <row r="244" spans="1:50" ht="24.75" hidden="1" customHeight="1" x14ac:dyDescent="0.15">
      <c r="A244" s="415"/>
      <c r="B244" s="416"/>
      <c r="C244" s="406"/>
      <c r="D244" s="407"/>
      <c r="E244" s="408"/>
      <c r="F244" s="408"/>
      <c r="G244" s="408"/>
      <c r="H244" s="409"/>
      <c r="I244" s="409"/>
      <c r="J244" s="410"/>
      <c r="K244" s="410"/>
      <c r="L244" s="410"/>
      <c r="M244" s="411"/>
      <c r="N244" s="412"/>
      <c r="O244" s="959"/>
      <c r="P244" s="960"/>
      <c r="Q244" s="960"/>
      <c r="R244" s="960"/>
      <c r="S244" s="960"/>
      <c r="T244" s="960"/>
      <c r="U244" s="960"/>
      <c r="V244" s="960"/>
      <c r="W244" s="960"/>
      <c r="X244" s="960"/>
      <c r="Y244" s="960"/>
      <c r="Z244" s="960"/>
      <c r="AA244" s="960"/>
      <c r="AB244" s="960"/>
      <c r="AC244" s="960"/>
      <c r="AD244" s="960"/>
      <c r="AE244" s="960"/>
      <c r="AF244" s="961"/>
      <c r="AG244" s="427"/>
      <c r="AH244" s="141"/>
      <c r="AI244" s="141"/>
      <c r="AJ244" s="141"/>
      <c r="AK244" s="141"/>
      <c r="AL244" s="141"/>
      <c r="AM244" s="141"/>
      <c r="AN244" s="141"/>
      <c r="AO244" s="141"/>
      <c r="AP244" s="141"/>
      <c r="AQ244" s="141"/>
      <c r="AR244" s="141"/>
      <c r="AS244" s="141"/>
      <c r="AT244" s="141"/>
      <c r="AU244" s="141"/>
      <c r="AV244" s="141"/>
      <c r="AW244" s="141"/>
      <c r="AX244" s="428"/>
    </row>
    <row r="245" spans="1:50" ht="24.75" hidden="1" customHeight="1" x14ac:dyDescent="0.15">
      <c r="A245" s="415"/>
      <c r="B245" s="416"/>
      <c r="C245" s="406"/>
      <c r="D245" s="407"/>
      <c r="E245" s="408"/>
      <c r="F245" s="408"/>
      <c r="G245" s="408"/>
      <c r="H245" s="409"/>
      <c r="I245" s="409"/>
      <c r="J245" s="410"/>
      <c r="K245" s="410"/>
      <c r="L245" s="410"/>
      <c r="M245" s="411"/>
      <c r="N245" s="412"/>
      <c r="O245" s="959"/>
      <c r="P245" s="960"/>
      <c r="Q245" s="960"/>
      <c r="R245" s="960"/>
      <c r="S245" s="960"/>
      <c r="T245" s="960"/>
      <c r="U245" s="960"/>
      <c r="V245" s="960"/>
      <c r="W245" s="960"/>
      <c r="X245" s="960"/>
      <c r="Y245" s="960"/>
      <c r="Z245" s="960"/>
      <c r="AA245" s="960"/>
      <c r="AB245" s="960"/>
      <c r="AC245" s="960"/>
      <c r="AD245" s="960"/>
      <c r="AE245" s="960"/>
      <c r="AF245" s="961"/>
      <c r="AG245" s="427"/>
      <c r="AH245" s="141"/>
      <c r="AI245" s="141"/>
      <c r="AJ245" s="141"/>
      <c r="AK245" s="141"/>
      <c r="AL245" s="141"/>
      <c r="AM245" s="141"/>
      <c r="AN245" s="141"/>
      <c r="AO245" s="141"/>
      <c r="AP245" s="141"/>
      <c r="AQ245" s="141"/>
      <c r="AR245" s="141"/>
      <c r="AS245" s="141"/>
      <c r="AT245" s="141"/>
      <c r="AU245" s="141"/>
      <c r="AV245" s="141"/>
      <c r="AW245" s="141"/>
      <c r="AX245" s="428"/>
    </row>
    <row r="246" spans="1:50" ht="24.75" hidden="1" customHeight="1" x14ac:dyDescent="0.15">
      <c r="A246" s="417"/>
      <c r="B246" s="418"/>
      <c r="C246" s="431"/>
      <c r="D246" s="432"/>
      <c r="E246" s="408"/>
      <c r="F246" s="408"/>
      <c r="G246" s="408"/>
      <c r="H246" s="409"/>
      <c r="I246" s="409"/>
      <c r="J246" s="433"/>
      <c r="K246" s="433"/>
      <c r="L246" s="433"/>
      <c r="M246" s="950"/>
      <c r="N246" s="951"/>
      <c r="O246" s="962"/>
      <c r="P246" s="963"/>
      <c r="Q246" s="963"/>
      <c r="R246" s="963"/>
      <c r="S246" s="963"/>
      <c r="T246" s="963"/>
      <c r="U246" s="963"/>
      <c r="V246" s="963"/>
      <c r="W246" s="963"/>
      <c r="X246" s="963"/>
      <c r="Y246" s="963"/>
      <c r="Z246" s="963"/>
      <c r="AA246" s="963"/>
      <c r="AB246" s="963"/>
      <c r="AC246" s="963"/>
      <c r="AD246" s="963"/>
      <c r="AE246" s="963"/>
      <c r="AF246" s="964"/>
      <c r="AG246" s="429"/>
      <c r="AH246" s="144"/>
      <c r="AI246" s="144"/>
      <c r="AJ246" s="144"/>
      <c r="AK246" s="144"/>
      <c r="AL246" s="144"/>
      <c r="AM246" s="144"/>
      <c r="AN246" s="144"/>
      <c r="AO246" s="144"/>
      <c r="AP246" s="144"/>
      <c r="AQ246" s="144"/>
      <c r="AR246" s="144"/>
      <c r="AS246" s="144"/>
      <c r="AT246" s="144"/>
      <c r="AU246" s="144"/>
      <c r="AV246" s="144"/>
      <c r="AW246" s="144"/>
      <c r="AX246" s="430"/>
    </row>
    <row r="247" spans="1:50" ht="67.5" customHeight="1" x14ac:dyDescent="0.15">
      <c r="A247" s="379" t="s">
        <v>45</v>
      </c>
      <c r="B247" s="980"/>
      <c r="C247" s="323" t="s">
        <v>49</v>
      </c>
      <c r="D247" s="791"/>
      <c r="E247" s="791"/>
      <c r="F247" s="792"/>
      <c r="G247" s="201" t="s">
        <v>657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row>
    <row r="248" spans="1:50" ht="67.5" customHeight="1" thickBot="1" x14ac:dyDescent="0.2">
      <c r="A248" s="981"/>
      <c r="B248" s="982"/>
      <c r="C248" s="983" t="s">
        <v>53</v>
      </c>
      <c r="D248" s="984"/>
      <c r="E248" s="984"/>
      <c r="F248" s="985"/>
      <c r="G248" s="986" t="s">
        <v>285</v>
      </c>
      <c r="H248" s="986"/>
      <c r="I248" s="986"/>
      <c r="J248" s="986"/>
      <c r="K248" s="986"/>
      <c r="L248" s="986"/>
      <c r="M248" s="986"/>
      <c r="N248" s="986"/>
      <c r="O248" s="986"/>
      <c r="P248" s="986"/>
      <c r="Q248" s="986"/>
      <c r="R248" s="986"/>
      <c r="S248" s="986"/>
      <c r="T248" s="986"/>
      <c r="U248" s="986"/>
      <c r="V248" s="986"/>
      <c r="W248" s="986"/>
      <c r="X248" s="986"/>
      <c r="Y248" s="986"/>
      <c r="Z248" s="986"/>
      <c r="AA248" s="986"/>
      <c r="AB248" s="986"/>
      <c r="AC248" s="986"/>
      <c r="AD248" s="986"/>
      <c r="AE248" s="986"/>
      <c r="AF248" s="986"/>
      <c r="AG248" s="986"/>
      <c r="AH248" s="986"/>
      <c r="AI248" s="986"/>
      <c r="AJ248" s="986"/>
      <c r="AK248" s="986"/>
      <c r="AL248" s="986"/>
      <c r="AM248" s="986"/>
      <c r="AN248" s="986"/>
      <c r="AO248" s="986"/>
      <c r="AP248" s="986"/>
      <c r="AQ248" s="986"/>
      <c r="AR248" s="986"/>
      <c r="AS248" s="986"/>
      <c r="AT248" s="986"/>
      <c r="AU248" s="986"/>
      <c r="AV248" s="986"/>
      <c r="AW248" s="986"/>
      <c r="AX248" s="987"/>
    </row>
    <row r="249" spans="1:50" ht="24" customHeight="1" x14ac:dyDescent="0.15">
      <c r="A249" s="970" t="s">
        <v>30</v>
      </c>
      <c r="B249" s="971"/>
      <c r="C249" s="971"/>
      <c r="D249" s="971"/>
      <c r="E249" s="971"/>
      <c r="F249" s="971"/>
      <c r="G249" s="971"/>
      <c r="H249" s="971"/>
      <c r="I249" s="971"/>
      <c r="J249" s="971"/>
      <c r="K249" s="971"/>
      <c r="L249" s="971"/>
      <c r="M249" s="971"/>
      <c r="N249" s="971"/>
      <c r="O249" s="971"/>
      <c r="P249" s="971"/>
      <c r="Q249" s="971"/>
      <c r="R249" s="971"/>
      <c r="S249" s="971"/>
      <c r="T249" s="971"/>
      <c r="U249" s="971"/>
      <c r="V249" s="971"/>
      <c r="W249" s="971"/>
      <c r="X249" s="971"/>
      <c r="Y249" s="971"/>
      <c r="Z249" s="971"/>
      <c r="AA249" s="971"/>
      <c r="AB249" s="971"/>
      <c r="AC249" s="971"/>
      <c r="AD249" s="971"/>
      <c r="AE249" s="971"/>
      <c r="AF249" s="971"/>
      <c r="AG249" s="971"/>
      <c r="AH249" s="971"/>
      <c r="AI249" s="971"/>
      <c r="AJ249" s="971"/>
      <c r="AK249" s="971"/>
      <c r="AL249" s="971"/>
      <c r="AM249" s="971"/>
      <c r="AN249" s="971"/>
      <c r="AO249" s="971"/>
      <c r="AP249" s="971"/>
      <c r="AQ249" s="971"/>
      <c r="AR249" s="971"/>
      <c r="AS249" s="971"/>
      <c r="AT249" s="971"/>
      <c r="AU249" s="971"/>
      <c r="AV249" s="971"/>
      <c r="AW249" s="971"/>
      <c r="AX249" s="972"/>
    </row>
    <row r="250" spans="1:50" ht="67.5" customHeight="1" thickBot="1" x14ac:dyDescent="0.2">
      <c r="A250" s="973" t="s">
        <v>692</v>
      </c>
      <c r="B250" s="974"/>
      <c r="C250" s="974"/>
      <c r="D250" s="974"/>
      <c r="E250" s="974"/>
      <c r="F250" s="974"/>
      <c r="G250" s="974"/>
      <c r="H250" s="974"/>
      <c r="I250" s="974"/>
      <c r="J250" s="974"/>
      <c r="K250" s="974"/>
      <c r="L250" s="974"/>
      <c r="M250" s="974"/>
      <c r="N250" s="974"/>
      <c r="O250" s="974"/>
      <c r="P250" s="974"/>
      <c r="Q250" s="974"/>
      <c r="R250" s="974"/>
      <c r="S250" s="974"/>
      <c r="T250" s="974"/>
      <c r="U250" s="974"/>
      <c r="V250" s="974"/>
      <c r="W250" s="974"/>
      <c r="X250" s="974"/>
      <c r="Y250" s="974"/>
      <c r="Z250" s="974"/>
      <c r="AA250" s="974"/>
      <c r="AB250" s="974"/>
      <c r="AC250" s="974"/>
      <c r="AD250" s="974"/>
      <c r="AE250" s="974"/>
      <c r="AF250" s="974"/>
      <c r="AG250" s="974"/>
      <c r="AH250" s="974"/>
      <c r="AI250" s="974"/>
      <c r="AJ250" s="974"/>
      <c r="AK250" s="974"/>
      <c r="AL250" s="974"/>
      <c r="AM250" s="974"/>
      <c r="AN250" s="974"/>
      <c r="AO250" s="974"/>
      <c r="AP250" s="974"/>
      <c r="AQ250" s="974"/>
      <c r="AR250" s="974"/>
      <c r="AS250" s="974"/>
      <c r="AT250" s="974"/>
      <c r="AU250" s="974"/>
      <c r="AV250" s="974"/>
      <c r="AW250" s="974"/>
      <c r="AX250" s="975"/>
    </row>
    <row r="251" spans="1:50" ht="24.75" customHeight="1" x14ac:dyDescent="0.15">
      <c r="A251" s="976" t="s">
        <v>31</v>
      </c>
      <c r="B251" s="977"/>
      <c r="C251" s="977"/>
      <c r="D251" s="977"/>
      <c r="E251" s="977"/>
      <c r="F251" s="977"/>
      <c r="G251" s="977"/>
      <c r="H251" s="977"/>
      <c r="I251" s="977"/>
      <c r="J251" s="977"/>
      <c r="K251" s="977"/>
      <c r="L251" s="977"/>
      <c r="M251" s="977"/>
      <c r="N251" s="977"/>
      <c r="O251" s="977"/>
      <c r="P251" s="977"/>
      <c r="Q251" s="977"/>
      <c r="R251" s="977"/>
      <c r="S251" s="977"/>
      <c r="T251" s="977"/>
      <c r="U251" s="977"/>
      <c r="V251" s="977"/>
      <c r="W251" s="977"/>
      <c r="X251" s="977"/>
      <c r="Y251" s="977"/>
      <c r="Z251" s="977"/>
      <c r="AA251" s="977"/>
      <c r="AB251" s="977"/>
      <c r="AC251" s="977"/>
      <c r="AD251" s="977"/>
      <c r="AE251" s="977"/>
      <c r="AF251" s="977"/>
      <c r="AG251" s="977"/>
      <c r="AH251" s="977"/>
      <c r="AI251" s="977"/>
      <c r="AJ251" s="977"/>
      <c r="AK251" s="977"/>
      <c r="AL251" s="977"/>
      <c r="AM251" s="977"/>
      <c r="AN251" s="977"/>
      <c r="AO251" s="977"/>
      <c r="AP251" s="977"/>
      <c r="AQ251" s="977"/>
      <c r="AR251" s="977"/>
      <c r="AS251" s="977"/>
      <c r="AT251" s="977"/>
      <c r="AU251" s="977"/>
      <c r="AV251" s="977"/>
      <c r="AW251" s="977"/>
      <c r="AX251" s="978"/>
    </row>
    <row r="252" spans="1:50" ht="67.5" customHeight="1" thickBot="1" x14ac:dyDescent="0.2">
      <c r="A252" s="363"/>
      <c r="B252" s="364"/>
      <c r="C252" s="364"/>
      <c r="D252" s="364"/>
      <c r="E252" s="365"/>
      <c r="F252" s="979" t="s">
        <v>678</v>
      </c>
      <c r="G252" s="974"/>
      <c r="H252" s="974"/>
      <c r="I252" s="974"/>
      <c r="J252" s="974"/>
      <c r="K252" s="974"/>
      <c r="L252" s="974"/>
      <c r="M252" s="974"/>
      <c r="N252" s="974"/>
      <c r="O252" s="974"/>
      <c r="P252" s="974"/>
      <c r="Q252" s="974"/>
      <c r="R252" s="974"/>
      <c r="S252" s="974"/>
      <c r="T252" s="974"/>
      <c r="U252" s="974"/>
      <c r="V252" s="974"/>
      <c r="W252" s="974"/>
      <c r="X252" s="974"/>
      <c r="Y252" s="974"/>
      <c r="Z252" s="974"/>
      <c r="AA252" s="974"/>
      <c r="AB252" s="974"/>
      <c r="AC252" s="974"/>
      <c r="AD252" s="974"/>
      <c r="AE252" s="974"/>
      <c r="AF252" s="974"/>
      <c r="AG252" s="974"/>
      <c r="AH252" s="974"/>
      <c r="AI252" s="974"/>
      <c r="AJ252" s="974"/>
      <c r="AK252" s="974"/>
      <c r="AL252" s="974"/>
      <c r="AM252" s="974"/>
      <c r="AN252" s="974"/>
      <c r="AO252" s="974"/>
      <c r="AP252" s="974"/>
      <c r="AQ252" s="974"/>
      <c r="AR252" s="974"/>
      <c r="AS252" s="974"/>
      <c r="AT252" s="974"/>
      <c r="AU252" s="974"/>
      <c r="AV252" s="974"/>
      <c r="AW252" s="974"/>
      <c r="AX252" s="975"/>
    </row>
    <row r="253" spans="1:50" ht="24.75" customHeight="1" x14ac:dyDescent="0.15">
      <c r="A253" s="976" t="s">
        <v>43</v>
      </c>
      <c r="B253" s="977"/>
      <c r="C253" s="977"/>
      <c r="D253" s="977"/>
      <c r="E253" s="977"/>
      <c r="F253" s="977"/>
      <c r="G253" s="977"/>
      <c r="H253" s="977"/>
      <c r="I253" s="977"/>
      <c r="J253" s="977"/>
      <c r="K253" s="977"/>
      <c r="L253" s="977"/>
      <c r="M253" s="977"/>
      <c r="N253" s="977"/>
      <c r="O253" s="977"/>
      <c r="P253" s="977"/>
      <c r="Q253" s="977"/>
      <c r="R253" s="977"/>
      <c r="S253" s="977"/>
      <c r="T253" s="977"/>
      <c r="U253" s="977"/>
      <c r="V253" s="977"/>
      <c r="W253" s="977"/>
      <c r="X253" s="977"/>
      <c r="Y253" s="977"/>
      <c r="Z253" s="977"/>
      <c r="AA253" s="977"/>
      <c r="AB253" s="977"/>
      <c r="AC253" s="977"/>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78"/>
    </row>
    <row r="254" spans="1:50" ht="66" customHeight="1" thickBot="1" x14ac:dyDescent="0.2">
      <c r="A254" s="363"/>
      <c r="B254" s="364"/>
      <c r="C254" s="364"/>
      <c r="D254" s="364"/>
      <c r="E254" s="365"/>
      <c r="F254" s="366" t="s">
        <v>690</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15">
      <c r="A255" s="369" t="s">
        <v>32</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x14ac:dyDescent="0.2">
      <c r="A256" s="372" t="s">
        <v>692</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15">
      <c r="A257" s="375" t="s">
        <v>239</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13.5" hidden="1" customHeight="1" x14ac:dyDescent="0.15">
      <c r="A258" s="378" t="s">
        <v>278</v>
      </c>
      <c r="B258" s="97"/>
      <c r="C258" s="97"/>
      <c r="D258" s="98"/>
      <c r="E258" s="356"/>
      <c r="F258" s="357"/>
      <c r="G258" s="357"/>
      <c r="H258" s="357"/>
      <c r="I258" s="357"/>
      <c r="J258" s="357"/>
      <c r="K258" s="357"/>
      <c r="L258" s="357"/>
      <c r="M258" s="357"/>
      <c r="N258" s="357"/>
      <c r="O258" s="357"/>
      <c r="P258" s="358"/>
      <c r="Q258" s="356"/>
      <c r="R258" s="357"/>
      <c r="S258" s="357"/>
      <c r="T258" s="357"/>
      <c r="U258" s="357"/>
      <c r="V258" s="357"/>
      <c r="W258" s="357"/>
      <c r="X258" s="357"/>
      <c r="Y258" s="357"/>
      <c r="Z258" s="357"/>
      <c r="AA258" s="357"/>
      <c r="AB258" s="358"/>
      <c r="AC258" s="356"/>
      <c r="AD258" s="357"/>
      <c r="AE258" s="357"/>
      <c r="AF258" s="357"/>
      <c r="AG258" s="357"/>
      <c r="AH258" s="357"/>
      <c r="AI258" s="357"/>
      <c r="AJ258" s="357"/>
      <c r="AK258" s="357"/>
      <c r="AL258" s="357"/>
      <c r="AM258" s="357"/>
      <c r="AN258" s="358"/>
      <c r="AO258" s="356"/>
      <c r="AP258" s="357"/>
      <c r="AQ258" s="357"/>
      <c r="AR258" s="357"/>
      <c r="AS258" s="357"/>
      <c r="AT258" s="357"/>
      <c r="AU258" s="357"/>
      <c r="AV258" s="357"/>
      <c r="AW258" s="357"/>
      <c r="AX258" s="359"/>
      <c r="AY258" s="77"/>
    </row>
    <row r="259" spans="1:52" ht="13.5" hidden="1" customHeight="1" x14ac:dyDescent="0.15">
      <c r="A259" s="270" t="s">
        <v>277</v>
      </c>
      <c r="B259" s="270"/>
      <c r="C259" s="270"/>
      <c r="D259" s="270"/>
      <c r="E259" s="356"/>
      <c r="F259" s="357"/>
      <c r="G259" s="357"/>
      <c r="H259" s="357"/>
      <c r="I259" s="357"/>
      <c r="J259" s="357"/>
      <c r="K259" s="357"/>
      <c r="L259" s="357"/>
      <c r="M259" s="357"/>
      <c r="N259" s="357"/>
      <c r="O259" s="357"/>
      <c r="P259" s="358"/>
      <c r="Q259" s="356"/>
      <c r="R259" s="357"/>
      <c r="S259" s="357"/>
      <c r="T259" s="357"/>
      <c r="U259" s="357"/>
      <c r="V259" s="357"/>
      <c r="W259" s="357"/>
      <c r="X259" s="357"/>
      <c r="Y259" s="357"/>
      <c r="Z259" s="357"/>
      <c r="AA259" s="357"/>
      <c r="AB259" s="358"/>
      <c r="AC259" s="356"/>
      <c r="AD259" s="357"/>
      <c r="AE259" s="357"/>
      <c r="AF259" s="357"/>
      <c r="AG259" s="357"/>
      <c r="AH259" s="357"/>
      <c r="AI259" s="357"/>
      <c r="AJ259" s="357"/>
      <c r="AK259" s="357"/>
      <c r="AL259" s="357"/>
      <c r="AM259" s="357"/>
      <c r="AN259" s="358"/>
      <c r="AO259" s="356"/>
      <c r="AP259" s="357"/>
      <c r="AQ259" s="357"/>
      <c r="AR259" s="357"/>
      <c r="AS259" s="357"/>
      <c r="AT259" s="357"/>
      <c r="AU259" s="357"/>
      <c r="AV259" s="357"/>
      <c r="AW259" s="357"/>
      <c r="AX259" s="359"/>
    </row>
    <row r="260" spans="1:52" ht="13.5" hidden="1" customHeight="1" x14ac:dyDescent="0.15">
      <c r="A260" s="270" t="s">
        <v>276</v>
      </c>
      <c r="B260" s="270"/>
      <c r="C260" s="270"/>
      <c r="D260" s="270"/>
      <c r="E260" s="356"/>
      <c r="F260" s="357"/>
      <c r="G260" s="357"/>
      <c r="H260" s="357"/>
      <c r="I260" s="357"/>
      <c r="J260" s="357"/>
      <c r="K260" s="357"/>
      <c r="L260" s="357"/>
      <c r="M260" s="357"/>
      <c r="N260" s="357"/>
      <c r="O260" s="357"/>
      <c r="P260" s="358"/>
      <c r="Q260" s="356"/>
      <c r="R260" s="357"/>
      <c r="S260" s="357"/>
      <c r="T260" s="357"/>
      <c r="U260" s="357"/>
      <c r="V260" s="357"/>
      <c r="W260" s="357"/>
      <c r="X260" s="357"/>
      <c r="Y260" s="357"/>
      <c r="Z260" s="357"/>
      <c r="AA260" s="357"/>
      <c r="AB260" s="358"/>
      <c r="AC260" s="356"/>
      <c r="AD260" s="357"/>
      <c r="AE260" s="357"/>
      <c r="AF260" s="357"/>
      <c r="AG260" s="357"/>
      <c r="AH260" s="357"/>
      <c r="AI260" s="357"/>
      <c r="AJ260" s="357"/>
      <c r="AK260" s="357"/>
      <c r="AL260" s="357"/>
      <c r="AM260" s="357"/>
      <c r="AN260" s="358"/>
      <c r="AO260" s="356"/>
      <c r="AP260" s="357"/>
      <c r="AQ260" s="357"/>
      <c r="AR260" s="357"/>
      <c r="AS260" s="357"/>
      <c r="AT260" s="357"/>
      <c r="AU260" s="357"/>
      <c r="AV260" s="357"/>
      <c r="AW260" s="357"/>
      <c r="AX260" s="359"/>
    </row>
    <row r="261" spans="1:52" ht="13.5" hidden="1" customHeight="1" x14ac:dyDescent="0.15">
      <c r="A261" s="270" t="s">
        <v>275</v>
      </c>
      <c r="B261" s="270"/>
      <c r="C261" s="270"/>
      <c r="D261" s="270"/>
      <c r="E261" s="356"/>
      <c r="F261" s="357"/>
      <c r="G261" s="357"/>
      <c r="H261" s="357"/>
      <c r="I261" s="357"/>
      <c r="J261" s="357"/>
      <c r="K261" s="357"/>
      <c r="L261" s="357"/>
      <c r="M261" s="357"/>
      <c r="N261" s="357"/>
      <c r="O261" s="357"/>
      <c r="P261" s="358"/>
      <c r="Q261" s="356"/>
      <c r="R261" s="357"/>
      <c r="S261" s="357"/>
      <c r="T261" s="357"/>
      <c r="U261" s="357"/>
      <c r="V261" s="357"/>
      <c r="W261" s="357"/>
      <c r="X261" s="357"/>
      <c r="Y261" s="357"/>
      <c r="Z261" s="357"/>
      <c r="AA261" s="357"/>
      <c r="AB261" s="358"/>
      <c r="AC261" s="356"/>
      <c r="AD261" s="357"/>
      <c r="AE261" s="357"/>
      <c r="AF261" s="357"/>
      <c r="AG261" s="357"/>
      <c r="AH261" s="357"/>
      <c r="AI261" s="357"/>
      <c r="AJ261" s="357"/>
      <c r="AK261" s="357"/>
      <c r="AL261" s="357"/>
      <c r="AM261" s="357"/>
      <c r="AN261" s="358"/>
      <c r="AO261" s="356"/>
      <c r="AP261" s="357"/>
      <c r="AQ261" s="357"/>
      <c r="AR261" s="357"/>
      <c r="AS261" s="357"/>
      <c r="AT261" s="357"/>
      <c r="AU261" s="357"/>
      <c r="AV261" s="357"/>
      <c r="AW261" s="357"/>
      <c r="AX261" s="359"/>
    </row>
    <row r="262" spans="1:52" ht="13.5" hidden="1" customHeight="1" x14ac:dyDescent="0.15">
      <c r="A262" s="270" t="s">
        <v>274</v>
      </c>
      <c r="B262" s="270"/>
      <c r="C262" s="270"/>
      <c r="D262" s="270"/>
      <c r="E262" s="356"/>
      <c r="F262" s="357"/>
      <c r="G262" s="357"/>
      <c r="H262" s="357"/>
      <c r="I262" s="357"/>
      <c r="J262" s="357"/>
      <c r="K262" s="357"/>
      <c r="L262" s="357"/>
      <c r="M262" s="357"/>
      <c r="N262" s="357"/>
      <c r="O262" s="357"/>
      <c r="P262" s="358"/>
      <c r="Q262" s="356"/>
      <c r="R262" s="357"/>
      <c r="S262" s="357"/>
      <c r="T262" s="357"/>
      <c r="U262" s="357"/>
      <c r="V262" s="357"/>
      <c r="W262" s="357"/>
      <c r="X262" s="357"/>
      <c r="Y262" s="357"/>
      <c r="Z262" s="357"/>
      <c r="AA262" s="357"/>
      <c r="AB262" s="358"/>
      <c r="AC262" s="356"/>
      <c r="AD262" s="357"/>
      <c r="AE262" s="357"/>
      <c r="AF262" s="357"/>
      <c r="AG262" s="357"/>
      <c r="AH262" s="357"/>
      <c r="AI262" s="357"/>
      <c r="AJ262" s="357"/>
      <c r="AK262" s="357"/>
      <c r="AL262" s="357"/>
      <c r="AM262" s="357"/>
      <c r="AN262" s="358"/>
      <c r="AO262" s="356"/>
      <c r="AP262" s="357"/>
      <c r="AQ262" s="357"/>
      <c r="AR262" s="357"/>
      <c r="AS262" s="357"/>
      <c r="AT262" s="357"/>
      <c r="AU262" s="357"/>
      <c r="AV262" s="357"/>
      <c r="AW262" s="357"/>
      <c r="AX262" s="359"/>
    </row>
    <row r="263" spans="1:52" ht="13.5" hidden="1" customHeight="1" x14ac:dyDescent="0.15">
      <c r="A263" s="270" t="s">
        <v>273</v>
      </c>
      <c r="B263" s="270"/>
      <c r="C263" s="270"/>
      <c r="D263" s="270"/>
      <c r="E263" s="356"/>
      <c r="F263" s="357"/>
      <c r="G263" s="357"/>
      <c r="H263" s="357"/>
      <c r="I263" s="357"/>
      <c r="J263" s="357"/>
      <c r="K263" s="357"/>
      <c r="L263" s="357"/>
      <c r="M263" s="357"/>
      <c r="N263" s="357"/>
      <c r="O263" s="357"/>
      <c r="P263" s="358"/>
      <c r="Q263" s="356"/>
      <c r="R263" s="357"/>
      <c r="S263" s="357"/>
      <c r="T263" s="357"/>
      <c r="U263" s="357"/>
      <c r="V263" s="357"/>
      <c r="W263" s="357"/>
      <c r="X263" s="357"/>
      <c r="Y263" s="357"/>
      <c r="Z263" s="357"/>
      <c r="AA263" s="357"/>
      <c r="AB263" s="358"/>
      <c r="AC263" s="356"/>
      <c r="AD263" s="357"/>
      <c r="AE263" s="357"/>
      <c r="AF263" s="357"/>
      <c r="AG263" s="357"/>
      <c r="AH263" s="357"/>
      <c r="AI263" s="357"/>
      <c r="AJ263" s="357"/>
      <c r="AK263" s="357"/>
      <c r="AL263" s="357"/>
      <c r="AM263" s="357"/>
      <c r="AN263" s="358"/>
      <c r="AO263" s="356"/>
      <c r="AP263" s="357"/>
      <c r="AQ263" s="357"/>
      <c r="AR263" s="357"/>
      <c r="AS263" s="357"/>
      <c r="AT263" s="357"/>
      <c r="AU263" s="357"/>
      <c r="AV263" s="357"/>
      <c r="AW263" s="357"/>
      <c r="AX263" s="359"/>
    </row>
    <row r="264" spans="1:52" ht="24.75" customHeight="1" x14ac:dyDescent="0.15">
      <c r="A264" s="270" t="s">
        <v>272</v>
      </c>
      <c r="B264" s="270"/>
      <c r="C264" s="270"/>
      <c r="D264" s="270"/>
      <c r="E264" s="360" t="s">
        <v>672</v>
      </c>
      <c r="F264" s="361"/>
      <c r="G264" s="361"/>
      <c r="H264" s="361"/>
      <c r="I264" s="361"/>
      <c r="J264" s="361"/>
      <c r="K264" s="361"/>
      <c r="L264" s="361"/>
      <c r="M264" s="361"/>
      <c r="N264" s="361"/>
      <c r="O264" s="361"/>
      <c r="P264" s="362"/>
      <c r="Q264" s="356"/>
      <c r="R264" s="357"/>
      <c r="S264" s="357"/>
      <c r="T264" s="357"/>
      <c r="U264" s="357"/>
      <c r="V264" s="357"/>
      <c r="W264" s="357"/>
      <c r="X264" s="357"/>
      <c r="Y264" s="357"/>
      <c r="Z264" s="357"/>
      <c r="AA264" s="357"/>
      <c r="AB264" s="358"/>
      <c r="AC264" s="356"/>
      <c r="AD264" s="357"/>
      <c r="AE264" s="357"/>
      <c r="AF264" s="357"/>
      <c r="AG264" s="357"/>
      <c r="AH264" s="357"/>
      <c r="AI264" s="357"/>
      <c r="AJ264" s="357"/>
      <c r="AK264" s="357"/>
      <c r="AL264" s="357"/>
      <c r="AM264" s="357"/>
      <c r="AN264" s="358"/>
      <c r="AO264" s="356"/>
      <c r="AP264" s="357"/>
      <c r="AQ264" s="357"/>
      <c r="AR264" s="357"/>
      <c r="AS264" s="357"/>
      <c r="AT264" s="357"/>
      <c r="AU264" s="357"/>
      <c r="AV264" s="357"/>
      <c r="AW264" s="357"/>
      <c r="AX264" s="359"/>
    </row>
    <row r="265" spans="1:52" ht="24.75" customHeight="1" x14ac:dyDescent="0.15">
      <c r="A265" s="270" t="s">
        <v>271</v>
      </c>
      <c r="B265" s="270"/>
      <c r="C265" s="270"/>
      <c r="D265" s="270"/>
      <c r="E265" s="353" t="s">
        <v>672</v>
      </c>
      <c r="F265" s="354"/>
      <c r="G265" s="354"/>
      <c r="H265" s="354"/>
      <c r="I265" s="354"/>
      <c r="J265" s="354"/>
      <c r="K265" s="354"/>
      <c r="L265" s="354"/>
      <c r="M265" s="354"/>
      <c r="N265" s="354"/>
      <c r="O265" s="354"/>
      <c r="P265" s="355"/>
      <c r="Q265" s="356"/>
      <c r="R265" s="357"/>
      <c r="S265" s="357"/>
      <c r="T265" s="357"/>
      <c r="U265" s="357"/>
      <c r="V265" s="357"/>
      <c r="W265" s="357"/>
      <c r="X265" s="357"/>
      <c r="Y265" s="357"/>
      <c r="Z265" s="357"/>
      <c r="AA265" s="357"/>
      <c r="AB265" s="358"/>
      <c r="AC265" s="356"/>
      <c r="AD265" s="357"/>
      <c r="AE265" s="357"/>
      <c r="AF265" s="357"/>
      <c r="AG265" s="357"/>
      <c r="AH265" s="357"/>
      <c r="AI265" s="357"/>
      <c r="AJ265" s="357"/>
      <c r="AK265" s="357"/>
      <c r="AL265" s="357"/>
      <c r="AM265" s="357"/>
      <c r="AN265" s="358"/>
      <c r="AO265" s="356"/>
      <c r="AP265" s="357"/>
      <c r="AQ265" s="357"/>
      <c r="AR265" s="357"/>
      <c r="AS265" s="357"/>
      <c r="AT265" s="357"/>
      <c r="AU265" s="357"/>
      <c r="AV265" s="357"/>
      <c r="AW265" s="357"/>
      <c r="AX265" s="359"/>
    </row>
    <row r="266" spans="1:52" ht="24.75" customHeight="1" x14ac:dyDescent="0.15">
      <c r="A266" s="270" t="s">
        <v>418</v>
      </c>
      <c r="B266" s="270"/>
      <c r="C266" s="270"/>
      <c r="D266" s="270"/>
      <c r="E266" s="107"/>
      <c r="F266" s="93"/>
      <c r="G266" s="93"/>
      <c r="H266" s="80" t="str">
        <f>IF(E266="","","-")</f>
        <v/>
      </c>
      <c r="I266" s="93"/>
      <c r="J266" s="93"/>
      <c r="K266" s="80" t="str">
        <f>IF(I266="","","-")</f>
        <v/>
      </c>
      <c r="L266" s="108"/>
      <c r="M266" s="108"/>
      <c r="N266" s="80" t="str">
        <f>IF(O266="","","-")</f>
        <v/>
      </c>
      <c r="O266" s="109"/>
      <c r="P266" s="110"/>
      <c r="Q266" s="107"/>
      <c r="R266" s="93"/>
      <c r="S266" s="93"/>
      <c r="T266" s="80" t="str">
        <f>IF(Q266="","","-")</f>
        <v/>
      </c>
      <c r="U266" s="93"/>
      <c r="V266" s="93"/>
      <c r="W266" s="80" t="str">
        <f>IF(U266="","","-")</f>
        <v/>
      </c>
      <c r="X266" s="108"/>
      <c r="Y266" s="108"/>
      <c r="Z266" s="80" t="str">
        <f>IF(AA266="","","-")</f>
        <v/>
      </c>
      <c r="AA266" s="109"/>
      <c r="AB266" s="110"/>
      <c r="AC266" s="107"/>
      <c r="AD266" s="93"/>
      <c r="AE266" s="93"/>
      <c r="AF266" s="80" t="str">
        <f>IF(AC266="","","-")</f>
        <v/>
      </c>
      <c r="AG266" s="93"/>
      <c r="AH266" s="93"/>
      <c r="AI266" s="80" t="str">
        <f>IF(AG266="","","-")</f>
        <v/>
      </c>
      <c r="AJ266" s="108"/>
      <c r="AK266" s="108"/>
      <c r="AL266" s="80" t="str">
        <f>IF(AM266="","","-")</f>
        <v/>
      </c>
      <c r="AM266" s="109"/>
      <c r="AN266" s="110"/>
      <c r="AO266" s="107"/>
      <c r="AP266" s="93"/>
      <c r="AQ266" s="80" t="str">
        <f>IF(AO266="","","-")</f>
        <v/>
      </c>
      <c r="AR266" s="93"/>
      <c r="AS266" s="93"/>
      <c r="AT266" s="80" t="str">
        <f>IF(AR266="","","-")</f>
        <v/>
      </c>
      <c r="AU266" s="108"/>
      <c r="AV266" s="108"/>
      <c r="AW266" s="80" t="str">
        <f>IF(AX266="","","-")</f>
        <v/>
      </c>
      <c r="AX266" s="83"/>
    </row>
    <row r="267" spans="1:52" ht="24.75" customHeight="1" x14ac:dyDescent="0.15">
      <c r="A267" s="270" t="s">
        <v>596</v>
      </c>
      <c r="B267" s="270"/>
      <c r="C267" s="270"/>
      <c r="D267" s="270"/>
      <c r="E267" s="107"/>
      <c r="F267" s="93"/>
      <c r="G267" s="93"/>
      <c r="H267" s="80"/>
      <c r="I267" s="93"/>
      <c r="J267" s="93"/>
      <c r="K267" s="80"/>
      <c r="L267" s="108"/>
      <c r="M267" s="108"/>
      <c r="N267" s="80" t="str">
        <f>IF(O267="","","-")</f>
        <v/>
      </c>
      <c r="O267" s="109"/>
      <c r="P267" s="110"/>
      <c r="Q267" s="107"/>
      <c r="R267" s="93"/>
      <c r="S267" s="93"/>
      <c r="T267" s="80" t="str">
        <f>IF(Q267="","","-")</f>
        <v/>
      </c>
      <c r="U267" s="93"/>
      <c r="V267" s="93"/>
      <c r="W267" s="80" t="str">
        <f>IF(U267="","","-")</f>
        <v/>
      </c>
      <c r="X267" s="108"/>
      <c r="Y267" s="108"/>
      <c r="Z267" s="80" t="str">
        <f>IF(AA267="","","-")</f>
        <v/>
      </c>
      <c r="AA267" s="109"/>
      <c r="AB267" s="110"/>
      <c r="AC267" s="107"/>
      <c r="AD267" s="93"/>
      <c r="AE267" s="93"/>
      <c r="AF267" s="80" t="str">
        <f>IF(AC267="","","-")</f>
        <v/>
      </c>
      <c r="AG267" s="93"/>
      <c r="AH267" s="93"/>
      <c r="AI267" s="80" t="str">
        <f>IF(AG267="","","-")</f>
        <v/>
      </c>
      <c r="AJ267" s="108"/>
      <c r="AK267" s="108"/>
      <c r="AL267" s="80" t="str">
        <f>IF(AM267="","","-")</f>
        <v/>
      </c>
      <c r="AM267" s="109"/>
      <c r="AN267" s="110"/>
      <c r="AO267" s="107"/>
      <c r="AP267" s="93"/>
      <c r="AQ267" s="80" t="str">
        <f>IF(AO267="","","-")</f>
        <v/>
      </c>
      <c r="AR267" s="93"/>
      <c r="AS267" s="93"/>
      <c r="AT267" s="80" t="str">
        <f>IF(AR267="","","-")</f>
        <v/>
      </c>
      <c r="AU267" s="108"/>
      <c r="AV267" s="108"/>
      <c r="AW267" s="80" t="str">
        <f>IF(AX267="","","-")</f>
        <v/>
      </c>
      <c r="AX267" s="83"/>
    </row>
    <row r="268" spans="1:52" ht="24.75" customHeight="1" x14ac:dyDescent="0.15">
      <c r="A268" s="270" t="s">
        <v>386</v>
      </c>
      <c r="B268" s="270"/>
      <c r="C268" s="270"/>
      <c r="D268" s="270"/>
      <c r="E268" s="91">
        <v>2021</v>
      </c>
      <c r="F268" s="92"/>
      <c r="G268" s="93" t="s">
        <v>607</v>
      </c>
      <c r="H268" s="93"/>
      <c r="I268" s="93"/>
      <c r="J268" s="92" t="s">
        <v>545</v>
      </c>
      <c r="K268" s="92"/>
      <c r="L268" s="108">
        <v>2</v>
      </c>
      <c r="M268" s="108"/>
      <c r="N268" s="108"/>
      <c r="O268" s="92"/>
      <c r="P268" s="92"/>
      <c r="Q268" s="91"/>
      <c r="R268" s="92"/>
      <c r="S268" s="93"/>
      <c r="T268" s="93"/>
      <c r="U268" s="93"/>
      <c r="V268" s="92"/>
      <c r="W268" s="92"/>
      <c r="X268" s="108"/>
      <c r="Y268" s="108"/>
      <c r="Z268" s="108"/>
      <c r="AA268" s="92"/>
      <c r="AB268" s="340"/>
      <c r="AC268" s="91"/>
      <c r="AD268" s="92"/>
      <c r="AE268" s="93"/>
      <c r="AF268" s="93"/>
      <c r="AG268" s="93"/>
      <c r="AH268" s="92"/>
      <c r="AI268" s="92"/>
      <c r="AJ268" s="108"/>
      <c r="AK268" s="108"/>
      <c r="AL268" s="108"/>
      <c r="AM268" s="92"/>
      <c r="AN268" s="340"/>
      <c r="AO268" s="91"/>
      <c r="AP268" s="92"/>
      <c r="AQ268" s="93"/>
      <c r="AR268" s="93"/>
      <c r="AS268" s="93"/>
      <c r="AT268" s="92"/>
      <c r="AU268" s="92"/>
      <c r="AV268" s="108"/>
      <c r="AW268" s="108"/>
      <c r="AX268" s="83"/>
    </row>
    <row r="269" spans="1:52" ht="28.35" customHeight="1" x14ac:dyDescent="0.15">
      <c r="A269" s="341" t="s">
        <v>265</v>
      </c>
      <c r="B269" s="342"/>
      <c r="C269" s="342"/>
      <c r="D269" s="342"/>
      <c r="E269" s="342"/>
      <c r="F269" s="343"/>
      <c r="G269" s="67" t="s">
        <v>598</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341"/>
      <c r="B270" s="342"/>
      <c r="C270" s="342"/>
      <c r="D270" s="342"/>
      <c r="E270" s="342"/>
      <c r="F270" s="343"/>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2" ht="28.35" customHeight="1" x14ac:dyDescent="0.15">
      <c r="A271" s="341"/>
      <c r="B271" s="342"/>
      <c r="C271" s="342"/>
      <c r="D271" s="342"/>
      <c r="E271" s="342"/>
      <c r="F271" s="343"/>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2" ht="28.35" customHeight="1" x14ac:dyDescent="0.15">
      <c r="A272" s="341"/>
      <c r="B272" s="342"/>
      <c r="C272" s="342"/>
      <c r="D272" s="342"/>
      <c r="E272" s="342"/>
      <c r="F272" s="343"/>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0" ht="27.75" customHeight="1" x14ac:dyDescent="0.15">
      <c r="A273" s="341"/>
      <c r="B273" s="342"/>
      <c r="C273" s="342"/>
      <c r="D273" s="342"/>
      <c r="E273" s="342"/>
      <c r="F273" s="343"/>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0" ht="28.35" customHeight="1" x14ac:dyDescent="0.15">
      <c r="A274" s="341"/>
      <c r="B274" s="342"/>
      <c r="C274" s="342"/>
      <c r="D274" s="342"/>
      <c r="E274" s="342"/>
      <c r="F274" s="343"/>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0" ht="28.35" customHeight="1" x14ac:dyDescent="0.15">
      <c r="A275" s="341"/>
      <c r="B275" s="342"/>
      <c r="C275" s="342"/>
      <c r="D275" s="342"/>
      <c r="E275" s="342"/>
      <c r="F275" s="343"/>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0" ht="27.75" customHeight="1" x14ac:dyDescent="0.15">
      <c r="A276" s="341"/>
      <c r="B276" s="342"/>
      <c r="C276" s="342"/>
      <c r="D276" s="342"/>
      <c r="E276" s="342"/>
      <c r="F276" s="343"/>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0" ht="28.35" customHeight="1" x14ac:dyDescent="0.15">
      <c r="A277" s="341"/>
      <c r="B277" s="342"/>
      <c r="C277" s="342"/>
      <c r="D277" s="342"/>
      <c r="E277" s="342"/>
      <c r="F277" s="343"/>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0" ht="28.35" customHeight="1" x14ac:dyDescent="0.15">
      <c r="A278" s="341"/>
      <c r="B278" s="342"/>
      <c r="C278" s="342"/>
      <c r="D278" s="342"/>
      <c r="E278" s="342"/>
      <c r="F278" s="343"/>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0" ht="28.35" customHeight="1" x14ac:dyDescent="0.15">
      <c r="A279" s="341"/>
      <c r="B279" s="342"/>
      <c r="C279" s="342"/>
      <c r="D279" s="342"/>
      <c r="E279" s="342"/>
      <c r="F279" s="343"/>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0" ht="28.35" customHeight="1" x14ac:dyDescent="0.15">
      <c r="A280" s="341"/>
      <c r="B280" s="342"/>
      <c r="C280" s="342"/>
      <c r="D280" s="342"/>
      <c r="E280" s="342"/>
      <c r="F280" s="343"/>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0" ht="28.35" customHeight="1" x14ac:dyDescent="0.15">
      <c r="A281" s="341"/>
      <c r="B281" s="342"/>
      <c r="C281" s="342"/>
      <c r="D281" s="342"/>
      <c r="E281" s="342"/>
      <c r="F281" s="343"/>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0" ht="27.75" customHeight="1" x14ac:dyDescent="0.15">
      <c r="A282" s="341"/>
      <c r="B282" s="342"/>
      <c r="C282" s="342"/>
      <c r="D282" s="342"/>
      <c r="E282" s="342"/>
      <c r="F282" s="343"/>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0" ht="28.35" customHeight="1" x14ac:dyDescent="0.15">
      <c r="A283" s="341"/>
      <c r="B283" s="342"/>
      <c r="C283" s="342"/>
      <c r="D283" s="342"/>
      <c r="E283" s="342"/>
      <c r="F283" s="343"/>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9"/>
    </row>
    <row r="284" spans="1:50" ht="28.35" customHeight="1" x14ac:dyDescent="0.15">
      <c r="A284" s="341"/>
      <c r="B284" s="342"/>
      <c r="C284" s="342"/>
      <c r="D284" s="342"/>
      <c r="E284" s="342"/>
      <c r="F284" s="343"/>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9"/>
    </row>
    <row r="285" spans="1:50" ht="28.35" customHeight="1" x14ac:dyDescent="0.15">
      <c r="A285" s="341"/>
      <c r="B285" s="342"/>
      <c r="C285" s="342"/>
      <c r="D285" s="342"/>
      <c r="E285" s="342"/>
      <c r="F285" s="343"/>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9"/>
    </row>
    <row r="286" spans="1:50" ht="52.5" customHeight="1" x14ac:dyDescent="0.15">
      <c r="A286" s="341"/>
      <c r="B286" s="342"/>
      <c r="C286" s="342"/>
      <c r="D286" s="342"/>
      <c r="E286" s="342"/>
      <c r="F286" s="343"/>
      <c r="G286" s="87"/>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9"/>
    </row>
    <row r="287" spans="1:50" ht="52.5" customHeight="1" x14ac:dyDescent="0.15">
      <c r="A287" s="341"/>
      <c r="B287" s="342"/>
      <c r="C287" s="342"/>
      <c r="D287" s="342"/>
      <c r="E287" s="342"/>
      <c r="F287" s="343"/>
      <c r="G287" s="87"/>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9"/>
    </row>
    <row r="288" spans="1:50" ht="52.5" customHeight="1" x14ac:dyDescent="0.15">
      <c r="A288" s="341"/>
      <c r="B288" s="342"/>
      <c r="C288" s="342"/>
      <c r="D288" s="342"/>
      <c r="E288" s="342"/>
      <c r="F288" s="343"/>
      <c r="G288" s="87"/>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9.25" customHeight="1" x14ac:dyDescent="0.15">
      <c r="A289" s="341"/>
      <c r="B289" s="342"/>
      <c r="C289" s="342"/>
      <c r="D289" s="342"/>
      <c r="E289" s="342"/>
      <c r="F289" s="343"/>
      <c r="G289" s="87"/>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18.399999999999999" customHeight="1" x14ac:dyDescent="0.15">
      <c r="A290" s="341"/>
      <c r="B290" s="342"/>
      <c r="C290" s="342"/>
      <c r="D290" s="342"/>
      <c r="E290" s="342"/>
      <c r="F290" s="343"/>
      <c r="G290" s="87"/>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9"/>
    </row>
    <row r="291" spans="1:50" ht="35.25" customHeight="1" x14ac:dyDescent="0.15">
      <c r="A291" s="341"/>
      <c r="B291" s="342"/>
      <c r="C291" s="342"/>
      <c r="D291" s="342"/>
      <c r="E291" s="342"/>
      <c r="F291" s="343"/>
      <c r="G291" s="87"/>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9"/>
    </row>
    <row r="292" spans="1:50" ht="30" customHeight="1" x14ac:dyDescent="0.15">
      <c r="A292" s="341"/>
      <c r="B292" s="342"/>
      <c r="C292" s="342"/>
      <c r="D292" s="342"/>
      <c r="E292" s="342"/>
      <c r="F292" s="343"/>
      <c r="G292" s="87"/>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9"/>
    </row>
    <row r="293" spans="1:50" ht="24.75" customHeight="1" x14ac:dyDescent="0.15">
      <c r="A293" s="341"/>
      <c r="B293" s="342"/>
      <c r="C293" s="342"/>
      <c r="D293" s="342"/>
      <c r="E293" s="342"/>
      <c r="F293" s="343"/>
      <c r="G293" s="87"/>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9"/>
    </row>
    <row r="294" spans="1:50" ht="24.75" customHeight="1" x14ac:dyDescent="0.15">
      <c r="A294" s="341"/>
      <c r="B294" s="342"/>
      <c r="C294" s="342"/>
      <c r="D294" s="342"/>
      <c r="E294" s="342"/>
      <c r="F294" s="343"/>
      <c r="G294" s="87"/>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9"/>
    </row>
    <row r="295" spans="1:50" ht="24.75" customHeight="1" x14ac:dyDescent="0.15">
      <c r="A295" s="341"/>
      <c r="B295" s="342"/>
      <c r="C295" s="342"/>
      <c r="D295" s="342"/>
      <c r="E295" s="342"/>
      <c r="F295" s="343"/>
      <c r="G295" s="87"/>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9"/>
    </row>
    <row r="296" spans="1:50" ht="24.75" customHeight="1" x14ac:dyDescent="0.15">
      <c r="A296" s="341"/>
      <c r="B296" s="342"/>
      <c r="C296" s="342"/>
      <c r="D296" s="342"/>
      <c r="E296" s="342"/>
      <c r="F296" s="343"/>
      <c r="G296" s="87"/>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9"/>
    </row>
    <row r="297" spans="1:50" ht="24.75" customHeight="1" x14ac:dyDescent="0.15">
      <c r="A297" s="341"/>
      <c r="B297" s="342"/>
      <c r="C297" s="342"/>
      <c r="D297" s="342"/>
      <c r="E297" s="342"/>
      <c r="F297" s="343"/>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9"/>
    </row>
    <row r="298" spans="1:50" ht="24.75" customHeight="1" x14ac:dyDescent="0.15">
      <c r="A298" s="341"/>
      <c r="B298" s="342"/>
      <c r="C298" s="342"/>
      <c r="D298" s="342"/>
      <c r="E298" s="342"/>
      <c r="F298" s="343"/>
      <c r="G298" s="87"/>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9"/>
    </row>
    <row r="299" spans="1:50" ht="24.75" customHeight="1" x14ac:dyDescent="0.15">
      <c r="A299" s="341"/>
      <c r="B299" s="342"/>
      <c r="C299" s="342"/>
      <c r="D299" s="342"/>
      <c r="E299" s="342"/>
      <c r="F299" s="343"/>
      <c r="G299" s="87"/>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9"/>
    </row>
    <row r="300" spans="1:50" ht="24.75" hidden="1" customHeight="1" x14ac:dyDescent="0.15">
      <c r="A300" s="341"/>
      <c r="B300" s="342"/>
      <c r="C300" s="342"/>
      <c r="D300" s="342"/>
      <c r="E300" s="342"/>
      <c r="F300" s="34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341"/>
      <c r="B301" s="342"/>
      <c r="C301" s="342"/>
      <c r="D301" s="342"/>
      <c r="E301" s="342"/>
      <c r="F301" s="343"/>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341"/>
      <c r="B302" s="342"/>
      <c r="C302" s="342"/>
      <c r="D302" s="342"/>
      <c r="E302" s="342"/>
      <c r="F302" s="343"/>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341"/>
      <c r="B303" s="342"/>
      <c r="C303" s="342"/>
      <c r="D303" s="342"/>
      <c r="E303" s="342"/>
      <c r="F303" s="343"/>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341"/>
      <c r="B304" s="342"/>
      <c r="C304" s="342"/>
      <c r="D304" s="342"/>
      <c r="E304" s="342"/>
      <c r="F304" s="343"/>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341"/>
      <c r="B305" s="342"/>
      <c r="C305" s="342"/>
      <c r="D305" s="342"/>
      <c r="E305" s="342"/>
      <c r="F305" s="343"/>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341"/>
      <c r="B306" s="342"/>
      <c r="C306" s="342"/>
      <c r="D306" s="342"/>
      <c r="E306" s="342"/>
      <c r="F306" s="343"/>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x14ac:dyDescent="0.2">
      <c r="A307" s="344"/>
      <c r="B307" s="345"/>
      <c r="C307" s="345"/>
      <c r="D307" s="345"/>
      <c r="E307" s="345"/>
      <c r="F307" s="346"/>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347" t="s">
        <v>267</v>
      </c>
      <c r="B308" s="348"/>
      <c r="C308" s="348"/>
      <c r="D308" s="348"/>
      <c r="E308" s="348"/>
      <c r="F308" s="349"/>
      <c r="G308" s="319" t="s">
        <v>244</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658</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x14ac:dyDescent="0.15">
      <c r="A309" s="350"/>
      <c r="B309" s="351"/>
      <c r="C309" s="351"/>
      <c r="D309" s="351"/>
      <c r="E309" s="351"/>
      <c r="F309" s="352"/>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24.75" customHeight="1" x14ac:dyDescent="0.15">
      <c r="A310" s="350"/>
      <c r="B310" s="351"/>
      <c r="C310" s="351"/>
      <c r="D310" s="351"/>
      <c r="E310" s="351"/>
      <c r="F310" s="352"/>
      <c r="G310" s="335" t="s">
        <v>669</v>
      </c>
      <c r="H310" s="310"/>
      <c r="I310" s="310"/>
      <c r="J310" s="310"/>
      <c r="K310" s="311"/>
      <c r="L310" s="312" t="s">
        <v>669</v>
      </c>
      <c r="M310" s="313"/>
      <c r="N310" s="313"/>
      <c r="O310" s="313"/>
      <c r="P310" s="313"/>
      <c r="Q310" s="313"/>
      <c r="R310" s="313"/>
      <c r="S310" s="313"/>
      <c r="T310" s="313"/>
      <c r="U310" s="313"/>
      <c r="V310" s="313"/>
      <c r="W310" s="313"/>
      <c r="X310" s="314"/>
      <c r="Y310" s="336" t="s">
        <v>669</v>
      </c>
      <c r="Z310" s="337"/>
      <c r="AA310" s="337"/>
      <c r="AB310" s="338"/>
      <c r="AC310" s="335" t="s">
        <v>669</v>
      </c>
      <c r="AD310" s="310"/>
      <c r="AE310" s="310"/>
      <c r="AF310" s="310"/>
      <c r="AG310" s="311"/>
      <c r="AH310" s="312" t="s">
        <v>669</v>
      </c>
      <c r="AI310" s="313"/>
      <c r="AJ310" s="313"/>
      <c r="AK310" s="313"/>
      <c r="AL310" s="313"/>
      <c r="AM310" s="313"/>
      <c r="AN310" s="313"/>
      <c r="AO310" s="313"/>
      <c r="AP310" s="313"/>
      <c r="AQ310" s="313"/>
      <c r="AR310" s="313"/>
      <c r="AS310" s="313"/>
      <c r="AT310" s="314"/>
      <c r="AU310" s="336" t="s">
        <v>669</v>
      </c>
      <c r="AV310" s="337"/>
      <c r="AW310" s="337"/>
      <c r="AX310" s="339"/>
    </row>
    <row r="311" spans="1:50" ht="24.75" hidden="1" customHeight="1" x14ac:dyDescent="0.15">
      <c r="A311" s="350"/>
      <c r="B311" s="351"/>
      <c r="C311" s="351"/>
      <c r="D311" s="351"/>
      <c r="E311" s="351"/>
      <c r="F311" s="352"/>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334"/>
      <c r="AD311" s="300"/>
      <c r="AE311" s="300"/>
      <c r="AF311" s="300"/>
      <c r="AG311" s="301"/>
      <c r="AH311" s="302"/>
      <c r="AI311" s="303"/>
      <c r="AJ311" s="303"/>
      <c r="AK311" s="303"/>
      <c r="AL311" s="303"/>
      <c r="AM311" s="303"/>
      <c r="AN311" s="303"/>
      <c r="AO311" s="303"/>
      <c r="AP311" s="303"/>
      <c r="AQ311" s="303"/>
      <c r="AR311" s="303"/>
      <c r="AS311" s="303"/>
      <c r="AT311" s="304"/>
      <c r="AU311" s="331"/>
      <c r="AV311" s="332"/>
      <c r="AW311" s="332"/>
      <c r="AX311" s="333"/>
    </row>
    <row r="312" spans="1:50" ht="24.75" hidden="1" customHeight="1" x14ac:dyDescent="0.15">
      <c r="A312" s="350"/>
      <c r="B312" s="351"/>
      <c r="C312" s="351"/>
      <c r="D312" s="351"/>
      <c r="E312" s="351"/>
      <c r="F312" s="352"/>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334"/>
      <c r="AD312" s="300"/>
      <c r="AE312" s="300"/>
      <c r="AF312" s="300"/>
      <c r="AG312" s="301"/>
      <c r="AH312" s="302"/>
      <c r="AI312" s="303"/>
      <c r="AJ312" s="303"/>
      <c r="AK312" s="303"/>
      <c r="AL312" s="303"/>
      <c r="AM312" s="303"/>
      <c r="AN312" s="303"/>
      <c r="AO312" s="303"/>
      <c r="AP312" s="303"/>
      <c r="AQ312" s="303"/>
      <c r="AR312" s="303"/>
      <c r="AS312" s="303"/>
      <c r="AT312" s="304"/>
      <c r="AU312" s="331"/>
      <c r="AV312" s="332"/>
      <c r="AW312" s="332"/>
      <c r="AX312" s="333"/>
    </row>
    <row r="313" spans="1:50" ht="24.75" hidden="1" customHeight="1" x14ac:dyDescent="0.15">
      <c r="A313" s="350"/>
      <c r="B313" s="351"/>
      <c r="C313" s="351"/>
      <c r="D313" s="351"/>
      <c r="E313" s="351"/>
      <c r="F313" s="352"/>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x14ac:dyDescent="0.15">
      <c r="A314" s="350"/>
      <c r="B314" s="351"/>
      <c r="C314" s="351"/>
      <c r="D314" s="351"/>
      <c r="E314" s="351"/>
      <c r="F314" s="352"/>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50"/>
      <c r="B315" s="351"/>
      <c r="C315" s="351"/>
      <c r="D315" s="351"/>
      <c r="E315" s="351"/>
      <c r="F315" s="352"/>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50"/>
      <c r="B316" s="351"/>
      <c r="C316" s="351"/>
      <c r="D316" s="351"/>
      <c r="E316" s="351"/>
      <c r="F316" s="352"/>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50"/>
      <c r="B317" s="351"/>
      <c r="C317" s="351"/>
      <c r="D317" s="351"/>
      <c r="E317" s="351"/>
      <c r="F317" s="352"/>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50"/>
      <c r="B318" s="351"/>
      <c r="C318" s="351"/>
      <c r="D318" s="351"/>
      <c r="E318" s="351"/>
      <c r="F318" s="352"/>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x14ac:dyDescent="0.15">
      <c r="A319" s="350"/>
      <c r="B319" s="351"/>
      <c r="C319" s="351"/>
      <c r="D319" s="351"/>
      <c r="E319" s="351"/>
      <c r="F319" s="352"/>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thickBot="1" x14ac:dyDescent="0.2">
      <c r="A320" s="350"/>
      <c r="B320" s="351"/>
      <c r="C320" s="351"/>
      <c r="D320" s="351"/>
      <c r="E320" s="351"/>
      <c r="F320" s="352"/>
      <c r="G320" s="290" t="s">
        <v>18</v>
      </c>
      <c r="H320" s="291"/>
      <c r="I320" s="291"/>
      <c r="J320" s="291"/>
      <c r="K320" s="291"/>
      <c r="L320" s="292"/>
      <c r="M320" s="293"/>
      <c r="N320" s="293"/>
      <c r="O320" s="293"/>
      <c r="P320" s="293"/>
      <c r="Q320" s="293"/>
      <c r="R320" s="293"/>
      <c r="S320" s="293"/>
      <c r="T320" s="293"/>
      <c r="U320" s="293"/>
      <c r="V320" s="293"/>
      <c r="W320" s="293"/>
      <c r="X320" s="294"/>
      <c r="Y320" s="295">
        <f>SUM(Y310:AB319)</f>
        <v>0</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customHeight="1" x14ac:dyDescent="0.15">
      <c r="A321" s="350"/>
      <c r="B321" s="351"/>
      <c r="C321" s="351"/>
      <c r="D321" s="351"/>
      <c r="E321" s="351"/>
      <c r="F321" s="352"/>
      <c r="G321" s="319" t="s">
        <v>219</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218</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2</v>
      </c>
    </row>
    <row r="322" spans="1:51" ht="24.75" customHeight="1" x14ac:dyDescent="0.15">
      <c r="A322" s="350"/>
      <c r="B322" s="351"/>
      <c r="C322" s="351"/>
      <c r="D322" s="351"/>
      <c r="E322" s="351"/>
      <c r="F322" s="352"/>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2</v>
      </c>
    </row>
    <row r="323" spans="1:51" ht="24.75" customHeight="1" x14ac:dyDescent="0.15">
      <c r="A323" s="350"/>
      <c r="B323" s="351"/>
      <c r="C323" s="351"/>
      <c r="D323" s="351"/>
      <c r="E323" s="351"/>
      <c r="F323" s="352"/>
      <c r="G323" s="309" t="s">
        <v>669</v>
      </c>
      <c r="H323" s="310"/>
      <c r="I323" s="310"/>
      <c r="J323" s="310"/>
      <c r="K323" s="311"/>
      <c r="L323" s="312" t="s">
        <v>669</v>
      </c>
      <c r="M323" s="313"/>
      <c r="N323" s="313"/>
      <c r="O323" s="313"/>
      <c r="P323" s="313"/>
      <c r="Q323" s="313"/>
      <c r="R323" s="313"/>
      <c r="S323" s="313"/>
      <c r="T323" s="313"/>
      <c r="U323" s="313"/>
      <c r="V323" s="313"/>
      <c r="W323" s="313"/>
      <c r="X323" s="314"/>
      <c r="Y323" s="315" t="s">
        <v>669</v>
      </c>
      <c r="Z323" s="316"/>
      <c r="AA323" s="316"/>
      <c r="AB323" s="317"/>
      <c r="AC323" s="309" t="s">
        <v>669</v>
      </c>
      <c r="AD323" s="310"/>
      <c r="AE323" s="310"/>
      <c r="AF323" s="310"/>
      <c r="AG323" s="311"/>
      <c r="AH323" s="312" t="s">
        <v>669</v>
      </c>
      <c r="AI323" s="313"/>
      <c r="AJ323" s="313"/>
      <c r="AK323" s="313"/>
      <c r="AL323" s="313"/>
      <c r="AM323" s="313"/>
      <c r="AN323" s="313"/>
      <c r="AO323" s="313"/>
      <c r="AP323" s="313"/>
      <c r="AQ323" s="313"/>
      <c r="AR323" s="313"/>
      <c r="AS323" s="313"/>
      <c r="AT323" s="314"/>
      <c r="AU323" s="315" t="s">
        <v>669</v>
      </c>
      <c r="AV323" s="316"/>
      <c r="AW323" s="316"/>
      <c r="AX323" s="318"/>
      <c r="AY323">
        <f t="shared" si="11"/>
        <v>2</v>
      </c>
    </row>
    <row r="324" spans="1:51" ht="24.75" hidden="1" customHeight="1" x14ac:dyDescent="0.15">
      <c r="A324" s="350"/>
      <c r="B324" s="351"/>
      <c r="C324" s="351"/>
      <c r="D324" s="351"/>
      <c r="E324" s="351"/>
      <c r="F324" s="352"/>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2</v>
      </c>
    </row>
    <row r="325" spans="1:51" ht="24.75" hidden="1" customHeight="1" x14ac:dyDescent="0.15">
      <c r="A325" s="350"/>
      <c r="B325" s="351"/>
      <c r="C325" s="351"/>
      <c r="D325" s="351"/>
      <c r="E325" s="351"/>
      <c r="F325" s="352"/>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2</v>
      </c>
    </row>
    <row r="326" spans="1:51" ht="24.75" hidden="1" customHeight="1" x14ac:dyDescent="0.15">
      <c r="A326" s="350"/>
      <c r="B326" s="351"/>
      <c r="C326" s="351"/>
      <c r="D326" s="351"/>
      <c r="E326" s="351"/>
      <c r="F326" s="352"/>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2</v>
      </c>
    </row>
    <row r="327" spans="1:51" ht="24.75" hidden="1" customHeight="1" x14ac:dyDescent="0.15">
      <c r="A327" s="350"/>
      <c r="B327" s="351"/>
      <c r="C327" s="351"/>
      <c r="D327" s="351"/>
      <c r="E327" s="351"/>
      <c r="F327" s="352"/>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2</v>
      </c>
    </row>
    <row r="328" spans="1:51" ht="24.75" hidden="1" customHeight="1" x14ac:dyDescent="0.15">
      <c r="A328" s="350"/>
      <c r="B328" s="351"/>
      <c r="C328" s="351"/>
      <c r="D328" s="351"/>
      <c r="E328" s="351"/>
      <c r="F328" s="352"/>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2</v>
      </c>
    </row>
    <row r="329" spans="1:51" ht="24.75" hidden="1" customHeight="1" x14ac:dyDescent="0.15">
      <c r="A329" s="350"/>
      <c r="B329" s="351"/>
      <c r="C329" s="351"/>
      <c r="D329" s="351"/>
      <c r="E329" s="351"/>
      <c r="F329" s="352"/>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2</v>
      </c>
    </row>
    <row r="330" spans="1:51" ht="24.75" hidden="1" customHeight="1" x14ac:dyDescent="0.15">
      <c r="A330" s="350"/>
      <c r="B330" s="351"/>
      <c r="C330" s="351"/>
      <c r="D330" s="351"/>
      <c r="E330" s="351"/>
      <c r="F330" s="352"/>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2</v>
      </c>
    </row>
    <row r="331" spans="1:51" ht="24.75" hidden="1" customHeight="1" x14ac:dyDescent="0.15">
      <c r="A331" s="350"/>
      <c r="B331" s="351"/>
      <c r="C331" s="351"/>
      <c r="D331" s="351"/>
      <c r="E331" s="351"/>
      <c r="F331" s="352"/>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2</v>
      </c>
    </row>
    <row r="332" spans="1:51" ht="24.75" hidden="1" customHeight="1" x14ac:dyDescent="0.15">
      <c r="A332" s="350"/>
      <c r="B332" s="351"/>
      <c r="C332" s="351"/>
      <c r="D332" s="351"/>
      <c r="E332" s="351"/>
      <c r="F332" s="352"/>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2</v>
      </c>
    </row>
    <row r="333" spans="1:51" ht="24.75" customHeight="1" x14ac:dyDescent="0.15">
      <c r="A333" s="350"/>
      <c r="B333" s="351"/>
      <c r="C333" s="351"/>
      <c r="D333" s="351"/>
      <c r="E333" s="351"/>
      <c r="F333" s="352"/>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2</v>
      </c>
    </row>
    <row r="334" spans="1:51" ht="24.75" hidden="1" customHeight="1" x14ac:dyDescent="0.15">
      <c r="A334" s="350"/>
      <c r="B334" s="351"/>
      <c r="C334" s="351"/>
      <c r="D334" s="351"/>
      <c r="E334" s="351"/>
      <c r="F334" s="352"/>
      <c r="G334" s="319" t="s">
        <v>220</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221</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50"/>
      <c r="B335" s="351"/>
      <c r="C335" s="351"/>
      <c r="D335" s="351"/>
      <c r="E335" s="351"/>
      <c r="F335" s="352"/>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50"/>
      <c r="B336" s="351"/>
      <c r="C336" s="351"/>
      <c r="D336" s="351"/>
      <c r="E336" s="351"/>
      <c r="F336" s="352"/>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50"/>
      <c r="B337" s="351"/>
      <c r="C337" s="351"/>
      <c r="D337" s="351"/>
      <c r="E337" s="351"/>
      <c r="F337" s="352"/>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50"/>
      <c r="B338" s="351"/>
      <c r="C338" s="351"/>
      <c r="D338" s="351"/>
      <c r="E338" s="351"/>
      <c r="F338" s="352"/>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50"/>
      <c r="B339" s="351"/>
      <c r="C339" s="351"/>
      <c r="D339" s="351"/>
      <c r="E339" s="351"/>
      <c r="F339" s="352"/>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50"/>
      <c r="B340" s="351"/>
      <c r="C340" s="351"/>
      <c r="D340" s="351"/>
      <c r="E340" s="351"/>
      <c r="F340" s="352"/>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50"/>
      <c r="B341" s="351"/>
      <c r="C341" s="351"/>
      <c r="D341" s="351"/>
      <c r="E341" s="351"/>
      <c r="F341" s="352"/>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50"/>
      <c r="B342" s="351"/>
      <c r="C342" s="351"/>
      <c r="D342" s="351"/>
      <c r="E342" s="351"/>
      <c r="F342" s="352"/>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50"/>
      <c r="B343" s="351"/>
      <c r="C343" s="351"/>
      <c r="D343" s="351"/>
      <c r="E343" s="351"/>
      <c r="F343" s="352"/>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50"/>
      <c r="B344" s="351"/>
      <c r="C344" s="351"/>
      <c r="D344" s="351"/>
      <c r="E344" s="351"/>
      <c r="F344" s="352"/>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50"/>
      <c r="B345" s="351"/>
      <c r="C345" s="351"/>
      <c r="D345" s="351"/>
      <c r="E345" s="351"/>
      <c r="F345" s="352"/>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50"/>
      <c r="B346" s="351"/>
      <c r="C346" s="351"/>
      <c r="D346" s="351"/>
      <c r="E346" s="351"/>
      <c r="F346" s="352"/>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50"/>
      <c r="B347" s="351"/>
      <c r="C347" s="351"/>
      <c r="D347" s="351"/>
      <c r="E347" s="351"/>
      <c r="F347" s="352"/>
      <c r="G347" s="319" t="s">
        <v>196</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168</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50"/>
      <c r="B348" s="351"/>
      <c r="C348" s="351"/>
      <c r="D348" s="351"/>
      <c r="E348" s="351"/>
      <c r="F348" s="352"/>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50"/>
      <c r="B349" s="351"/>
      <c r="C349" s="351"/>
      <c r="D349" s="351"/>
      <c r="E349" s="351"/>
      <c r="F349" s="352"/>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50"/>
      <c r="B350" s="351"/>
      <c r="C350" s="351"/>
      <c r="D350" s="351"/>
      <c r="E350" s="351"/>
      <c r="F350" s="352"/>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50"/>
      <c r="B351" s="351"/>
      <c r="C351" s="351"/>
      <c r="D351" s="351"/>
      <c r="E351" s="351"/>
      <c r="F351" s="352"/>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50"/>
      <c r="B352" s="351"/>
      <c r="C352" s="351"/>
      <c r="D352" s="351"/>
      <c r="E352" s="351"/>
      <c r="F352" s="352"/>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50"/>
      <c r="B353" s="351"/>
      <c r="C353" s="351"/>
      <c r="D353" s="351"/>
      <c r="E353" s="351"/>
      <c r="F353" s="352"/>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50"/>
      <c r="B354" s="351"/>
      <c r="C354" s="351"/>
      <c r="D354" s="351"/>
      <c r="E354" s="351"/>
      <c r="F354" s="352"/>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50"/>
      <c r="B355" s="351"/>
      <c r="C355" s="351"/>
      <c r="D355" s="351"/>
      <c r="E355" s="351"/>
      <c r="F355" s="352"/>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50"/>
      <c r="B356" s="351"/>
      <c r="C356" s="351"/>
      <c r="D356" s="351"/>
      <c r="E356" s="351"/>
      <c r="F356" s="352"/>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50"/>
      <c r="B357" s="351"/>
      <c r="C357" s="351"/>
      <c r="D357" s="351"/>
      <c r="E357" s="351"/>
      <c r="F357" s="352"/>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50"/>
      <c r="B358" s="351"/>
      <c r="C358" s="351"/>
      <c r="D358" s="351"/>
      <c r="E358" s="351"/>
      <c r="F358" s="352"/>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50"/>
      <c r="B359" s="351"/>
      <c r="C359" s="351"/>
      <c r="D359" s="351"/>
      <c r="E359" s="351"/>
      <c r="F359" s="352"/>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customHeight="1" thickBot="1" x14ac:dyDescent="0.2">
      <c r="A360" s="285" t="s">
        <v>579</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233</v>
      </c>
      <c r="AM360" s="289"/>
      <c r="AN360" s="289"/>
      <c r="AO360" s="82" t="s">
        <v>232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9"/>
      <c r="B365" s="269"/>
      <c r="C365" s="269" t="s">
        <v>24</v>
      </c>
      <c r="D365" s="269"/>
      <c r="E365" s="269"/>
      <c r="F365" s="269"/>
      <c r="G365" s="269"/>
      <c r="H365" s="269"/>
      <c r="I365" s="269"/>
      <c r="J365" s="255" t="s">
        <v>198</v>
      </c>
      <c r="K365" s="270"/>
      <c r="L365" s="270"/>
      <c r="M365" s="270"/>
      <c r="N365" s="270"/>
      <c r="O365" s="270"/>
      <c r="P365" s="126" t="s">
        <v>25</v>
      </c>
      <c r="Q365" s="126"/>
      <c r="R365" s="126"/>
      <c r="S365" s="126"/>
      <c r="T365" s="126"/>
      <c r="U365" s="126"/>
      <c r="V365" s="126"/>
      <c r="W365" s="126"/>
      <c r="X365" s="126"/>
      <c r="Y365" s="271" t="s">
        <v>197</v>
      </c>
      <c r="Z365" s="272"/>
      <c r="AA365" s="272"/>
      <c r="AB365" s="272"/>
      <c r="AC365" s="255" t="s">
        <v>231</v>
      </c>
      <c r="AD365" s="255"/>
      <c r="AE365" s="255"/>
      <c r="AF365" s="255"/>
      <c r="AG365" s="255"/>
      <c r="AH365" s="271" t="s">
        <v>249</v>
      </c>
      <c r="AI365" s="269"/>
      <c r="AJ365" s="269"/>
      <c r="AK365" s="269"/>
      <c r="AL365" s="269" t="s">
        <v>19</v>
      </c>
      <c r="AM365" s="269"/>
      <c r="AN365" s="269"/>
      <c r="AO365" s="273"/>
      <c r="AP365" s="258" t="s">
        <v>199</v>
      </c>
      <c r="AQ365" s="258"/>
      <c r="AR365" s="258"/>
      <c r="AS365" s="258"/>
      <c r="AT365" s="258"/>
      <c r="AU365" s="258"/>
      <c r="AV365" s="258"/>
      <c r="AW365" s="258"/>
      <c r="AX365" s="258"/>
    </row>
    <row r="366" spans="1:51" ht="60" customHeight="1" x14ac:dyDescent="0.15">
      <c r="A366" s="244">
        <v>1</v>
      </c>
      <c r="B366" s="244">
        <v>1</v>
      </c>
      <c r="C366" s="276" t="s">
        <v>670</v>
      </c>
      <c r="D366" s="264"/>
      <c r="E366" s="264"/>
      <c r="F366" s="264"/>
      <c r="G366" s="264"/>
      <c r="H366" s="264"/>
      <c r="I366" s="264"/>
      <c r="J366" s="277" t="s">
        <v>670</v>
      </c>
      <c r="K366" s="248"/>
      <c r="L366" s="248"/>
      <c r="M366" s="248"/>
      <c r="N366" s="248"/>
      <c r="O366" s="248"/>
      <c r="P366" s="278" t="s">
        <v>670</v>
      </c>
      <c r="Q366" s="279"/>
      <c r="R366" s="279"/>
      <c r="S366" s="279"/>
      <c r="T366" s="279"/>
      <c r="U366" s="279"/>
      <c r="V366" s="279"/>
      <c r="W366" s="279"/>
      <c r="X366" s="279"/>
      <c r="Y366" s="280" t="s">
        <v>670</v>
      </c>
      <c r="Z366" s="281"/>
      <c r="AA366" s="281"/>
      <c r="AB366" s="282"/>
      <c r="AC366" s="283"/>
      <c r="AD366" s="284"/>
      <c r="AE366" s="284"/>
      <c r="AF366" s="284"/>
      <c r="AG366" s="284"/>
      <c r="AH366" s="274" t="s">
        <v>670</v>
      </c>
      <c r="AI366" s="275"/>
      <c r="AJ366" s="275"/>
      <c r="AK366" s="275"/>
      <c r="AL366" s="274" t="s">
        <v>670</v>
      </c>
      <c r="AM366" s="275"/>
      <c r="AN366" s="275"/>
      <c r="AO366" s="275"/>
      <c r="AP366" s="243" t="s">
        <v>670</v>
      </c>
      <c r="AQ366" s="243"/>
      <c r="AR366" s="243"/>
      <c r="AS366" s="243"/>
      <c r="AT366" s="243"/>
      <c r="AU366" s="243"/>
      <c r="AV366" s="243"/>
      <c r="AW366" s="243"/>
      <c r="AX366" s="243"/>
    </row>
    <row r="367" spans="1:51" ht="30" hidden="1" customHeight="1" x14ac:dyDescent="0.15">
      <c r="A367" s="244">
        <v>2</v>
      </c>
      <c r="B367" s="244">
        <v>1</v>
      </c>
      <c r="C367" s="265" t="s">
        <v>670</v>
      </c>
      <c r="D367" s="264"/>
      <c r="E367" s="264"/>
      <c r="F367" s="264"/>
      <c r="G367" s="264"/>
      <c r="H367" s="264"/>
      <c r="I367" s="264"/>
      <c r="J367" s="247" t="s">
        <v>670</v>
      </c>
      <c r="K367" s="248"/>
      <c r="L367" s="248"/>
      <c r="M367" s="248"/>
      <c r="N367" s="248"/>
      <c r="O367" s="248"/>
      <c r="P367" s="266" t="s">
        <v>670</v>
      </c>
      <c r="Q367" s="249"/>
      <c r="R367" s="249"/>
      <c r="S367" s="249"/>
      <c r="T367" s="249"/>
      <c r="U367" s="249"/>
      <c r="V367" s="249"/>
      <c r="W367" s="249"/>
      <c r="X367" s="249"/>
      <c r="Y367" s="250" t="s">
        <v>670</v>
      </c>
      <c r="Z367" s="251"/>
      <c r="AA367" s="251"/>
      <c r="AB367" s="252"/>
      <c r="AC367" s="236"/>
      <c r="AD367" s="237"/>
      <c r="AE367" s="237"/>
      <c r="AF367" s="237"/>
      <c r="AG367" s="237"/>
      <c r="AH367" s="267" t="s">
        <v>670</v>
      </c>
      <c r="AI367" s="268"/>
      <c r="AJ367" s="268"/>
      <c r="AK367" s="268"/>
      <c r="AL367" s="240" t="s">
        <v>670</v>
      </c>
      <c r="AM367" s="241"/>
      <c r="AN367" s="241"/>
      <c r="AO367" s="242"/>
      <c r="AP367" s="243" t="s">
        <v>670</v>
      </c>
      <c r="AQ367" s="243"/>
      <c r="AR367" s="243"/>
      <c r="AS367" s="243"/>
      <c r="AT367" s="243"/>
      <c r="AU367" s="243"/>
      <c r="AV367" s="243"/>
      <c r="AW367" s="243"/>
      <c r="AX367" s="243"/>
      <c r="AY367">
        <f>COUNTA($C$367)</f>
        <v>1</v>
      </c>
    </row>
    <row r="368" spans="1:51" ht="30" hidden="1" customHeight="1" x14ac:dyDescent="0.15">
      <c r="A368" s="244">
        <v>3</v>
      </c>
      <c r="B368" s="244">
        <v>1</v>
      </c>
      <c r="C368" s="265" t="s">
        <v>670</v>
      </c>
      <c r="D368" s="264"/>
      <c r="E368" s="264"/>
      <c r="F368" s="264"/>
      <c r="G368" s="264"/>
      <c r="H368" s="264"/>
      <c r="I368" s="264"/>
      <c r="J368" s="247" t="s">
        <v>670</v>
      </c>
      <c r="K368" s="248"/>
      <c r="L368" s="248"/>
      <c r="M368" s="248"/>
      <c r="N368" s="248"/>
      <c r="O368" s="248"/>
      <c r="P368" s="266" t="s">
        <v>670</v>
      </c>
      <c r="Q368" s="249"/>
      <c r="R368" s="249"/>
      <c r="S368" s="249"/>
      <c r="T368" s="249"/>
      <c r="U368" s="249"/>
      <c r="V368" s="249"/>
      <c r="W368" s="249"/>
      <c r="X368" s="249"/>
      <c r="Y368" s="250" t="s">
        <v>670</v>
      </c>
      <c r="Z368" s="251"/>
      <c r="AA368" s="251"/>
      <c r="AB368" s="252"/>
      <c r="AC368" s="236"/>
      <c r="AD368" s="237"/>
      <c r="AE368" s="237"/>
      <c r="AF368" s="237"/>
      <c r="AG368" s="237"/>
      <c r="AH368" s="238" t="s">
        <v>670</v>
      </c>
      <c r="AI368" s="239"/>
      <c r="AJ368" s="239"/>
      <c r="AK368" s="239"/>
      <c r="AL368" s="240" t="s">
        <v>670</v>
      </c>
      <c r="AM368" s="241"/>
      <c r="AN368" s="241"/>
      <c r="AO368" s="242"/>
      <c r="AP368" s="243" t="s">
        <v>670</v>
      </c>
      <c r="AQ368" s="243"/>
      <c r="AR368" s="243"/>
      <c r="AS368" s="243"/>
      <c r="AT368" s="243"/>
      <c r="AU368" s="243"/>
      <c r="AV368" s="243"/>
      <c r="AW368" s="243"/>
      <c r="AX368" s="243"/>
      <c r="AY368">
        <f>COUNTA($C$368)</f>
        <v>1</v>
      </c>
    </row>
    <row r="369" spans="1:51" ht="30" hidden="1" customHeight="1" x14ac:dyDescent="0.15">
      <c r="A369" s="244">
        <v>4</v>
      </c>
      <c r="B369" s="244">
        <v>1</v>
      </c>
      <c r="C369" s="265" t="s">
        <v>670</v>
      </c>
      <c r="D369" s="264"/>
      <c r="E369" s="264"/>
      <c r="F369" s="264"/>
      <c r="G369" s="264"/>
      <c r="H369" s="264"/>
      <c r="I369" s="264"/>
      <c r="J369" s="247" t="s">
        <v>670</v>
      </c>
      <c r="K369" s="248"/>
      <c r="L369" s="248"/>
      <c r="M369" s="248"/>
      <c r="N369" s="248"/>
      <c r="O369" s="248"/>
      <c r="P369" s="266" t="s">
        <v>670</v>
      </c>
      <c r="Q369" s="249"/>
      <c r="R369" s="249"/>
      <c r="S369" s="249"/>
      <c r="T369" s="249"/>
      <c r="U369" s="249"/>
      <c r="V369" s="249"/>
      <c r="W369" s="249"/>
      <c r="X369" s="249"/>
      <c r="Y369" s="250" t="s">
        <v>670</v>
      </c>
      <c r="Z369" s="251"/>
      <c r="AA369" s="251"/>
      <c r="AB369" s="252"/>
      <c r="AC369" s="236"/>
      <c r="AD369" s="237"/>
      <c r="AE369" s="237"/>
      <c r="AF369" s="237"/>
      <c r="AG369" s="237"/>
      <c r="AH369" s="238" t="s">
        <v>670</v>
      </c>
      <c r="AI369" s="239"/>
      <c r="AJ369" s="239"/>
      <c r="AK369" s="239"/>
      <c r="AL369" s="240" t="s">
        <v>670</v>
      </c>
      <c r="AM369" s="241"/>
      <c r="AN369" s="241"/>
      <c r="AO369" s="242"/>
      <c r="AP369" s="243" t="s">
        <v>670</v>
      </c>
      <c r="AQ369" s="243"/>
      <c r="AR369" s="243"/>
      <c r="AS369" s="243"/>
      <c r="AT369" s="243"/>
      <c r="AU369" s="243"/>
      <c r="AV369" s="243"/>
      <c r="AW369" s="243"/>
      <c r="AX369" s="243"/>
      <c r="AY369">
        <f>COUNTA($C$369)</f>
        <v>1</v>
      </c>
    </row>
    <row r="370" spans="1:51" ht="30" hidden="1" customHeight="1" x14ac:dyDescent="0.15">
      <c r="A370" s="244">
        <v>5</v>
      </c>
      <c r="B370" s="244">
        <v>1</v>
      </c>
      <c r="C370" s="265" t="s">
        <v>670</v>
      </c>
      <c r="D370" s="264"/>
      <c r="E370" s="264"/>
      <c r="F370" s="264"/>
      <c r="G370" s="264"/>
      <c r="H370" s="264"/>
      <c r="I370" s="264"/>
      <c r="J370" s="247" t="s">
        <v>670</v>
      </c>
      <c r="K370" s="248"/>
      <c r="L370" s="248"/>
      <c r="M370" s="248"/>
      <c r="N370" s="248"/>
      <c r="O370" s="248"/>
      <c r="P370" s="266" t="s">
        <v>670</v>
      </c>
      <c r="Q370" s="249"/>
      <c r="R370" s="249"/>
      <c r="S370" s="249"/>
      <c r="T370" s="249"/>
      <c r="U370" s="249"/>
      <c r="V370" s="249"/>
      <c r="W370" s="249"/>
      <c r="X370" s="249"/>
      <c r="Y370" s="250" t="s">
        <v>670</v>
      </c>
      <c r="Z370" s="251"/>
      <c r="AA370" s="251"/>
      <c r="AB370" s="252"/>
      <c r="AC370" s="236"/>
      <c r="AD370" s="237"/>
      <c r="AE370" s="237"/>
      <c r="AF370" s="237"/>
      <c r="AG370" s="237"/>
      <c r="AH370" s="238" t="s">
        <v>670</v>
      </c>
      <c r="AI370" s="239"/>
      <c r="AJ370" s="239"/>
      <c r="AK370" s="239"/>
      <c r="AL370" s="240" t="s">
        <v>670</v>
      </c>
      <c r="AM370" s="241"/>
      <c r="AN370" s="241"/>
      <c r="AO370" s="242"/>
      <c r="AP370" s="243" t="s">
        <v>670</v>
      </c>
      <c r="AQ370" s="243"/>
      <c r="AR370" s="243"/>
      <c r="AS370" s="243"/>
      <c r="AT370" s="243"/>
      <c r="AU370" s="243"/>
      <c r="AV370" s="243"/>
      <c r="AW370" s="243"/>
      <c r="AX370" s="243"/>
      <c r="AY370">
        <f>COUNTA($C$370)</f>
        <v>1</v>
      </c>
    </row>
    <row r="371" spans="1:51" ht="30" hidden="1" customHeight="1" x14ac:dyDescent="0.15">
      <c r="A371" s="244">
        <v>6</v>
      </c>
      <c r="B371" s="244">
        <v>1</v>
      </c>
      <c r="C371" s="265" t="s">
        <v>670</v>
      </c>
      <c r="D371" s="264"/>
      <c r="E371" s="264"/>
      <c r="F371" s="264"/>
      <c r="G371" s="264"/>
      <c r="H371" s="264"/>
      <c r="I371" s="264"/>
      <c r="J371" s="247" t="s">
        <v>670</v>
      </c>
      <c r="K371" s="248"/>
      <c r="L371" s="248"/>
      <c r="M371" s="248"/>
      <c r="N371" s="248"/>
      <c r="O371" s="248"/>
      <c r="P371" s="266" t="s">
        <v>670</v>
      </c>
      <c r="Q371" s="249"/>
      <c r="R371" s="249"/>
      <c r="S371" s="249"/>
      <c r="T371" s="249"/>
      <c r="U371" s="249"/>
      <c r="V371" s="249"/>
      <c r="W371" s="249"/>
      <c r="X371" s="249"/>
      <c r="Y371" s="250" t="s">
        <v>670</v>
      </c>
      <c r="Z371" s="251"/>
      <c r="AA371" s="251"/>
      <c r="AB371" s="252"/>
      <c r="AC371" s="236"/>
      <c r="AD371" s="237"/>
      <c r="AE371" s="237"/>
      <c r="AF371" s="237"/>
      <c r="AG371" s="237"/>
      <c r="AH371" s="238" t="s">
        <v>670</v>
      </c>
      <c r="AI371" s="239"/>
      <c r="AJ371" s="239"/>
      <c r="AK371" s="239"/>
      <c r="AL371" s="240" t="s">
        <v>670</v>
      </c>
      <c r="AM371" s="241"/>
      <c r="AN371" s="241"/>
      <c r="AO371" s="242"/>
      <c r="AP371" s="243" t="s">
        <v>670</v>
      </c>
      <c r="AQ371" s="243"/>
      <c r="AR371" s="243"/>
      <c r="AS371" s="243"/>
      <c r="AT371" s="243"/>
      <c r="AU371" s="243"/>
      <c r="AV371" s="243"/>
      <c r="AW371" s="243"/>
      <c r="AX371" s="243"/>
      <c r="AY371">
        <f>COUNTA($C$371)</f>
        <v>1</v>
      </c>
    </row>
    <row r="372" spans="1:51" ht="30" hidden="1" customHeight="1" x14ac:dyDescent="0.15">
      <c r="A372" s="244">
        <v>7</v>
      </c>
      <c r="B372" s="244">
        <v>1</v>
      </c>
      <c r="C372" s="265" t="s">
        <v>670</v>
      </c>
      <c r="D372" s="264"/>
      <c r="E372" s="264"/>
      <c r="F372" s="264"/>
      <c r="G372" s="264"/>
      <c r="H372" s="264"/>
      <c r="I372" s="264"/>
      <c r="J372" s="247" t="s">
        <v>670</v>
      </c>
      <c r="K372" s="248"/>
      <c r="L372" s="248"/>
      <c r="M372" s="248"/>
      <c r="N372" s="248"/>
      <c r="O372" s="248"/>
      <c r="P372" s="266" t="s">
        <v>670</v>
      </c>
      <c r="Q372" s="249"/>
      <c r="R372" s="249"/>
      <c r="S372" s="249"/>
      <c r="T372" s="249"/>
      <c r="U372" s="249"/>
      <c r="V372" s="249"/>
      <c r="W372" s="249"/>
      <c r="X372" s="249"/>
      <c r="Y372" s="250" t="s">
        <v>670</v>
      </c>
      <c r="Z372" s="251"/>
      <c r="AA372" s="251"/>
      <c r="AB372" s="252"/>
      <c r="AC372" s="236"/>
      <c r="AD372" s="237"/>
      <c r="AE372" s="237"/>
      <c r="AF372" s="237"/>
      <c r="AG372" s="237"/>
      <c r="AH372" s="238" t="s">
        <v>670</v>
      </c>
      <c r="AI372" s="239"/>
      <c r="AJ372" s="239"/>
      <c r="AK372" s="239"/>
      <c r="AL372" s="240" t="s">
        <v>670</v>
      </c>
      <c r="AM372" s="241"/>
      <c r="AN372" s="241"/>
      <c r="AO372" s="242"/>
      <c r="AP372" s="243" t="s">
        <v>670</v>
      </c>
      <c r="AQ372" s="243"/>
      <c r="AR372" s="243"/>
      <c r="AS372" s="243"/>
      <c r="AT372" s="243"/>
      <c r="AU372" s="243"/>
      <c r="AV372" s="243"/>
      <c r="AW372" s="243"/>
      <c r="AX372" s="243"/>
      <c r="AY372">
        <f>COUNTA($C$372)</f>
        <v>1</v>
      </c>
    </row>
    <row r="373" spans="1:51" ht="30" hidden="1" customHeight="1" x14ac:dyDescent="0.15">
      <c r="A373" s="244">
        <v>8</v>
      </c>
      <c r="B373" s="244">
        <v>1</v>
      </c>
      <c r="C373" s="265" t="s">
        <v>670</v>
      </c>
      <c r="D373" s="264"/>
      <c r="E373" s="264"/>
      <c r="F373" s="264"/>
      <c r="G373" s="264"/>
      <c r="H373" s="264"/>
      <c r="I373" s="264"/>
      <c r="J373" s="247" t="s">
        <v>670</v>
      </c>
      <c r="K373" s="248"/>
      <c r="L373" s="248"/>
      <c r="M373" s="248"/>
      <c r="N373" s="248"/>
      <c r="O373" s="248"/>
      <c r="P373" s="266" t="s">
        <v>670</v>
      </c>
      <c r="Q373" s="249"/>
      <c r="R373" s="249"/>
      <c r="S373" s="249"/>
      <c r="T373" s="249"/>
      <c r="U373" s="249"/>
      <c r="V373" s="249"/>
      <c r="W373" s="249"/>
      <c r="X373" s="249"/>
      <c r="Y373" s="250" t="s">
        <v>670</v>
      </c>
      <c r="Z373" s="251"/>
      <c r="AA373" s="251"/>
      <c r="AB373" s="252"/>
      <c r="AC373" s="236"/>
      <c r="AD373" s="237"/>
      <c r="AE373" s="237"/>
      <c r="AF373" s="237"/>
      <c r="AG373" s="237"/>
      <c r="AH373" s="238" t="s">
        <v>670</v>
      </c>
      <c r="AI373" s="239"/>
      <c r="AJ373" s="239"/>
      <c r="AK373" s="239"/>
      <c r="AL373" s="240" t="s">
        <v>670</v>
      </c>
      <c r="AM373" s="241"/>
      <c r="AN373" s="241"/>
      <c r="AO373" s="242"/>
      <c r="AP373" s="243" t="s">
        <v>670</v>
      </c>
      <c r="AQ373" s="243"/>
      <c r="AR373" s="243"/>
      <c r="AS373" s="243"/>
      <c r="AT373" s="243"/>
      <c r="AU373" s="243"/>
      <c r="AV373" s="243"/>
      <c r="AW373" s="243"/>
      <c r="AX373" s="243"/>
      <c r="AY373">
        <f>COUNTA($C$373)</f>
        <v>1</v>
      </c>
    </row>
    <row r="374" spans="1:51" ht="30" hidden="1" customHeight="1" x14ac:dyDescent="0.15">
      <c r="A374" s="244">
        <v>9</v>
      </c>
      <c r="B374" s="244">
        <v>1</v>
      </c>
      <c r="C374" s="265" t="s">
        <v>670</v>
      </c>
      <c r="D374" s="264"/>
      <c r="E374" s="264"/>
      <c r="F374" s="264"/>
      <c r="G374" s="264"/>
      <c r="H374" s="264"/>
      <c r="I374" s="264"/>
      <c r="J374" s="247" t="s">
        <v>670</v>
      </c>
      <c r="K374" s="248"/>
      <c r="L374" s="248"/>
      <c r="M374" s="248"/>
      <c r="N374" s="248"/>
      <c r="O374" s="248"/>
      <c r="P374" s="266" t="s">
        <v>670</v>
      </c>
      <c r="Q374" s="249"/>
      <c r="R374" s="249"/>
      <c r="S374" s="249"/>
      <c r="T374" s="249"/>
      <c r="U374" s="249"/>
      <c r="V374" s="249"/>
      <c r="W374" s="249"/>
      <c r="X374" s="249"/>
      <c r="Y374" s="250" t="s">
        <v>670</v>
      </c>
      <c r="Z374" s="251"/>
      <c r="AA374" s="251"/>
      <c r="AB374" s="252"/>
      <c r="AC374" s="236"/>
      <c r="AD374" s="237"/>
      <c r="AE374" s="237"/>
      <c r="AF374" s="237"/>
      <c r="AG374" s="237"/>
      <c r="AH374" s="238" t="s">
        <v>670</v>
      </c>
      <c r="AI374" s="239"/>
      <c r="AJ374" s="239"/>
      <c r="AK374" s="239"/>
      <c r="AL374" s="240" t="s">
        <v>670</v>
      </c>
      <c r="AM374" s="241"/>
      <c r="AN374" s="241"/>
      <c r="AO374" s="242"/>
      <c r="AP374" s="243" t="s">
        <v>670</v>
      </c>
      <c r="AQ374" s="243"/>
      <c r="AR374" s="243"/>
      <c r="AS374" s="243"/>
      <c r="AT374" s="243"/>
      <c r="AU374" s="243"/>
      <c r="AV374" s="243"/>
      <c r="AW374" s="243"/>
      <c r="AX374" s="243"/>
      <c r="AY374">
        <f>COUNTA($C$374)</f>
        <v>1</v>
      </c>
    </row>
    <row r="375" spans="1:51" ht="30" hidden="1" customHeight="1" x14ac:dyDescent="0.15">
      <c r="A375" s="244">
        <v>10</v>
      </c>
      <c r="B375" s="244">
        <v>1</v>
      </c>
      <c r="C375" s="265" t="s">
        <v>670</v>
      </c>
      <c r="D375" s="264"/>
      <c r="E375" s="264"/>
      <c r="F375" s="264"/>
      <c r="G375" s="264"/>
      <c r="H375" s="264"/>
      <c r="I375" s="264"/>
      <c r="J375" s="247" t="s">
        <v>670</v>
      </c>
      <c r="K375" s="248"/>
      <c r="L375" s="248"/>
      <c r="M375" s="248"/>
      <c r="N375" s="248"/>
      <c r="O375" s="248"/>
      <c r="P375" s="266" t="s">
        <v>670</v>
      </c>
      <c r="Q375" s="249"/>
      <c r="R375" s="249"/>
      <c r="S375" s="249"/>
      <c r="T375" s="249"/>
      <c r="U375" s="249"/>
      <c r="V375" s="249"/>
      <c r="W375" s="249"/>
      <c r="X375" s="249"/>
      <c r="Y375" s="250" t="s">
        <v>670</v>
      </c>
      <c r="Z375" s="251"/>
      <c r="AA375" s="251"/>
      <c r="AB375" s="252"/>
      <c r="AC375" s="236"/>
      <c r="AD375" s="237"/>
      <c r="AE375" s="237"/>
      <c r="AF375" s="237"/>
      <c r="AG375" s="237"/>
      <c r="AH375" s="238" t="s">
        <v>670</v>
      </c>
      <c r="AI375" s="239"/>
      <c r="AJ375" s="239"/>
      <c r="AK375" s="239"/>
      <c r="AL375" s="240" t="s">
        <v>670</v>
      </c>
      <c r="AM375" s="241"/>
      <c r="AN375" s="241"/>
      <c r="AO375" s="242"/>
      <c r="AP375" s="243" t="s">
        <v>670</v>
      </c>
      <c r="AQ375" s="243"/>
      <c r="AR375" s="243"/>
      <c r="AS375" s="243"/>
      <c r="AT375" s="243"/>
      <c r="AU375" s="243"/>
      <c r="AV375" s="243"/>
      <c r="AW375" s="243"/>
      <c r="AX375" s="243"/>
      <c r="AY375">
        <f>COUNTA($C$375)</f>
        <v>1</v>
      </c>
    </row>
    <row r="376" spans="1:51" ht="30" hidden="1" customHeight="1" x14ac:dyDescent="0.15">
      <c r="A376" s="244">
        <v>11</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6"/>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30" hidden="1" customHeight="1" x14ac:dyDescent="0.15">
      <c r="A377" s="244">
        <v>12</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6"/>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30" hidden="1" customHeight="1" x14ac:dyDescent="0.15">
      <c r="A378" s="244">
        <v>13</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6"/>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30" hidden="1" customHeight="1" x14ac:dyDescent="0.15">
      <c r="A379" s="244">
        <v>14</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6"/>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30" hidden="1" customHeight="1" x14ac:dyDescent="0.15">
      <c r="A380" s="244">
        <v>15</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6"/>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30" hidden="1" customHeight="1" x14ac:dyDescent="0.15">
      <c r="A381" s="244">
        <v>16</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6"/>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s="16" customFormat="1" ht="30" hidden="1" customHeight="1" x14ac:dyDescent="0.15">
      <c r="A382" s="244">
        <v>17</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6"/>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30" hidden="1" customHeight="1" x14ac:dyDescent="0.15">
      <c r="A383" s="244">
        <v>18</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6"/>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30" hidden="1" customHeight="1" x14ac:dyDescent="0.15">
      <c r="A384" s="244">
        <v>19</v>
      </c>
      <c r="B384" s="244">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6"/>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30" hidden="1" customHeight="1" x14ac:dyDescent="0.15">
      <c r="A385" s="244">
        <v>20</v>
      </c>
      <c r="B385" s="244">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6"/>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30" hidden="1" customHeight="1" x14ac:dyDescent="0.15">
      <c r="A386" s="244">
        <v>21</v>
      </c>
      <c r="B386" s="244">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6"/>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30" hidden="1" customHeight="1" x14ac:dyDescent="0.15">
      <c r="A387" s="244">
        <v>22</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6"/>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30" hidden="1" customHeight="1" x14ac:dyDescent="0.15">
      <c r="A388" s="244">
        <v>23</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6"/>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30" hidden="1" customHeight="1" x14ac:dyDescent="0.15">
      <c r="A389" s="244">
        <v>24</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6"/>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30" hidden="1" customHeight="1" x14ac:dyDescent="0.15">
      <c r="A390" s="244">
        <v>25</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6"/>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30" hidden="1" customHeight="1" x14ac:dyDescent="0.15">
      <c r="A391" s="244">
        <v>26</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6"/>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30" hidden="1" customHeight="1" x14ac:dyDescent="0.15">
      <c r="A392" s="244">
        <v>27</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6"/>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30" hidden="1" customHeight="1" x14ac:dyDescent="0.15">
      <c r="A393" s="244">
        <v>28</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6"/>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30" hidden="1" customHeight="1" x14ac:dyDescent="0.15">
      <c r="A394" s="244">
        <v>29</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6"/>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30" hidden="1" customHeight="1" x14ac:dyDescent="0.15">
      <c r="A395" s="244">
        <v>30</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6"/>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269"/>
      <c r="B398" s="269"/>
      <c r="C398" s="269" t="s">
        <v>24</v>
      </c>
      <c r="D398" s="269"/>
      <c r="E398" s="269"/>
      <c r="F398" s="269"/>
      <c r="G398" s="269"/>
      <c r="H398" s="269"/>
      <c r="I398" s="269"/>
      <c r="J398" s="255" t="s">
        <v>198</v>
      </c>
      <c r="K398" s="270"/>
      <c r="L398" s="270"/>
      <c r="M398" s="270"/>
      <c r="N398" s="270"/>
      <c r="O398" s="270"/>
      <c r="P398" s="126" t="s">
        <v>25</v>
      </c>
      <c r="Q398" s="126"/>
      <c r="R398" s="126"/>
      <c r="S398" s="126"/>
      <c r="T398" s="126"/>
      <c r="U398" s="126"/>
      <c r="V398" s="126"/>
      <c r="W398" s="126"/>
      <c r="X398" s="126"/>
      <c r="Y398" s="271" t="s">
        <v>197</v>
      </c>
      <c r="Z398" s="272"/>
      <c r="AA398" s="272"/>
      <c r="AB398" s="272"/>
      <c r="AC398" s="255" t="s">
        <v>231</v>
      </c>
      <c r="AD398" s="255"/>
      <c r="AE398" s="255"/>
      <c r="AF398" s="255"/>
      <c r="AG398" s="255"/>
      <c r="AH398" s="271" t="s">
        <v>249</v>
      </c>
      <c r="AI398" s="269"/>
      <c r="AJ398" s="269"/>
      <c r="AK398" s="269"/>
      <c r="AL398" s="269" t="s">
        <v>19</v>
      </c>
      <c r="AM398" s="269"/>
      <c r="AN398" s="269"/>
      <c r="AO398" s="273"/>
      <c r="AP398" s="258" t="s">
        <v>199</v>
      </c>
      <c r="AQ398" s="258"/>
      <c r="AR398" s="258"/>
      <c r="AS398" s="258"/>
      <c r="AT398" s="258"/>
      <c r="AU398" s="258"/>
      <c r="AV398" s="258"/>
      <c r="AW398" s="258"/>
      <c r="AX398" s="258"/>
      <c r="AY398">
        <f>$AY$396</f>
        <v>1</v>
      </c>
    </row>
    <row r="399" spans="1:51" ht="33" customHeight="1" x14ac:dyDescent="0.15">
      <c r="A399" s="244">
        <v>1</v>
      </c>
      <c r="B399" s="244">
        <v>1</v>
      </c>
      <c r="C399" s="276" t="s">
        <v>670</v>
      </c>
      <c r="D399" s="264"/>
      <c r="E399" s="264"/>
      <c r="F399" s="264"/>
      <c r="G399" s="264"/>
      <c r="H399" s="264"/>
      <c r="I399" s="264"/>
      <c r="J399" s="277" t="s">
        <v>670</v>
      </c>
      <c r="K399" s="248"/>
      <c r="L399" s="248"/>
      <c r="M399" s="248"/>
      <c r="N399" s="248"/>
      <c r="O399" s="248"/>
      <c r="P399" s="278" t="s">
        <v>670</v>
      </c>
      <c r="Q399" s="279"/>
      <c r="R399" s="279"/>
      <c r="S399" s="279"/>
      <c r="T399" s="279"/>
      <c r="U399" s="279"/>
      <c r="V399" s="279"/>
      <c r="W399" s="279"/>
      <c r="X399" s="279"/>
      <c r="Y399" s="280" t="s">
        <v>670</v>
      </c>
      <c r="Z399" s="281"/>
      <c r="AA399" s="281"/>
      <c r="AB399" s="282"/>
      <c r="AC399" s="283"/>
      <c r="AD399" s="284"/>
      <c r="AE399" s="284"/>
      <c r="AF399" s="284"/>
      <c r="AG399" s="284"/>
      <c r="AH399" s="274" t="s">
        <v>670</v>
      </c>
      <c r="AI399" s="275"/>
      <c r="AJ399" s="275"/>
      <c r="AK399" s="275"/>
      <c r="AL399" s="274" t="s">
        <v>670</v>
      </c>
      <c r="AM399" s="275"/>
      <c r="AN399" s="275"/>
      <c r="AO399" s="275"/>
      <c r="AP399" s="243" t="s">
        <v>670</v>
      </c>
      <c r="AQ399" s="243"/>
      <c r="AR399" s="243"/>
      <c r="AS399" s="243"/>
      <c r="AT399" s="243"/>
      <c r="AU399" s="243"/>
      <c r="AV399" s="243"/>
      <c r="AW399" s="243"/>
      <c r="AX399" s="243"/>
      <c r="AY399">
        <f>$AY$396</f>
        <v>1</v>
      </c>
    </row>
    <row r="400" spans="1:51" ht="30" hidden="1" customHeight="1" x14ac:dyDescent="0.15">
      <c r="A400" s="244">
        <v>2</v>
      </c>
      <c r="B400" s="244">
        <v>1</v>
      </c>
      <c r="C400" s="265" t="s">
        <v>670</v>
      </c>
      <c r="D400" s="264"/>
      <c r="E400" s="264"/>
      <c r="F400" s="264"/>
      <c r="G400" s="264"/>
      <c r="H400" s="264"/>
      <c r="I400" s="264"/>
      <c r="J400" s="247" t="s">
        <v>670</v>
      </c>
      <c r="K400" s="248"/>
      <c r="L400" s="248"/>
      <c r="M400" s="248"/>
      <c r="N400" s="248"/>
      <c r="O400" s="248"/>
      <c r="P400" s="266" t="s">
        <v>670</v>
      </c>
      <c r="Q400" s="249"/>
      <c r="R400" s="249"/>
      <c r="S400" s="249"/>
      <c r="T400" s="249"/>
      <c r="U400" s="249"/>
      <c r="V400" s="249"/>
      <c r="W400" s="249"/>
      <c r="X400" s="249"/>
      <c r="Y400" s="250" t="s">
        <v>670</v>
      </c>
      <c r="Z400" s="251"/>
      <c r="AA400" s="251"/>
      <c r="AB400" s="252"/>
      <c r="AC400" s="236"/>
      <c r="AD400" s="237"/>
      <c r="AE400" s="237"/>
      <c r="AF400" s="237"/>
      <c r="AG400" s="237"/>
      <c r="AH400" s="267" t="s">
        <v>670</v>
      </c>
      <c r="AI400" s="268"/>
      <c r="AJ400" s="268"/>
      <c r="AK400" s="268"/>
      <c r="AL400" s="240" t="s">
        <v>670</v>
      </c>
      <c r="AM400" s="241"/>
      <c r="AN400" s="241"/>
      <c r="AO400" s="242"/>
      <c r="AP400" s="243" t="s">
        <v>670</v>
      </c>
      <c r="AQ400" s="243"/>
      <c r="AR400" s="243"/>
      <c r="AS400" s="243"/>
      <c r="AT400" s="243"/>
      <c r="AU400" s="243"/>
      <c r="AV400" s="243"/>
      <c r="AW400" s="243"/>
      <c r="AX400" s="243"/>
      <c r="AY400">
        <f>COUNTA($C$400)</f>
        <v>1</v>
      </c>
    </row>
    <row r="401" spans="1:51" ht="30" hidden="1" customHeight="1" x14ac:dyDescent="0.15">
      <c r="A401" s="244">
        <v>3</v>
      </c>
      <c r="B401" s="244">
        <v>1</v>
      </c>
      <c r="C401" s="265" t="s">
        <v>670</v>
      </c>
      <c r="D401" s="264"/>
      <c r="E401" s="264"/>
      <c r="F401" s="264"/>
      <c r="G401" s="264"/>
      <c r="H401" s="264"/>
      <c r="I401" s="264"/>
      <c r="J401" s="247" t="s">
        <v>670</v>
      </c>
      <c r="K401" s="248"/>
      <c r="L401" s="248"/>
      <c r="M401" s="248"/>
      <c r="N401" s="248"/>
      <c r="O401" s="248"/>
      <c r="P401" s="266" t="s">
        <v>670</v>
      </c>
      <c r="Q401" s="249"/>
      <c r="R401" s="249"/>
      <c r="S401" s="249"/>
      <c r="T401" s="249"/>
      <c r="U401" s="249"/>
      <c r="V401" s="249"/>
      <c r="W401" s="249"/>
      <c r="X401" s="249"/>
      <c r="Y401" s="250" t="s">
        <v>670</v>
      </c>
      <c r="Z401" s="251"/>
      <c r="AA401" s="251"/>
      <c r="AB401" s="252"/>
      <c r="AC401" s="236"/>
      <c r="AD401" s="237"/>
      <c r="AE401" s="237"/>
      <c r="AF401" s="237"/>
      <c r="AG401" s="237"/>
      <c r="AH401" s="238" t="s">
        <v>670</v>
      </c>
      <c r="AI401" s="239"/>
      <c r="AJ401" s="239"/>
      <c r="AK401" s="239"/>
      <c r="AL401" s="240" t="s">
        <v>670</v>
      </c>
      <c r="AM401" s="241"/>
      <c r="AN401" s="241"/>
      <c r="AO401" s="242"/>
      <c r="AP401" s="243" t="s">
        <v>670</v>
      </c>
      <c r="AQ401" s="243"/>
      <c r="AR401" s="243"/>
      <c r="AS401" s="243"/>
      <c r="AT401" s="243"/>
      <c r="AU401" s="243"/>
      <c r="AV401" s="243"/>
      <c r="AW401" s="243"/>
      <c r="AX401" s="243"/>
      <c r="AY401">
        <f>COUNTA($C$401)</f>
        <v>1</v>
      </c>
    </row>
    <row r="402" spans="1:51" ht="30" hidden="1" customHeight="1" x14ac:dyDescent="0.15">
      <c r="A402" s="244">
        <v>4</v>
      </c>
      <c r="B402" s="244">
        <v>1</v>
      </c>
      <c r="C402" s="265" t="s">
        <v>670</v>
      </c>
      <c r="D402" s="264"/>
      <c r="E402" s="264"/>
      <c r="F402" s="264"/>
      <c r="G402" s="264"/>
      <c r="H402" s="264"/>
      <c r="I402" s="264"/>
      <c r="J402" s="247" t="s">
        <v>670</v>
      </c>
      <c r="K402" s="248"/>
      <c r="L402" s="248"/>
      <c r="M402" s="248"/>
      <c r="N402" s="248"/>
      <c r="O402" s="248"/>
      <c r="P402" s="266" t="s">
        <v>670</v>
      </c>
      <c r="Q402" s="249"/>
      <c r="R402" s="249"/>
      <c r="S402" s="249"/>
      <c r="T402" s="249"/>
      <c r="U402" s="249"/>
      <c r="V402" s="249"/>
      <c r="W402" s="249"/>
      <c r="X402" s="249"/>
      <c r="Y402" s="250" t="s">
        <v>670</v>
      </c>
      <c r="Z402" s="251"/>
      <c r="AA402" s="251"/>
      <c r="AB402" s="252"/>
      <c r="AC402" s="236"/>
      <c r="AD402" s="237"/>
      <c r="AE402" s="237"/>
      <c r="AF402" s="237"/>
      <c r="AG402" s="237"/>
      <c r="AH402" s="238" t="s">
        <v>670</v>
      </c>
      <c r="AI402" s="239"/>
      <c r="AJ402" s="239"/>
      <c r="AK402" s="239"/>
      <c r="AL402" s="240" t="s">
        <v>670</v>
      </c>
      <c r="AM402" s="241"/>
      <c r="AN402" s="241"/>
      <c r="AO402" s="242"/>
      <c r="AP402" s="243" t="s">
        <v>670</v>
      </c>
      <c r="AQ402" s="243"/>
      <c r="AR402" s="243"/>
      <c r="AS402" s="243"/>
      <c r="AT402" s="243"/>
      <c r="AU402" s="243"/>
      <c r="AV402" s="243"/>
      <c r="AW402" s="243"/>
      <c r="AX402" s="243"/>
      <c r="AY402">
        <f>COUNTA($C$402)</f>
        <v>1</v>
      </c>
    </row>
    <row r="403" spans="1:51" ht="30" hidden="1" customHeight="1" x14ac:dyDescent="0.15">
      <c r="A403" s="244">
        <v>5</v>
      </c>
      <c r="B403" s="244">
        <v>1</v>
      </c>
      <c r="C403" s="265" t="s">
        <v>670</v>
      </c>
      <c r="D403" s="264"/>
      <c r="E403" s="264"/>
      <c r="F403" s="264"/>
      <c r="G403" s="264"/>
      <c r="H403" s="264"/>
      <c r="I403" s="264"/>
      <c r="J403" s="247" t="s">
        <v>670</v>
      </c>
      <c r="K403" s="248"/>
      <c r="L403" s="248"/>
      <c r="M403" s="248"/>
      <c r="N403" s="248"/>
      <c r="O403" s="248"/>
      <c r="P403" s="266" t="s">
        <v>670</v>
      </c>
      <c r="Q403" s="249"/>
      <c r="R403" s="249"/>
      <c r="S403" s="249"/>
      <c r="T403" s="249"/>
      <c r="U403" s="249"/>
      <c r="V403" s="249"/>
      <c r="W403" s="249"/>
      <c r="X403" s="249"/>
      <c r="Y403" s="250" t="s">
        <v>670</v>
      </c>
      <c r="Z403" s="251"/>
      <c r="AA403" s="251"/>
      <c r="AB403" s="252"/>
      <c r="AC403" s="236"/>
      <c r="AD403" s="237"/>
      <c r="AE403" s="237"/>
      <c r="AF403" s="237"/>
      <c r="AG403" s="237"/>
      <c r="AH403" s="238" t="s">
        <v>670</v>
      </c>
      <c r="AI403" s="239"/>
      <c r="AJ403" s="239"/>
      <c r="AK403" s="239"/>
      <c r="AL403" s="240" t="s">
        <v>670</v>
      </c>
      <c r="AM403" s="241"/>
      <c r="AN403" s="241"/>
      <c r="AO403" s="242"/>
      <c r="AP403" s="243" t="s">
        <v>670</v>
      </c>
      <c r="AQ403" s="243"/>
      <c r="AR403" s="243"/>
      <c r="AS403" s="243"/>
      <c r="AT403" s="243"/>
      <c r="AU403" s="243"/>
      <c r="AV403" s="243"/>
      <c r="AW403" s="243"/>
      <c r="AX403" s="243"/>
      <c r="AY403">
        <f>COUNTA($C$403)</f>
        <v>1</v>
      </c>
    </row>
    <row r="404" spans="1:51" ht="30" hidden="1" customHeight="1" x14ac:dyDescent="0.15">
      <c r="A404" s="244">
        <v>6</v>
      </c>
      <c r="B404" s="244">
        <v>1</v>
      </c>
      <c r="C404" s="265" t="s">
        <v>670</v>
      </c>
      <c r="D404" s="264"/>
      <c r="E404" s="264"/>
      <c r="F404" s="264"/>
      <c r="G404" s="264"/>
      <c r="H404" s="264"/>
      <c r="I404" s="264"/>
      <c r="J404" s="247" t="s">
        <v>670</v>
      </c>
      <c r="K404" s="248"/>
      <c r="L404" s="248"/>
      <c r="M404" s="248"/>
      <c r="N404" s="248"/>
      <c r="O404" s="248"/>
      <c r="P404" s="266" t="s">
        <v>670</v>
      </c>
      <c r="Q404" s="249"/>
      <c r="R404" s="249"/>
      <c r="S404" s="249"/>
      <c r="T404" s="249"/>
      <c r="U404" s="249"/>
      <c r="V404" s="249"/>
      <c r="W404" s="249"/>
      <c r="X404" s="249"/>
      <c r="Y404" s="250" t="s">
        <v>670</v>
      </c>
      <c r="Z404" s="251"/>
      <c r="AA404" s="251"/>
      <c r="AB404" s="252"/>
      <c r="AC404" s="236"/>
      <c r="AD404" s="237"/>
      <c r="AE404" s="237"/>
      <c r="AF404" s="237"/>
      <c r="AG404" s="237"/>
      <c r="AH404" s="238" t="s">
        <v>670</v>
      </c>
      <c r="AI404" s="239"/>
      <c r="AJ404" s="239"/>
      <c r="AK404" s="239"/>
      <c r="AL404" s="240" t="s">
        <v>670</v>
      </c>
      <c r="AM404" s="241"/>
      <c r="AN404" s="241"/>
      <c r="AO404" s="242"/>
      <c r="AP404" s="243" t="s">
        <v>670</v>
      </c>
      <c r="AQ404" s="243"/>
      <c r="AR404" s="243"/>
      <c r="AS404" s="243"/>
      <c r="AT404" s="243"/>
      <c r="AU404" s="243"/>
      <c r="AV404" s="243"/>
      <c r="AW404" s="243"/>
      <c r="AX404" s="243"/>
      <c r="AY404">
        <f>COUNTA($C$404)</f>
        <v>1</v>
      </c>
    </row>
    <row r="405" spans="1:51" ht="30" hidden="1" customHeight="1" x14ac:dyDescent="0.15">
      <c r="A405" s="244">
        <v>7</v>
      </c>
      <c r="B405" s="244">
        <v>1</v>
      </c>
      <c r="C405" s="265" t="s">
        <v>670</v>
      </c>
      <c r="D405" s="264"/>
      <c r="E405" s="264"/>
      <c r="F405" s="264"/>
      <c r="G405" s="264"/>
      <c r="H405" s="264"/>
      <c r="I405" s="264"/>
      <c r="J405" s="247" t="s">
        <v>670</v>
      </c>
      <c r="K405" s="248"/>
      <c r="L405" s="248"/>
      <c r="M405" s="248"/>
      <c r="N405" s="248"/>
      <c r="O405" s="248"/>
      <c r="P405" s="266" t="s">
        <v>670</v>
      </c>
      <c r="Q405" s="249"/>
      <c r="R405" s="249"/>
      <c r="S405" s="249"/>
      <c r="T405" s="249"/>
      <c r="U405" s="249"/>
      <c r="V405" s="249"/>
      <c r="W405" s="249"/>
      <c r="X405" s="249"/>
      <c r="Y405" s="250" t="s">
        <v>670</v>
      </c>
      <c r="Z405" s="251"/>
      <c r="AA405" s="251"/>
      <c r="AB405" s="252"/>
      <c r="AC405" s="236"/>
      <c r="AD405" s="237"/>
      <c r="AE405" s="237"/>
      <c r="AF405" s="237"/>
      <c r="AG405" s="237"/>
      <c r="AH405" s="238" t="s">
        <v>670</v>
      </c>
      <c r="AI405" s="239"/>
      <c r="AJ405" s="239"/>
      <c r="AK405" s="239"/>
      <c r="AL405" s="240" t="s">
        <v>670</v>
      </c>
      <c r="AM405" s="241"/>
      <c r="AN405" s="241"/>
      <c r="AO405" s="242"/>
      <c r="AP405" s="243" t="s">
        <v>670</v>
      </c>
      <c r="AQ405" s="243"/>
      <c r="AR405" s="243"/>
      <c r="AS405" s="243"/>
      <c r="AT405" s="243"/>
      <c r="AU405" s="243"/>
      <c r="AV405" s="243"/>
      <c r="AW405" s="243"/>
      <c r="AX405" s="243"/>
      <c r="AY405">
        <f>COUNTA($C$405)</f>
        <v>1</v>
      </c>
    </row>
    <row r="406" spans="1:51" ht="30" hidden="1" customHeight="1" x14ac:dyDescent="0.15">
      <c r="A406" s="244">
        <v>8</v>
      </c>
      <c r="B406" s="244">
        <v>1</v>
      </c>
      <c r="C406" s="265" t="s">
        <v>670</v>
      </c>
      <c r="D406" s="264"/>
      <c r="E406" s="264"/>
      <c r="F406" s="264"/>
      <c r="G406" s="264"/>
      <c r="H406" s="264"/>
      <c r="I406" s="264"/>
      <c r="J406" s="247" t="s">
        <v>670</v>
      </c>
      <c r="K406" s="248"/>
      <c r="L406" s="248"/>
      <c r="M406" s="248"/>
      <c r="N406" s="248"/>
      <c r="O406" s="248"/>
      <c r="P406" s="266" t="s">
        <v>670</v>
      </c>
      <c r="Q406" s="249"/>
      <c r="R406" s="249"/>
      <c r="S406" s="249"/>
      <c r="T406" s="249"/>
      <c r="U406" s="249"/>
      <c r="V406" s="249"/>
      <c r="W406" s="249"/>
      <c r="X406" s="249"/>
      <c r="Y406" s="250" t="s">
        <v>670</v>
      </c>
      <c r="Z406" s="251"/>
      <c r="AA406" s="251"/>
      <c r="AB406" s="252"/>
      <c r="AC406" s="236"/>
      <c r="AD406" s="237"/>
      <c r="AE406" s="237"/>
      <c r="AF406" s="237"/>
      <c r="AG406" s="237"/>
      <c r="AH406" s="238" t="s">
        <v>670</v>
      </c>
      <c r="AI406" s="239"/>
      <c r="AJ406" s="239"/>
      <c r="AK406" s="239"/>
      <c r="AL406" s="240" t="s">
        <v>670</v>
      </c>
      <c r="AM406" s="241"/>
      <c r="AN406" s="241"/>
      <c r="AO406" s="242"/>
      <c r="AP406" s="243" t="s">
        <v>670</v>
      </c>
      <c r="AQ406" s="243"/>
      <c r="AR406" s="243"/>
      <c r="AS406" s="243"/>
      <c r="AT406" s="243"/>
      <c r="AU406" s="243"/>
      <c r="AV406" s="243"/>
      <c r="AW406" s="243"/>
      <c r="AX406" s="243"/>
      <c r="AY406">
        <f>COUNTA($C$406)</f>
        <v>1</v>
      </c>
    </row>
    <row r="407" spans="1:51" ht="30" hidden="1" customHeight="1" x14ac:dyDescent="0.15">
      <c r="A407" s="244">
        <v>9</v>
      </c>
      <c r="B407" s="244">
        <v>1</v>
      </c>
      <c r="C407" s="265" t="s">
        <v>670</v>
      </c>
      <c r="D407" s="264"/>
      <c r="E407" s="264"/>
      <c r="F407" s="264"/>
      <c r="G407" s="264"/>
      <c r="H407" s="264"/>
      <c r="I407" s="264"/>
      <c r="J407" s="247" t="s">
        <v>670</v>
      </c>
      <c r="K407" s="248"/>
      <c r="L407" s="248"/>
      <c r="M407" s="248"/>
      <c r="N407" s="248"/>
      <c r="O407" s="248"/>
      <c r="P407" s="266" t="s">
        <v>670</v>
      </c>
      <c r="Q407" s="249"/>
      <c r="R407" s="249"/>
      <c r="S407" s="249"/>
      <c r="T407" s="249"/>
      <c r="U407" s="249"/>
      <c r="V407" s="249"/>
      <c r="W407" s="249"/>
      <c r="X407" s="249"/>
      <c r="Y407" s="250" t="s">
        <v>670</v>
      </c>
      <c r="Z407" s="251"/>
      <c r="AA407" s="251"/>
      <c r="AB407" s="252"/>
      <c r="AC407" s="236"/>
      <c r="AD407" s="237"/>
      <c r="AE407" s="237"/>
      <c r="AF407" s="237"/>
      <c r="AG407" s="237"/>
      <c r="AH407" s="238" t="s">
        <v>670</v>
      </c>
      <c r="AI407" s="239"/>
      <c r="AJ407" s="239"/>
      <c r="AK407" s="239"/>
      <c r="AL407" s="240" t="s">
        <v>670</v>
      </c>
      <c r="AM407" s="241"/>
      <c r="AN407" s="241"/>
      <c r="AO407" s="242"/>
      <c r="AP407" s="243" t="s">
        <v>670</v>
      </c>
      <c r="AQ407" s="243"/>
      <c r="AR407" s="243"/>
      <c r="AS407" s="243"/>
      <c r="AT407" s="243"/>
      <c r="AU407" s="243"/>
      <c r="AV407" s="243"/>
      <c r="AW407" s="243"/>
      <c r="AX407" s="243"/>
      <c r="AY407">
        <f>COUNTA($C$407)</f>
        <v>1</v>
      </c>
    </row>
    <row r="408" spans="1:51" ht="30" hidden="1" customHeight="1" x14ac:dyDescent="0.15">
      <c r="A408" s="244">
        <v>10</v>
      </c>
      <c r="B408" s="244">
        <v>1</v>
      </c>
      <c r="C408" s="265" t="s">
        <v>670</v>
      </c>
      <c r="D408" s="264"/>
      <c r="E408" s="264"/>
      <c r="F408" s="264"/>
      <c r="G408" s="264"/>
      <c r="H408" s="264"/>
      <c r="I408" s="264"/>
      <c r="J408" s="247" t="s">
        <v>670</v>
      </c>
      <c r="K408" s="248"/>
      <c r="L408" s="248"/>
      <c r="M408" s="248"/>
      <c r="N408" s="248"/>
      <c r="O408" s="248"/>
      <c r="P408" s="266" t="s">
        <v>670</v>
      </c>
      <c r="Q408" s="249"/>
      <c r="R408" s="249"/>
      <c r="S408" s="249"/>
      <c r="T408" s="249"/>
      <c r="U408" s="249"/>
      <c r="V408" s="249"/>
      <c r="W408" s="249"/>
      <c r="X408" s="249"/>
      <c r="Y408" s="250" t="s">
        <v>670</v>
      </c>
      <c r="Z408" s="251"/>
      <c r="AA408" s="251"/>
      <c r="AB408" s="252"/>
      <c r="AC408" s="236"/>
      <c r="AD408" s="237"/>
      <c r="AE408" s="237"/>
      <c r="AF408" s="237"/>
      <c r="AG408" s="237"/>
      <c r="AH408" s="238" t="s">
        <v>670</v>
      </c>
      <c r="AI408" s="239"/>
      <c r="AJ408" s="239"/>
      <c r="AK408" s="239"/>
      <c r="AL408" s="240" t="s">
        <v>670</v>
      </c>
      <c r="AM408" s="241"/>
      <c r="AN408" s="241"/>
      <c r="AO408" s="242"/>
      <c r="AP408" s="243" t="s">
        <v>670</v>
      </c>
      <c r="AQ408" s="243"/>
      <c r="AR408" s="243"/>
      <c r="AS408" s="243"/>
      <c r="AT408" s="243"/>
      <c r="AU408" s="243"/>
      <c r="AV408" s="243"/>
      <c r="AW408" s="243"/>
      <c r="AX408" s="243"/>
      <c r="AY408">
        <f>COUNTA($C$408)</f>
        <v>1</v>
      </c>
    </row>
    <row r="409" spans="1:51" ht="30" hidden="1" customHeight="1" x14ac:dyDescent="0.15">
      <c r="A409" s="244">
        <v>11</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6"/>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30" hidden="1" customHeight="1" x14ac:dyDescent="0.15">
      <c r="A410" s="244">
        <v>12</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6"/>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30" hidden="1" customHeight="1" x14ac:dyDescent="0.15">
      <c r="A411" s="244">
        <v>13</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6"/>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30" hidden="1" customHeight="1" x14ac:dyDescent="0.15">
      <c r="A412" s="244">
        <v>14</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6"/>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30" hidden="1" customHeight="1" x14ac:dyDescent="0.15">
      <c r="A413" s="244">
        <v>15</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6"/>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30" hidden="1" customHeight="1" x14ac:dyDescent="0.15">
      <c r="A414" s="244">
        <v>16</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6"/>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s="16" customFormat="1" ht="30" hidden="1" customHeight="1" x14ac:dyDescent="0.15">
      <c r="A415" s="244">
        <v>17</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6"/>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30" hidden="1" customHeight="1" x14ac:dyDescent="0.15">
      <c r="A416" s="244">
        <v>18</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6"/>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30" hidden="1" customHeight="1" x14ac:dyDescent="0.15">
      <c r="A417" s="244">
        <v>19</v>
      </c>
      <c r="B417" s="244">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6"/>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30" hidden="1" customHeight="1" x14ac:dyDescent="0.15">
      <c r="A418" s="244">
        <v>20</v>
      </c>
      <c r="B418" s="244">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6"/>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30" hidden="1" customHeight="1" x14ac:dyDescent="0.15">
      <c r="A419" s="244">
        <v>21</v>
      </c>
      <c r="B419" s="244">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6"/>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30" hidden="1" customHeight="1" x14ac:dyDescent="0.15">
      <c r="A420" s="244">
        <v>22</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6"/>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30" hidden="1" customHeight="1" x14ac:dyDescent="0.15">
      <c r="A421" s="244">
        <v>23</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6"/>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30" hidden="1" customHeight="1" x14ac:dyDescent="0.15">
      <c r="A422" s="244">
        <v>24</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6"/>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30" hidden="1" customHeight="1" x14ac:dyDescent="0.15">
      <c r="A423" s="244">
        <v>25</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6"/>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30" hidden="1" customHeight="1" x14ac:dyDescent="0.15">
      <c r="A424" s="244">
        <v>26</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6"/>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30" hidden="1" customHeight="1" x14ac:dyDescent="0.15">
      <c r="A425" s="244">
        <v>27</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6"/>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30" hidden="1" customHeight="1" x14ac:dyDescent="0.15">
      <c r="A426" s="244">
        <v>28</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6"/>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30" hidden="1" customHeight="1" x14ac:dyDescent="0.15">
      <c r="A427" s="244">
        <v>29</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6"/>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30" hidden="1" customHeight="1" x14ac:dyDescent="0.15">
      <c r="A428" s="244">
        <v>30</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6"/>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222</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269"/>
      <c r="B431" s="269"/>
      <c r="C431" s="269" t="s">
        <v>24</v>
      </c>
      <c r="D431" s="269"/>
      <c r="E431" s="269"/>
      <c r="F431" s="269"/>
      <c r="G431" s="269"/>
      <c r="H431" s="269"/>
      <c r="I431" s="269"/>
      <c r="J431" s="255" t="s">
        <v>198</v>
      </c>
      <c r="K431" s="270"/>
      <c r="L431" s="270"/>
      <c r="M431" s="270"/>
      <c r="N431" s="270"/>
      <c r="O431" s="270"/>
      <c r="P431" s="126" t="s">
        <v>25</v>
      </c>
      <c r="Q431" s="126"/>
      <c r="R431" s="126"/>
      <c r="S431" s="126"/>
      <c r="T431" s="126"/>
      <c r="U431" s="126"/>
      <c r="V431" s="126"/>
      <c r="W431" s="126"/>
      <c r="X431" s="126"/>
      <c r="Y431" s="271" t="s">
        <v>197</v>
      </c>
      <c r="Z431" s="272"/>
      <c r="AA431" s="272"/>
      <c r="AB431" s="272"/>
      <c r="AC431" s="255" t="s">
        <v>231</v>
      </c>
      <c r="AD431" s="255"/>
      <c r="AE431" s="255"/>
      <c r="AF431" s="255"/>
      <c r="AG431" s="255"/>
      <c r="AH431" s="271" t="s">
        <v>249</v>
      </c>
      <c r="AI431" s="269"/>
      <c r="AJ431" s="269"/>
      <c r="AK431" s="269"/>
      <c r="AL431" s="269" t="s">
        <v>19</v>
      </c>
      <c r="AM431" s="269"/>
      <c r="AN431" s="269"/>
      <c r="AO431" s="273"/>
      <c r="AP431" s="258" t="s">
        <v>199</v>
      </c>
      <c r="AQ431" s="258"/>
      <c r="AR431" s="258"/>
      <c r="AS431" s="258"/>
      <c r="AT431" s="258"/>
      <c r="AU431" s="258"/>
      <c r="AV431" s="258"/>
      <c r="AW431" s="258"/>
      <c r="AX431" s="258"/>
      <c r="AY431">
        <f>$AY$429</f>
        <v>1</v>
      </c>
    </row>
    <row r="432" spans="1:51" ht="30" customHeight="1" x14ac:dyDescent="0.15">
      <c r="A432" s="244">
        <v>1</v>
      </c>
      <c r="B432" s="244">
        <v>1</v>
      </c>
      <c r="C432" s="276" t="s">
        <v>670</v>
      </c>
      <c r="D432" s="264"/>
      <c r="E432" s="264"/>
      <c r="F432" s="264"/>
      <c r="G432" s="264"/>
      <c r="H432" s="264"/>
      <c r="I432" s="264"/>
      <c r="J432" s="277" t="s">
        <v>670</v>
      </c>
      <c r="K432" s="248"/>
      <c r="L432" s="248"/>
      <c r="M432" s="248"/>
      <c r="N432" s="248"/>
      <c r="O432" s="248"/>
      <c r="P432" s="278" t="s">
        <v>670</v>
      </c>
      <c r="Q432" s="279"/>
      <c r="R432" s="279"/>
      <c r="S432" s="279"/>
      <c r="T432" s="279"/>
      <c r="U432" s="279"/>
      <c r="V432" s="279"/>
      <c r="W432" s="279"/>
      <c r="X432" s="279"/>
      <c r="Y432" s="280" t="s">
        <v>670</v>
      </c>
      <c r="Z432" s="281"/>
      <c r="AA432" s="281"/>
      <c r="AB432" s="282"/>
      <c r="AC432" s="283"/>
      <c r="AD432" s="284"/>
      <c r="AE432" s="284"/>
      <c r="AF432" s="284"/>
      <c r="AG432" s="284"/>
      <c r="AH432" s="274" t="s">
        <v>670</v>
      </c>
      <c r="AI432" s="275"/>
      <c r="AJ432" s="275"/>
      <c r="AK432" s="275"/>
      <c r="AL432" s="274" t="s">
        <v>670</v>
      </c>
      <c r="AM432" s="275"/>
      <c r="AN432" s="275"/>
      <c r="AO432" s="275"/>
      <c r="AP432" s="243" t="s">
        <v>670</v>
      </c>
      <c r="AQ432" s="243"/>
      <c r="AR432" s="243"/>
      <c r="AS432" s="243"/>
      <c r="AT432" s="243"/>
      <c r="AU432" s="243"/>
      <c r="AV432" s="243"/>
      <c r="AW432" s="243"/>
      <c r="AX432" s="243"/>
      <c r="AY432">
        <f>$AY$429</f>
        <v>1</v>
      </c>
    </row>
    <row r="433" spans="1:51" ht="30" hidden="1" customHeight="1" x14ac:dyDescent="0.15">
      <c r="A433" s="244">
        <v>2</v>
      </c>
      <c r="B433" s="244">
        <v>1</v>
      </c>
      <c r="C433" s="265" t="s">
        <v>670</v>
      </c>
      <c r="D433" s="264"/>
      <c r="E433" s="264"/>
      <c r="F433" s="264"/>
      <c r="G433" s="264"/>
      <c r="H433" s="264"/>
      <c r="I433" s="264"/>
      <c r="J433" s="247" t="s">
        <v>670</v>
      </c>
      <c r="K433" s="248"/>
      <c r="L433" s="248"/>
      <c r="M433" s="248"/>
      <c r="N433" s="248"/>
      <c r="O433" s="248"/>
      <c r="P433" s="266" t="s">
        <v>670</v>
      </c>
      <c r="Q433" s="249"/>
      <c r="R433" s="249"/>
      <c r="S433" s="249"/>
      <c r="T433" s="249"/>
      <c r="U433" s="249"/>
      <c r="V433" s="249"/>
      <c r="W433" s="249"/>
      <c r="X433" s="249"/>
      <c r="Y433" s="250" t="s">
        <v>670</v>
      </c>
      <c r="Z433" s="251"/>
      <c r="AA433" s="251"/>
      <c r="AB433" s="252"/>
      <c r="AC433" s="236"/>
      <c r="AD433" s="237"/>
      <c r="AE433" s="237"/>
      <c r="AF433" s="237"/>
      <c r="AG433" s="237"/>
      <c r="AH433" s="267" t="s">
        <v>670</v>
      </c>
      <c r="AI433" s="268"/>
      <c r="AJ433" s="268"/>
      <c r="AK433" s="268"/>
      <c r="AL433" s="240" t="s">
        <v>670</v>
      </c>
      <c r="AM433" s="241"/>
      <c r="AN433" s="241"/>
      <c r="AO433" s="242"/>
      <c r="AP433" s="243" t="s">
        <v>670</v>
      </c>
      <c r="AQ433" s="243"/>
      <c r="AR433" s="243"/>
      <c r="AS433" s="243"/>
      <c r="AT433" s="243"/>
      <c r="AU433" s="243"/>
      <c r="AV433" s="243"/>
      <c r="AW433" s="243"/>
      <c r="AX433" s="243"/>
      <c r="AY433">
        <f>COUNTA($C$433)</f>
        <v>1</v>
      </c>
    </row>
    <row r="434" spans="1:51" ht="30" hidden="1" customHeight="1" x14ac:dyDescent="0.15">
      <c r="A434" s="244">
        <v>3</v>
      </c>
      <c r="B434" s="244">
        <v>1</v>
      </c>
      <c r="C434" s="265" t="s">
        <v>670</v>
      </c>
      <c r="D434" s="264"/>
      <c r="E434" s="264"/>
      <c r="F434" s="264"/>
      <c r="G434" s="264"/>
      <c r="H434" s="264"/>
      <c r="I434" s="264"/>
      <c r="J434" s="247" t="s">
        <v>670</v>
      </c>
      <c r="K434" s="248"/>
      <c r="L434" s="248"/>
      <c r="M434" s="248"/>
      <c r="N434" s="248"/>
      <c r="O434" s="248"/>
      <c r="P434" s="266" t="s">
        <v>670</v>
      </c>
      <c r="Q434" s="249"/>
      <c r="R434" s="249"/>
      <c r="S434" s="249"/>
      <c r="T434" s="249"/>
      <c r="U434" s="249"/>
      <c r="V434" s="249"/>
      <c r="W434" s="249"/>
      <c r="X434" s="249"/>
      <c r="Y434" s="250" t="s">
        <v>670</v>
      </c>
      <c r="Z434" s="251"/>
      <c r="AA434" s="251"/>
      <c r="AB434" s="252"/>
      <c r="AC434" s="236"/>
      <c r="AD434" s="237"/>
      <c r="AE434" s="237"/>
      <c r="AF434" s="237"/>
      <c r="AG434" s="237"/>
      <c r="AH434" s="238" t="s">
        <v>670</v>
      </c>
      <c r="AI434" s="239"/>
      <c r="AJ434" s="239"/>
      <c r="AK434" s="239"/>
      <c r="AL434" s="240" t="s">
        <v>670</v>
      </c>
      <c r="AM434" s="241"/>
      <c r="AN434" s="241"/>
      <c r="AO434" s="242"/>
      <c r="AP434" s="243" t="s">
        <v>670</v>
      </c>
      <c r="AQ434" s="243"/>
      <c r="AR434" s="243"/>
      <c r="AS434" s="243"/>
      <c r="AT434" s="243"/>
      <c r="AU434" s="243"/>
      <c r="AV434" s="243"/>
      <c r="AW434" s="243"/>
      <c r="AX434" s="243"/>
      <c r="AY434">
        <f>COUNTA($C$434)</f>
        <v>1</v>
      </c>
    </row>
    <row r="435" spans="1:51" ht="30" hidden="1" customHeight="1" x14ac:dyDescent="0.15">
      <c r="A435" s="244">
        <v>4</v>
      </c>
      <c r="B435" s="244">
        <v>1</v>
      </c>
      <c r="C435" s="265" t="s">
        <v>670</v>
      </c>
      <c r="D435" s="264"/>
      <c r="E435" s="264"/>
      <c r="F435" s="264"/>
      <c r="G435" s="264"/>
      <c r="H435" s="264"/>
      <c r="I435" s="264"/>
      <c r="J435" s="247" t="s">
        <v>670</v>
      </c>
      <c r="K435" s="248"/>
      <c r="L435" s="248"/>
      <c r="M435" s="248"/>
      <c r="N435" s="248"/>
      <c r="O435" s="248"/>
      <c r="P435" s="266" t="s">
        <v>670</v>
      </c>
      <c r="Q435" s="249"/>
      <c r="R435" s="249"/>
      <c r="S435" s="249"/>
      <c r="T435" s="249"/>
      <c r="U435" s="249"/>
      <c r="V435" s="249"/>
      <c r="W435" s="249"/>
      <c r="X435" s="249"/>
      <c r="Y435" s="250" t="s">
        <v>670</v>
      </c>
      <c r="Z435" s="251"/>
      <c r="AA435" s="251"/>
      <c r="AB435" s="252"/>
      <c r="AC435" s="236"/>
      <c r="AD435" s="237"/>
      <c r="AE435" s="237"/>
      <c r="AF435" s="237"/>
      <c r="AG435" s="237"/>
      <c r="AH435" s="238" t="s">
        <v>670</v>
      </c>
      <c r="AI435" s="239"/>
      <c r="AJ435" s="239"/>
      <c r="AK435" s="239"/>
      <c r="AL435" s="240" t="s">
        <v>670</v>
      </c>
      <c r="AM435" s="241"/>
      <c r="AN435" s="241"/>
      <c r="AO435" s="242"/>
      <c r="AP435" s="243" t="s">
        <v>670</v>
      </c>
      <c r="AQ435" s="243"/>
      <c r="AR435" s="243"/>
      <c r="AS435" s="243"/>
      <c r="AT435" s="243"/>
      <c r="AU435" s="243"/>
      <c r="AV435" s="243"/>
      <c r="AW435" s="243"/>
      <c r="AX435" s="243"/>
      <c r="AY435">
        <f>COUNTA($C$435)</f>
        <v>1</v>
      </c>
    </row>
    <row r="436" spans="1:51" ht="30" hidden="1" customHeight="1" x14ac:dyDescent="0.15">
      <c r="A436" s="244">
        <v>5</v>
      </c>
      <c r="B436" s="244">
        <v>1</v>
      </c>
      <c r="C436" s="265" t="s">
        <v>670</v>
      </c>
      <c r="D436" s="264"/>
      <c r="E436" s="264"/>
      <c r="F436" s="264"/>
      <c r="G436" s="264"/>
      <c r="H436" s="264"/>
      <c r="I436" s="264"/>
      <c r="J436" s="247" t="s">
        <v>670</v>
      </c>
      <c r="K436" s="248"/>
      <c r="L436" s="248"/>
      <c r="M436" s="248"/>
      <c r="N436" s="248"/>
      <c r="O436" s="248"/>
      <c r="P436" s="266" t="s">
        <v>670</v>
      </c>
      <c r="Q436" s="249"/>
      <c r="R436" s="249"/>
      <c r="S436" s="249"/>
      <c r="T436" s="249"/>
      <c r="U436" s="249"/>
      <c r="V436" s="249"/>
      <c r="W436" s="249"/>
      <c r="X436" s="249"/>
      <c r="Y436" s="250" t="s">
        <v>670</v>
      </c>
      <c r="Z436" s="251"/>
      <c r="AA436" s="251"/>
      <c r="AB436" s="252"/>
      <c r="AC436" s="236"/>
      <c r="AD436" s="237"/>
      <c r="AE436" s="237"/>
      <c r="AF436" s="237"/>
      <c r="AG436" s="237"/>
      <c r="AH436" s="238" t="s">
        <v>670</v>
      </c>
      <c r="AI436" s="239"/>
      <c r="AJ436" s="239"/>
      <c r="AK436" s="239"/>
      <c r="AL436" s="240" t="s">
        <v>670</v>
      </c>
      <c r="AM436" s="241"/>
      <c r="AN436" s="241"/>
      <c r="AO436" s="242"/>
      <c r="AP436" s="243" t="s">
        <v>670</v>
      </c>
      <c r="AQ436" s="243"/>
      <c r="AR436" s="243"/>
      <c r="AS436" s="243"/>
      <c r="AT436" s="243"/>
      <c r="AU436" s="243"/>
      <c r="AV436" s="243"/>
      <c r="AW436" s="243"/>
      <c r="AX436" s="243"/>
      <c r="AY436">
        <f>COUNTA($C$436)</f>
        <v>1</v>
      </c>
    </row>
    <row r="437" spans="1:51" ht="30" hidden="1" customHeight="1" x14ac:dyDescent="0.15">
      <c r="A437" s="244">
        <v>6</v>
      </c>
      <c r="B437" s="244">
        <v>1</v>
      </c>
      <c r="C437" s="265" t="s">
        <v>670</v>
      </c>
      <c r="D437" s="264"/>
      <c r="E437" s="264"/>
      <c r="F437" s="264"/>
      <c r="G437" s="264"/>
      <c r="H437" s="264"/>
      <c r="I437" s="264"/>
      <c r="J437" s="247" t="s">
        <v>670</v>
      </c>
      <c r="K437" s="248"/>
      <c r="L437" s="248"/>
      <c r="M437" s="248"/>
      <c r="N437" s="248"/>
      <c r="O437" s="248"/>
      <c r="P437" s="266" t="s">
        <v>670</v>
      </c>
      <c r="Q437" s="249"/>
      <c r="R437" s="249"/>
      <c r="S437" s="249"/>
      <c r="T437" s="249"/>
      <c r="U437" s="249"/>
      <c r="V437" s="249"/>
      <c r="W437" s="249"/>
      <c r="X437" s="249"/>
      <c r="Y437" s="250" t="s">
        <v>670</v>
      </c>
      <c r="Z437" s="251"/>
      <c r="AA437" s="251"/>
      <c r="AB437" s="252"/>
      <c r="AC437" s="236"/>
      <c r="AD437" s="237"/>
      <c r="AE437" s="237"/>
      <c r="AF437" s="237"/>
      <c r="AG437" s="237"/>
      <c r="AH437" s="238" t="s">
        <v>670</v>
      </c>
      <c r="AI437" s="239"/>
      <c r="AJ437" s="239"/>
      <c r="AK437" s="239"/>
      <c r="AL437" s="240" t="s">
        <v>670</v>
      </c>
      <c r="AM437" s="241"/>
      <c r="AN437" s="241"/>
      <c r="AO437" s="242"/>
      <c r="AP437" s="243" t="s">
        <v>670</v>
      </c>
      <c r="AQ437" s="243"/>
      <c r="AR437" s="243"/>
      <c r="AS437" s="243"/>
      <c r="AT437" s="243"/>
      <c r="AU437" s="243"/>
      <c r="AV437" s="243"/>
      <c r="AW437" s="243"/>
      <c r="AX437" s="243"/>
      <c r="AY437">
        <f>COUNTA($C$437)</f>
        <v>1</v>
      </c>
    </row>
    <row r="438" spans="1:51" ht="30" hidden="1" customHeight="1" x14ac:dyDescent="0.15">
      <c r="A438" s="244">
        <v>7</v>
      </c>
      <c r="B438" s="244">
        <v>1</v>
      </c>
      <c r="C438" s="265" t="s">
        <v>670</v>
      </c>
      <c r="D438" s="264"/>
      <c r="E438" s="264"/>
      <c r="F438" s="264"/>
      <c r="G438" s="264"/>
      <c r="H438" s="264"/>
      <c r="I438" s="264"/>
      <c r="J438" s="247" t="s">
        <v>670</v>
      </c>
      <c r="K438" s="248"/>
      <c r="L438" s="248"/>
      <c r="M438" s="248"/>
      <c r="N438" s="248"/>
      <c r="O438" s="248"/>
      <c r="P438" s="266" t="s">
        <v>670</v>
      </c>
      <c r="Q438" s="249"/>
      <c r="R438" s="249"/>
      <c r="S438" s="249"/>
      <c r="T438" s="249"/>
      <c r="U438" s="249"/>
      <c r="V438" s="249"/>
      <c r="W438" s="249"/>
      <c r="X438" s="249"/>
      <c r="Y438" s="250" t="s">
        <v>670</v>
      </c>
      <c r="Z438" s="251"/>
      <c r="AA438" s="251"/>
      <c r="AB438" s="252"/>
      <c r="AC438" s="236"/>
      <c r="AD438" s="237"/>
      <c r="AE438" s="237"/>
      <c r="AF438" s="237"/>
      <c r="AG438" s="237"/>
      <c r="AH438" s="238" t="s">
        <v>670</v>
      </c>
      <c r="AI438" s="239"/>
      <c r="AJ438" s="239"/>
      <c r="AK438" s="239"/>
      <c r="AL438" s="240" t="s">
        <v>670</v>
      </c>
      <c r="AM438" s="241"/>
      <c r="AN438" s="241"/>
      <c r="AO438" s="242"/>
      <c r="AP438" s="243" t="s">
        <v>670</v>
      </c>
      <c r="AQ438" s="243"/>
      <c r="AR438" s="243"/>
      <c r="AS438" s="243"/>
      <c r="AT438" s="243"/>
      <c r="AU438" s="243"/>
      <c r="AV438" s="243"/>
      <c r="AW438" s="243"/>
      <c r="AX438" s="243"/>
      <c r="AY438">
        <f>COUNTA($C$438)</f>
        <v>1</v>
      </c>
    </row>
    <row r="439" spans="1:51" ht="30" hidden="1" customHeight="1" x14ac:dyDescent="0.15">
      <c r="A439" s="244">
        <v>8</v>
      </c>
      <c r="B439" s="244">
        <v>1</v>
      </c>
      <c r="C439" s="265" t="s">
        <v>670</v>
      </c>
      <c r="D439" s="264"/>
      <c r="E439" s="264"/>
      <c r="F439" s="264"/>
      <c r="G439" s="264"/>
      <c r="H439" s="264"/>
      <c r="I439" s="264"/>
      <c r="J439" s="247" t="s">
        <v>670</v>
      </c>
      <c r="K439" s="248"/>
      <c r="L439" s="248"/>
      <c r="M439" s="248"/>
      <c r="N439" s="248"/>
      <c r="O439" s="248"/>
      <c r="P439" s="266" t="s">
        <v>670</v>
      </c>
      <c r="Q439" s="249"/>
      <c r="R439" s="249"/>
      <c r="S439" s="249"/>
      <c r="T439" s="249"/>
      <c r="U439" s="249"/>
      <c r="V439" s="249"/>
      <c r="W439" s="249"/>
      <c r="X439" s="249"/>
      <c r="Y439" s="250" t="s">
        <v>670</v>
      </c>
      <c r="Z439" s="251"/>
      <c r="AA439" s="251"/>
      <c r="AB439" s="252"/>
      <c r="AC439" s="236"/>
      <c r="AD439" s="237"/>
      <c r="AE439" s="237"/>
      <c r="AF439" s="237"/>
      <c r="AG439" s="237"/>
      <c r="AH439" s="238" t="s">
        <v>670</v>
      </c>
      <c r="AI439" s="239"/>
      <c r="AJ439" s="239"/>
      <c r="AK439" s="239"/>
      <c r="AL439" s="240" t="s">
        <v>670</v>
      </c>
      <c r="AM439" s="241"/>
      <c r="AN439" s="241"/>
      <c r="AO439" s="242"/>
      <c r="AP439" s="243" t="s">
        <v>670</v>
      </c>
      <c r="AQ439" s="243"/>
      <c r="AR439" s="243"/>
      <c r="AS439" s="243"/>
      <c r="AT439" s="243"/>
      <c r="AU439" s="243"/>
      <c r="AV439" s="243"/>
      <c r="AW439" s="243"/>
      <c r="AX439" s="243"/>
      <c r="AY439">
        <f>COUNTA($C$439)</f>
        <v>1</v>
      </c>
    </row>
    <row r="440" spans="1:51" ht="30" hidden="1" customHeight="1" x14ac:dyDescent="0.15">
      <c r="A440" s="244">
        <v>9</v>
      </c>
      <c r="B440" s="244">
        <v>1</v>
      </c>
      <c r="C440" s="265" t="s">
        <v>670</v>
      </c>
      <c r="D440" s="264"/>
      <c r="E440" s="264"/>
      <c r="F440" s="264"/>
      <c r="G440" s="264"/>
      <c r="H440" s="264"/>
      <c r="I440" s="264"/>
      <c r="J440" s="247" t="s">
        <v>670</v>
      </c>
      <c r="K440" s="248"/>
      <c r="L440" s="248"/>
      <c r="M440" s="248"/>
      <c r="N440" s="248"/>
      <c r="O440" s="248"/>
      <c r="P440" s="266" t="s">
        <v>670</v>
      </c>
      <c r="Q440" s="249"/>
      <c r="R440" s="249"/>
      <c r="S440" s="249"/>
      <c r="T440" s="249"/>
      <c r="U440" s="249"/>
      <c r="V440" s="249"/>
      <c r="W440" s="249"/>
      <c r="X440" s="249"/>
      <c r="Y440" s="250" t="s">
        <v>670</v>
      </c>
      <c r="Z440" s="251"/>
      <c r="AA440" s="251"/>
      <c r="AB440" s="252"/>
      <c r="AC440" s="236"/>
      <c r="AD440" s="237"/>
      <c r="AE440" s="237"/>
      <c r="AF440" s="237"/>
      <c r="AG440" s="237"/>
      <c r="AH440" s="238" t="s">
        <v>670</v>
      </c>
      <c r="AI440" s="239"/>
      <c r="AJ440" s="239"/>
      <c r="AK440" s="239"/>
      <c r="AL440" s="240" t="s">
        <v>670</v>
      </c>
      <c r="AM440" s="241"/>
      <c r="AN440" s="241"/>
      <c r="AO440" s="242"/>
      <c r="AP440" s="243" t="s">
        <v>670</v>
      </c>
      <c r="AQ440" s="243"/>
      <c r="AR440" s="243"/>
      <c r="AS440" s="243"/>
      <c r="AT440" s="243"/>
      <c r="AU440" s="243"/>
      <c r="AV440" s="243"/>
      <c r="AW440" s="243"/>
      <c r="AX440" s="243"/>
      <c r="AY440">
        <f>COUNTA($C$440)</f>
        <v>1</v>
      </c>
    </row>
    <row r="441" spans="1:51" ht="30" hidden="1" customHeight="1" x14ac:dyDescent="0.15">
      <c r="A441" s="244">
        <v>10</v>
      </c>
      <c r="B441" s="244">
        <v>1</v>
      </c>
      <c r="C441" s="265" t="s">
        <v>670</v>
      </c>
      <c r="D441" s="264"/>
      <c r="E441" s="264"/>
      <c r="F441" s="264"/>
      <c r="G441" s="264"/>
      <c r="H441" s="264"/>
      <c r="I441" s="264"/>
      <c r="J441" s="247" t="s">
        <v>670</v>
      </c>
      <c r="K441" s="248"/>
      <c r="L441" s="248"/>
      <c r="M441" s="248"/>
      <c r="N441" s="248"/>
      <c r="O441" s="248"/>
      <c r="P441" s="266" t="s">
        <v>670</v>
      </c>
      <c r="Q441" s="249"/>
      <c r="R441" s="249"/>
      <c r="S441" s="249"/>
      <c r="T441" s="249"/>
      <c r="U441" s="249"/>
      <c r="V441" s="249"/>
      <c r="W441" s="249"/>
      <c r="X441" s="249"/>
      <c r="Y441" s="250" t="s">
        <v>670</v>
      </c>
      <c r="Z441" s="251"/>
      <c r="AA441" s="251"/>
      <c r="AB441" s="252"/>
      <c r="AC441" s="236"/>
      <c r="AD441" s="237"/>
      <c r="AE441" s="237"/>
      <c r="AF441" s="237"/>
      <c r="AG441" s="237"/>
      <c r="AH441" s="238" t="s">
        <v>670</v>
      </c>
      <c r="AI441" s="239"/>
      <c r="AJ441" s="239"/>
      <c r="AK441" s="239"/>
      <c r="AL441" s="240" t="s">
        <v>670</v>
      </c>
      <c r="AM441" s="241"/>
      <c r="AN441" s="241"/>
      <c r="AO441" s="242"/>
      <c r="AP441" s="243" t="s">
        <v>670</v>
      </c>
      <c r="AQ441" s="243"/>
      <c r="AR441" s="243"/>
      <c r="AS441" s="243"/>
      <c r="AT441" s="243"/>
      <c r="AU441" s="243"/>
      <c r="AV441" s="243"/>
      <c r="AW441" s="243"/>
      <c r="AX441" s="243"/>
      <c r="AY441">
        <f>COUNTA($C$441)</f>
        <v>1</v>
      </c>
    </row>
    <row r="442" spans="1:51" ht="30" hidden="1" customHeight="1" x14ac:dyDescent="0.15">
      <c r="A442" s="244">
        <v>11</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6"/>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30" hidden="1" customHeight="1" x14ac:dyDescent="0.15">
      <c r="A443" s="244">
        <v>12</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6"/>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30" hidden="1" customHeight="1" x14ac:dyDescent="0.15">
      <c r="A444" s="244">
        <v>13</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6"/>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30" hidden="1" customHeight="1" x14ac:dyDescent="0.15">
      <c r="A445" s="244">
        <v>14</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6"/>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30" hidden="1" customHeight="1" x14ac:dyDescent="0.15">
      <c r="A446" s="244">
        <v>15</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6"/>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30" hidden="1" customHeight="1" x14ac:dyDescent="0.15">
      <c r="A447" s="244">
        <v>16</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6"/>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s="16" customFormat="1" ht="30" hidden="1" customHeight="1" x14ac:dyDescent="0.15">
      <c r="A448" s="244">
        <v>17</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6"/>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30" hidden="1" customHeight="1" x14ac:dyDescent="0.15">
      <c r="A449" s="244">
        <v>18</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6"/>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30" hidden="1" customHeight="1" x14ac:dyDescent="0.15">
      <c r="A450" s="244">
        <v>19</v>
      </c>
      <c r="B450" s="244">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6"/>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30" hidden="1" customHeight="1" x14ac:dyDescent="0.15">
      <c r="A451" s="244">
        <v>20</v>
      </c>
      <c r="B451" s="244">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6"/>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30" hidden="1" customHeight="1" x14ac:dyDescent="0.15">
      <c r="A452" s="244">
        <v>21</v>
      </c>
      <c r="B452" s="244">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6"/>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30" hidden="1" customHeight="1" x14ac:dyDescent="0.15">
      <c r="A453" s="244">
        <v>22</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6"/>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30" hidden="1" customHeight="1" x14ac:dyDescent="0.15">
      <c r="A454" s="244">
        <v>23</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6"/>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30" hidden="1" customHeight="1" x14ac:dyDescent="0.15">
      <c r="A455" s="244">
        <v>24</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6"/>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30" hidden="1" customHeight="1" x14ac:dyDescent="0.15">
      <c r="A456" s="244">
        <v>25</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6"/>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30" hidden="1" customHeight="1" x14ac:dyDescent="0.15">
      <c r="A457" s="244">
        <v>26</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6"/>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30" hidden="1" customHeight="1" x14ac:dyDescent="0.15">
      <c r="A458" s="244">
        <v>27</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6"/>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30" hidden="1" customHeight="1" x14ac:dyDescent="0.15">
      <c r="A459" s="244">
        <v>28</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6"/>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30" hidden="1" customHeight="1" x14ac:dyDescent="0.15">
      <c r="A460" s="244">
        <v>29</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6"/>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30" hidden="1" customHeight="1" x14ac:dyDescent="0.15">
      <c r="A461" s="244">
        <v>30</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6"/>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269"/>
      <c r="B464" s="269"/>
      <c r="C464" s="269" t="s">
        <v>24</v>
      </c>
      <c r="D464" s="269"/>
      <c r="E464" s="269"/>
      <c r="F464" s="269"/>
      <c r="G464" s="269"/>
      <c r="H464" s="269"/>
      <c r="I464" s="269"/>
      <c r="J464" s="255" t="s">
        <v>198</v>
      </c>
      <c r="K464" s="270"/>
      <c r="L464" s="270"/>
      <c r="M464" s="270"/>
      <c r="N464" s="270"/>
      <c r="O464" s="270"/>
      <c r="P464" s="126" t="s">
        <v>25</v>
      </c>
      <c r="Q464" s="126"/>
      <c r="R464" s="126"/>
      <c r="S464" s="126"/>
      <c r="T464" s="126"/>
      <c r="U464" s="126"/>
      <c r="V464" s="126"/>
      <c r="W464" s="126"/>
      <c r="X464" s="126"/>
      <c r="Y464" s="271" t="s">
        <v>197</v>
      </c>
      <c r="Z464" s="272"/>
      <c r="AA464" s="272"/>
      <c r="AB464" s="272"/>
      <c r="AC464" s="255" t="s">
        <v>231</v>
      </c>
      <c r="AD464" s="255"/>
      <c r="AE464" s="255"/>
      <c r="AF464" s="255"/>
      <c r="AG464" s="255"/>
      <c r="AH464" s="271" t="s">
        <v>249</v>
      </c>
      <c r="AI464" s="269"/>
      <c r="AJ464" s="269"/>
      <c r="AK464" s="269"/>
      <c r="AL464" s="269" t="s">
        <v>19</v>
      </c>
      <c r="AM464" s="269"/>
      <c r="AN464" s="269"/>
      <c r="AO464" s="273"/>
      <c r="AP464" s="258" t="s">
        <v>199</v>
      </c>
      <c r="AQ464" s="258"/>
      <c r="AR464" s="258"/>
      <c r="AS464" s="258"/>
      <c r="AT464" s="258"/>
      <c r="AU464" s="258"/>
      <c r="AV464" s="258"/>
      <c r="AW464" s="258"/>
      <c r="AX464" s="258"/>
      <c r="AY464">
        <f>$AY$462</f>
        <v>1</v>
      </c>
    </row>
    <row r="465" spans="1:51" ht="30" customHeight="1" x14ac:dyDescent="0.15">
      <c r="A465" s="244">
        <v>1</v>
      </c>
      <c r="B465" s="244">
        <v>1</v>
      </c>
      <c r="C465" s="276" t="s">
        <v>670</v>
      </c>
      <c r="D465" s="264"/>
      <c r="E465" s="264"/>
      <c r="F465" s="264"/>
      <c r="G465" s="264"/>
      <c r="H465" s="264"/>
      <c r="I465" s="264"/>
      <c r="J465" s="277" t="s">
        <v>670</v>
      </c>
      <c r="K465" s="248"/>
      <c r="L465" s="248"/>
      <c r="M465" s="248"/>
      <c r="N465" s="248"/>
      <c r="O465" s="248"/>
      <c r="P465" s="278" t="s">
        <v>670</v>
      </c>
      <c r="Q465" s="279"/>
      <c r="R465" s="279"/>
      <c r="S465" s="279"/>
      <c r="T465" s="279"/>
      <c r="U465" s="279"/>
      <c r="V465" s="279"/>
      <c r="W465" s="279"/>
      <c r="X465" s="279"/>
      <c r="Y465" s="280" t="s">
        <v>670</v>
      </c>
      <c r="Z465" s="281"/>
      <c r="AA465" s="281"/>
      <c r="AB465" s="282"/>
      <c r="AC465" s="283"/>
      <c r="AD465" s="284"/>
      <c r="AE465" s="284"/>
      <c r="AF465" s="284"/>
      <c r="AG465" s="284"/>
      <c r="AH465" s="274" t="s">
        <v>670</v>
      </c>
      <c r="AI465" s="275"/>
      <c r="AJ465" s="275"/>
      <c r="AK465" s="275"/>
      <c r="AL465" s="274" t="s">
        <v>670</v>
      </c>
      <c r="AM465" s="275"/>
      <c r="AN465" s="275"/>
      <c r="AO465" s="275"/>
      <c r="AP465" s="243" t="s">
        <v>670</v>
      </c>
      <c r="AQ465" s="243"/>
      <c r="AR465" s="243"/>
      <c r="AS465" s="243"/>
      <c r="AT465" s="243"/>
      <c r="AU465" s="243"/>
      <c r="AV465" s="243"/>
      <c r="AW465" s="243"/>
      <c r="AX465" s="243"/>
      <c r="AY465">
        <f>$AY$462</f>
        <v>1</v>
      </c>
    </row>
    <row r="466" spans="1:51" ht="30" hidden="1" customHeight="1" x14ac:dyDescent="0.15">
      <c r="A466" s="244">
        <v>2</v>
      </c>
      <c r="B466" s="244">
        <v>1</v>
      </c>
      <c r="C466" s="265" t="s">
        <v>670</v>
      </c>
      <c r="D466" s="264"/>
      <c r="E466" s="264"/>
      <c r="F466" s="264"/>
      <c r="G466" s="264"/>
      <c r="H466" s="264"/>
      <c r="I466" s="264"/>
      <c r="J466" s="247" t="s">
        <v>670</v>
      </c>
      <c r="K466" s="248"/>
      <c r="L466" s="248"/>
      <c r="M466" s="248"/>
      <c r="N466" s="248"/>
      <c r="O466" s="248"/>
      <c r="P466" s="266" t="s">
        <v>670</v>
      </c>
      <c r="Q466" s="249"/>
      <c r="R466" s="249"/>
      <c r="S466" s="249"/>
      <c r="T466" s="249"/>
      <c r="U466" s="249"/>
      <c r="V466" s="249"/>
      <c r="W466" s="249"/>
      <c r="X466" s="249"/>
      <c r="Y466" s="250" t="s">
        <v>670</v>
      </c>
      <c r="Z466" s="251"/>
      <c r="AA466" s="251"/>
      <c r="AB466" s="252"/>
      <c r="AC466" s="236"/>
      <c r="AD466" s="237"/>
      <c r="AE466" s="237"/>
      <c r="AF466" s="237"/>
      <c r="AG466" s="237"/>
      <c r="AH466" s="267" t="s">
        <v>670</v>
      </c>
      <c r="AI466" s="268"/>
      <c r="AJ466" s="268"/>
      <c r="AK466" s="268"/>
      <c r="AL466" s="240" t="s">
        <v>670</v>
      </c>
      <c r="AM466" s="241"/>
      <c r="AN466" s="241"/>
      <c r="AO466" s="242"/>
      <c r="AP466" s="243" t="s">
        <v>670</v>
      </c>
      <c r="AQ466" s="243"/>
      <c r="AR466" s="243"/>
      <c r="AS466" s="243"/>
      <c r="AT466" s="243"/>
      <c r="AU466" s="243"/>
      <c r="AV466" s="243"/>
      <c r="AW466" s="243"/>
      <c r="AX466" s="243"/>
      <c r="AY466">
        <f>COUNTA($C$466)</f>
        <v>1</v>
      </c>
    </row>
    <row r="467" spans="1:51" ht="30" hidden="1" customHeight="1" x14ac:dyDescent="0.15">
      <c r="A467" s="244">
        <v>3</v>
      </c>
      <c r="B467" s="244">
        <v>1</v>
      </c>
      <c r="C467" s="265" t="s">
        <v>670</v>
      </c>
      <c r="D467" s="264"/>
      <c r="E467" s="264"/>
      <c r="F467" s="264"/>
      <c r="G467" s="264"/>
      <c r="H467" s="264"/>
      <c r="I467" s="264"/>
      <c r="J467" s="247" t="s">
        <v>670</v>
      </c>
      <c r="K467" s="248"/>
      <c r="L467" s="248"/>
      <c r="M467" s="248"/>
      <c r="N467" s="248"/>
      <c r="O467" s="248"/>
      <c r="P467" s="266" t="s">
        <v>670</v>
      </c>
      <c r="Q467" s="249"/>
      <c r="R467" s="249"/>
      <c r="S467" s="249"/>
      <c r="T467" s="249"/>
      <c r="U467" s="249"/>
      <c r="V467" s="249"/>
      <c r="W467" s="249"/>
      <c r="X467" s="249"/>
      <c r="Y467" s="250" t="s">
        <v>670</v>
      </c>
      <c r="Z467" s="251"/>
      <c r="AA467" s="251"/>
      <c r="AB467" s="252"/>
      <c r="AC467" s="236"/>
      <c r="AD467" s="237"/>
      <c r="AE467" s="237"/>
      <c r="AF467" s="237"/>
      <c r="AG467" s="237"/>
      <c r="AH467" s="238" t="s">
        <v>670</v>
      </c>
      <c r="AI467" s="239"/>
      <c r="AJ467" s="239"/>
      <c r="AK467" s="239"/>
      <c r="AL467" s="240" t="s">
        <v>670</v>
      </c>
      <c r="AM467" s="241"/>
      <c r="AN467" s="241"/>
      <c r="AO467" s="242"/>
      <c r="AP467" s="243" t="s">
        <v>670</v>
      </c>
      <c r="AQ467" s="243"/>
      <c r="AR467" s="243"/>
      <c r="AS467" s="243"/>
      <c r="AT467" s="243"/>
      <c r="AU467" s="243"/>
      <c r="AV467" s="243"/>
      <c r="AW467" s="243"/>
      <c r="AX467" s="243"/>
      <c r="AY467">
        <f>COUNTA($C$467)</f>
        <v>1</v>
      </c>
    </row>
    <row r="468" spans="1:51" ht="30" hidden="1" customHeight="1" x14ac:dyDescent="0.15">
      <c r="A468" s="244">
        <v>4</v>
      </c>
      <c r="B468" s="244">
        <v>1</v>
      </c>
      <c r="C468" s="265" t="s">
        <v>670</v>
      </c>
      <c r="D468" s="264"/>
      <c r="E468" s="264"/>
      <c r="F468" s="264"/>
      <c r="G468" s="264"/>
      <c r="H468" s="264"/>
      <c r="I468" s="264"/>
      <c r="J468" s="247" t="s">
        <v>670</v>
      </c>
      <c r="K468" s="248"/>
      <c r="L468" s="248"/>
      <c r="M468" s="248"/>
      <c r="N468" s="248"/>
      <c r="O468" s="248"/>
      <c r="P468" s="266" t="s">
        <v>670</v>
      </c>
      <c r="Q468" s="249"/>
      <c r="R468" s="249"/>
      <c r="S468" s="249"/>
      <c r="T468" s="249"/>
      <c r="U468" s="249"/>
      <c r="V468" s="249"/>
      <c r="W468" s="249"/>
      <c r="X468" s="249"/>
      <c r="Y468" s="250" t="s">
        <v>670</v>
      </c>
      <c r="Z468" s="251"/>
      <c r="AA468" s="251"/>
      <c r="AB468" s="252"/>
      <c r="AC468" s="236"/>
      <c r="AD468" s="237"/>
      <c r="AE468" s="237"/>
      <c r="AF468" s="237"/>
      <c r="AG468" s="237"/>
      <c r="AH468" s="238" t="s">
        <v>670</v>
      </c>
      <c r="AI468" s="239"/>
      <c r="AJ468" s="239"/>
      <c r="AK468" s="239"/>
      <c r="AL468" s="240" t="s">
        <v>670</v>
      </c>
      <c r="AM468" s="241"/>
      <c r="AN468" s="241"/>
      <c r="AO468" s="242"/>
      <c r="AP468" s="243" t="s">
        <v>670</v>
      </c>
      <c r="AQ468" s="243"/>
      <c r="AR468" s="243"/>
      <c r="AS468" s="243"/>
      <c r="AT468" s="243"/>
      <c r="AU468" s="243"/>
      <c r="AV468" s="243"/>
      <c r="AW468" s="243"/>
      <c r="AX468" s="243"/>
      <c r="AY468">
        <f>COUNTA($C$468)</f>
        <v>1</v>
      </c>
    </row>
    <row r="469" spans="1:51" ht="30" hidden="1" customHeight="1" x14ac:dyDescent="0.15">
      <c r="A469" s="244">
        <v>5</v>
      </c>
      <c r="B469" s="244">
        <v>1</v>
      </c>
      <c r="C469" s="265" t="s">
        <v>670</v>
      </c>
      <c r="D469" s="264"/>
      <c r="E469" s="264"/>
      <c r="F469" s="264"/>
      <c r="G469" s="264"/>
      <c r="H469" s="264"/>
      <c r="I469" s="264"/>
      <c r="J469" s="247" t="s">
        <v>670</v>
      </c>
      <c r="K469" s="248"/>
      <c r="L469" s="248"/>
      <c r="M469" s="248"/>
      <c r="N469" s="248"/>
      <c r="O469" s="248"/>
      <c r="P469" s="266" t="s">
        <v>670</v>
      </c>
      <c r="Q469" s="249"/>
      <c r="R469" s="249"/>
      <c r="S469" s="249"/>
      <c r="T469" s="249"/>
      <c r="U469" s="249"/>
      <c r="V469" s="249"/>
      <c r="W469" s="249"/>
      <c r="X469" s="249"/>
      <c r="Y469" s="250" t="s">
        <v>670</v>
      </c>
      <c r="Z469" s="251"/>
      <c r="AA469" s="251"/>
      <c r="AB469" s="252"/>
      <c r="AC469" s="236"/>
      <c r="AD469" s="237"/>
      <c r="AE469" s="237"/>
      <c r="AF469" s="237"/>
      <c r="AG469" s="237"/>
      <c r="AH469" s="238" t="s">
        <v>670</v>
      </c>
      <c r="AI469" s="239"/>
      <c r="AJ469" s="239"/>
      <c r="AK469" s="239"/>
      <c r="AL469" s="240" t="s">
        <v>670</v>
      </c>
      <c r="AM469" s="241"/>
      <c r="AN469" s="241"/>
      <c r="AO469" s="242"/>
      <c r="AP469" s="243" t="s">
        <v>670</v>
      </c>
      <c r="AQ469" s="243"/>
      <c r="AR469" s="243"/>
      <c r="AS469" s="243"/>
      <c r="AT469" s="243"/>
      <c r="AU469" s="243"/>
      <c r="AV469" s="243"/>
      <c r="AW469" s="243"/>
      <c r="AX469" s="243"/>
      <c r="AY469">
        <f>COUNTA($C$469)</f>
        <v>1</v>
      </c>
    </row>
    <row r="470" spans="1:51" ht="30" hidden="1" customHeight="1" x14ac:dyDescent="0.15">
      <c r="A470" s="244">
        <v>6</v>
      </c>
      <c r="B470" s="244">
        <v>1</v>
      </c>
      <c r="C470" s="265" t="s">
        <v>670</v>
      </c>
      <c r="D470" s="264"/>
      <c r="E470" s="264"/>
      <c r="F470" s="264"/>
      <c r="G470" s="264"/>
      <c r="H470" s="264"/>
      <c r="I470" s="264"/>
      <c r="J470" s="247" t="s">
        <v>670</v>
      </c>
      <c r="K470" s="248"/>
      <c r="L470" s="248"/>
      <c r="M470" s="248"/>
      <c r="N470" s="248"/>
      <c r="O470" s="248"/>
      <c r="P470" s="266" t="s">
        <v>670</v>
      </c>
      <c r="Q470" s="249"/>
      <c r="R470" s="249"/>
      <c r="S470" s="249"/>
      <c r="T470" s="249"/>
      <c r="U470" s="249"/>
      <c r="V470" s="249"/>
      <c r="W470" s="249"/>
      <c r="X470" s="249"/>
      <c r="Y470" s="250" t="s">
        <v>670</v>
      </c>
      <c r="Z470" s="251"/>
      <c r="AA470" s="251"/>
      <c r="AB470" s="252"/>
      <c r="AC470" s="236"/>
      <c r="AD470" s="237"/>
      <c r="AE470" s="237"/>
      <c r="AF470" s="237"/>
      <c r="AG470" s="237"/>
      <c r="AH470" s="238" t="s">
        <v>670</v>
      </c>
      <c r="AI470" s="239"/>
      <c r="AJ470" s="239"/>
      <c r="AK470" s="239"/>
      <c r="AL470" s="240" t="s">
        <v>670</v>
      </c>
      <c r="AM470" s="241"/>
      <c r="AN470" s="241"/>
      <c r="AO470" s="242"/>
      <c r="AP470" s="243" t="s">
        <v>670</v>
      </c>
      <c r="AQ470" s="243"/>
      <c r="AR470" s="243"/>
      <c r="AS470" s="243"/>
      <c r="AT470" s="243"/>
      <c r="AU470" s="243"/>
      <c r="AV470" s="243"/>
      <c r="AW470" s="243"/>
      <c r="AX470" s="243"/>
      <c r="AY470">
        <f>COUNTA($C$470)</f>
        <v>1</v>
      </c>
    </row>
    <row r="471" spans="1:51" ht="30" hidden="1" customHeight="1" x14ac:dyDescent="0.15">
      <c r="A471" s="244">
        <v>7</v>
      </c>
      <c r="B471" s="244">
        <v>1</v>
      </c>
      <c r="C471" s="265" t="s">
        <v>670</v>
      </c>
      <c r="D471" s="264"/>
      <c r="E471" s="264"/>
      <c r="F471" s="264"/>
      <c r="G471" s="264"/>
      <c r="H471" s="264"/>
      <c r="I471" s="264"/>
      <c r="J471" s="247" t="s">
        <v>670</v>
      </c>
      <c r="K471" s="248"/>
      <c r="L471" s="248"/>
      <c r="M471" s="248"/>
      <c r="N471" s="248"/>
      <c r="O471" s="248"/>
      <c r="P471" s="266" t="s">
        <v>670</v>
      </c>
      <c r="Q471" s="249"/>
      <c r="R471" s="249"/>
      <c r="S471" s="249"/>
      <c r="T471" s="249"/>
      <c r="U471" s="249"/>
      <c r="V471" s="249"/>
      <c r="W471" s="249"/>
      <c r="X471" s="249"/>
      <c r="Y471" s="250" t="s">
        <v>670</v>
      </c>
      <c r="Z471" s="251"/>
      <c r="AA471" s="251"/>
      <c r="AB471" s="252"/>
      <c r="AC471" s="236"/>
      <c r="AD471" s="237"/>
      <c r="AE471" s="237"/>
      <c r="AF471" s="237"/>
      <c r="AG471" s="237"/>
      <c r="AH471" s="238" t="s">
        <v>670</v>
      </c>
      <c r="AI471" s="239"/>
      <c r="AJ471" s="239"/>
      <c r="AK471" s="239"/>
      <c r="AL471" s="240" t="s">
        <v>670</v>
      </c>
      <c r="AM471" s="241"/>
      <c r="AN471" s="241"/>
      <c r="AO471" s="242"/>
      <c r="AP471" s="243" t="s">
        <v>670</v>
      </c>
      <c r="AQ471" s="243"/>
      <c r="AR471" s="243"/>
      <c r="AS471" s="243"/>
      <c r="AT471" s="243"/>
      <c r="AU471" s="243"/>
      <c r="AV471" s="243"/>
      <c r="AW471" s="243"/>
      <c r="AX471" s="243"/>
      <c r="AY471">
        <f>COUNTA($C$471)</f>
        <v>1</v>
      </c>
    </row>
    <row r="472" spans="1:51" ht="30" hidden="1" customHeight="1" x14ac:dyDescent="0.15">
      <c r="A472" s="244">
        <v>8</v>
      </c>
      <c r="B472" s="244">
        <v>1</v>
      </c>
      <c r="C472" s="265" t="s">
        <v>670</v>
      </c>
      <c r="D472" s="264"/>
      <c r="E472" s="264"/>
      <c r="F472" s="264"/>
      <c r="G472" s="264"/>
      <c r="H472" s="264"/>
      <c r="I472" s="264"/>
      <c r="J472" s="247" t="s">
        <v>670</v>
      </c>
      <c r="K472" s="248"/>
      <c r="L472" s="248"/>
      <c r="M472" s="248"/>
      <c r="N472" s="248"/>
      <c r="O472" s="248"/>
      <c r="P472" s="266" t="s">
        <v>670</v>
      </c>
      <c r="Q472" s="249"/>
      <c r="R472" s="249"/>
      <c r="S472" s="249"/>
      <c r="T472" s="249"/>
      <c r="U472" s="249"/>
      <c r="V472" s="249"/>
      <c r="W472" s="249"/>
      <c r="X472" s="249"/>
      <c r="Y472" s="250" t="s">
        <v>670</v>
      </c>
      <c r="Z472" s="251"/>
      <c r="AA472" s="251"/>
      <c r="AB472" s="252"/>
      <c r="AC472" s="236"/>
      <c r="AD472" s="237"/>
      <c r="AE472" s="237"/>
      <c r="AF472" s="237"/>
      <c r="AG472" s="237"/>
      <c r="AH472" s="238" t="s">
        <v>670</v>
      </c>
      <c r="AI472" s="239"/>
      <c r="AJ472" s="239"/>
      <c r="AK472" s="239"/>
      <c r="AL472" s="240" t="s">
        <v>670</v>
      </c>
      <c r="AM472" s="241"/>
      <c r="AN472" s="241"/>
      <c r="AO472" s="242"/>
      <c r="AP472" s="243" t="s">
        <v>670</v>
      </c>
      <c r="AQ472" s="243"/>
      <c r="AR472" s="243"/>
      <c r="AS472" s="243"/>
      <c r="AT472" s="243"/>
      <c r="AU472" s="243"/>
      <c r="AV472" s="243"/>
      <c r="AW472" s="243"/>
      <c r="AX472" s="243"/>
      <c r="AY472">
        <f>COUNTA($C$472)</f>
        <v>1</v>
      </c>
    </row>
    <row r="473" spans="1:51" ht="30" hidden="1" customHeight="1" x14ac:dyDescent="0.15">
      <c r="A473" s="244">
        <v>9</v>
      </c>
      <c r="B473" s="244">
        <v>1</v>
      </c>
      <c r="C473" s="265" t="s">
        <v>670</v>
      </c>
      <c r="D473" s="264"/>
      <c r="E473" s="264"/>
      <c r="F473" s="264"/>
      <c r="G473" s="264"/>
      <c r="H473" s="264"/>
      <c r="I473" s="264"/>
      <c r="J473" s="247" t="s">
        <v>670</v>
      </c>
      <c r="K473" s="248"/>
      <c r="L473" s="248"/>
      <c r="M473" s="248"/>
      <c r="N473" s="248"/>
      <c r="O473" s="248"/>
      <c r="P473" s="266" t="s">
        <v>670</v>
      </c>
      <c r="Q473" s="249"/>
      <c r="R473" s="249"/>
      <c r="S473" s="249"/>
      <c r="T473" s="249"/>
      <c r="U473" s="249"/>
      <c r="V473" s="249"/>
      <c r="W473" s="249"/>
      <c r="X473" s="249"/>
      <c r="Y473" s="250" t="s">
        <v>670</v>
      </c>
      <c r="Z473" s="251"/>
      <c r="AA473" s="251"/>
      <c r="AB473" s="252"/>
      <c r="AC473" s="236"/>
      <c r="AD473" s="237"/>
      <c r="AE473" s="237"/>
      <c r="AF473" s="237"/>
      <c r="AG473" s="237"/>
      <c r="AH473" s="238" t="s">
        <v>670</v>
      </c>
      <c r="AI473" s="239"/>
      <c r="AJ473" s="239"/>
      <c r="AK473" s="239"/>
      <c r="AL473" s="240" t="s">
        <v>670</v>
      </c>
      <c r="AM473" s="241"/>
      <c r="AN473" s="241"/>
      <c r="AO473" s="242"/>
      <c r="AP473" s="243" t="s">
        <v>670</v>
      </c>
      <c r="AQ473" s="243"/>
      <c r="AR473" s="243"/>
      <c r="AS473" s="243"/>
      <c r="AT473" s="243"/>
      <c r="AU473" s="243"/>
      <c r="AV473" s="243"/>
      <c r="AW473" s="243"/>
      <c r="AX473" s="243"/>
      <c r="AY473">
        <f>COUNTA($C$473)</f>
        <v>1</v>
      </c>
    </row>
    <row r="474" spans="1:51" ht="30" hidden="1" customHeight="1" x14ac:dyDescent="0.15">
      <c r="A474" s="244">
        <v>10</v>
      </c>
      <c r="B474" s="244">
        <v>1</v>
      </c>
      <c r="C474" s="265" t="s">
        <v>670</v>
      </c>
      <c r="D474" s="264"/>
      <c r="E474" s="264"/>
      <c r="F474" s="264"/>
      <c r="G474" s="264"/>
      <c r="H474" s="264"/>
      <c r="I474" s="264"/>
      <c r="J474" s="247" t="s">
        <v>670</v>
      </c>
      <c r="K474" s="248"/>
      <c r="L474" s="248"/>
      <c r="M474" s="248"/>
      <c r="N474" s="248"/>
      <c r="O474" s="248"/>
      <c r="P474" s="266" t="s">
        <v>670</v>
      </c>
      <c r="Q474" s="249"/>
      <c r="R474" s="249"/>
      <c r="S474" s="249"/>
      <c r="T474" s="249"/>
      <c r="U474" s="249"/>
      <c r="V474" s="249"/>
      <c r="W474" s="249"/>
      <c r="X474" s="249"/>
      <c r="Y474" s="250" t="s">
        <v>670</v>
      </c>
      <c r="Z474" s="251"/>
      <c r="AA474" s="251"/>
      <c r="AB474" s="252"/>
      <c r="AC474" s="236"/>
      <c r="AD474" s="237"/>
      <c r="AE474" s="237"/>
      <c r="AF474" s="237"/>
      <c r="AG474" s="237"/>
      <c r="AH474" s="238" t="s">
        <v>670</v>
      </c>
      <c r="AI474" s="239"/>
      <c r="AJ474" s="239"/>
      <c r="AK474" s="239"/>
      <c r="AL474" s="240" t="s">
        <v>670</v>
      </c>
      <c r="AM474" s="241"/>
      <c r="AN474" s="241"/>
      <c r="AO474" s="242"/>
      <c r="AP474" s="243" t="s">
        <v>670</v>
      </c>
      <c r="AQ474" s="243"/>
      <c r="AR474" s="243"/>
      <c r="AS474" s="243"/>
      <c r="AT474" s="243"/>
      <c r="AU474" s="243"/>
      <c r="AV474" s="243"/>
      <c r="AW474" s="243"/>
      <c r="AX474" s="243"/>
      <c r="AY474">
        <f>COUNTA($C$474)</f>
        <v>1</v>
      </c>
    </row>
    <row r="475" spans="1:51" ht="30" hidden="1" customHeight="1" x14ac:dyDescent="0.15">
      <c r="A475" s="244">
        <v>11</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6"/>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30" hidden="1" customHeight="1" x14ac:dyDescent="0.15">
      <c r="A476" s="244">
        <v>12</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6"/>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30" hidden="1" customHeight="1" x14ac:dyDescent="0.15">
      <c r="A477" s="244">
        <v>13</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6"/>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30" hidden="1" customHeight="1" x14ac:dyDescent="0.15">
      <c r="A478" s="244">
        <v>14</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6"/>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30" hidden="1" customHeight="1" x14ac:dyDescent="0.15">
      <c r="A479" s="244">
        <v>15</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6"/>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30" hidden="1" customHeight="1" x14ac:dyDescent="0.15">
      <c r="A480" s="244">
        <v>16</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6"/>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s="16" customFormat="1" ht="30" hidden="1" customHeight="1" x14ac:dyDescent="0.15">
      <c r="A481" s="244">
        <v>17</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6"/>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30" hidden="1" customHeight="1" x14ac:dyDescent="0.15">
      <c r="A482" s="244">
        <v>18</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6"/>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30" hidden="1" customHeight="1" x14ac:dyDescent="0.15">
      <c r="A483" s="244">
        <v>19</v>
      </c>
      <c r="B483" s="244">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6"/>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30" hidden="1" customHeight="1" x14ac:dyDescent="0.15">
      <c r="A484" s="244">
        <v>20</v>
      </c>
      <c r="B484" s="244">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6"/>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30" hidden="1" customHeight="1" x14ac:dyDescent="0.15">
      <c r="A485" s="244">
        <v>21</v>
      </c>
      <c r="B485" s="244">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6"/>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30" hidden="1" customHeight="1" x14ac:dyDescent="0.15">
      <c r="A486" s="244">
        <v>22</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6"/>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30" hidden="1" customHeight="1" x14ac:dyDescent="0.15">
      <c r="A487" s="244">
        <v>23</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6"/>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30" hidden="1" customHeight="1" x14ac:dyDescent="0.15">
      <c r="A488" s="244">
        <v>24</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6"/>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30" hidden="1" customHeight="1" x14ac:dyDescent="0.15">
      <c r="A489" s="244">
        <v>25</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6"/>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30" hidden="1" customHeight="1" x14ac:dyDescent="0.15">
      <c r="A490" s="244">
        <v>26</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6"/>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30" hidden="1" customHeight="1" x14ac:dyDescent="0.15">
      <c r="A491" s="244">
        <v>27</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6"/>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30" hidden="1" customHeight="1" x14ac:dyDescent="0.15">
      <c r="A492" s="244">
        <v>28</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6"/>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30" hidden="1" customHeight="1" x14ac:dyDescent="0.15">
      <c r="A493" s="244">
        <v>29</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6"/>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30" hidden="1" customHeight="1" x14ac:dyDescent="0.15">
      <c r="A494" s="244">
        <v>30</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6"/>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15">
      <c r="A497" s="269"/>
      <c r="B497" s="269"/>
      <c r="C497" s="269" t="s">
        <v>24</v>
      </c>
      <c r="D497" s="269"/>
      <c r="E497" s="269"/>
      <c r="F497" s="269"/>
      <c r="G497" s="269"/>
      <c r="H497" s="269"/>
      <c r="I497" s="269"/>
      <c r="J497" s="255" t="s">
        <v>198</v>
      </c>
      <c r="K497" s="270"/>
      <c r="L497" s="270"/>
      <c r="M497" s="270"/>
      <c r="N497" s="270"/>
      <c r="O497" s="270"/>
      <c r="P497" s="126" t="s">
        <v>25</v>
      </c>
      <c r="Q497" s="126"/>
      <c r="R497" s="126"/>
      <c r="S497" s="126"/>
      <c r="T497" s="126"/>
      <c r="U497" s="126"/>
      <c r="V497" s="126"/>
      <c r="W497" s="126"/>
      <c r="X497" s="126"/>
      <c r="Y497" s="271" t="s">
        <v>197</v>
      </c>
      <c r="Z497" s="272"/>
      <c r="AA497" s="272"/>
      <c r="AB497" s="272"/>
      <c r="AC497" s="255" t="s">
        <v>231</v>
      </c>
      <c r="AD497" s="255"/>
      <c r="AE497" s="255"/>
      <c r="AF497" s="255"/>
      <c r="AG497" s="255"/>
      <c r="AH497" s="271" t="s">
        <v>249</v>
      </c>
      <c r="AI497" s="269"/>
      <c r="AJ497" s="269"/>
      <c r="AK497" s="269"/>
      <c r="AL497" s="269" t="s">
        <v>19</v>
      </c>
      <c r="AM497" s="269"/>
      <c r="AN497" s="269"/>
      <c r="AO497" s="273"/>
      <c r="AP497" s="258" t="s">
        <v>199</v>
      </c>
      <c r="AQ497" s="258"/>
      <c r="AR497" s="258"/>
      <c r="AS497" s="258"/>
      <c r="AT497" s="258"/>
      <c r="AU497" s="258"/>
      <c r="AV497" s="258"/>
      <c r="AW497" s="258"/>
      <c r="AX497" s="258"/>
      <c r="AY497">
        <f>$AY$495</f>
        <v>0</v>
      </c>
    </row>
    <row r="498" spans="1:51" ht="30" hidden="1" customHeight="1" x14ac:dyDescent="0.15">
      <c r="A498" s="244">
        <v>1</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6"/>
      <c r="AD498" s="237"/>
      <c r="AE498" s="237"/>
      <c r="AF498" s="237"/>
      <c r="AG498" s="237"/>
      <c r="AH498" s="267"/>
      <c r="AI498" s="268"/>
      <c r="AJ498" s="268"/>
      <c r="AK498" s="268"/>
      <c r="AL498" s="240"/>
      <c r="AM498" s="241"/>
      <c r="AN498" s="241"/>
      <c r="AO498" s="242"/>
      <c r="AP498" s="243"/>
      <c r="AQ498" s="243"/>
      <c r="AR498" s="243"/>
      <c r="AS498" s="243"/>
      <c r="AT498" s="243"/>
      <c r="AU498" s="243"/>
      <c r="AV498" s="243"/>
      <c r="AW498" s="243"/>
      <c r="AX498" s="243"/>
      <c r="AY498">
        <f>$AY$495</f>
        <v>0</v>
      </c>
    </row>
    <row r="499" spans="1:51" ht="30" hidden="1" customHeight="1" x14ac:dyDescent="0.15">
      <c r="A499" s="244">
        <v>2</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6"/>
      <c r="AD499" s="237"/>
      <c r="AE499" s="237"/>
      <c r="AF499" s="237"/>
      <c r="AG499" s="237"/>
      <c r="AH499" s="267"/>
      <c r="AI499" s="268"/>
      <c r="AJ499" s="268"/>
      <c r="AK499" s="268"/>
      <c r="AL499" s="240"/>
      <c r="AM499" s="241"/>
      <c r="AN499" s="241"/>
      <c r="AO499" s="242"/>
      <c r="AP499" s="243"/>
      <c r="AQ499" s="243"/>
      <c r="AR499" s="243"/>
      <c r="AS499" s="243"/>
      <c r="AT499" s="243"/>
      <c r="AU499" s="243"/>
      <c r="AV499" s="243"/>
      <c r="AW499" s="243"/>
      <c r="AX499" s="243"/>
      <c r="AY499">
        <f>COUNTA($C$499)</f>
        <v>0</v>
      </c>
    </row>
    <row r="500" spans="1:51" ht="30" hidden="1" customHeight="1" x14ac:dyDescent="0.15">
      <c r="A500" s="244">
        <v>3</v>
      </c>
      <c r="B500" s="244">
        <v>1</v>
      </c>
      <c r="C500" s="265"/>
      <c r="D500" s="264"/>
      <c r="E500" s="264"/>
      <c r="F500" s="264"/>
      <c r="G500" s="264"/>
      <c r="H500" s="264"/>
      <c r="I500" s="264"/>
      <c r="J500" s="247"/>
      <c r="K500" s="248"/>
      <c r="L500" s="248"/>
      <c r="M500" s="248"/>
      <c r="N500" s="248"/>
      <c r="O500" s="248"/>
      <c r="P500" s="266"/>
      <c r="Q500" s="249"/>
      <c r="R500" s="249"/>
      <c r="S500" s="249"/>
      <c r="T500" s="249"/>
      <c r="U500" s="249"/>
      <c r="V500" s="249"/>
      <c r="W500" s="249"/>
      <c r="X500" s="249"/>
      <c r="Y500" s="250"/>
      <c r="Z500" s="251"/>
      <c r="AA500" s="251"/>
      <c r="AB500" s="252"/>
      <c r="AC500" s="236"/>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c r="AY500">
        <f>COUNTA($C$500)</f>
        <v>0</v>
      </c>
    </row>
    <row r="501" spans="1:51" ht="30" hidden="1" customHeight="1" x14ac:dyDescent="0.15">
      <c r="A501" s="244">
        <v>4</v>
      </c>
      <c r="B501" s="244">
        <v>1</v>
      </c>
      <c r="C501" s="265"/>
      <c r="D501" s="264"/>
      <c r="E501" s="264"/>
      <c r="F501" s="264"/>
      <c r="G501" s="264"/>
      <c r="H501" s="264"/>
      <c r="I501" s="264"/>
      <c r="J501" s="247"/>
      <c r="K501" s="248"/>
      <c r="L501" s="248"/>
      <c r="M501" s="248"/>
      <c r="N501" s="248"/>
      <c r="O501" s="248"/>
      <c r="P501" s="266"/>
      <c r="Q501" s="249"/>
      <c r="R501" s="249"/>
      <c r="S501" s="249"/>
      <c r="T501" s="249"/>
      <c r="U501" s="249"/>
      <c r="V501" s="249"/>
      <c r="W501" s="249"/>
      <c r="X501" s="249"/>
      <c r="Y501" s="250"/>
      <c r="Z501" s="251"/>
      <c r="AA501" s="251"/>
      <c r="AB501" s="252"/>
      <c r="AC501" s="236"/>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c r="AY501">
        <f>COUNTA($C$501)</f>
        <v>0</v>
      </c>
    </row>
    <row r="502" spans="1:51" ht="30" hidden="1" customHeight="1" x14ac:dyDescent="0.15">
      <c r="A502" s="244">
        <v>5</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6"/>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c r="AY502">
        <f>COUNTA($C$502)</f>
        <v>0</v>
      </c>
    </row>
    <row r="503" spans="1:51" ht="30" hidden="1" customHeight="1" x14ac:dyDescent="0.15">
      <c r="A503" s="244">
        <v>6</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6"/>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c r="AY503">
        <f>COUNTA($C$503)</f>
        <v>0</v>
      </c>
    </row>
    <row r="504" spans="1:51" ht="30" hidden="1" customHeight="1" x14ac:dyDescent="0.15">
      <c r="A504" s="244">
        <v>7</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6"/>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c r="AY504">
        <f>COUNTA($C$504)</f>
        <v>0</v>
      </c>
    </row>
    <row r="505" spans="1:51" ht="30" hidden="1" customHeight="1" x14ac:dyDescent="0.15">
      <c r="A505" s="244">
        <v>8</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6"/>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c r="AY505">
        <f>COUNTA($C$505)</f>
        <v>0</v>
      </c>
    </row>
    <row r="506" spans="1:51" ht="30" hidden="1" customHeight="1" x14ac:dyDescent="0.15">
      <c r="A506" s="244">
        <v>9</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6"/>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c r="AY506">
        <f>COUNTA($C$506)</f>
        <v>0</v>
      </c>
    </row>
    <row r="507" spans="1:51" ht="30" hidden="1" customHeight="1" x14ac:dyDescent="0.15">
      <c r="A507" s="244">
        <v>10</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6"/>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c r="AY507">
        <f>COUNTA($C$507)</f>
        <v>0</v>
      </c>
    </row>
    <row r="508" spans="1:51" ht="30" hidden="1" customHeight="1" x14ac:dyDescent="0.15">
      <c r="A508" s="244">
        <v>11</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6"/>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30" hidden="1" customHeight="1" x14ac:dyDescent="0.15">
      <c r="A509" s="244">
        <v>12</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6"/>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30" hidden="1" customHeight="1" x14ac:dyDescent="0.15">
      <c r="A510" s="244">
        <v>13</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6"/>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30" hidden="1" customHeight="1" x14ac:dyDescent="0.15">
      <c r="A511" s="244">
        <v>14</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6"/>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30" hidden="1" customHeight="1" x14ac:dyDescent="0.15">
      <c r="A512" s="244">
        <v>15</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6"/>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30" hidden="1" customHeight="1" x14ac:dyDescent="0.15">
      <c r="A513" s="244">
        <v>16</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6"/>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s="16" customFormat="1" ht="30" hidden="1" customHeight="1" x14ac:dyDescent="0.15">
      <c r="A514" s="244">
        <v>17</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6"/>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30" hidden="1" customHeight="1" x14ac:dyDescent="0.15">
      <c r="A515" s="244">
        <v>18</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6"/>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30" hidden="1" customHeight="1" x14ac:dyDescent="0.15">
      <c r="A516" s="244">
        <v>19</v>
      </c>
      <c r="B516" s="244">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6"/>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30" hidden="1" customHeight="1" x14ac:dyDescent="0.15">
      <c r="A517" s="244">
        <v>20</v>
      </c>
      <c r="B517" s="244">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6"/>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30" hidden="1" customHeight="1" x14ac:dyDescent="0.15">
      <c r="A518" s="244">
        <v>21</v>
      </c>
      <c r="B518" s="244">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6"/>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30" hidden="1" customHeight="1" x14ac:dyDescent="0.15">
      <c r="A519" s="244">
        <v>22</v>
      </c>
      <c r="B519" s="244">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6"/>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30" hidden="1" customHeight="1" x14ac:dyDescent="0.15">
      <c r="A520" s="244">
        <v>23</v>
      </c>
      <c r="B520" s="244">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6"/>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30" hidden="1" customHeight="1" x14ac:dyDescent="0.15">
      <c r="A521" s="244">
        <v>24</v>
      </c>
      <c r="B521" s="244">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6"/>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30" hidden="1" customHeight="1" x14ac:dyDescent="0.15">
      <c r="A522" s="244">
        <v>25</v>
      </c>
      <c r="B522" s="244">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6"/>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30" hidden="1" customHeight="1" x14ac:dyDescent="0.15">
      <c r="A523" s="244">
        <v>26</v>
      </c>
      <c r="B523" s="244">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6"/>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30" hidden="1" customHeight="1" x14ac:dyDescent="0.15">
      <c r="A524" s="244">
        <v>27</v>
      </c>
      <c r="B524" s="244">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6"/>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30" hidden="1" customHeight="1" x14ac:dyDescent="0.15">
      <c r="A525" s="244">
        <v>28</v>
      </c>
      <c r="B525" s="244">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6"/>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30" hidden="1" customHeight="1" x14ac:dyDescent="0.15">
      <c r="A526" s="244">
        <v>29</v>
      </c>
      <c r="B526" s="244">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6"/>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30" hidden="1" customHeight="1" x14ac:dyDescent="0.15">
      <c r="A527" s="244">
        <v>30</v>
      </c>
      <c r="B527" s="244">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6"/>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15">
      <c r="A530" s="269"/>
      <c r="B530" s="269"/>
      <c r="C530" s="269" t="s">
        <v>24</v>
      </c>
      <c r="D530" s="269"/>
      <c r="E530" s="269"/>
      <c r="F530" s="269"/>
      <c r="G530" s="269"/>
      <c r="H530" s="269"/>
      <c r="I530" s="269"/>
      <c r="J530" s="255" t="s">
        <v>198</v>
      </c>
      <c r="K530" s="270"/>
      <c r="L530" s="270"/>
      <c r="M530" s="270"/>
      <c r="N530" s="270"/>
      <c r="O530" s="270"/>
      <c r="P530" s="126" t="s">
        <v>25</v>
      </c>
      <c r="Q530" s="126"/>
      <c r="R530" s="126"/>
      <c r="S530" s="126"/>
      <c r="T530" s="126"/>
      <c r="U530" s="126"/>
      <c r="V530" s="126"/>
      <c r="W530" s="126"/>
      <c r="X530" s="126"/>
      <c r="Y530" s="271" t="s">
        <v>197</v>
      </c>
      <c r="Z530" s="272"/>
      <c r="AA530" s="272"/>
      <c r="AB530" s="272"/>
      <c r="AC530" s="255" t="s">
        <v>231</v>
      </c>
      <c r="AD530" s="255"/>
      <c r="AE530" s="255"/>
      <c r="AF530" s="255"/>
      <c r="AG530" s="255"/>
      <c r="AH530" s="271" t="s">
        <v>249</v>
      </c>
      <c r="AI530" s="269"/>
      <c r="AJ530" s="269"/>
      <c r="AK530" s="269"/>
      <c r="AL530" s="269" t="s">
        <v>19</v>
      </c>
      <c r="AM530" s="269"/>
      <c r="AN530" s="269"/>
      <c r="AO530" s="273"/>
      <c r="AP530" s="258" t="s">
        <v>199</v>
      </c>
      <c r="AQ530" s="258"/>
      <c r="AR530" s="258"/>
      <c r="AS530" s="258"/>
      <c r="AT530" s="258"/>
      <c r="AU530" s="258"/>
      <c r="AV530" s="258"/>
      <c r="AW530" s="258"/>
      <c r="AX530" s="258"/>
      <c r="AY530">
        <f>$AY$528</f>
        <v>0</v>
      </c>
    </row>
    <row r="531" spans="1:51" ht="30" hidden="1" customHeight="1" x14ac:dyDescent="0.15">
      <c r="A531" s="244">
        <v>1</v>
      </c>
      <c r="B531" s="244">
        <v>1</v>
      </c>
      <c r="C531" s="264"/>
      <c r="D531" s="264"/>
      <c r="E531" s="264"/>
      <c r="F531" s="264"/>
      <c r="G531" s="264"/>
      <c r="H531" s="264"/>
      <c r="I531" s="264"/>
      <c r="J531" s="247"/>
      <c r="K531" s="248"/>
      <c r="L531" s="248"/>
      <c r="M531" s="248"/>
      <c r="N531" s="248"/>
      <c r="O531" s="248"/>
      <c r="P531" s="249"/>
      <c r="Q531" s="249"/>
      <c r="R531" s="249"/>
      <c r="S531" s="249"/>
      <c r="T531" s="249"/>
      <c r="U531" s="249"/>
      <c r="V531" s="249"/>
      <c r="W531" s="249"/>
      <c r="X531" s="249"/>
      <c r="Y531" s="250"/>
      <c r="Z531" s="251"/>
      <c r="AA531" s="251"/>
      <c r="AB531" s="252"/>
      <c r="AC531" s="236"/>
      <c r="AD531" s="237"/>
      <c r="AE531" s="237"/>
      <c r="AF531" s="237"/>
      <c r="AG531" s="237"/>
      <c r="AH531" s="267"/>
      <c r="AI531" s="268"/>
      <c r="AJ531" s="268"/>
      <c r="AK531" s="268"/>
      <c r="AL531" s="240"/>
      <c r="AM531" s="241"/>
      <c r="AN531" s="241"/>
      <c r="AO531" s="242"/>
      <c r="AP531" s="243"/>
      <c r="AQ531" s="243"/>
      <c r="AR531" s="243"/>
      <c r="AS531" s="243"/>
      <c r="AT531" s="243"/>
      <c r="AU531" s="243"/>
      <c r="AV531" s="243"/>
      <c r="AW531" s="243"/>
      <c r="AX531" s="243"/>
      <c r="AY531">
        <f>$AY$528</f>
        <v>0</v>
      </c>
    </row>
    <row r="532" spans="1:51" ht="30" hidden="1" customHeight="1" x14ac:dyDescent="0.15">
      <c r="A532" s="244">
        <v>2</v>
      </c>
      <c r="B532" s="244">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6"/>
      <c r="AD532" s="237"/>
      <c r="AE532" s="237"/>
      <c r="AF532" s="237"/>
      <c r="AG532" s="237"/>
      <c r="AH532" s="267"/>
      <c r="AI532" s="268"/>
      <c r="AJ532" s="268"/>
      <c r="AK532" s="268"/>
      <c r="AL532" s="240"/>
      <c r="AM532" s="241"/>
      <c r="AN532" s="241"/>
      <c r="AO532" s="242"/>
      <c r="AP532" s="243"/>
      <c r="AQ532" s="243"/>
      <c r="AR532" s="243"/>
      <c r="AS532" s="243"/>
      <c r="AT532" s="243"/>
      <c r="AU532" s="243"/>
      <c r="AV532" s="243"/>
      <c r="AW532" s="243"/>
      <c r="AX532" s="243"/>
      <c r="AY532">
        <f>COUNTA($C$532)</f>
        <v>0</v>
      </c>
    </row>
    <row r="533" spans="1:51" ht="30" hidden="1" customHeight="1" x14ac:dyDescent="0.15">
      <c r="A533" s="244">
        <v>3</v>
      </c>
      <c r="B533" s="244">
        <v>1</v>
      </c>
      <c r="C533" s="265"/>
      <c r="D533" s="264"/>
      <c r="E533" s="264"/>
      <c r="F533" s="264"/>
      <c r="G533" s="264"/>
      <c r="H533" s="264"/>
      <c r="I533" s="264"/>
      <c r="J533" s="247"/>
      <c r="K533" s="248"/>
      <c r="L533" s="248"/>
      <c r="M533" s="248"/>
      <c r="N533" s="248"/>
      <c r="O533" s="248"/>
      <c r="P533" s="266"/>
      <c r="Q533" s="249"/>
      <c r="R533" s="249"/>
      <c r="S533" s="249"/>
      <c r="T533" s="249"/>
      <c r="U533" s="249"/>
      <c r="V533" s="249"/>
      <c r="W533" s="249"/>
      <c r="X533" s="249"/>
      <c r="Y533" s="250"/>
      <c r="Z533" s="251"/>
      <c r="AA533" s="251"/>
      <c r="AB533" s="252"/>
      <c r="AC533" s="236"/>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c r="AY533">
        <f>COUNTA($C$533)</f>
        <v>0</v>
      </c>
    </row>
    <row r="534" spans="1:51" ht="30" hidden="1" customHeight="1" x14ac:dyDescent="0.15">
      <c r="A534" s="244">
        <v>4</v>
      </c>
      <c r="B534" s="244">
        <v>1</v>
      </c>
      <c r="C534" s="265"/>
      <c r="D534" s="264"/>
      <c r="E534" s="264"/>
      <c r="F534" s="264"/>
      <c r="G534" s="264"/>
      <c r="H534" s="264"/>
      <c r="I534" s="264"/>
      <c r="J534" s="247"/>
      <c r="K534" s="248"/>
      <c r="L534" s="248"/>
      <c r="M534" s="248"/>
      <c r="N534" s="248"/>
      <c r="O534" s="248"/>
      <c r="P534" s="266"/>
      <c r="Q534" s="249"/>
      <c r="R534" s="249"/>
      <c r="S534" s="249"/>
      <c r="T534" s="249"/>
      <c r="U534" s="249"/>
      <c r="V534" s="249"/>
      <c r="W534" s="249"/>
      <c r="X534" s="249"/>
      <c r="Y534" s="250"/>
      <c r="Z534" s="251"/>
      <c r="AA534" s="251"/>
      <c r="AB534" s="252"/>
      <c r="AC534" s="236"/>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c r="AY534">
        <f>COUNTA($C$534)</f>
        <v>0</v>
      </c>
    </row>
    <row r="535" spans="1:51" ht="30" hidden="1" customHeight="1" x14ac:dyDescent="0.15">
      <c r="A535" s="244">
        <v>5</v>
      </c>
      <c r="B535" s="244">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6"/>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c r="AY535">
        <f>COUNTA($C$535)</f>
        <v>0</v>
      </c>
    </row>
    <row r="536" spans="1:51" ht="30" hidden="1" customHeight="1" x14ac:dyDescent="0.15">
      <c r="A536" s="244">
        <v>6</v>
      </c>
      <c r="B536" s="244">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6"/>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c r="AY536">
        <f>COUNTA($C$536)</f>
        <v>0</v>
      </c>
    </row>
    <row r="537" spans="1:51" ht="30" hidden="1" customHeight="1" x14ac:dyDescent="0.15">
      <c r="A537" s="244">
        <v>7</v>
      </c>
      <c r="B537" s="244">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6"/>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c r="AY537">
        <f>COUNTA($C$537)</f>
        <v>0</v>
      </c>
    </row>
    <row r="538" spans="1:51" ht="30" hidden="1" customHeight="1" x14ac:dyDescent="0.15">
      <c r="A538" s="244">
        <v>8</v>
      </c>
      <c r="B538" s="244">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6"/>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c r="AY538">
        <f>COUNTA($C$538)</f>
        <v>0</v>
      </c>
    </row>
    <row r="539" spans="1:51" ht="30" hidden="1" customHeight="1" x14ac:dyDescent="0.15">
      <c r="A539" s="244">
        <v>9</v>
      </c>
      <c r="B539" s="244">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6"/>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c r="AY539">
        <f>COUNTA($C$539)</f>
        <v>0</v>
      </c>
    </row>
    <row r="540" spans="1:51" ht="30" hidden="1" customHeight="1" x14ac:dyDescent="0.15">
      <c r="A540" s="244">
        <v>10</v>
      </c>
      <c r="B540" s="244">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6"/>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c r="AY540">
        <f>COUNTA($C$540)</f>
        <v>0</v>
      </c>
    </row>
    <row r="541" spans="1:51" ht="30" hidden="1" customHeight="1" x14ac:dyDescent="0.15">
      <c r="A541" s="244">
        <v>11</v>
      </c>
      <c r="B541" s="244">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6"/>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30" hidden="1" customHeight="1" x14ac:dyDescent="0.15">
      <c r="A542" s="244">
        <v>12</v>
      </c>
      <c r="B542" s="244">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6"/>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30" hidden="1" customHeight="1" x14ac:dyDescent="0.15">
      <c r="A543" s="244">
        <v>13</v>
      </c>
      <c r="B543" s="244">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6"/>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30" hidden="1" customHeight="1" x14ac:dyDescent="0.15">
      <c r="A544" s="244">
        <v>14</v>
      </c>
      <c r="B544" s="244">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6"/>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30" hidden="1" customHeight="1" x14ac:dyDescent="0.15">
      <c r="A545" s="244">
        <v>15</v>
      </c>
      <c r="B545" s="244">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6"/>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30" hidden="1" customHeight="1" x14ac:dyDescent="0.15">
      <c r="A546" s="244">
        <v>16</v>
      </c>
      <c r="B546" s="244">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6"/>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s="16" customFormat="1" ht="30" hidden="1" customHeight="1" x14ac:dyDescent="0.15">
      <c r="A547" s="244">
        <v>17</v>
      </c>
      <c r="B547" s="244">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6"/>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30" hidden="1" customHeight="1" x14ac:dyDescent="0.15">
      <c r="A548" s="244">
        <v>18</v>
      </c>
      <c r="B548" s="244">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6"/>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30" hidden="1" customHeight="1" x14ac:dyDescent="0.15">
      <c r="A549" s="244">
        <v>19</v>
      </c>
      <c r="B549" s="244">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6"/>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30" hidden="1" customHeight="1" x14ac:dyDescent="0.15">
      <c r="A550" s="244">
        <v>20</v>
      </c>
      <c r="B550" s="244">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6"/>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30" hidden="1" customHeight="1" x14ac:dyDescent="0.15">
      <c r="A551" s="244">
        <v>21</v>
      </c>
      <c r="B551" s="244">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6"/>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30" hidden="1" customHeight="1" x14ac:dyDescent="0.15">
      <c r="A552" s="244">
        <v>22</v>
      </c>
      <c r="B552" s="244">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6"/>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30" hidden="1" customHeight="1" x14ac:dyDescent="0.15">
      <c r="A553" s="244">
        <v>23</v>
      </c>
      <c r="B553" s="244">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6"/>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30" hidden="1" customHeight="1" x14ac:dyDescent="0.15">
      <c r="A554" s="244">
        <v>24</v>
      </c>
      <c r="B554" s="244">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6"/>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30" hidden="1" customHeight="1" x14ac:dyDescent="0.15">
      <c r="A555" s="244">
        <v>25</v>
      </c>
      <c r="B555" s="244">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6"/>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30" hidden="1" customHeight="1" x14ac:dyDescent="0.15">
      <c r="A556" s="244">
        <v>26</v>
      </c>
      <c r="B556" s="244">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6"/>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30" hidden="1" customHeight="1" x14ac:dyDescent="0.15">
      <c r="A557" s="244">
        <v>27</v>
      </c>
      <c r="B557" s="244">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6"/>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30" hidden="1" customHeight="1" x14ac:dyDescent="0.15">
      <c r="A558" s="244">
        <v>28</v>
      </c>
      <c r="B558" s="244">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6"/>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30" hidden="1" customHeight="1" x14ac:dyDescent="0.15">
      <c r="A559" s="244">
        <v>29</v>
      </c>
      <c r="B559" s="244">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6"/>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30" hidden="1" customHeight="1" x14ac:dyDescent="0.15">
      <c r="A560" s="244">
        <v>30</v>
      </c>
      <c r="B560" s="244">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6"/>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15">
      <c r="A563" s="269"/>
      <c r="B563" s="269"/>
      <c r="C563" s="269" t="s">
        <v>24</v>
      </c>
      <c r="D563" s="269"/>
      <c r="E563" s="269"/>
      <c r="F563" s="269"/>
      <c r="G563" s="269"/>
      <c r="H563" s="269"/>
      <c r="I563" s="269"/>
      <c r="J563" s="255" t="s">
        <v>198</v>
      </c>
      <c r="K563" s="270"/>
      <c r="L563" s="270"/>
      <c r="M563" s="270"/>
      <c r="N563" s="270"/>
      <c r="O563" s="270"/>
      <c r="P563" s="126" t="s">
        <v>25</v>
      </c>
      <c r="Q563" s="126"/>
      <c r="R563" s="126"/>
      <c r="S563" s="126"/>
      <c r="T563" s="126"/>
      <c r="U563" s="126"/>
      <c r="V563" s="126"/>
      <c r="W563" s="126"/>
      <c r="X563" s="126"/>
      <c r="Y563" s="271" t="s">
        <v>197</v>
      </c>
      <c r="Z563" s="272"/>
      <c r="AA563" s="272"/>
      <c r="AB563" s="272"/>
      <c r="AC563" s="255" t="s">
        <v>231</v>
      </c>
      <c r="AD563" s="255"/>
      <c r="AE563" s="255"/>
      <c r="AF563" s="255"/>
      <c r="AG563" s="255"/>
      <c r="AH563" s="271" t="s">
        <v>249</v>
      </c>
      <c r="AI563" s="269"/>
      <c r="AJ563" s="269"/>
      <c r="AK563" s="269"/>
      <c r="AL563" s="269" t="s">
        <v>19</v>
      </c>
      <c r="AM563" s="269"/>
      <c r="AN563" s="269"/>
      <c r="AO563" s="273"/>
      <c r="AP563" s="258" t="s">
        <v>199</v>
      </c>
      <c r="AQ563" s="258"/>
      <c r="AR563" s="258"/>
      <c r="AS563" s="258"/>
      <c r="AT563" s="258"/>
      <c r="AU563" s="258"/>
      <c r="AV563" s="258"/>
      <c r="AW563" s="258"/>
      <c r="AX563" s="258"/>
      <c r="AY563">
        <f>$AY$561</f>
        <v>0</v>
      </c>
    </row>
    <row r="564" spans="1:51" ht="30" hidden="1" customHeight="1" x14ac:dyDescent="0.15">
      <c r="A564" s="244">
        <v>1</v>
      </c>
      <c r="B564" s="244">
        <v>1</v>
      </c>
      <c r="C564" s="264"/>
      <c r="D564" s="264"/>
      <c r="E564" s="264"/>
      <c r="F564" s="264"/>
      <c r="G564" s="264"/>
      <c r="H564" s="264"/>
      <c r="I564" s="264"/>
      <c r="J564" s="247"/>
      <c r="K564" s="248"/>
      <c r="L564" s="248"/>
      <c r="M564" s="248"/>
      <c r="N564" s="248"/>
      <c r="O564" s="248"/>
      <c r="P564" s="249"/>
      <c r="Q564" s="249"/>
      <c r="R564" s="249"/>
      <c r="S564" s="249"/>
      <c r="T564" s="249"/>
      <c r="U564" s="249"/>
      <c r="V564" s="249"/>
      <c r="W564" s="249"/>
      <c r="X564" s="249"/>
      <c r="Y564" s="250"/>
      <c r="Z564" s="251"/>
      <c r="AA564" s="251"/>
      <c r="AB564" s="252"/>
      <c r="AC564" s="236"/>
      <c r="AD564" s="237"/>
      <c r="AE564" s="237"/>
      <c r="AF564" s="237"/>
      <c r="AG564" s="237"/>
      <c r="AH564" s="267"/>
      <c r="AI564" s="268"/>
      <c r="AJ564" s="268"/>
      <c r="AK564" s="268"/>
      <c r="AL564" s="240"/>
      <c r="AM564" s="241"/>
      <c r="AN564" s="241"/>
      <c r="AO564" s="242"/>
      <c r="AP564" s="243"/>
      <c r="AQ564" s="243"/>
      <c r="AR564" s="243"/>
      <c r="AS564" s="243"/>
      <c r="AT564" s="243"/>
      <c r="AU564" s="243"/>
      <c r="AV564" s="243"/>
      <c r="AW564" s="243"/>
      <c r="AX564" s="243"/>
      <c r="AY564">
        <f>$AY$561</f>
        <v>0</v>
      </c>
    </row>
    <row r="565" spans="1:51" ht="30" hidden="1" customHeight="1" x14ac:dyDescent="0.15">
      <c r="A565" s="244">
        <v>2</v>
      </c>
      <c r="B565" s="244">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6"/>
      <c r="AD565" s="237"/>
      <c r="AE565" s="237"/>
      <c r="AF565" s="237"/>
      <c r="AG565" s="237"/>
      <c r="AH565" s="267"/>
      <c r="AI565" s="268"/>
      <c r="AJ565" s="268"/>
      <c r="AK565" s="268"/>
      <c r="AL565" s="240"/>
      <c r="AM565" s="241"/>
      <c r="AN565" s="241"/>
      <c r="AO565" s="242"/>
      <c r="AP565" s="243"/>
      <c r="AQ565" s="243"/>
      <c r="AR565" s="243"/>
      <c r="AS565" s="243"/>
      <c r="AT565" s="243"/>
      <c r="AU565" s="243"/>
      <c r="AV565" s="243"/>
      <c r="AW565" s="243"/>
      <c r="AX565" s="243"/>
      <c r="AY565">
        <f>COUNTA($C$565)</f>
        <v>0</v>
      </c>
    </row>
    <row r="566" spans="1:51" ht="30" hidden="1" customHeight="1" x14ac:dyDescent="0.15">
      <c r="A566" s="244">
        <v>3</v>
      </c>
      <c r="B566" s="244">
        <v>1</v>
      </c>
      <c r="C566" s="265"/>
      <c r="D566" s="264"/>
      <c r="E566" s="264"/>
      <c r="F566" s="264"/>
      <c r="G566" s="264"/>
      <c r="H566" s="264"/>
      <c r="I566" s="264"/>
      <c r="J566" s="247"/>
      <c r="K566" s="248"/>
      <c r="L566" s="248"/>
      <c r="M566" s="248"/>
      <c r="N566" s="248"/>
      <c r="O566" s="248"/>
      <c r="P566" s="266"/>
      <c r="Q566" s="249"/>
      <c r="R566" s="249"/>
      <c r="S566" s="249"/>
      <c r="T566" s="249"/>
      <c r="U566" s="249"/>
      <c r="V566" s="249"/>
      <c r="W566" s="249"/>
      <c r="X566" s="249"/>
      <c r="Y566" s="250"/>
      <c r="Z566" s="251"/>
      <c r="AA566" s="251"/>
      <c r="AB566" s="252"/>
      <c r="AC566" s="236"/>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c r="AY566">
        <f>COUNTA($C$566)</f>
        <v>0</v>
      </c>
    </row>
    <row r="567" spans="1:51" ht="30" hidden="1" customHeight="1" x14ac:dyDescent="0.15">
      <c r="A567" s="244">
        <v>4</v>
      </c>
      <c r="B567" s="244">
        <v>1</v>
      </c>
      <c r="C567" s="265"/>
      <c r="D567" s="264"/>
      <c r="E567" s="264"/>
      <c r="F567" s="264"/>
      <c r="G567" s="264"/>
      <c r="H567" s="264"/>
      <c r="I567" s="264"/>
      <c r="J567" s="247"/>
      <c r="K567" s="248"/>
      <c r="L567" s="248"/>
      <c r="M567" s="248"/>
      <c r="N567" s="248"/>
      <c r="O567" s="248"/>
      <c r="P567" s="266"/>
      <c r="Q567" s="249"/>
      <c r="R567" s="249"/>
      <c r="S567" s="249"/>
      <c r="T567" s="249"/>
      <c r="U567" s="249"/>
      <c r="V567" s="249"/>
      <c r="W567" s="249"/>
      <c r="X567" s="249"/>
      <c r="Y567" s="250"/>
      <c r="Z567" s="251"/>
      <c r="AA567" s="251"/>
      <c r="AB567" s="252"/>
      <c r="AC567" s="236"/>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c r="AY567">
        <f>COUNTA($C$567)</f>
        <v>0</v>
      </c>
    </row>
    <row r="568" spans="1:51" ht="30" hidden="1" customHeight="1" x14ac:dyDescent="0.15">
      <c r="A568" s="244">
        <v>5</v>
      </c>
      <c r="B568" s="244">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6"/>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c r="AY568">
        <f>COUNTA($C$568)</f>
        <v>0</v>
      </c>
    </row>
    <row r="569" spans="1:51" ht="30" hidden="1" customHeight="1" x14ac:dyDescent="0.15">
      <c r="A569" s="244">
        <v>6</v>
      </c>
      <c r="B569" s="244">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6"/>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c r="AY569">
        <f>COUNTA($C$569)</f>
        <v>0</v>
      </c>
    </row>
    <row r="570" spans="1:51" ht="30" hidden="1" customHeight="1" x14ac:dyDescent="0.15">
      <c r="A570" s="244">
        <v>7</v>
      </c>
      <c r="B570" s="244">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6"/>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c r="AY570">
        <f>COUNTA($C$570)</f>
        <v>0</v>
      </c>
    </row>
    <row r="571" spans="1:51" ht="30" hidden="1" customHeight="1" x14ac:dyDescent="0.15">
      <c r="A571" s="244">
        <v>8</v>
      </c>
      <c r="B571" s="244">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6"/>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c r="AY571">
        <f>COUNTA($C$571)</f>
        <v>0</v>
      </c>
    </row>
    <row r="572" spans="1:51" ht="30" hidden="1" customHeight="1" x14ac:dyDescent="0.15">
      <c r="A572" s="244">
        <v>9</v>
      </c>
      <c r="B572" s="244">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6"/>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c r="AY572">
        <f>COUNTA($C$572)</f>
        <v>0</v>
      </c>
    </row>
    <row r="573" spans="1:51" ht="30" hidden="1" customHeight="1" x14ac:dyDescent="0.15">
      <c r="A573" s="244">
        <v>10</v>
      </c>
      <c r="B573" s="244">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6"/>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c r="AY573">
        <f>COUNTA($C$573)</f>
        <v>0</v>
      </c>
    </row>
    <row r="574" spans="1:51" ht="30" hidden="1" customHeight="1" x14ac:dyDescent="0.15">
      <c r="A574" s="244">
        <v>11</v>
      </c>
      <c r="B574" s="244">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6"/>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30" hidden="1" customHeight="1" x14ac:dyDescent="0.15">
      <c r="A575" s="244">
        <v>12</v>
      </c>
      <c r="B575" s="244">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6"/>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30" hidden="1" customHeight="1" x14ac:dyDescent="0.15">
      <c r="A576" s="244">
        <v>13</v>
      </c>
      <c r="B576" s="244">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6"/>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30" hidden="1" customHeight="1" x14ac:dyDescent="0.15">
      <c r="A577" s="244">
        <v>14</v>
      </c>
      <c r="B577" s="244">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6"/>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30" hidden="1" customHeight="1" x14ac:dyDescent="0.15">
      <c r="A578" s="244">
        <v>15</v>
      </c>
      <c r="B578" s="244">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6"/>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30" hidden="1" customHeight="1" x14ac:dyDescent="0.15">
      <c r="A579" s="244">
        <v>16</v>
      </c>
      <c r="B579" s="244">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6"/>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s="16" customFormat="1" ht="30" hidden="1" customHeight="1" x14ac:dyDescent="0.15">
      <c r="A580" s="244">
        <v>17</v>
      </c>
      <c r="B580" s="244">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6"/>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30" hidden="1" customHeight="1" x14ac:dyDescent="0.15">
      <c r="A581" s="244">
        <v>18</v>
      </c>
      <c r="B581" s="244">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6"/>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30" hidden="1" customHeight="1" x14ac:dyDescent="0.15">
      <c r="A582" s="244">
        <v>19</v>
      </c>
      <c r="B582" s="244">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6"/>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30" hidden="1" customHeight="1" x14ac:dyDescent="0.15">
      <c r="A583" s="244">
        <v>20</v>
      </c>
      <c r="B583" s="244">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6"/>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30" hidden="1" customHeight="1" x14ac:dyDescent="0.15">
      <c r="A584" s="244">
        <v>21</v>
      </c>
      <c r="B584" s="244">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6"/>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30" hidden="1" customHeight="1" x14ac:dyDescent="0.15">
      <c r="A585" s="244">
        <v>22</v>
      </c>
      <c r="B585" s="244">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6"/>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30" hidden="1" customHeight="1" x14ac:dyDescent="0.15">
      <c r="A586" s="244">
        <v>23</v>
      </c>
      <c r="B586" s="244">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6"/>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30" hidden="1" customHeight="1" x14ac:dyDescent="0.15">
      <c r="A587" s="244">
        <v>24</v>
      </c>
      <c r="B587" s="244">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6"/>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30" hidden="1" customHeight="1" x14ac:dyDescent="0.15">
      <c r="A588" s="244">
        <v>25</v>
      </c>
      <c r="B588" s="244">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6"/>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30" hidden="1" customHeight="1" x14ac:dyDescent="0.15">
      <c r="A589" s="244">
        <v>26</v>
      </c>
      <c r="B589" s="244">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6"/>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30" hidden="1" customHeight="1" x14ac:dyDescent="0.15">
      <c r="A590" s="244">
        <v>27</v>
      </c>
      <c r="B590" s="244">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6"/>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30" hidden="1" customHeight="1" x14ac:dyDescent="0.15">
      <c r="A591" s="244">
        <v>28</v>
      </c>
      <c r="B591" s="244">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6"/>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30" hidden="1" customHeight="1" x14ac:dyDescent="0.15">
      <c r="A592" s="244">
        <v>29</v>
      </c>
      <c r="B592" s="244">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6"/>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30" hidden="1" customHeight="1" x14ac:dyDescent="0.15">
      <c r="A593" s="244">
        <v>30</v>
      </c>
      <c r="B593" s="244">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6"/>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269"/>
      <c r="B596" s="269"/>
      <c r="C596" s="269" t="s">
        <v>24</v>
      </c>
      <c r="D596" s="269"/>
      <c r="E596" s="269"/>
      <c r="F596" s="269"/>
      <c r="G596" s="269"/>
      <c r="H596" s="269"/>
      <c r="I596" s="269"/>
      <c r="J596" s="255" t="s">
        <v>198</v>
      </c>
      <c r="K596" s="270"/>
      <c r="L596" s="270"/>
      <c r="M596" s="270"/>
      <c r="N596" s="270"/>
      <c r="O596" s="270"/>
      <c r="P596" s="126" t="s">
        <v>25</v>
      </c>
      <c r="Q596" s="126"/>
      <c r="R596" s="126"/>
      <c r="S596" s="126"/>
      <c r="T596" s="126"/>
      <c r="U596" s="126"/>
      <c r="V596" s="126"/>
      <c r="W596" s="126"/>
      <c r="X596" s="126"/>
      <c r="Y596" s="271" t="s">
        <v>197</v>
      </c>
      <c r="Z596" s="272"/>
      <c r="AA596" s="272"/>
      <c r="AB596" s="272"/>
      <c r="AC596" s="255" t="s">
        <v>231</v>
      </c>
      <c r="AD596" s="255"/>
      <c r="AE596" s="255"/>
      <c r="AF596" s="255"/>
      <c r="AG596" s="255"/>
      <c r="AH596" s="271" t="s">
        <v>249</v>
      </c>
      <c r="AI596" s="269"/>
      <c r="AJ596" s="269"/>
      <c r="AK596" s="269"/>
      <c r="AL596" s="269" t="s">
        <v>19</v>
      </c>
      <c r="AM596" s="269"/>
      <c r="AN596" s="269"/>
      <c r="AO596" s="273"/>
      <c r="AP596" s="258" t="s">
        <v>199</v>
      </c>
      <c r="AQ596" s="258"/>
      <c r="AR596" s="258"/>
      <c r="AS596" s="258"/>
      <c r="AT596" s="258"/>
      <c r="AU596" s="258"/>
      <c r="AV596" s="258"/>
      <c r="AW596" s="258"/>
      <c r="AX596" s="258"/>
      <c r="AY596">
        <f>$AY$594</f>
        <v>0</v>
      </c>
    </row>
    <row r="597" spans="1:51" ht="30" hidden="1" customHeight="1" x14ac:dyDescent="0.15">
      <c r="A597" s="244">
        <v>1</v>
      </c>
      <c r="B597" s="244">
        <v>1</v>
      </c>
      <c r="C597" s="264"/>
      <c r="D597" s="264"/>
      <c r="E597" s="264"/>
      <c r="F597" s="264"/>
      <c r="G597" s="264"/>
      <c r="H597" s="264"/>
      <c r="I597" s="264"/>
      <c r="J597" s="247"/>
      <c r="K597" s="248"/>
      <c r="L597" s="248"/>
      <c r="M597" s="248"/>
      <c r="N597" s="248"/>
      <c r="O597" s="248"/>
      <c r="P597" s="249"/>
      <c r="Q597" s="249"/>
      <c r="R597" s="249"/>
      <c r="S597" s="249"/>
      <c r="T597" s="249"/>
      <c r="U597" s="249"/>
      <c r="V597" s="249"/>
      <c r="W597" s="249"/>
      <c r="X597" s="249"/>
      <c r="Y597" s="250"/>
      <c r="Z597" s="251"/>
      <c r="AA597" s="251"/>
      <c r="AB597" s="252"/>
      <c r="AC597" s="236"/>
      <c r="AD597" s="237"/>
      <c r="AE597" s="237"/>
      <c r="AF597" s="237"/>
      <c r="AG597" s="237"/>
      <c r="AH597" s="267"/>
      <c r="AI597" s="268"/>
      <c r="AJ597" s="268"/>
      <c r="AK597" s="268"/>
      <c r="AL597" s="240"/>
      <c r="AM597" s="241"/>
      <c r="AN597" s="241"/>
      <c r="AO597" s="242"/>
      <c r="AP597" s="243"/>
      <c r="AQ597" s="243"/>
      <c r="AR597" s="243"/>
      <c r="AS597" s="243"/>
      <c r="AT597" s="243"/>
      <c r="AU597" s="243"/>
      <c r="AV597" s="243"/>
      <c r="AW597" s="243"/>
      <c r="AX597" s="243"/>
      <c r="AY597">
        <f>$AY$594</f>
        <v>0</v>
      </c>
    </row>
    <row r="598" spans="1:51" ht="30" hidden="1" customHeight="1" x14ac:dyDescent="0.15">
      <c r="A598" s="244">
        <v>2</v>
      </c>
      <c r="B598" s="244">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6"/>
      <c r="AD598" s="237"/>
      <c r="AE598" s="237"/>
      <c r="AF598" s="237"/>
      <c r="AG598" s="237"/>
      <c r="AH598" s="267"/>
      <c r="AI598" s="268"/>
      <c r="AJ598" s="268"/>
      <c r="AK598" s="268"/>
      <c r="AL598" s="240"/>
      <c r="AM598" s="241"/>
      <c r="AN598" s="241"/>
      <c r="AO598" s="242"/>
      <c r="AP598" s="243"/>
      <c r="AQ598" s="243"/>
      <c r="AR598" s="243"/>
      <c r="AS598" s="243"/>
      <c r="AT598" s="243"/>
      <c r="AU598" s="243"/>
      <c r="AV598" s="243"/>
      <c r="AW598" s="243"/>
      <c r="AX598" s="243"/>
      <c r="AY598">
        <f>COUNTA($C$598)</f>
        <v>0</v>
      </c>
    </row>
    <row r="599" spans="1:51" ht="30" hidden="1" customHeight="1" x14ac:dyDescent="0.15">
      <c r="A599" s="244">
        <v>3</v>
      </c>
      <c r="B599" s="244">
        <v>1</v>
      </c>
      <c r="C599" s="265"/>
      <c r="D599" s="264"/>
      <c r="E599" s="264"/>
      <c r="F599" s="264"/>
      <c r="G599" s="264"/>
      <c r="H599" s="264"/>
      <c r="I599" s="264"/>
      <c r="J599" s="247"/>
      <c r="K599" s="248"/>
      <c r="L599" s="248"/>
      <c r="M599" s="248"/>
      <c r="N599" s="248"/>
      <c r="O599" s="248"/>
      <c r="P599" s="266"/>
      <c r="Q599" s="249"/>
      <c r="R599" s="249"/>
      <c r="S599" s="249"/>
      <c r="T599" s="249"/>
      <c r="U599" s="249"/>
      <c r="V599" s="249"/>
      <c r="W599" s="249"/>
      <c r="X599" s="249"/>
      <c r="Y599" s="250"/>
      <c r="Z599" s="251"/>
      <c r="AA599" s="251"/>
      <c r="AB599" s="252"/>
      <c r="AC599" s="236"/>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c r="AY599">
        <f>COUNTA($C$599)</f>
        <v>0</v>
      </c>
    </row>
    <row r="600" spans="1:51" ht="30" hidden="1" customHeight="1" x14ac:dyDescent="0.15">
      <c r="A600" s="244">
        <v>4</v>
      </c>
      <c r="B600" s="244">
        <v>1</v>
      </c>
      <c r="C600" s="265"/>
      <c r="D600" s="264"/>
      <c r="E600" s="264"/>
      <c r="F600" s="264"/>
      <c r="G600" s="264"/>
      <c r="H600" s="264"/>
      <c r="I600" s="264"/>
      <c r="J600" s="247"/>
      <c r="K600" s="248"/>
      <c r="L600" s="248"/>
      <c r="M600" s="248"/>
      <c r="N600" s="248"/>
      <c r="O600" s="248"/>
      <c r="P600" s="266"/>
      <c r="Q600" s="249"/>
      <c r="R600" s="249"/>
      <c r="S600" s="249"/>
      <c r="T600" s="249"/>
      <c r="U600" s="249"/>
      <c r="V600" s="249"/>
      <c r="W600" s="249"/>
      <c r="X600" s="249"/>
      <c r="Y600" s="250"/>
      <c r="Z600" s="251"/>
      <c r="AA600" s="251"/>
      <c r="AB600" s="252"/>
      <c r="AC600" s="236"/>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c r="AY600">
        <f>COUNTA($C$600)</f>
        <v>0</v>
      </c>
    </row>
    <row r="601" spans="1:51" ht="30" hidden="1" customHeight="1" x14ac:dyDescent="0.15">
      <c r="A601" s="244">
        <v>5</v>
      </c>
      <c r="B601" s="244">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6"/>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c r="AY601">
        <f>COUNTA($C$601)</f>
        <v>0</v>
      </c>
    </row>
    <row r="602" spans="1:51" ht="30" hidden="1" customHeight="1" x14ac:dyDescent="0.15">
      <c r="A602" s="244">
        <v>6</v>
      </c>
      <c r="B602" s="244">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6"/>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30" hidden="1" customHeight="1" x14ac:dyDescent="0.15">
      <c r="A603" s="244">
        <v>7</v>
      </c>
      <c r="B603" s="244">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6"/>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30" hidden="1" customHeight="1" x14ac:dyDescent="0.15">
      <c r="A604" s="244">
        <v>8</v>
      </c>
      <c r="B604" s="244">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6"/>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30" hidden="1" customHeight="1" x14ac:dyDescent="0.15">
      <c r="A605" s="244">
        <v>9</v>
      </c>
      <c r="B605" s="244">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6"/>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30" hidden="1" customHeight="1" x14ac:dyDescent="0.15">
      <c r="A606" s="244">
        <v>10</v>
      </c>
      <c r="B606" s="244">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6"/>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30" hidden="1" customHeight="1" x14ac:dyDescent="0.15">
      <c r="A607" s="244">
        <v>11</v>
      </c>
      <c r="B607" s="244">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6"/>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30" hidden="1" customHeight="1" x14ac:dyDescent="0.15">
      <c r="A608" s="244">
        <v>12</v>
      </c>
      <c r="B608" s="244">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6"/>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30" hidden="1" customHeight="1" x14ac:dyDescent="0.15">
      <c r="A609" s="244">
        <v>13</v>
      </c>
      <c r="B609" s="244">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6"/>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30" hidden="1" customHeight="1" x14ac:dyDescent="0.15">
      <c r="A610" s="244">
        <v>14</v>
      </c>
      <c r="B610" s="244">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6"/>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30" hidden="1" customHeight="1" x14ac:dyDescent="0.15">
      <c r="A611" s="244">
        <v>15</v>
      </c>
      <c r="B611" s="244">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6"/>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30" hidden="1" customHeight="1" x14ac:dyDescent="0.15">
      <c r="A612" s="244">
        <v>16</v>
      </c>
      <c r="B612" s="244">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6"/>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s="16" customFormat="1" ht="30" hidden="1" customHeight="1" x14ac:dyDescent="0.15">
      <c r="A613" s="244">
        <v>17</v>
      </c>
      <c r="B613" s="244">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6"/>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30" hidden="1" customHeight="1" x14ac:dyDescent="0.15">
      <c r="A614" s="244">
        <v>18</v>
      </c>
      <c r="B614" s="244">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6"/>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30" hidden="1" customHeight="1" x14ac:dyDescent="0.15">
      <c r="A615" s="244">
        <v>19</v>
      </c>
      <c r="B615" s="244">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6"/>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30" hidden="1" customHeight="1" x14ac:dyDescent="0.15">
      <c r="A616" s="244">
        <v>20</v>
      </c>
      <c r="B616" s="244">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6"/>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30" hidden="1" customHeight="1" x14ac:dyDescent="0.15">
      <c r="A617" s="244">
        <v>21</v>
      </c>
      <c r="B617" s="244">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6"/>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30" hidden="1" customHeight="1" x14ac:dyDescent="0.15">
      <c r="A618" s="244">
        <v>22</v>
      </c>
      <c r="B618" s="244">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6"/>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30" hidden="1" customHeight="1" x14ac:dyDescent="0.15">
      <c r="A619" s="244">
        <v>23</v>
      </c>
      <c r="B619" s="244">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6"/>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30" hidden="1" customHeight="1" x14ac:dyDescent="0.15">
      <c r="A620" s="244">
        <v>24</v>
      </c>
      <c r="B620" s="244">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6"/>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30" hidden="1" customHeight="1" x14ac:dyDescent="0.15">
      <c r="A621" s="244">
        <v>25</v>
      </c>
      <c r="B621" s="244">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6"/>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30" hidden="1" customHeight="1" x14ac:dyDescent="0.15">
      <c r="A622" s="244">
        <v>26</v>
      </c>
      <c r="B622" s="244">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6"/>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30" hidden="1" customHeight="1" x14ac:dyDescent="0.15">
      <c r="A623" s="244">
        <v>27</v>
      </c>
      <c r="B623" s="244">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6"/>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30" hidden="1" customHeight="1" x14ac:dyDescent="0.15">
      <c r="A624" s="244">
        <v>28</v>
      </c>
      <c r="B624" s="244">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6"/>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30" hidden="1" customHeight="1" x14ac:dyDescent="0.15">
      <c r="A625" s="244">
        <v>29</v>
      </c>
      <c r="B625" s="244">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6"/>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30" hidden="1" customHeight="1" x14ac:dyDescent="0.15">
      <c r="A626" s="244">
        <v>30</v>
      </c>
      <c r="B626" s="244">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6"/>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4.75" hidden="1" customHeight="1" x14ac:dyDescent="0.15">
      <c r="A627" s="259" t="s">
        <v>580</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233</v>
      </c>
      <c r="AM627" s="263"/>
      <c r="AN627" s="263"/>
      <c r="AO627" s="64"/>
      <c r="AP627" s="59"/>
      <c r="AQ627" s="59"/>
      <c r="AR627" s="59"/>
      <c r="AS627" s="59"/>
      <c r="AT627" s="59"/>
      <c r="AU627" s="59"/>
      <c r="AV627" s="59"/>
      <c r="AW627" s="59"/>
      <c r="AX627" s="60"/>
      <c r="AY627">
        <f>COUNTIF($AO$627,"☑")</f>
        <v>0</v>
      </c>
    </row>
    <row r="628" spans="1:51" ht="24.75" hidden="1"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15">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15">
      <c r="A630" s="257"/>
      <c r="B630" s="257"/>
      <c r="C630" s="255" t="s">
        <v>193</v>
      </c>
      <c r="D630" s="256"/>
      <c r="E630" s="255" t="s">
        <v>192</v>
      </c>
      <c r="F630" s="256"/>
      <c r="G630" s="256"/>
      <c r="H630" s="256"/>
      <c r="I630" s="256"/>
      <c r="J630" s="255" t="s">
        <v>198</v>
      </c>
      <c r="K630" s="255"/>
      <c r="L630" s="255"/>
      <c r="M630" s="255"/>
      <c r="N630" s="255"/>
      <c r="O630" s="255"/>
      <c r="P630" s="255" t="s">
        <v>25</v>
      </c>
      <c r="Q630" s="255"/>
      <c r="R630" s="255"/>
      <c r="S630" s="255"/>
      <c r="T630" s="255"/>
      <c r="U630" s="255"/>
      <c r="V630" s="255"/>
      <c r="W630" s="255"/>
      <c r="X630" s="255"/>
      <c r="Y630" s="255" t="s">
        <v>200</v>
      </c>
      <c r="Z630" s="256"/>
      <c r="AA630" s="256"/>
      <c r="AB630" s="256"/>
      <c r="AC630" s="255" t="s">
        <v>181</v>
      </c>
      <c r="AD630" s="255"/>
      <c r="AE630" s="255"/>
      <c r="AF630" s="255"/>
      <c r="AG630" s="255"/>
      <c r="AH630" s="255" t="s">
        <v>188</v>
      </c>
      <c r="AI630" s="256"/>
      <c r="AJ630" s="256"/>
      <c r="AK630" s="256"/>
      <c r="AL630" s="256" t="s">
        <v>19</v>
      </c>
      <c r="AM630" s="256"/>
      <c r="AN630" s="256"/>
      <c r="AO630" s="257"/>
      <c r="AP630" s="258" t="s">
        <v>227</v>
      </c>
      <c r="AQ630" s="258"/>
      <c r="AR630" s="258"/>
      <c r="AS630" s="258"/>
      <c r="AT630" s="258"/>
      <c r="AU630" s="258"/>
      <c r="AV630" s="258"/>
      <c r="AW630" s="258"/>
      <c r="AX630" s="258"/>
    </row>
    <row r="631" spans="1:51" ht="30" hidden="1" customHeight="1" x14ac:dyDescent="0.15">
      <c r="A631" s="244">
        <v>1</v>
      </c>
      <c r="B631" s="244">
        <v>1</v>
      </c>
      <c r="C631" s="245"/>
      <c r="D631" s="245"/>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36"/>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1" ht="30" hidden="1" customHeight="1" x14ac:dyDescent="0.15">
      <c r="A632" s="244">
        <v>2</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36"/>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c r="AY632">
        <f>COUNTA($E$632)</f>
        <v>0</v>
      </c>
    </row>
    <row r="633" spans="1:51" ht="30" hidden="1" customHeight="1" x14ac:dyDescent="0.15">
      <c r="A633" s="244">
        <v>3</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36"/>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c r="AY633">
        <f>COUNTA($E$633)</f>
        <v>0</v>
      </c>
    </row>
    <row r="634" spans="1:51" ht="30" hidden="1" customHeight="1" x14ac:dyDescent="0.15">
      <c r="A634" s="244">
        <v>4</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36"/>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c r="AY634">
        <f>COUNTA($E$634)</f>
        <v>0</v>
      </c>
    </row>
    <row r="635" spans="1:51" ht="30" hidden="1" customHeight="1" x14ac:dyDescent="0.15">
      <c r="A635" s="244">
        <v>5</v>
      </c>
      <c r="B635" s="244">
        <v>1</v>
      </c>
      <c r="C635" s="245"/>
      <c r="D635" s="245"/>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36"/>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c r="AY635">
        <f>COUNTA($E$635)</f>
        <v>0</v>
      </c>
    </row>
    <row r="636" spans="1:51" ht="30" hidden="1" customHeight="1" x14ac:dyDescent="0.15">
      <c r="A636" s="244">
        <v>6</v>
      </c>
      <c r="B636" s="244">
        <v>1</v>
      </c>
      <c r="C636" s="245"/>
      <c r="D636" s="245"/>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36"/>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c r="AY636">
        <f>COUNTA($E$636)</f>
        <v>0</v>
      </c>
    </row>
    <row r="637" spans="1:51" ht="30" hidden="1" customHeight="1" x14ac:dyDescent="0.15">
      <c r="A637" s="244">
        <v>7</v>
      </c>
      <c r="B637" s="244">
        <v>1</v>
      </c>
      <c r="C637" s="245"/>
      <c r="D637" s="245"/>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36"/>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c r="AY637">
        <f>COUNTA($E$637)</f>
        <v>0</v>
      </c>
    </row>
    <row r="638" spans="1:51" ht="30" hidden="1" customHeight="1" x14ac:dyDescent="0.15">
      <c r="A638" s="244">
        <v>8</v>
      </c>
      <c r="B638" s="244">
        <v>1</v>
      </c>
      <c r="C638" s="245"/>
      <c r="D638" s="245"/>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36"/>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c r="AY638">
        <f>COUNTA($E$638)</f>
        <v>0</v>
      </c>
    </row>
    <row r="639" spans="1:51" ht="30" hidden="1" customHeight="1" x14ac:dyDescent="0.15">
      <c r="A639" s="244">
        <v>9</v>
      </c>
      <c r="B639" s="244">
        <v>1</v>
      </c>
      <c r="C639" s="245"/>
      <c r="D639" s="245"/>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36"/>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c r="AY639">
        <f>COUNTA($E$639)</f>
        <v>0</v>
      </c>
    </row>
    <row r="640" spans="1:51" ht="30" hidden="1" customHeight="1" x14ac:dyDescent="0.15">
      <c r="A640" s="244">
        <v>10</v>
      </c>
      <c r="B640" s="244">
        <v>1</v>
      </c>
      <c r="C640" s="245"/>
      <c r="D640" s="245"/>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36"/>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c r="AY640">
        <f>COUNTA($E$640)</f>
        <v>0</v>
      </c>
    </row>
    <row r="641" spans="1:51" ht="30" hidden="1" customHeight="1" x14ac:dyDescent="0.15">
      <c r="A641" s="244">
        <v>11</v>
      </c>
      <c r="B641" s="244">
        <v>1</v>
      </c>
      <c r="C641" s="245"/>
      <c r="D641" s="245"/>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36"/>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c r="AY641">
        <f>COUNTA($E$641)</f>
        <v>0</v>
      </c>
    </row>
    <row r="642" spans="1:51" ht="30" hidden="1" customHeight="1" x14ac:dyDescent="0.15">
      <c r="A642" s="244">
        <v>12</v>
      </c>
      <c r="B642" s="244">
        <v>1</v>
      </c>
      <c r="C642" s="245"/>
      <c r="D642" s="245"/>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36"/>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c r="AY642">
        <f>COUNTA($E$642)</f>
        <v>0</v>
      </c>
    </row>
    <row r="643" spans="1:51" ht="30" hidden="1" customHeight="1" x14ac:dyDescent="0.15">
      <c r="A643" s="244">
        <v>13</v>
      </c>
      <c r="B643" s="244">
        <v>1</v>
      </c>
      <c r="C643" s="245"/>
      <c r="D643" s="245"/>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36"/>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c r="AY643">
        <f>COUNTA($E$643)</f>
        <v>0</v>
      </c>
    </row>
    <row r="644" spans="1:51" ht="30" hidden="1" customHeight="1" x14ac:dyDescent="0.15">
      <c r="A644" s="244">
        <v>14</v>
      </c>
      <c r="B644" s="244">
        <v>1</v>
      </c>
      <c r="C644" s="245"/>
      <c r="D644" s="245"/>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36"/>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c r="AY644">
        <f>COUNTA($E$644)</f>
        <v>0</v>
      </c>
    </row>
    <row r="645" spans="1:51" ht="30" hidden="1" customHeight="1" x14ac:dyDescent="0.15">
      <c r="A645" s="244">
        <v>15</v>
      </c>
      <c r="B645" s="244">
        <v>1</v>
      </c>
      <c r="C645" s="245"/>
      <c r="D645" s="245"/>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36"/>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c r="AY645">
        <f>COUNTA($E$645)</f>
        <v>0</v>
      </c>
    </row>
    <row r="646" spans="1:51" ht="30" hidden="1" customHeight="1" x14ac:dyDescent="0.15">
      <c r="A646" s="244">
        <v>16</v>
      </c>
      <c r="B646" s="244">
        <v>1</v>
      </c>
      <c r="C646" s="245"/>
      <c r="D646" s="245"/>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36"/>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c r="AY646">
        <f>COUNTA($E$646)</f>
        <v>0</v>
      </c>
    </row>
    <row r="647" spans="1:51" ht="30" hidden="1" customHeight="1" x14ac:dyDescent="0.15">
      <c r="A647" s="244">
        <v>17</v>
      </c>
      <c r="B647" s="244">
        <v>1</v>
      </c>
      <c r="C647" s="245"/>
      <c r="D647" s="245"/>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36"/>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c r="AY647">
        <f>COUNTA($E$647)</f>
        <v>0</v>
      </c>
    </row>
    <row r="648" spans="1:51" ht="30" hidden="1" customHeight="1" x14ac:dyDescent="0.15">
      <c r="A648" s="244">
        <v>18</v>
      </c>
      <c r="B648" s="244">
        <v>1</v>
      </c>
      <c r="C648" s="245"/>
      <c r="D648" s="245"/>
      <c r="E648" s="254"/>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36"/>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c r="AY648">
        <f>COUNTA($E$648)</f>
        <v>0</v>
      </c>
    </row>
    <row r="649" spans="1:51" ht="30" hidden="1" customHeight="1" x14ac:dyDescent="0.15">
      <c r="A649" s="244">
        <v>19</v>
      </c>
      <c r="B649" s="244">
        <v>1</v>
      </c>
      <c r="C649" s="245"/>
      <c r="D649" s="245"/>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36"/>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c r="AY649">
        <f>COUNTA($E$649)</f>
        <v>0</v>
      </c>
    </row>
    <row r="650" spans="1:51" ht="30" hidden="1" customHeight="1" x14ac:dyDescent="0.15">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36"/>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c r="AY650">
        <f>COUNTA($E$650)</f>
        <v>0</v>
      </c>
    </row>
    <row r="651" spans="1:51" ht="30" hidden="1" customHeight="1" x14ac:dyDescent="0.15">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36"/>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c r="AY651">
        <f>COUNTA($E$651)</f>
        <v>0</v>
      </c>
    </row>
    <row r="652" spans="1:51" ht="30" hidden="1" customHeight="1" x14ac:dyDescent="0.15">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36"/>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c r="AY652">
        <f>COUNTA($E$652)</f>
        <v>0</v>
      </c>
    </row>
    <row r="653" spans="1:51" ht="30" hidden="1" customHeight="1" x14ac:dyDescent="0.15">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36"/>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c r="AY653">
        <f>COUNTA($E$653)</f>
        <v>0</v>
      </c>
    </row>
    <row r="654" spans="1:51" ht="30" hidden="1" customHeight="1" x14ac:dyDescent="0.15">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36"/>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c r="AY654">
        <f>COUNTA($E$654)</f>
        <v>0</v>
      </c>
    </row>
    <row r="655" spans="1:51" ht="30" hidden="1" customHeight="1" x14ac:dyDescent="0.15">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36"/>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c r="AY655">
        <f>COUNTA($E$655)</f>
        <v>0</v>
      </c>
    </row>
    <row r="656" spans="1:51" ht="30" hidden="1" customHeight="1" x14ac:dyDescent="0.15">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36"/>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c r="AY656">
        <f>COUNTA($E$656)</f>
        <v>0</v>
      </c>
    </row>
    <row r="657" spans="1:51" ht="30" hidden="1" customHeight="1" x14ac:dyDescent="0.15">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36"/>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c r="AY657">
        <f>COUNTA($E$657)</f>
        <v>0</v>
      </c>
    </row>
    <row r="658" spans="1:51" ht="30" hidden="1" customHeight="1" x14ac:dyDescent="0.15">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36"/>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c r="AY658">
        <f>COUNTA($E$658)</f>
        <v>0</v>
      </c>
    </row>
    <row r="659" spans="1:51" ht="30" hidden="1" customHeight="1" x14ac:dyDescent="0.15">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36"/>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c r="AY659">
        <f>COUNTA($E$659)</f>
        <v>0</v>
      </c>
    </row>
    <row r="660" spans="1:51" ht="30" hidden="1" customHeight="1" x14ac:dyDescent="0.15">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36"/>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Q67:AT67"/>
    <mergeCell ref="AU67:AX67"/>
    <mergeCell ref="AQ65:AT65"/>
    <mergeCell ref="AU65:AX65"/>
    <mergeCell ref="AQ36:AX36"/>
    <mergeCell ref="AQ38:AR38"/>
    <mergeCell ref="AS38:AT38"/>
    <mergeCell ref="AU38:AV38"/>
    <mergeCell ref="AM103:AP103"/>
    <mergeCell ref="AQ103:AX103"/>
    <mergeCell ref="AI71:AL72"/>
    <mergeCell ref="AM71:AP72"/>
    <mergeCell ref="AQ71:AT71"/>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E67:AH67"/>
    <mergeCell ref="AI67:AL67"/>
    <mergeCell ref="AM67:AP67"/>
    <mergeCell ref="AI65:AL65"/>
    <mergeCell ref="AM65:AP65"/>
    <mergeCell ref="G66:O67"/>
    <mergeCell ref="P66:X67"/>
    <mergeCell ref="Y66:AA66"/>
    <mergeCell ref="AE66:AH66"/>
    <mergeCell ref="AI66:AL66"/>
    <mergeCell ref="AM36:AP36"/>
    <mergeCell ref="AB135:AD135"/>
    <mergeCell ref="AB65:AD65"/>
    <mergeCell ref="AE65:AH65"/>
    <mergeCell ref="Y134:AA134"/>
    <mergeCell ref="AB134:AD134"/>
    <mergeCell ref="AE134:AH134"/>
    <mergeCell ref="AI134:AL13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E108:AH108"/>
    <mergeCell ref="AI108:AL108"/>
    <mergeCell ref="AM108:AP108"/>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29:AL129"/>
    <mergeCell ref="Y131:AA131"/>
    <mergeCell ref="AB131:AD131"/>
    <mergeCell ref="AE131:AH131"/>
    <mergeCell ref="AI131:AL131"/>
    <mergeCell ref="G163:O165"/>
    <mergeCell ref="P163:X165"/>
    <mergeCell ref="Y163:AA163"/>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C231:AC231"/>
    <mergeCell ref="AD231:AF231"/>
    <mergeCell ref="AG231:AX231"/>
    <mergeCell ref="AG239:AX239"/>
    <mergeCell ref="AG230:AX23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B66:AD66"/>
    <mergeCell ref="AB67:AD6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s>
  <phoneticPr fontId="5"/>
  <conditionalFormatting sqref="P18:AX18">
    <cfRule type="expression" dxfId="1111" priority="1345">
      <formula>IF(RIGHT(TEXT(P18,"0.#"),1)=".",FALSE,TRUE)</formula>
    </cfRule>
    <cfRule type="expression" dxfId="1110" priority="1346">
      <formula>IF(RIGHT(TEXT(P18,"0.#"),1)=".",TRUE,FALSE)</formula>
    </cfRule>
  </conditionalFormatting>
  <conditionalFormatting sqref="Y311">
    <cfRule type="expression" dxfId="1109" priority="1343">
      <formula>IF(RIGHT(TEXT(Y311,"0.#"),1)=".",FALSE,TRUE)</formula>
    </cfRule>
    <cfRule type="expression" dxfId="1108" priority="1344">
      <formula>IF(RIGHT(TEXT(Y311,"0.#"),1)=".",TRUE,FALSE)</formula>
    </cfRule>
  </conditionalFormatting>
  <conditionalFormatting sqref="Y320">
    <cfRule type="expression" dxfId="1107" priority="1341">
      <formula>IF(RIGHT(TEXT(Y320,"0.#"),1)=".",FALSE,TRUE)</formula>
    </cfRule>
    <cfRule type="expression" dxfId="1106" priority="1342">
      <formula>IF(RIGHT(TEXT(Y320,"0.#"),1)=".",TRUE,FALSE)</formula>
    </cfRule>
  </conditionalFormatting>
  <conditionalFormatting sqref="Y351:Y358 Y349 Y338:Y345 Y336 Y325:Y332 Y323">
    <cfRule type="expression" dxfId="1105" priority="1321">
      <formula>IF(RIGHT(TEXT(Y323,"0.#"),1)=".",FALSE,TRUE)</formula>
    </cfRule>
    <cfRule type="expression" dxfId="1104" priority="1322">
      <formula>IF(RIGHT(TEXT(Y323,"0.#"),1)=".",TRUE,FALSE)</formula>
    </cfRule>
  </conditionalFormatting>
  <conditionalFormatting sqref="P13:AX13 AR15:AX15">
    <cfRule type="expression" dxfId="1103" priority="1339">
      <formula>IF(RIGHT(TEXT(P13,"0.#"),1)=".",FALSE,TRUE)</formula>
    </cfRule>
    <cfRule type="expression" dxfId="1102" priority="1340">
      <formula>IF(RIGHT(TEXT(P13,"0.#"),1)=".",TRUE,FALSE)</formula>
    </cfRule>
  </conditionalFormatting>
  <conditionalFormatting sqref="P19:AJ19">
    <cfRule type="expression" dxfId="1101" priority="1337">
      <formula>IF(RIGHT(TEXT(P19,"0.#"),1)=".",FALSE,TRUE)</formula>
    </cfRule>
    <cfRule type="expression" dxfId="1100" priority="1338">
      <formula>IF(RIGHT(TEXT(P19,"0.#"),1)=".",TRUE,FALSE)</formula>
    </cfRule>
  </conditionalFormatting>
  <conditionalFormatting sqref="Y312:Y319">
    <cfRule type="expression" dxfId="1099" priority="1333">
      <formula>IF(RIGHT(TEXT(Y312,"0.#"),1)=".",FALSE,TRUE)</formula>
    </cfRule>
    <cfRule type="expression" dxfId="1098" priority="1334">
      <formula>IF(RIGHT(TEXT(Y312,"0.#"),1)=".",TRUE,FALSE)</formula>
    </cfRule>
  </conditionalFormatting>
  <conditionalFormatting sqref="AU320">
    <cfRule type="expression" dxfId="1097" priority="1329">
      <formula>IF(RIGHT(TEXT(AU320,"0.#"),1)=".",FALSE,TRUE)</formula>
    </cfRule>
    <cfRule type="expression" dxfId="1096" priority="1330">
      <formula>IF(RIGHT(TEXT(AU320,"0.#"),1)=".",TRUE,FALSE)</formula>
    </cfRule>
  </conditionalFormatting>
  <conditionalFormatting sqref="AU313:AU319">
    <cfRule type="expression" dxfId="1095" priority="1327">
      <formula>IF(RIGHT(TEXT(AU313,"0.#"),1)=".",FALSE,TRUE)</formula>
    </cfRule>
    <cfRule type="expression" dxfId="1094" priority="1328">
      <formula>IF(RIGHT(TEXT(AU313,"0.#"),1)=".",TRUE,FALSE)</formula>
    </cfRule>
  </conditionalFormatting>
  <conditionalFormatting sqref="Y350 Y337 Y324">
    <cfRule type="expression" dxfId="1093" priority="1325">
      <formula>IF(RIGHT(TEXT(Y324,"0.#"),1)=".",FALSE,TRUE)</formula>
    </cfRule>
    <cfRule type="expression" dxfId="1092" priority="1326">
      <formula>IF(RIGHT(TEXT(Y324,"0.#"),1)=".",TRUE,FALSE)</formula>
    </cfRule>
  </conditionalFormatting>
  <conditionalFormatting sqref="Y359 Y346 Y333">
    <cfRule type="expression" dxfId="1091" priority="1323">
      <formula>IF(RIGHT(TEXT(Y333,"0.#"),1)=".",FALSE,TRUE)</formula>
    </cfRule>
    <cfRule type="expression" dxfId="1090" priority="1324">
      <formula>IF(RIGHT(TEXT(Y333,"0.#"),1)=".",TRUE,FALSE)</formula>
    </cfRule>
  </conditionalFormatting>
  <conditionalFormatting sqref="AU350 AU337 AU324">
    <cfRule type="expression" dxfId="1089" priority="1319">
      <formula>IF(RIGHT(TEXT(AU324,"0.#"),1)=".",FALSE,TRUE)</formula>
    </cfRule>
    <cfRule type="expression" dxfId="1088" priority="1320">
      <formula>IF(RIGHT(TEXT(AU324,"0.#"),1)=".",TRUE,FALSE)</formula>
    </cfRule>
  </conditionalFormatting>
  <conditionalFormatting sqref="AU359 AU346 AU333">
    <cfRule type="expression" dxfId="1087" priority="1317">
      <formula>IF(RIGHT(TEXT(AU333,"0.#"),1)=".",FALSE,TRUE)</formula>
    </cfRule>
    <cfRule type="expression" dxfId="1086" priority="1318">
      <formula>IF(RIGHT(TEXT(AU333,"0.#"),1)=".",TRUE,FALSE)</formula>
    </cfRule>
  </conditionalFormatting>
  <conditionalFormatting sqref="AU351:AU358 AU349 AU338:AU345 AU336 AU325:AU332 AU323">
    <cfRule type="expression" dxfId="1085" priority="1315">
      <formula>IF(RIGHT(TEXT(AU323,"0.#"),1)=".",FALSE,TRUE)</formula>
    </cfRule>
    <cfRule type="expression" dxfId="1084" priority="1316">
      <formula>IF(RIGHT(TEXT(AU323,"0.#"),1)=".",TRUE,FALSE)</formula>
    </cfRule>
  </conditionalFormatting>
  <conditionalFormatting sqref="AE210">
    <cfRule type="expression" dxfId="1083" priority="1301">
      <formula>IF(RIGHT(TEXT(AE210,"0.#"),1)=".",FALSE,TRUE)</formula>
    </cfRule>
    <cfRule type="expression" dxfId="1082" priority="1302">
      <formula>IF(RIGHT(TEXT(AE210,"0.#"),1)=".",TRUE,FALSE)</formula>
    </cfRule>
  </conditionalFormatting>
  <conditionalFormatting sqref="AE211">
    <cfRule type="expression" dxfId="1081" priority="1299">
      <formula>IF(RIGHT(TEXT(AE211,"0.#"),1)=".",FALSE,TRUE)</formula>
    </cfRule>
    <cfRule type="expression" dxfId="1080" priority="1300">
      <formula>IF(RIGHT(TEXT(AE211,"0.#"),1)=".",TRUE,FALSE)</formula>
    </cfRule>
  </conditionalFormatting>
  <conditionalFormatting sqref="AE212">
    <cfRule type="expression" dxfId="1079" priority="1297">
      <formula>IF(RIGHT(TEXT(AE212,"0.#"),1)=".",FALSE,TRUE)</formula>
    </cfRule>
    <cfRule type="expression" dxfId="1078" priority="1298">
      <formula>IF(RIGHT(TEXT(AE212,"0.#"),1)=".",TRUE,FALSE)</formula>
    </cfRule>
  </conditionalFormatting>
  <conditionalFormatting sqref="AI212">
    <cfRule type="expression" dxfId="1077" priority="1295">
      <formula>IF(RIGHT(TEXT(AI212,"0.#"),1)=".",FALSE,TRUE)</formula>
    </cfRule>
    <cfRule type="expression" dxfId="1076" priority="1296">
      <formula>IF(RIGHT(TEXT(AI212,"0.#"),1)=".",TRUE,FALSE)</formula>
    </cfRule>
  </conditionalFormatting>
  <conditionalFormatting sqref="AI211">
    <cfRule type="expression" dxfId="1075" priority="1293">
      <formula>IF(RIGHT(TEXT(AI211,"0.#"),1)=".",FALSE,TRUE)</formula>
    </cfRule>
    <cfRule type="expression" dxfId="1074" priority="1294">
      <formula>IF(RIGHT(TEXT(AI211,"0.#"),1)=".",TRUE,FALSE)</formula>
    </cfRule>
  </conditionalFormatting>
  <conditionalFormatting sqref="AI210">
    <cfRule type="expression" dxfId="1073" priority="1291">
      <formula>IF(RIGHT(TEXT(AI210,"0.#"),1)=".",FALSE,TRUE)</formula>
    </cfRule>
    <cfRule type="expression" dxfId="1072" priority="1292">
      <formula>IF(RIGHT(TEXT(AI210,"0.#"),1)=".",TRUE,FALSE)</formula>
    </cfRule>
  </conditionalFormatting>
  <conditionalFormatting sqref="AM210">
    <cfRule type="expression" dxfId="1071" priority="1289">
      <formula>IF(RIGHT(TEXT(AM210,"0.#"),1)=".",FALSE,TRUE)</formula>
    </cfRule>
    <cfRule type="expression" dxfId="1070" priority="1290">
      <formula>IF(RIGHT(TEXT(AM210,"0.#"),1)=".",TRUE,FALSE)</formula>
    </cfRule>
  </conditionalFormatting>
  <conditionalFormatting sqref="AM211">
    <cfRule type="expression" dxfId="1069" priority="1287">
      <formula>IF(RIGHT(TEXT(AM211,"0.#"),1)=".",FALSE,TRUE)</formula>
    </cfRule>
    <cfRule type="expression" dxfId="1068" priority="1288">
      <formula>IF(RIGHT(TEXT(AM211,"0.#"),1)=".",TRUE,FALSE)</formula>
    </cfRule>
  </conditionalFormatting>
  <conditionalFormatting sqref="AM212">
    <cfRule type="expression" dxfId="1067" priority="1285">
      <formula>IF(RIGHT(TEXT(AM212,"0.#"),1)=".",FALSE,TRUE)</formula>
    </cfRule>
    <cfRule type="expression" dxfId="1066" priority="1286">
      <formula>IF(RIGHT(TEXT(AM212,"0.#"),1)=".",TRUE,FALSE)</formula>
    </cfRule>
  </conditionalFormatting>
  <conditionalFormatting sqref="AL368:AO395">
    <cfRule type="expression" dxfId="1065" priority="1281">
      <formula>IF(AND(AL368&gt;=0, RIGHT(TEXT(AL368,"0.#"),1)&lt;&gt;"."),TRUE,FALSE)</formula>
    </cfRule>
    <cfRule type="expression" dxfId="1064" priority="1282">
      <formula>IF(AND(AL368&gt;=0, RIGHT(TEXT(AL368,"0.#"),1)="."),TRUE,FALSE)</formula>
    </cfRule>
    <cfRule type="expression" dxfId="1063" priority="1283">
      <formula>IF(AND(AL368&lt;0, RIGHT(TEXT(AL368,"0.#"),1)&lt;&gt;"."),TRUE,FALSE)</formula>
    </cfRule>
    <cfRule type="expression" dxfId="1062" priority="1284">
      <formula>IF(AND(AL368&lt;0, RIGHT(TEXT(AL368,"0.#"),1)="."),TRUE,FALSE)</formula>
    </cfRule>
  </conditionalFormatting>
  <conditionalFormatting sqref="AQ210:AQ212">
    <cfRule type="expression" dxfId="1061" priority="1279">
      <formula>IF(RIGHT(TEXT(AQ210,"0.#"),1)=".",FALSE,TRUE)</formula>
    </cfRule>
    <cfRule type="expression" dxfId="1060" priority="1280">
      <formula>IF(RIGHT(TEXT(AQ210,"0.#"),1)=".",TRUE,FALSE)</formula>
    </cfRule>
  </conditionalFormatting>
  <conditionalFormatting sqref="AU210:AU212">
    <cfRule type="expression" dxfId="1059" priority="1277">
      <formula>IF(RIGHT(TEXT(AU210,"0.#"),1)=".",FALSE,TRUE)</formula>
    </cfRule>
    <cfRule type="expression" dxfId="1058" priority="1278">
      <formula>IF(RIGHT(TEXT(AU210,"0.#"),1)=".",TRUE,FALSE)</formula>
    </cfRule>
  </conditionalFormatting>
  <conditionalFormatting sqref="Y368:Y395">
    <cfRule type="expression" dxfId="1057" priority="1275">
      <formula>IF(RIGHT(TEXT(Y368,"0.#"),1)=".",FALSE,TRUE)</formula>
    </cfRule>
    <cfRule type="expression" dxfId="1056" priority="1276">
      <formula>IF(RIGHT(TEXT(Y368,"0.#"),1)=".",TRUE,FALSE)</formula>
    </cfRule>
  </conditionalFormatting>
  <conditionalFormatting sqref="AL631:AO660">
    <cfRule type="expression" dxfId="1055" priority="1271">
      <formula>IF(AND(AL631&gt;=0, RIGHT(TEXT(AL631,"0.#"),1)&lt;&gt;"."),TRUE,FALSE)</formula>
    </cfRule>
    <cfRule type="expression" dxfId="1054" priority="1272">
      <formula>IF(AND(AL631&gt;=0, RIGHT(TEXT(AL631,"0.#"),1)="."),TRUE,FALSE)</formula>
    </cfRule>
    <cfRule type="expression" dxfId="1053" priority="1273">
      <formula>IF(AND(AL631&lt;0, RIGHT(TEXT(AL631,"0.#"),1)&lt;&gt;"."),TRUE,FALSE)</formula>
    </cfRule>
    <cfRule type="expression" dxfId="1052" priority="1274">
      <formula>IF(AND(AL631&lt;0, RIGHT(TEXT(AL631,"0.#"),1)="."),TRUE,FALSE)</formula>
    </cfRule>
  </conditionalFormatting>
  <conditionalFormatting sqref="Y631:Y660">
    <cfRule type="expression" dxfId="1051" priority="1269">
      <formula>IF(RIGHT(TEXT(Y631,"0.#"),1)=".",FALSE,TRUE)</formula>
    </cfRule>
    <cfRule type="expression" dxfId="1050" priority="1270">
      <formula>IF(RIGHT(TEXT(Y631,"0.#"),1)=".",TRUE,FALSE)</formula>
    </cfRule>
  </conditionalFormatting>
  <conditionalFormatting sqref="AL367:AO367">
    <cfRule type="expression" dxfId="1049" priority="1265">
      <formula>IF(AND(AL367&gt;=0, RIGHT(TEXT(AL367,"0.#"),1)&lt;&gt;"."),TRUE,FALSE)</formula>
    </cfRule>
    <cfRule type="expression" dxfId="1048" priority="1266">
      <formula>IF(AND(AL367&gt;=0, RIGHT(TEXT(AL367,"0.#"),1)="."),TRUE,FALSE)</formula>
    </cfRule>
    <cfRule type="expression" dxfId="1047" priority="1267">
      <formula>IF(AND(AL367&lt;0, RIGHT(TEXT(AL367,"0.#"),1)&lt;&gt;"."),TRUE,FALSE)</formula>
    </cfRule>
    <cfRule type="expression" dxfId="1046" priority="1268">
      <formula>IF(AND(AL367&lt;0, RIGHT(TEXT(AL367,"0.#"),1)="."),TRUE,FALSE)</formula>
    </cfRule>
  </conditionalFormatting>
  <conditionalFormatting sqref="Y367">
    <cfRule type="expression" dxfId="1045" priority="1263">
      <formula>IF(RIGHT(TEXT(Y367,"0.#"),1)=".",FALSE,TRUE)</formula>
    </cfRule>
    <cfRule type="expression" dxfId="1044" priority="1264">
      <formula>IF(RIGHT(TEXT(Y367,"0.#"),1)=".",TRUE,FALSE)</formula>
    </cfRule>
  </conditionalFormatting>
  <conditionalFormatting sqref="Y409:Y428">
    <cfRule type="expression" dxfId="1043" priority="1201">
      <formula>IF(RIGHT(TEXT(Y409,"0.#"),1)=".",FALSE,TRUE)</formula>
    </cfRule>
    <cfRule type="expression" dxfId="1042" priority="1202">
      <formula>IF(RIGHT(TEXT(Y409,"0.#"),1)=".",TRUE,FALSE)</formula>
    </cfRule>
  </conditionalFormatting>
  <conditionalFormatting sqref="Y442:Y461">
    <cfRule type="expression" dxfId="1041" priority="1189">
      <formula>IF(RIGHT(TEXT(Y442,"0.#"),1)=".",FALSE,TRUE)</formula>
    </cfRule>
    <cfRule type="expression" dxfId="1040" priority="1190">
      <formula>IF(RIGHT(TEXT(Y442,"0.#"),1)=".",TRUE,FALSE)</formula>
    </cfRule>
  </conditionalFormatting>
  <conditionalFormatting sqref="Y475:Y494">
    <cfRule type="expression" dxfId="1039" priority="1177">
      <formula>IF(RIGHT(TEXT(Y475,"0.#"),1)=".",FALSE,TRUE)</formula>
    </cfRule>
    <cfRule type="expression" dxfId="1038" priority="1178">
      <formula>IF(RIGHT(TEXT(Y475,"0.#"),1)=".",TRUE,FALSE)</formula>
    </cfRule>
  </conditionalFormatting>
  <conditionalFormatting sqref="Y500:Y527">
    <cfRule type="expression" dxfId="1037" priority="1165">
      <formula>IF(RIGHT(TEXT(Y500,"0.#"),1)=".",FALSE,TRUE)</formula>
    </cfRule>
    <cfRule type="expression" dxfId="1036" priority="1166">
      <formula>IF(RIGHT(TEXT(Y500,"0.#"),1)=".",TRUE,FALSE)</formula>
    </cfRule>
  </conditionalFormatting>
  <conditionalFormatting sqref="Y498:Y499">
    <cfRule type="expression" dxfId="1035" priority="1159">
      <formula>IF(RIGHT(TEXT(Y498,"0.#"),1)=".",FALSE,TRUE)</formula>
    </cfRule>
    <cfRule type="expression" dxfId="1034" priority="1160">
      <formula>IF(RIGHT(TEXT(Y498,"0.#"),1)=".",TRUE,FALSE)</formula>
    </cfRule>
  </conditionalFormatting>
  <conditionalFormatting sqref="Y533:Y560">
    <cfRule type="expression" dxfId="1033" priority="1153">
      <formula>IF(RIGHT(TEXT(Y533,"0.#"),1)=".",FALSE,TRUE)</formula>
    </cfRule>
    <cfRule type="expression" dxfId="1032" priority="1154">
      <formula>IF(RIGHT(TEXT(Y533,"0.#"),1)=".",TRUE,FALSE)</formula>
    </cfRule>
  </conditionalFormatting>
  <conditionalFormatting sqref="W23">
    <cfRule type="expression" dxfId="1031" priority="1261">
      <formula>IF(RIGHT(TEXT(W23,"0.#"),1)=".",FALSE,TRUE)</formula>
    </cfRule>
    <cfRule type="expression" dxfId="1030" priority="1262">
      <formula>IF(RIGHT(TEXT(W23,"0.#"),1)=".",TRUE,FALSE)</formula>
    </cfRule>
  </conditionalFormatting>
  <conditionalFormatting sqref="W24:W27">
    <cfRule type="expression" dxfId="1029" priority="1259">
      <formula>IF(RIGHT(TEXT(W24,"0.#"),1)=".",FALSE,TRUE)</formula>
    </cfRule>
    <cfRule type="expression" dxfId="1028" priority="1260">
      <formula>IF(RIGHT(TEXT(W24,"0.#"),1)=".",TRUE,FALSE)</formula>
    </cfRule>
  </conditionalFormatting>
  <conditionalFormatting sqref="W28">
    <cfRule type="expression" dxfId="1027" priority="1257">
      <formula>IF(RIGHT(TEXT(W28,"0.#"),1)=".",FALSE,TRUE)</formula>
    </cfRule>
    <cfRule type="expression" dxfId="1026" priority="1258">
      <formula>IF(RIGHT(TEXT(W28,"0.#"),1)=".",TRUE,FALSE)</formula>
    </cfRule>
  </conditionalFormatting>
  <conditionalFormatting sqref="P23">
    <cfRule type="expression" dxfId="1025" priority="1255">
      <formula>IF(RIGHT(TEXT(P23,"0.#"),1)=".",FALSE,TRUE)</formula>
    </cfRule>
    <cfRule type="expression" dxfId="1024" priority="1256">
      <formula>IF(RIGHT(TEXT(P23,"0.#"),1)=".",TRUE,FALSE)</formula>
    </cfRule>
  </conditionalFormatting>
  <conditionalFormatting sqref="P24:P27">
    <cfRule type="expression" dxfId="1023" priority="1253">
      <formula>IF(RIGHT(TEXT(P24,"0.#"),1)=".",FALSE,TRUE)</formula>
    </cfRule>
    <cfRule type="expression" dxfId="1022" priority="1254">
      <formula>IF(RIGHT(TEXT(P24,"0.#"),1)=".",TRUE,FALSE)</formula>
    </cfRule>
  </conditionalFormatting>
  <conditionalFormatting sqref="P28">
    <cfRule type="expression" dxfId="1021" priority="1251">
      <formula>IF(RIGHT(TEXT(P28,"0.#"),1)=".",FALSE,TRUE)</formula>
    </cfRule>
    <cfRule type="expression" dxfId="1020" priority="1252">
      <formula>IF(RIGHT(TEXT(P28,"0.#"),1)=".",TRUE,FALSE)</formula>
    </cfRule>
  </conditionalFormatting>
  <conditionalFormatting sqref="AE202">
    <cfRule type="expression" dxfId="1019" priority="1249">
      <formula>IF(RIGHT(TEXT(AE202,"0.#"),1)=".",FALSE,TRUE)</formula>
    </cfRule>
    <cfRule type="expression" dxfId="1018" priority="1250">
      <formula>IF(RIGHT(TEXT(AE202,"0.#"),1)=".",TRUE,FALSE)</formula>
    </cfRule>
  </conditionalFormatting>
  <conditionalFormatting sqref="AE203">
    <cfRule type="expression" dxfId="1017" priority="1247">
      <formula>IF(RIGHT(TEXT(AE203,"0.#"),1)=".",FALSE,TRUE)</formula>
    </cfRule>
    <cfRule type="expression" dxfId="1016" priority="1248">
      <formula>IF(RIGHT(TEXT(AE203,"0.#"),1)=".",TRUE,FALSE)</formula>
    </cfRule>
  </conditionalFormatting>
  <conditionalFormatting sqref="AE204">
    <cfRule type="expression" dxfId="1015" priority="1245">
      <formula>IF(RIGHT(TEXT(AE204,"0.#"),1)=".",FALSE,TRUE)</formula>
    </cfRule>
    <cfRule type="expression" dxfId="1014" priority="1246">
      <formula>IF(RIGHT(TEXT(AE204,"0.#"),1)=".",TRUE,FALSE)</formula>
    </cfRule>
  </conditionalFormatting>
  <conditionalFormatting sqref="AI204">
    <cfRule type="expression" dxfId="1013" priority="1243">
      <formula>IF(RIGHT(TEXT(AI204,"0.#"),1)=".",FALSE,TRUE)</formula>
    </cfRule>
    <cfRule type="expression" dxfId="1012" priority="1244">
      <formula>IF(RIGHT(TEXT(AI204,"0.#"),1)=".",TRUE,FALSE)</formula>
    </cfRule>
  </conditionalFormatting>
  <conditionalFormatting sqref="AI203">
    <cfRule type="expression" dxfId="1011" priority="1241">
      <formula>IF(RIGHT(TEXT(AI203,"0.#"),1)=".",FALSE,TRUE)</formula>
    </cfRule>
    <cfRule type="expression" dxfId="1010" priority="1242">
      <formula>IF(RIGHT(TEXT(AI203,"0.#"),1)=".",TRUE,FALSE)</formula>
    </cfRule>
  </conditionalFormatting>
  <conditionalFormatting sqref="AI202">
    <cfRule type="expression" dxfId="1009" priority="1239">
      <formula>IF(RIGHT(TEXT(AI202,"0.#"),1)=".",FALSE,TRUE)</formula>
    </cfRule>
    <cfRule type="expression" dxfId="1008" priority="1240">
      <formula>IF(RIGHT(TEXT(AI202,"0.#"),1)=".",TRUE,FALSE)</formula>
    </cfRule>
  </conditionalFormatting>
  <conditionalFormatting sqref="AM202">
    <cfRule type="expression" dxfId="1007" priority="1237">
      <formula>IF(RIGHT(TEXT(AM202,"0.#"),1)=".",FALSE,TRUE)</formula>
    </cfRule>
    <cfRule type="expression" dxfId="1006" priority="1238">
      <formula>IF(RIGHT(TEXT(AM202,"0.#"),1)=".",TRUE,FALSE)</formula>
    </cfRule>
  </conditionalFormatting>
  <conditionalFormatting sqref="AM203">
    <cfRule type="expression" dxfId="1005" priority="1235">
      <formula>IF(RIGHT(TEXT(AM203,"0.#"),1)=".",FALSE,TRUE)</formula>
    </cfRule>
    <cfRule type="expression" dxfId="1004" priority="1236">
      <formula>IF(RIGHT(TEXT(AM203,"0.#"),1)=".",TRUE,FALSE)</formula>
    </cfRule>
  </conditionalFormatting>
  <conditionalFormatting sqref="AM204">
    <cfRule type="expression" dxfId="1003" priority="1233">
      <formula>IF(RIGHT(TEXT(AM204,"0.#"),1)=".",FALSE,TRUE)</formula>
    </cfRule>
    <cfRule type="expression" dxfId="1002" priority="1234">
      <formula>IF(RIGHT(TEXT(AM204,"0.#"),1)=".",TRUE,FALSE)</formula>
    </cfRule>
  </conditionalFormatting>
  <conditionalFormatting sqref="AQ202:AQ204">
    <cfRule type="expression" dxfId="1001" priority="1231">
      <formula>IF(RIGHT(TEXT(AQ202,"0.#"),1)=".",FALSE,TRUE)</formula>
    </cfRule>
    <cfRule type="expression" dxfId="1000" priority="1232">
      <formula>IF(RIGHT(TEXT(AQ202,"0.#"),1)=".",TRUE,FALSE)</formula>
    </cfRule>
  </conditionalFormatting>
  <conditionalFormatting sqref="AU202:AU204">
    <cfRule type="expression" dxfId="999" priority="1229">
      <formula>IF(RIGHT(TEXT(AU202,"0.#"),1)=".",FALSE,TRUE)</formula>
    </cfRule>
    <cfRule type="expression" dxfId="998" priority="1230">
      <formula>IF(RIGHT(TEXT(AU202,"0.#"),1)=".",TRUE,FALSE)</formula>
    </cfRule>
  </conditionalFormatting>
  <conditionalFormatting sqref="AE205">
    <cfRule type="expression" dxfId="997" priority="1227">
      <formula>IF(RIGHT(TEXT(AE205,"0.#"),1)=".",FALSE,TRUE)</formula>
    </cfRule>
    <cfRule type="expression" dxfId="996" priority="1228">
      <formula>IF(RIGHT(TEXT(AE205,"0.#"),1)=".",TRUE,FALSE)</formula>
    </cfRule>
  </conditionalFormatting>
  <conditionalFormatting sqref="AE206">
    <cfRule type="expression" dxfId="995" priority="1225">
      <formula>IF(RIGHT(TEXT(AE206,"0.#"),1)=".",FALSE,TRUE)</formula>
    </cfRule>
    <cfRule type="expression" dxfId="994" priority="1226">
      <formula>IF(RIGHT(TEXT(AE206,"0.#"),1)=".",TRUE,FALSE)</formula>
    </cfRule>
  </conditionalFormatting>
  <conditionalFormatting sqref="AE207">
    <cfRule type="expression" dxfId="993" priority="1223">
      <formula>IF(RIGHT(TEXT(AE207,"0.#"),1)=".",FALSE,TRUE)</formula>
    </cfRule>
    <cfRule type="expression" dxfId="992" priority="1224">
      <formula>IF(RIGHT(TEXT(AE207,"0.#"),1)=".",TRUE,FALSE)</formula>
    </cfRule>
  </conditionalFormatting>
  <conditionalFormatting sqref="AI207">
    <cfRule type="expression" dxfId="991" priority="1221">
      <formula>IF(RIGHT(TEXT(AI207,"0.#"),1)=".",FALSE,TRUE)</formula>
    </cfRule>
    <cfRule type="expression" dxfId="990" priority="1222">
      <formula>IF(RIGHT(TEXT(AI207,"0.#"),1)=".",TRUE,FALSE)</formula>
    </cfRule>
  </conditionalFormatting>
  <conditionalFormatting sqref="AI206">
    <cfRule type="expression" dxfId="989" priority="1219">
      <formula>IF(RIGHT(TEXT(AI206,"0.#"),1)=".",FALSE,TRUE)</formula>
    </cfRule>
    <cfRule type="expression" dxfId="988" priority="1220">
      <formula>IF(RIGHT(TEXT(AI206,"0.#"),1)=".",TRUE,FALSE)</formula>
    </cfRule>
  </conditionalFormatting>
  <conditionalFormatting sqref="AI205">
    <cfRule type="expression" dxfId="987" priority="1217">
      <formula>IF(RIGHT(TEXT(AI205,"0.#"),1)=".",FALSE,TRUE)</formula>
    </cfRule>
    <cfRule type="expression" dxfId="986" priority="1218">
      <formula>IF(RIGHT(TEXT(AI205,"0.#"),1)=".",TRUE,FALSE)</formula>
    </cfRule>
  </conditionalFormatting>
  <conditionalFormatting sqref="AM205">
    <cfRule type="expression" dxfId="985" priority="1215">
      <formula>IF(RIGHT(TEXT(AM205,"0.#"),1)=".",FALSE,TRUE)</formula>
    </cfRule>
    <cfRule type="expression" dxfId="984" priority="1216">
      <formula>IF(RIGHT(TEXT(AM205,"0.#"),1)=".",TRUE,FALSE)</formula>
    </cfRule>
  </conditionalFormatting>
  <conditionalFormatting sqref="AM206">
    <cfRule type="expression" dxfId="983" priority="1213">
      <formula>IF(RIGHT(TEXT(AM206,"0.#"),1)=".",FALSE,TRUE)</formula>
    </cfRule>
    <cfRule type="expression" dxfId="982" priority="1214">
      <formula>IF(RIGHT(TEXT(AM206,"0.#"),1)=".",TRUE,FALSE)</formula>
    </cfRule>
  </conditionalFormatting>
  <conditionalFormatting sqref="AM207">
    <cfRule type="expression" dxfId="981" priority="1211">
      <formula>IF(RIGHT(TEXT(AM207,"0.#"),1)=".",FALSE,TRUE)</formula>
    </cfRule>
    <cfRule type="expression" dxfId="980" priority="1212">
      <formula>IF(RIGHT(TEXT(AM207,"0.#"),1)=".",TRUE,FALSE)</formula>
    </cfRule>
  </conditionalFormatting>
  <conditionalFormatting sqref="AQ205:AQ207">
    <cfRule type="expression" dxfId="979" priority="1209">
      <formula>IF(RIGHT(TEXT(AQ205,"0.#"),1)=".",FALSE,TRUE)</formula>
    </cfRule>
    <cfRule type="expression" dxfId="978" priority="1210">
      <formula>IF(RIGHT(TEXT(AQ205,"0.#"),1)=".",TRUE,FALSE)</formula>
    </cfRule>
  </conditionalFormatting>
  <conditionalFormatting sqref="AU205:AU207">
    <cfRule type="expression" dxfId="977" priority="1207">
      <formula>IF(RIGHT(TEXT(AU205,"0.#"),1)=".",FALSE,TRUE)</formula>
    </cfRule>
    <cfRule type="expression" dxfId="976" priority="1208">
      <formula>IF(RIGHT(TEXT(AU205,"0.#"),1)=".",TRUE,FALSE)</formula>
    </cfRule>
  </conditionalFormatting>
  <conditionalFormatting sqref="AL409:AO428">
    <cfRule type="expression" dxfId="975" priority="1203">
      <formula>IF(AND(AL409&gt;=0, RIGHT(TEXT(AL409,"0.#"),1)&lt;&gt;"."),TRUE,FALSE)</formula>
    </cfRule>
    <cfRule type="expression" dxfId="974" priority="1204">
      <formula>IF(AND(AL409&gt;=0, RIGHT(TEXT(AL409,"0.#"),1)="."),TRUE,FALSE)</formula>
    </cfRule>
    <cfRule type="expression" dxfId="973" priority="1205">
      <formula>IF(AND(AL409&lt;0, RIGHT(TEXT(AL409,"0.#"),1)&lt;&gt;"."),TRUE,FALSE)</formula>
    </cfRule>
    <cfRule type="expression" dxfId="972" priority="1206">
      <formula>IF(AND(AL409&lt;0, RIGHT(TEXT(AL409,"0.#"),1)="."),TRUE,FALSE)</formula>
    </cfRule>
  </conditionalFormatting>
  <conditionalFormatting sqref="AL442:AO461">
    <cfRule type="expression" dxfId="971" priority="1191">
      <formula>IF(AND(AL442&gt;=0, RIGHT(TEXT(AL442,"0.#"),1)&lt;&gt;"."),TRUE,FALSE)</formula>
    </cfRule>
    <cfRule type="expression" dxfId="970" priority="1192">
      <formula>IF(AND(AL442&gt;=0, RIGHT(TEXT(AL442,"0.#"),1)="."),TRUE,FALSE)</formula>
    </cfRule>
    <cfRule type="expression" dxfId="969" priority="1193">
      <formula>IF(AND(AL442&lt;0, RIGHT(TEXT(AL442,"0.#"),1)&lt;&gt;"."),TRUE,FALSE)</formula>
    </cfRule>
    <cfRule type="expression" dxfId="968" priority="1194">
      <formula>IF(AND(AL442&lt;0, RIGHT(TEXT(AL442,"0.#"),1)="."),TRUE,FALSE)</formula>
    </cfRule>
  </conditionalFormatting>
  <conditionalFormatting sqref="AL475:AO494">
    <cfRule type="expression" dxfId="967" priority="1179">
      <formula>IF(AND(AL475&gt;=0, RIGHT(TEXT(AL475,"0.#"),1)&lt;&gt;"."),TRUE,FALSE)</formula>
    </cfRule>
    <cfRule type="expression" dxfId="966" priority="1180">
      <formula>IF(AND(AL475&gt;=0, RIGHT(TEXT(AL475,"0.#"),1)="."),TRUE,FALSE)</formula>
    </cfRule>
    <cfRule type="expression" dxfId="965" priority="1181">
      <formula>IF(AND(AL475&lt;0, RIGHT(TEXT(AL475,"0.#"),1)&lt;&gt;"."),TRUE,FALSE)</formula>
    </cfRule>
    <cfRule type="expression" dxfId="964" priority="1182">
      <formula>IF(AND(AL475&lt;0, RIGHT(TEXT(AL475,"0.#"),1)="."),TRUE,FALSE)</formula>
    </cfRule>
  </conditionalFormatting>
  <conditionalFormatting sqref="AL500:AO527">
    <cfRule type="expression" dxfId="963" priority="1167">
      <formula>IF(AND(AL500&gt;=0, RIGHT(TEXT(AL500,"0.#"),1)&lt;&gt;"."),TRUE,FALSE)</formula>
    </cfRule>
    <cfRule type="expression" dxfId="962" priority="1168">
      <formula>IF(AND(AL500&gt;=0, RIGHT(TEXT(AL500,"0.#"),1)="."),TRUE,FALSE)</formula>
    </cfRule>
    <cfRule type="expression" dxfId="961" priority="1169">
      <formula>IF(AND(AL500&lt;0, RIGHT(TEXT(AL500,"0.#"),1)&lt;&gt;"."),TRUE,FALSE)</formula>
    </cfRule>
    <cfRule type="expression" dxfId="960" priority="1170">
      <formula>IF(AND(AL500&lt;0, RIGHT(TEXT(AL500,"0.#"),1)="."),TRUE,FALSE)</formula>
    </cfRule>
  </conditionalFormatting>
  <conditionalFormatting sqref="AL498:AO499">
    <cfRule type="expression" dxfId="959" priority="1161">
      <formula>IF(AND(AL498&gt;=0, RIGHT(TEXT(AL498,"0.#"),1)&lt;&gt;"."),TRUE,FALSE)</formula>
    </cfRule>
    <cfRule type="expression" dxfId="958" priority="1162">
      <formula>IF(AND(AL498&gt;=0, RIGHT(TEXT(AL498,"0.#"),1)="."),TRUE,FALSE)</formula>
    </cfRule>
    <cfRule type="expression" dxfId="957" priority="1163">
      <formula>IF(AND(AL498&lt;0, RIGHT(TEXT(AL498,"0.#"),1)&lt;&gt;"."),TRUE,FALSE)</formula>
    </cfRule>
    <cfRule type="expression" dxfId="956" priority="1164">
      <formula>IF(AND(AL498&lt;0, RIGHT(TEXT(AL498,"0.#"),1)="."),TRUE,FALSE)</formula>
    </cfRule>
  </conditionalFormatting>
  <conditionalFormatting sqref="AL533:AO560">
    <cfRule type="expression" dxfId="955" priority="1155">
      <formula>IF(AND(AL533&gt;=0, RIGHT(TEXT(AL533,"0.#"),1)&lt;&gt;"."),TRUE,FALSE)</formula>
    </cfRule>
    <cfRule type="expression" dxfId="954" priority="1156">
      <formula>IF(AND(AL533&gt;=0, RIGHT(TEXT(AL533,"0.#"),1)="."),TRUE,FALSE)</formula>
    </cfRule>
    <cfRule type="expression" dxfId="953" priority="1157">
      <formula>IF(AND(AL533&lt;0, RIGHT(TEXT(AL533,"0.#"),1)&lt;&gt;"."),TRUE,FALSE)</formula>
    </cfRule>
    <cfRule type="expression" dxfId="952" priority="1158">
      <formula>IF(AND(AL533&lt;0, RIGHT(TEXT(AL533,"0.#"),1)="."),TRUE,FALSE)</formula>
    </cfRule>
  </conditionalFormatting>
  <conditionalFormatting sqref="AL531:AO532">
    <cfRule type="expression" dxfId="951" priority="1149">
      <formula>IF(AND(AL531&gt;=0, RIGHT(TEXT(AL531,"0.#"),1)&lt;&gt;"."),TRUE,FALSE)</formula>
    </cfRule>
    <cfRule type="expression" dxfId="950" priority="1150">
      <formula>IF(AND(AL531&gt;=0, RIGHT(TEXT(AL531,"0.#"),1)="."),TRUE,FALSE)</formula>
    </cfRule>
    <cfRule type="expression" dxfId="949" priority="1151">
      <formula>IF(AND(AL531&lt;0, RIGHT(TEXT(AL531,"0.#"),1)&lt;&gt;"."),TRUE,FALSE)</formula>
    </cfRule>
    <cfRule type="expression" dxfId="948" priority="1152">
      <formula>IF(AND(AL531&lt;0, RIGHT(TEXT(AL531,"0.#"),1)="."),TRUE,FALSE)</formula>
    </cfRule>
  </conditionalFormatting>
  <conditionalFormatting sqref="Y531:Y532">
    <cfRule type="expression" dxfId="947" priority="1147">
      <formula>IF(RIGHT(TEXT(Y531,"0.#"),1)=".",FALSE,TRUE)</formula>
    </cfRule>
    <cfRule type="expression" dxfId="946" priority="1148">
      <formula>IF(RIGHT(TEXT(Y531,"0.#"),1)=".",TRUE,FALSE)</formula>
    </cfRule>
  </conditionalFormatting>
  <conditionalFormatting sqref="AL566:AO593">
    <cfRule type="expression" dxfId="945" priority="1143">
      <formula>IF(AND(AL566&gt;=0, RIGHT(TEXT(AL566,"0.#"),1)&lt;&gt;"."),TRUE,FALSE)</formula>
    </cfRule>
    <cfRule type="expression" dxfId="944" priority="1144">
      <formula>IF(AND(AL566&gt;=0, RIGHT(TEXT(AL566,"0.#"),1)="."),TRUE,FALSE)</formula>
    </cfRule>
    <cfRule type="expression" dxfId="943" priority="1145">
      <formula>IF(AND(AL566&lt;0, RIGHT(TEXT(AL566,"0.#"),1)&lt;&gt;"."),TRUE,FALSE)</formula>
    </cfRule>
    <cfRule type="expression" dxfId="942" priority="1146">
      <formula>IF(AND(AL566&lt;0, RIGHT(TEXT(AL566,"0.#"),1)="."),TRUE,FALSE)</formula>
    </cfRule>
  </conditionalFormatting>
  <conditionalFormatting sqref="Y566:Y593">
    <cfRule type="expression" dxfId="941" priority="1141">
      <formula>IF(RIGHT(TEXT(Y566,"0.#"),1)=".",FALSE,TRUE)</formula>
    </cfRule>
    <cfRule type="expression" dxfId="940" priority="1142">
      <formula>IF(RIGHT(TEXT(Y566,"0.#"),1)=".",TRUE,FALSE)</formula>
    </cfRule>
  </conditionalFormatting>
  <conditionalFormatting sqref="AL564:AO565">
    <cfRule type="expression" dxfId="939" priority="1137">
      <formula>IF(AND(AL564&gt;=0, RIGHT(TEXT(AL564,"0.#"),1)&lt;&gt;"."),TRUE,FALSE)</formula>
    </cfRule>
    <cfRule type="expression" dxfId="938" priority="1138">
      <formula>IF(AND(AL564&gt;=0, RIGHT(TEXT(AL564,"0.#"),1)="."),TRUE,FALSE)</formula>
    </cfRule>
    <cfRule type="expression" dxfId="937" priority="1139">
      <formula>IF(AND(AL564&lt;0, RIGHT(TEXT(AL564,"0.#"),1)&lt;&gt;"."),TRUE,FALSE)</formula>
    </cfRule>
    <cfRule type="expression" dxfId="936" priority="1140">
      <formula>IF(AND(AL564&lt;0, RIGHT(TEXT(AL564,"0.#"),1)="."),TRUE,FALSE)</formula>
    </cfRule>
  </conditionalFormatting>
  <conditionalFormatting sqref="Y564:Y565">
    <cfRule type="expression" dxfId="935" priority="1135">
      <formula>IF(RIGHT(TEXT(Y564,"0.#"),1)=".",FALSE,TRUE)</formula>
    </cfRule>
    <cfRule type="expression" dxfId="934" priority="1136">
      <formula>IF(RIGHT(TEXT(Y564,"0.#"),1)=".",TRUE,FALSE)</formula>
    </cfRule>
  </conditionalFormatting>
  <conditionalFormatting sqref="AL599:AO626">
    <cfRule type="expression" dxfId="933" priority="1131">
      <formula>IF(AND(AL599&gt;=0, RIGHT(TEXT(AL599,"0.#"),1)&lt;&gt;"."),TRUE,FALSE)</formula>
    </cfRule>
    <cfRule type="expression" dxfId="932" priority="1132">
      <formula>IF(AND(AL599&gt;=0, RIGHT(TEXT(AL599,"0.#"),1)="."),TRUE,FALSE)</formula>
    </cfRule>
    <cfRule type="expression" dxfId="931" priority="1133">
      <formula>IF(AND(AL599&lt;0, RIGHT(TEXT(AL599,"0.#"),1)&lt;&gt;"."),TRUE,FALSE)</formula>
    </cfRule>
    <cfRule type="expression" dxfId="930" priority="1134">
      <formula>IF(AND(AL599&lt;0, RIGHT(TEXT(AL599,"0.#"),1)="."),TRUE,FALSE)</formula>
    </cfRule>
  </conditionalFormatting>
  <conditionalFormatting sqref="Y599:Y626">
    <cfRule type="expression" dxfId="929" priority="1129">
      <formula>IF(RIGHT(TEXT(Y599,"0.#"),1)=".",FALSE,TRUE)</formula>
    </cfRule>
    <cfRule type="expression" dxfId="928" priority="1130">
      <formula>IF(RIGHT(TEXT(Y599,"0.#"),1)=".",TRUE,FALSE)</formula>
    </cfRule>
  </conditionalFormatting>
  <conditionalFormatting sqref="AL597:AO598">
    <cfRule type="expression" dxfId="927" priority="1125">
      <formula>IF(AND(AL597&gt;=0, RIGHT(TEXT(AL597,"0.#"),1)&lt;&gt;"."),TRUE,FALSE)</formula>
    </cfRule>
    <cfRule type="expression" dxfId="926" priority="1126">
      <formula>IF(AND(AL597&gt;=0, RIGHT(TEXT(AL597,"0.#"),1)="."),TRUE,FALSE)</formula>
    </cfRule>
    <cfRule type="expression" dxfId="925" priority="1127">
      <formula>IF(AND(AL597&lt;0, RIGHT(TEXT(AL597,"0.#"),1)&lt;&gt;"."),TRUE,FALSE)</formula>
    </cfRule>
    <cfRule type="expression" dxfId="924" priority="1128">
      <formula>IF(AND(AL597&lt;0, RIGHT(TEXT(AL597,"0.#"),1)="."),TRUE,FALSE)</formula>
    </cfRule>
  </conditionalFormatting>
  <conditionalFormatting sqref="Y597:Y598">
    <cfRule type="expression" dxfId="923" priority="1123">
      <formula>IF(RIGHT(TEXT(Y597,"0.#"),1)=".",FALSE,TRUE)</formula>
    </cfRule>
    <cfRule type="expression" dxfId="922" priority="1124">
      <formula>IF(RIGHT(TEXT(Y597,"0.#"),1)=".",TRUE,FALSE)</formula>
    </cfRule>
  </conditionalFormatting>
  <conditionalFormatting sqref="P29:AC29">
    <cfRule type="expression" dxfId="921" priority="1117">
      <formula>IF(RIGHT(TEXT(P29,"0.#"),1)=".",FALSE,TRUE)</formula>
    </cfRule>
    <cfRule type="expression" dxfId="920" priority="1118">
      <formula>IF(RIGHT(TEXT(P29,"0.#"),1)=".",TRUE,FALSE)</formula>
    </cfRule>
  </conditionalFormatting>
  <conditionalFormatting sqref="AM41">
    <cfRule type="expression" dxfId="919" priority="1099">
      <formula>IF(RIGHT(TEXT(AM41,"0.#"),1)=".",FALSE,TRUE)</formula>
    </cfRule>
    <cfRule type="expression" dxfId="918" priority="1100">
      <formula>IF(RIGHT(TEXT(AM41,"0.#"),1)=".",TRUE,FALSE)</formula>
    </cfRule>
  </conditionalFormatting>
  <conditionalFormatting sqref="AM40">
    <cfRule type="expression" dxfId="917" priority="1101">
      <formula>IF(RIGHT(TEXT(AM40,"0.#"),1)=".",FALSE,TRUE)</formula>
    </cfRule>
    <cfRule type="expression" dxfId="916" priority="1102">
      <formula>IF(RIGHT(TEXT(AM40,"0.#"),1)=".",TRUE,FALSE)</formula>
    </cfRule>
  </conditionalFormatting>
  <conditionalFormatting sqref="AM39">
    <cfRule type="expression" dxfId="915" priority="1103">
      <formula>IF(RIGHT(TEXT(AM39,"0.#"),1)=".",FALSE,TRUE)</formula>
    </cfRule>
    <cfRule type="expression" dxfId="914" priority="1104">
      <formula>IF(RIGHT(TEXT(AM39,"0.#"),1)=".",TRUE,FALSE)</formula>
    </cfRule>
  </conditionalFormatting>
  <conditionalFormatting sqref="AM171">
    <cfRule type="expression" dxfId="913" priority="947">
      <formula>IF(RIGHT(TEXT(AM171,"0.#"),1)=".",FALSE,TRUE)</formula>
    </cfRule>
    <cfRule type="expression" dxfId="912" priority="948">
      <formula>IF(RIGHT(TEXT(AM171,"0.#"),1)=".",TRUE,FALSE)</formula>
    </cfRule>
  </conditionalFormatting>
  <conditionalFormatting sqref="AQ172">
    <cfRule type="expression" dxfId="911" priority="941">
      <formula>IF(RIGHT(TEXT(AQ172,"0.#"),1)=".",FALSE,TRUE)</formula>
    </cfRule>
    <cfRule type="expression" dxfId="910" priority="942">
      <formula>IF(RIGHT(TEXT(AQ172,"0.#"),1)=".",TRUE,FALSE)</formula>
    </cfRule>
  </conditionalFormatting>
  <conditionalFormatting sqref="AQ171">
    <cfRule type="expression" dxfId="909" priority="951">
      <formula>IF(RIGHT(TEXT(AQ171,"0.#"),1)=".",FALSE,TRUE)</formula>
    </cfRule>
    <cfRule type="expression" dxfId="908" priority="952">
      <formula>IF(RIGHT(TEXT(AQ171,"0.#"),1)=".",TRUE,FALSE)</formula>
    </cfRule>
  </conditionalFormatting>
  <conditionalFormatting sqref="AI171">
    <cfRule type="expression" dxfId="907" priority="949">
      <formula>IF(RIGHT(TEXT(AI171,"0.#"),1)=".",FALSE,TRUE)</formula>
    </cfRule>
    <cfRule type="expression" dxfId="906" priority="950">
      <formula>IF(RIGHT(TEXT(AI171,"0.#"),1)=".",TRUE,FALSE)</formula>
    </cfRule>
  </conditionalFormatting>
  <conditionalFormatting sqref="AE73">
    <cfRule type="expression" dxfId="905" priority="939">
      <formula>IF(RIGHT(TEXT(AE73,"0.#"),1)=".",FALSE,TRUE)</formula>
    </cfRule>
    <cfRule type="expression" dxfId="904" priority="940">
      <formula>IF(RIGHT(TEXT(AE73,"0.#"),1)=".",TRUE,FALSE)</formula>
    </cfRule>
  </conditionalFormatting>
  <conditionalFormatting sqref="AM75">
    <cfRule type="expression" dxfId="903" priority="923">
      <formula>IF(RIGHT(TEXT(AM75,"0.#"),1)=".",FALSE,TRUE)</formula>
    </cfRule>
    <cfRule type="expression" dxfId="902" priority="924">
      <formula>IF(RIGHT(TEXT(AM75,"0.#"),1)=".",TRUE,FALSE)</formula>
    </cfRule>
  </conditionalFormatting>
  <conditionalFormatting sqref="AE74">
    <cfRule type="expression" dxfId="901" priority="937">
      <formula>IF(RIGHT(TEXT(AE74,"0.#"),1)=".",FALSE,TRUE)</formula>
    </cfRule>
    <cfRule type="expression" dxfId="900" priority="938">
      <formula>IF(RIGHT(TEXT(AE74,"0.#"),1)=".",TRUE,FALSE)</formula>
    </cfRule>
  </conditionalFormatting>
  <conditionalFormatting sqref="AE75">
    <cfRule type="expression" dxfId="899" priority="935">
      <formula>IF(RIGHT(TEXT(AE75,"0.#"),1)=".",FALSE,TRUE)</formula>
    </cfRule>
    <cfRule type="expression" dxfId="898" priority="936">
      <formula>IF(RIGHT(TEXT(AE75,"0.#"),1)=".",TRUE,FALSE)</formula>
    </cfRule>
  </conditionalFormatting>
  <conditionalFormatting sqref="AI75">
    <cfRule type="expression" dxfId="897" priority="933">
      <formula>IF(RIGHT(TEXT(AI75,"0.#"),1)=".",FALSE,TRUE)</formula>
    </cfRule>
    <cfRule type="expression" dxfId="896" priority="934">
      <formula>IF(RIGHT(TEXT(AI75,"0.#"),1)=".",TRUE,FALSE)</formula>
    </cfRule>
  </conditionalFormatting>
  <conditionalFormatting sqref="AI74">
    <cfRule type="expression" dxfId="895" priority="931">
      <formula>IF(RIGHT(TEXT(AI74,"0.#"),1)=".",FALSE,TRUE)</formula>
    </cfRule>
    <cfRule type="expression" dxfId="894" priority="932">
      <formula>IF(RIGHT(TEXT(AI74,"0.#"),1)=".",TRUE,FALSE)</formula>
    </cfRule>
  </conditionalFormatting>
  <conditionalFormatting sqref="AI73">
    <cfRule type="expression" dxfId="893" priority="929">
      <formula>IF(RIGHT(TEXT(AI73,"0.#"),1)=".",FALSE,TRUE)</formula>
    </cfRule>
    <cfRule type="expression" dxfId="892" priority="930">
      <formula>IF(RIGHT(TEXT(AI73,"0.#"),1)=".",TRUE,FALSE)</formula>
    </cfRule>
  </conditionalFormatting>
  <conditionalFormatting sqref="AM73">
    <cfRule type="expression" dxfId="891" priority="927">
      <formula>IF(RIGHT(TEXT(AM73,"0.#"),1)=".",FALSE,TRUE)</formula>
    </cfRule>
    <cfRule type="expression" dxfId="890" priority="928">
      <formula>IF(RIGHT(TEXT(AM73,"0.#"),1)=".",TRUE,FALSE)</formula>
    </cfRule>
  </conditionalFormatting>
  <conditionalFormatting sqref="AM74">
    <cfRule type="expression" dxfId="889" priority="925">
      <formula>IF(RIGHT(TEXT(AM74,"0.#"),1)=".",FALSE,TRUE)</formula>
    </cfRule>
    <cfRule type="expression" dxfId="888" priority="926">
      <formula>IF(RIGHT(TEXT(AM74,"0.#"),1)=".",TRUE,FALSE)</formula>
    </cfRule>
  </conditionalFormatting>
  <conditionalFormatting sqref="AQ73:AQ75">
    <cfRule type="expression" dxfId="887" priority="921">
      <formula>IF(RIGHT(TEXT(AQ73,"0.#"),1)=".",FALSE,TRUE)</formula>
    </cfRule>
    <cfRule type="expression" dxfId="886" priority="922">
      <formula>IF(RIGHT(TEXT(AQ73,"0.#"),1)=".",TRUE,FALSE)</formula>
    </cfRule>
  </conditionalFormatting>
  <conditionalFormatting sqref="AU73:AU75">
    <cfRule type="expression" dxfId="885" priority="919">
      <formula>IF(RIGHT(TEXT(AU73,"0.#"),1)=".",FALSE,TRUE)</formula>
    </cfRule>
    <cfRule type="expression" dxfId="884" priority="920">
      <formula>IF(RIGHT(TEXT(AU73,"0.#"),1)=".",TRUE,FALSE)</formula>
    </cfRule>
  </conditionalFormatting>
  <conditionalFormatting sqref="AE107">
    <cfRule type="expression" dxfId="883" priority="917">
      <formula>IF(RIGHT(TEXT(AE107,"0.#"),1)=".",FALSE,TRUE)</formula>
    </cfRule>
    <cfRule type="expression" dxfId="882" priority="918">
      <formula>IF(RIGHT(TEXT(AE107,"0.#"),1)=".",TRUE,FALSE)</formula>
    </cfRule>
  </conditionalFormatting>
  <conditionalFormatting sqref="AM109">
    <cfRule type="expression" dxfId="881" priority="901">
      <formula>IF(RIGHT(TEXT(AM109,"0.#"),1)=".",FALSE,TRUE)</formula>
    </cfRule>
    <cfRule type="expression" dxfId="880" priority="902">
      <formula>IF(RIGHT(TEXT(AM109,"0.#"),1)=".",TRUE,FALSE)</formula>
    </cfRule>
  </conditionalFormatting>
  <conditionalFormatting sqref="AE108">
    <cfRule type="expression" dxfId="879" priority="915">
      <formula>IF(RIGHT(TEXT(AE108,"0.#"),1)=".",FALSE,TRUE)</formula>
    </cfRule>
    <cfRule type="expression" dxfId="878" priority="916">
      <formula>IF(RIGHT(TEXT(AE108,"0.#"),1)=".",TRUE,FALSE)</formula>
    </cfRule>
  </conditionalFormatting>
  <conditionalFormatting sqref="AE109">
    <cfRule type="expression" dxfId="877" priority="913">
      <formula>IF(RIGHT(TEXT(AE109,"0.#"),1)=".",FALSE,TRUE)</formula>
    </cfRule>
    <cfRule type="expression" dxfId="876" priority="914">
      <formula>IF(RIGHT(TEXT(AE109,"0.#"),1)=".",TRUE,FALSE)</formula>
    </cfRule>
  </conditionalFormatting>
  <conditionalFormatting sqref="AI109">
    <cfRule type="expression" dxfId="875" priority="911">
      <formula>IF(RIGHT(TEXT(AI109,"0.#"),1)=".",FALSE,TRUE)</formula>
    </cfRule>
    <cfRule type="expression" dxfId="874" priority="912">
      <formula>IF(RIGHT(TEXT(AI109,"0.#"),1)=".",TRUE,FALSE)</formula>
    </cfRule>
  </conditionalFormatting>
  <conditionalFormatting sqref="AI108">
    <cfRule type="expression" dxfId="873" priority="909">
      <formula>IF(RIGHT(TEXT(AI108,"0.#"),1)=".",FALSE,TRUE)</formula>
    </cfRule>
    <cfRule type="expression" dxfId="872" priority="910">
      <formula>IF(RIGHT(TEXT(AI108,"0.#"),1)=".",TRUE,FALSE)</formula>
    </cfRule>
  </conditionalFormatting>
  <conditionalFormatting sqref="AI107">
    <cfRule type="expression" dxfId="871" priority="907">
      <formula>IF(RIGHT(TEXT(AI107,"0.#"),1)=".",FALSE,TRUE)</formula>
    </cfRule>
    <cfRule type="expression" dxfId="870" priority="908">
      <formula>IF(RIGHT(TEXT(AI107,"0.#"),1)=".",TRUE,FALSE)</formula>
    </cfRule>
  </conditionalFormatting>
  <conditionalFormatting sqref="AM107">
    <cfRule type="expression" dxfId="869" priority="905">
      <formula>IF(RIGHT(TEXT(AM107,"0.#"),1)=".",FALSE,TRUE)</formula>
    </cfRule>
    <cfRule type="expression" dxfId="868" priority="906">
      <formula>IF(RIGHT(TEXT(AM107,"0.#"),1)=".",TRUE,FALSE)</formula>
    </cfRule>
  </conditionalFormatting>
  <conditionalFormatting sqref="AM108">
    <cfRule type="expression" dxfId="867" priority="903">
      <formula>IF(RIGHT(TEXT(AM108,"0.#"),1)=".",FALSE,TRUE)</formula>
    </cfRule>
    <cfRule type="expression" dxfId="866" priority="904">
      <formula>IF(RIGHT(TEXT(AM108,"0.#"),1)=".",TRUE,FALSE)</formula>
    </cfRule>
  </conditionalFormatting>
  <conditionalFormatting sqref="AQ107:AQ109">
    <cfRule type="expression" dxfId="865" priority="899">
      <formula>IF(RIGHT(TEXT(AQ107,"0.#"),1)=".",FALSE,TRUE)</formula>
    </cfRule>
    <cfRule type="expression" dxfId="864" priority="900">
      <formula>IF(RIGHT(TEXT(AQ107,"0.#"),1)=".",TRUE,FALSE)</formula>
    </cfRule>
  </conditionalFormatting>
  <conditionalFormatting sqref="AU107:AU109">
    <cfRule type="expression" dxfId="863" priority="897">
      <formula>IF(RIGHT(TEXT(AU107,"0.#"),1)=".",FALSE,TRUE)</formula>
    </cfRule>
    <cfRule type="expression" dxfId="862" priority="898">
      <formula>IF(RIGHT(TEXT(AU107,"0.#"),1)=".",TRUE,FALSE)</formula>
    </cfRule>
  </conditionalFormatting>
  <conditionalFormatting sqref="AE175">
    <cfRule type="expression" dxfId="861" priority="873">
      <formula>IF(RIGHT(TEXT(AE175,"0.#"),1)=".",FALSE,TRUE)</formula>
    </cfRule>
    <cfRule type="expression" dxfId="860" priority="874">
      <formula>IF(RIGHT(TEXT(AE175,"0.#"),1)=".",TRUE,FALSE)</formula>
    </cfRule>
  </conditionalFormatting>
  <conditionalFormatting sqref="AM177">
    <cfRule type="expression" dxfId="859" priority="857">
      <formula>IF(RIGHT(TEXT(AM177,"0.#"),1)=".",FALSE,TRUE)</formula>
    </cfRule>
    <cfRule type="expression" dxfId="858" priority="858">
      <formula>IF(RIGHT(TEXT(AM177,"0.#"),1)=".",TRUE,FALSE)</formula>
    </cfRule>
  </conditionalFormatting>
  <conditionalFormatting sqref="AE176">
    <cfRule type="expression" dxfId="857" priority="871">
      <formula>IF(RIGHT(TEXT(AE176,"0.#"),1)=".",FALSE,TRUE)</formula>
    </cfRule>
    <cfRule type="expression" dxfId="856" priority="872">
      <formula>IF(RIGHT(TEXT(AE176,"0.#"),1)=".",TRUE,FALSE)</formula>
    </cfRule>
  </conditionalFormatting>
  <conditionalFormatting sqref="AE177">
    <cfRule type="expression" dxfId="855" priority="869">
      <formula>IF(RIGHT(TEXT(AE177,"0.#"),1)=".",FALSE,TRUE)</formula>
    </cfRule>
    <cfRule type="expression" dxfId="854" priority="870">
      <formula>IF(RIGHT(TEXT(AE177,"0.#"),1)=".",TRUE,FALSE)</formula>
    </cfRule>
  </conditionalFormatting>
  <conditionalFormatting sqref="AI177">
    <cfRule type="expression" dxfId="853" priority="867">
      <formula>IF(RIGHT(TEXT(AI177,"0.#"),1)=".",FALSE,TRUE)</formula>
    </cfRule>
    <cfRule type="expression" dxfId="852" priority="868">
      <formula>IF(RIGHT(TEXT(AI177,"0.#"),1)=".",TRUE,FALSE)</formula>
    </cfRule>
  </conditionalFormatting>
  <conditionalFormatting sqref="AI176">
    <cfRule type="expression" dxfId="851" priority="865">
      <formula>IF(RIGHT(TEXT(AI176,"0.#"),1)=".",FALSE,TRUE)</formula>
    </cfRule>
    <cfRule type="expression" dxfId="850" priority="866">
      <formula>IF(RIGHT(TEXT(AI176,"0.#"),1)=".",TRUE,FALSE)</formula>
    </cfRule>
  </conditionalFormatting>
  <conditionalFormatting sqref="AI175">
    <cfRule type="expression" dxfId="849" priority="863">
      <formula>IF(RIGHT(TEXT(AI175,"0.#"),1)=".",FALSE,TRUE)</formula>
    </cfRule>
    <cfRule type="expression" dxfId="848" priority="864">
      <formula>IF(RIGHT(TEXT(AI175,"0.#"),1)=".",TRUE,FALSE)</formula>
    </cfRule>
  </conditionalFormatting>
  <conditionalFormatting sqref="AM175">
    <cfRule type="expression" dxfId="847" priority="861">
      <formula>IF(RIGHT(TEXT(AM175,"0.#"),1)=".",FALSE,TRUE)</formula>
    </cfRule>
    <cfRule type="expression" dxfId="846" priority="862">
      <formula>IF(RIGHT(TEXT(AM175,"0.#"),1)=".",TRUE,FALSE)</formula>
    </cfRule>
  </conditionalFormatting>
  <conditionalFormatting sqref="AM176">
    <cfRule type="expression" dxfId="845" priority="859">
      <formula>IF(RIGHT(TEXT(AM176,"0.#"),1)=".",FALSE,TRUE)</formula>
    </cfRule>
    <cfRule type="expression" dxfId="844" priority="860">
      <formula>IF(RIGHT(TEXT(AM176,"0.#"),1)=".",TRUE,FALSE)</formula>
    </cfRule>
  </conditionalFormatting>
  <conditionalFormatting sqref="AQ175:AQ177">
    <cfRule type="expression" dxfId="843" priority="855">
      <formula>IF(RIGHT(TEXT(AQ175,"0.#"),1)=".",FALSE,TRUE)</formula>
    </cfRule>
    <cfRule type="expression" dxfId="842" priority="856">
      <formula>IF(RIGHT(TEXT(AQ175,"0.#"),1)=".",TRUE,FALSE)</formula>
    </cfRule>
  </conditionalFormatting>
  <conditionalFormatting sqref="AU175:AU177">
    <cfRule type="expression" dxfId="841" priority="853">
      <formula>IF(RIGHT(TEXT(AU175,"0.#"),1)=".",FALSE,TRUE)</formula>
    </cfRule>
    <cfRule type="expression" dxfId="840" priority="854">
      <formula>IF(RIGHT(TEXT(AU175,"0.#"),1)=".",TRUE,FALSE)</formula>
    </cfRule>
  </conditionalFormatting>
  <conditionalFormatting sqref="AE61">
    <cfRule type="expression" dxfId="839" priority="807">
      <formula>IF(RIGHT(TEXT(AE61,"0.#"),1)=".",FALSE,TRUE)</formula>
    </cfRule>
    <cfRule type="expression" dxfId="838" priority="808">
      <formula>IF(RIGHT(TEXT(AE61,"0.#"),1)=".",TRUE,FALSE)</formula>
    </cfRule>
  </conditionalFormatting>
  <conditionalFormatting sqref="AE62">
    <cfRule type="expression" dxfId="837" priority="805">
      <formula>IF(RIGHT(TEXT(AE62,"0.#"),1)=".",FALSE,TRUE)</formula>
    </cfRule>
    <cfRule type="expression" dxfId="836" priority="806">
      <formula>IF(RIGHT(TEXT(AE62,"0.#"),1)=".",TRUE,FALSE)</formula>
    </cfRule>
  </conditionalFormatting>
  <conditionalFormatting sqref="AM61">
    <cfRule type="expression" dxfId="835" priority="795">
      <formula>IF(RIGHT(TEXT(AM61,"0.#"),1)=".",FALSE,TRUE)</formula>
    </cfRule>
    <cfRule type="expression" dxfId="834" priority="796">
      <formula>IF(RIGHT(TEXT(AM61,"0.#"),1)=".",TRUE,FALSE)</formula>
    </cfRule>
  </conditionalFormatting>
  <conditionalFormatting sqref="AE63">
    <cfRule type="expression" dxfId="833" priority="803">
      <formula>IF(RIGHT(TEXT(AE63,"0.#"),1)=".",FALSE,TRUE)</formula>
    </cfRule>
    <cfRule type="expression" dxfId="832" priority="804">
      <formula>IF(RIGHT(TEXT(AE63,"0.#"),1)=".",TRUE,FALSE)</formula>
    </cfRule>
  </conditionalFormatting>
  <conditionalFormatting sqref="AI63">
    <cfRule type="expression" dxfId="831" priority="801">
      <formula>IF(RIGHT(TEXT(AI63,"0.#"),1)=".",FALSE,TRUE)</formula>
    </cfRule>
    <cfRule type="expression" dxfId="830" priority="802">
      <formula>IF(RIGHT(TEXT(AI63,"0.#"),1)=".",TRUE,FALSE)</formula>
    </cfRule>
  </conditionalFormatting>
  <conditionalFormatting sqref="AI62">
    <cfRule type="expression" dxfId="829" priority="799">
      <formula>IF(RIGHT(TEXT(AI62,"0.#"),1)=".",FALSE,TRUE)</formula>
    </cfRule>
    <cfRule type="expression" dxfId="828" priority="800">
      <formula>IF(RIGHT(TEXT(AI62,"0.#"),1)=".",TRUE,FALSE)</formula>
    </cfRule>
  </conditionalFormatting>
  <conditionalFormatting sqref="AI61">
    <cfRule type="expression" dxfId="827" priority="797">
      <formula>IF(RIGHT(TEXT(AI61,"0.#"),1)=".",FALSE,TRUE)</formula>
    </cfRule>
    <cfRule type="expression" dxfId="826" priority="798">
      <formula>IF(RIGHT(TEXT(AI61,"0.#"),1)=".",TRUE,FALSE)</formula>
    </cfRule>
  </conditionalFormatting>
  <conditionalFormatting sqref="AM62">
    <cfRule type="expression" dxfId="825" priority="793">
      <formula>IF(RIGHT(TEXT(AM62,"0.#"),1)=".",FALSE,TRUE)</formula>
    </cfRule>
    <cfRule type="expression" dxfId="824" priority="794">
      <formula>IF(RIGHT(TEXT(AM62,"0.#"),1)=".",TRUE,FALSE)</formula>
    </cfRule>
  </conditionalFormatting>
  <conditionalFormatting sqref="AM63">
    <cfRule type="expression" dxfId="823" priority="791">
      <formula>IF(RIGHT(TEXT(AM63,"0.#"),1)=".",FALSE,TRUE)</formula>
    </cfRule>
    <cfRule type="expression" dxfId="822" priority="792">
      <formula>IF(RIGHT(TEXT(AM63,"0.#"),1)=".",TRUE,FALSE)</formula>
    </cfRule>
  </conditionalFormatting>
  <conditionalFormatting sqref="AQ61:AQ63">
    <cfRule type="expression" dxfId="821" priority="789">
      <formula>IF(RIGHT(TEXT(AQ61,"0.#"),1)=".",FALSE,TRUE)</formula>
    </cfRule>
    <cfRule type="expression" dxfId="820" priority="790">
      <formula>IF(RIGHT(TEXT(AQ61,"0.#"),1)=".",TRUE,FALSE)</formula>
    </cfRule>
  </conditionalFormatting>
  <conditionalFormatting sqref="AU61:AU63">
    <cfRule type="expression" dxfId="819" priority="787">
      <formula>IF(RIGHT(TEXT(AU61,"0.#"),1)=".",FALSE,TRUE)</formula>
    </cfRule>
    <cfRule type="expression" dxfId="818" priority="788">
      <formula>IF(RIGHT(TEXT(AU61,"0.#"),1)=".",TRUE,FALSE)</formula>
    </cfRule>
  </conditionalFormatting>
  <conditionalFormatting sqref="AE95">
    <cfRule type="expression" dxfId="817" priority="785">
      <formula>IF(RIGHT(TEXT(AE95,"0.#"),1)=".",FALSE,TRUE)</formula>
    </cfRule>
    <cfRule type="expression" dxfId="816" priority="786">
      <formula>IF(RIGHT(TEXT(AE95,"0.#"),1)=".",TRUE,FALSE)</formula>
    </cfRule>
  </conditionalFormatting>
  <conditionalFormatting sqref="AE96">
    <cfRule type="expression" dxfId="815" priority="783">
      <formula>IF(RIGHT(TEXT(AE96,"0.#"),1)=".",FALSE,TRUE)</formula>
    </cfRule>
    <cfRule type="expression" dxfId="814" priority="784">
      <formula>IF(RIGHT(TEXT(AE96,"0.#"),1)=".",TRUE,FALSE)</formula>
    </cfRule>
  </conditionalFormatting>
  <conditionalFormatting sqref="AM95">
    <cfRule type="expression" dxfId="813" priority="773">
      <formula>IF(RIGHT(TEXT(AM95,"0.#"),1)=".",FALSE,TRUE)</formula>
    </cfRule>
    <cfRule type="expression" dxfId="812" priority="774">
      <formula>IF(RIGHT(TEXT(AM95,"0.#"),1)=".",TRUE,FALSE)</formula>
    </cfRule>
  </conditionalFormatting>
  <conditionalFormatting sqref="AE97">
    <cfRule type="expression" dxfId="811" priority="781">
      <formula>IF(RIGHT(TEXT(AE97,"0.#"),1)=".",FALSE,TRUE)</formula>
    </cfRule>
    <cfRule type="expression" dxfId="810" priority="782">
      <formula>IF(RIGHT(TEXT(AE97,"0.#"),1)=".",TRUE,FALSE)</formula>
    </cfRule>
  </conditionalFormatting>
  <conditionalFormatting sqref="AI97">
    <cfRule type="expression" dxfId="809" priority="779">
      <formula>IF(RIGHT(TEXT(AI97,"0.#"),1)=".",FALSE,TRUE)</formula>
    </cfRule>
    <cfRule type="expression" dxfId="808" priority="780">
      <formula>IF(RIGHT(TEXT(AI97,"0.#"),1)=".",TRUE,FALSE)</formula>
    </cfRule>
  </conditionalFormatting>
  <conditionalFormatting sqref="AI96">
    <cfRule type="expression" dxfId="807" priority="777">
      <formula>IF(RIGHT(TEXT(AI96,"0.#"),1)=".",FALSE,TRUE)</formula>
    </cfRule>
    <cfRule type="expression" dxfId="806" priority="778">
      <formula>IF(RIGHT(TEXT(AI96,"0.#"),1)=".",TRUE,FALSE)</formula>
    </cfRule>
  </conditionalFormatting>
  <conditionalFormatting sqref="AI95">
    <cfRule type="expression" dxfId="805" priority="775">
      <formula>IF(RIGHT(TEXT(AI95,"0.#"),1)=".",FALSE,TRUE)</formula>
    </cfRule>
    <cfRule type="expression" dxfId="804" priority="776">
      <formula>IF(RIGHT(TEXT(AI95,"0.#"),1)=".",TRUE,FALSE)</formula>
    </cfRule>
  </conditionalFormatting>
  <conditionalFormatting sqref="AM96">
    <cfRule type="expression" dxfId="803" priority="771">
      <formula>IF(RIGHT(TEXT(AM96,"0.#"),1)=".",FALSE,TRUE)</formula>
    </cfRule>
    <cfRule type="expression" dxfId="802" priority="772">
      <formula>IF(RIGHT(TEXT(AM96,"0.#"),1)=".",TRUE,FALSE)</formula>
    </cfRule>
  </conditionalFormatting>
  <conditionalFormatting sqref="AM97">
    <cfRule type="expression" dxfId="801" priority="769">
      <formula>IF(RIGHT(TEXT(AM97,"0.#"),1)=".",FALSE,TRUE)</formula>
    </cfRule>
    <cfRule type="expression" dxfId="800" priority="770">
      <formula>IF(RIGHT(TEXT(AM97,"0.#"),1)=".",TRUE,FALSE)</formula>
    </cfRule>
  </conditionalFormatting>
  <conditionalFormatting sqref="AQ95:AQ97">
    <cfRule type="expression" dxfId="799" priority="767">
      <formula>IF(RIGHT(TEXT(AQ95,"0.#"),1)=".",FALSE,TRUE)</formula>
    </cfRule>
    <cfRule type="expression" dxfId="798" priority="768">
      <formula>IF(RIGHT(TEXT(AQ95,"0.#"),1)=".",TRUE,FALSE)</formula>
    </cfRule>
  </conditionalFormatting>
  <conditionalFormatting sqref="AU95:AU97">
    <cfRule type="expression" dxfId="797" priority="765">
      <formula>IF(RIGHT(TEXT(AU95,"0.#"),1)=".",FALSE,TRUE)</formula>
    </cfRule>
    <cfRule type="expression" dxfId="796" priority="766">
      <formula>IF(RIGHT(TEXT(AU95,"0.#"),1)=".",TRUE,FALSE)</formula>
    </cfRule>
  </conditionalFormatting>
  <conditionalFormatting sqref="AE129">
    <cfRule type="expression" dxfId="795" priority="763">
      <formula>IF(RIGHT(TEXT(AE129,"0.#"),1)=".",FALSE,TRUE)</formula>
    </cfRule>
    <cfRule type="expression" dxfId="794" priority="764">
      <formula>IF(RIGHT(TEXT(AE129,"0.#"),1)=".",TRUE,FALSE)</formula>
    </cfRule>
  </conditionalFormatting>
  <conditionalFormatting sqref="AE130">
    <cfRule type="expression" dxfId="793" priority="761">
      <formula>IF(RIGHT(TEXT(AE130,"0.#"),1)=".",FALSE,TRUE)</formula>
    </cfRule>
    <cfRule type="expression" dxfId="792" priority="762">
      <formula>IF(RIGHT(TEXT(AE130,"0.#"),1)=".",TRUE,FALSE)</formula>
    </cfRule>
  </conditionalFormatting>
  <conditionalFormatting sqref="AM129">
    <cfRule type="expression" dxfId="791" priority="751">
      <formula>IF(RIGHT(TEXT(AM129,"0.#"),1)=".",FALSE,TRUE)</formula>
    </cfRule>
    <cfRule type="expression" dxfId="790" priority="752">
      <formula>IF(RIGHT(TEXT(AM129,"0.#"),1)=".",TRUE,FALSE)</formula>
    </cfRule>
  </conditionalFormatting>
  <conditionalFormatting sqref="AE131">
    <cfRule type="expression" dxfId="789" priority="759">
      <formula>IF(RIGHT(TEXT(AE131,"0.#"),1)=".",FALSE,TRUE)</formula>
    </cfRule>
    <cfRule type="expression" dxfId="788" priority="760">
      <formula>IF(RIGHT(TEXT(AE131,"0.#"),1)=".",TRUE,FALSE)</formula>
    </cfRule>
  </conditionalFormatting>
  <conditionalFormatting sqref="AI131">
    <cfRule type="expression" dxfId="787" priority="757">
      <formula>IF(RIGHT(TEXT(AI131,"0.#"),1)=".",FALSE,TRUE)</formula>
    </cfRule>
    <cfRule type="expression" dxfId="786" priority="758">
      <formula>IF(RIGHT(TEXT(AI131,"0.#"),1)=".",TRUE,FALSE)</formula>
    </cfRule>
  </conditionalFormatting>
  <conditionalFormatting sqref="AI130">
    <cfRule type="expression" dxfId="785" priority="755">
      <formula>IF(RIGHT(TEXT(AI130,"0.#"),1)=".",FALSE,TRUE)</formula>
    </cfRule>
    <cfRule type="expression" dxfId="784" priority="756">
      <formula>IF(RIGHT(TEXT(AI130,"0.#"),1)=".",TRUE,FALSE)</formula>
    </cfRule>
  </conditionalFormatting>
  <conditionalFormatting sqref="AI129">
    <cfRule type="expression" dxfId="783" priority="753">
      <formula>IF(RIGHT(TEXT(AI129,"0.#"),1)=".",FALSE,TRUE)</formula>
    </cfRule>
    <cfRule type="expression" dxfId="782" priority="754">
      <formula>IF(RIGHT(TEXT(AI129,"0.#"),1)=".",TRUE,FALSE)</formula>
    </cfRule>
  </conditionalFormatting>
  <conditionalFormatting sqref="AM130">
    <cfRule type="expression" dxfId="781" priority="749">
      <formula>IF(RIGHT(TEXT(AM130,"0.#"),1)=".",FALSE,TRUE)</formula>
    </cfRule>
    <cfRule type="expression" dxfId="780" priority="750">
      <formula>IF(RIGHT(TEXT(AM130,"0.#"),1)=".",TRUE,FALSE)</formula>
    </cfRule>
  </conditionalFormatting>
  <conditionalFormatting sqref="AM131">
    <cfRule type="expression" dxfId="779" priority="747">
      <formula>IF(RIGHT(TEXT(AM131,"0.#"),1)=".",FALSE,TRUE)</formula>
    </cfRule>
    <cfRule type="expression" dxfId="778" priority="748">
      <formula>IF(RIGHT(TEXT(AM131,"0.#"),1)=".",TRUE,FALSE)</formula>
    </cfRule>
  </conditionalFormatting>
  <conditionalFormatting sqref="AQ129:AQ131">
    <cfRule type="expression" dxfId="777" priority="745">
      <formula>IF(RIGHT(TEXT(AQ129,"0.#"),1)=".",FALSE,TRUE)</formula>
    </cfRule>
    <cfRule type="expression" dxfId="776" priority="746">
      <formula>IF(RIGHT(TEXT(AQ129,"0.#"),1)=".",TRUE,FALSE)</formula>
    </cfRule>
  </conditionalFormatting>
  <conditionalFormatting sqref="AU129:AU131">
    <cfRule type="expression" dxfId="775" priority="743">
      <formula>IF(RIGHT(TEXT(AU129,"0.#"),1)=".",FALSE,TRUE)</formula>
    </cfRule>
    <cfRule type="expression" dxfId="774" priority="744">
      <formula>IF(RIGHT(TEXT(AU129,"0.#"),1)=".",TRUE,FALSE)</formula>
    </cfRule>
  </conditionalFormatting>
  <conditionalFormatting sqref="AE163">
    <cfRule type="expression" dxfId="773" priority="741">
      <formula>IF(RIGHT(TEXT(AE163,"0.#"),1)=".",FALSE,TRUE)</formula>
    </cfRule>
    <cfRule type="expression" dxfId="772" priority="742">
      <formula>IF(RIGHT(TEXT(AE163,"0.#"),1)=".",TRUE,FALSE)</formula>
    </cfRule>
  </conditionalFormatting>
  <conditionalFormatting sqref="AE164">
    <cfRule type="expression" dxfId="771" priority="739">
      <formula>IF(RIGHT(TEXT(AE164,"0.#"),1)=".",FALSE,TRUE)</formula>
    </cfRule>
    <cfRule type="expression" dxfId="770" priority="740">
      <formula>IF(RIGHT(TEXT(AE164,"0.#"),1)=".",TRUE,FALSE)</formula>
    </cfRule>
  </conditionalFormatting>
  <conditionalFormatting sqref="AM163">
    <cfRule type="expression" dxfId="769" priority="729">
      <formula>IF(RIGHT(TEXT(AM163,"0.#"),1)=".",FALSE,TRUE)</formula>
    </cfRule>
    <cfRule type="expression" dxfId="768" priority="730">
      <formula>IF(RIGHT(TEXT(AM163,"0.#"),1)=".",TRUE,FALSE)</formula>
    </cfRule>
  </conditionalFormatting>
  <conditionalFormatting sqref="AE165">
    <cfRule type="expression" dxfId="767" priority="737">
      <formula>IF(RIGHT(TEXT(AE165,"0.#"),1)=".",FALSE,TRUE)</formula>
    </cfRule>
    <cfRule type="expression" dxfId="766" priority="738">
      <formula>IF(RIGHT(TEXT(AE165,"0.#"),1)=".",TRUE,FALSE)</formula>
    </cfRule>
  </conditionalFormatting>
  <conditionalFormatting sqref="AI165">
    <cfRule type="expression" dxfId="765" priority="735">
      <formula>IF(RIGHT(TEXT(AI165,"0.#"),1)=".",FALSE,TRUE)</formula>
    </cfRule>
    <cfRule type="expression" dxfId="764" priority="736">
      <formula>IF(RIGHT(TEXT(AI165,"0.#"),1)=".",TRUE,FALSE)</formula>
    </cfRule>
  </conditionalFormatting>
  <conditionalFormatting sqref="AI164">
    <cfRule type="expression" dxfId="763" priority="733">
      <formula>IF(RIGHT(TEXT(AI164,"0.#"),1)=".",FALSE,TRUE)</formula>
    </cfRule>
    <cfRule type="expression" dxfId="762" priority="734">
      <formula>IF(RIGHT(TEXT(AI164,"0.#"),1)=".",TRUE,FALSE)</formula>
    </cfRule>
  </conditionalFormatting>
  <conditionalFormatting sqref="AI163">
    <cfRule type="expression" dxfId="761" priority="731">
      <formula>IF(RIGHT(TEXT(AI163,"0.#"),1)=".",FALSE,TRUE)</formula>
    </cfRule>
    <cfRule type="expression" dxfId="760" priority="732">
      <formula>IF(RIGHT(TEXT(AI163,"0.#"),1)=".",TRUE,FALSE)</formula>
    </cfRule>
  </conditionalFormatting>
  <conditionalFormatting sqref="AM164">
    <cfRule type="expression" dxfId="759" priority="727">
      <formula>IF(RIGHT(TEXT(AM164,"0.#"),1)=".",FALSE,TRUE)</formula>
    </cfRule>
    <cfRule type="expression" dxfId="758" priority="728">
      <formula>IF(RIGHT(TEXT(AM164,"0.#"),1)=".",TRUE,FALSE)</formula>
    </cfRule>
  </conditionalFormatting>
  <conditionalFormatting sqref="AM165">
    <cfRule type="expression" dxfId="757" priority="725">
      <formula>IF(RIGHT(TEXT(AM165,"0.#"),1)=".",FALSE,TRUE)</formula>
    </cfRule>
    <cfRule type="expression" dxfId="756" priority="726">
      <formula>IF(RIGHT(TEXT(AM165,"0.#"),1)=".",TRUE,FALSE)</formula>
    </cfRule>
  </conditionalFormatting>
  <conditionalFormatting sqref="AQ163:AQ165">
    <cfRule type="expression" dxfId="755" priority="723">
      <formula>IF(RIGHT(TEXT(AQ163,"0.#"),1)=".",FALSE,TRUE)</formula>
    </cfRule>
    <cfRule type="expression" dxfId="754" priority="724">
      <formula>IF(RIGHT(TEXT(AQ163,"0.#"),1)=".",TRUE,FALSE)</formula>
    </cfRule>
  </conditionalFormatting>
  <conditionalFormatting sqref="AU163:AU165">
    <cfRule type="expression" dxfId="753" priority="721">
      <formula>IF(RIGHT(TEXT(AU163,"0.#"),1)=".",FALSE,TRUE)</formula>
    </cfRule>
    <cfRule type="expression" dxfId="752" priority="722">
      <formula>IF(RIGHT(TEXT(AU163,"0.#"),1)=".",TRUE,FALSE)</formula>
    </cfRule>
  </conditionalFormatting>
  <conditionalFormatting sqref="AE197">
    <cfRule type="expression" dxfId="751" priority="719">
      <formula>IF(RIGHT(TEXT(AE197,"0.#"),1)=".",FALSE,TRUE)</formula>
    </cfRule>
    <cfRule type="expression" dxfId="750" priority="720">
      <formula>IF(RIGHT(TEXT(AE197,"0.#"),1)=".",TRUE,FALSE)</formula>
    </cfRule>
  </conditionalFormatting>
  <conditionalFormatting sqref="AE198">
    <cfRule type="expression" dxfId="749" priority="717">
      <formula>IF(RIGHT(TEXT(AE198,"0.#"),1)=".",FALSE,TRUE)</formula>
    </cfRule>
    <cfRule type="expression" dxfId="748" priority="718">
      <formula>IF(RIGHT(TEXT(AE198,"0.#"),1)=".",TRUE,FALSE)</formula>
    </cfRule>
  </conditionalFormatting>
  <conditionalFormatting sqref="AM197">
    <cfRule type="expression" dxfId="747" priority="707">
      <formula>IF(RIGHT(TEXT(AM197,"0.#"),1)=".",FALSE,TRUE)</formula>
    </cfRule>
    <cfRule type="expression" dxfId="746" priority="708">
      <formula>IF(RIGHT(TEXT(AM197,"0.#"),1)=".",TRUE,FALSE)</formula>
    </cfRule>
  </conditionalFormatting>
  <conditionalFormatting sqref="AE199">
    <cfRule type="expression" dxfId="745" priority="715">
      <formula>IF(RIGHT(TEXT(AE199,"0.#"),1)=".",FALSE,TRUE)</formula>
    </cfRule>
    <cfRule type="expression" dxfId="744" priority="716">
      <formula>IF(RIGHT(TEXT(AE199,"0.#"),1)=".",TRUE,FALSE)</formula>
    </cfRule>
  </conditionalFormatting>
  <conditionalFormatting sqref="AI199">
    <cfRule type="expression" dxfId="743" priority="713">
      <formula>IF(RIGHT(TEXT(AI199,"0.#"),1)=".",FALSE,TRUE)</formula>
    </cfRule>
    <cfRule type="expression" dxfId="742" priority="714">
      <formula>IF(RIGHT(TEXT(AI199,"0.#"),1)=".",TRUE,FALSE)</formula>
    </cfRule>
  </conditionalFormatting>
  <conditionalFormatting sqref="AI198">
    <cfRule type="expression" dxfId="741" priority="711">
      <formula>IF(RIGHT(TEXT(AI198,"0.#"),1)=".",FALSE,TRUE)</formula>
    </cfRule>
    <cfRule type="expression" dxfId="740" priority="712">
      <formula>IF(RIGHT(TEXT(AI198,"0.#"),1)=".",TRUE,FALSE)</formula>
    </cfRule>
  </conditionalFormatting>
  <conditionalFormatting sqref="AI197">
    <cfRule type="expression" dxfId="739" priority="709">
      <formula>IF(RIGHT(TEXT(AI197,"0.#"),1)=".",FALSE,TRUE)</formula>
    </cfRule>
    <cfRule type="expression" dxfId="738" priority="710">
      <formula>IF(RIGHT(TEXT(AI197,"0.#"),1)=".",TRUE,FALSE)</formula>
    </cfRule>
  </conditionalFormatting>
  <conditionalFormatting sqref="AM198">
    <cfRule type="expression" dxfId="737" priority="705">
      <formula>IF(RIGHT(TEXT(AM198,"0.#"),1)=".",FALSE,TRUE)</formula>
    </cfRule>
    <cfRule type="expression" dxfId="736" priority="706">
      <formula>IF(RIGHT(TEXT(AM198,"0.#"),1)=".",TRUE,FALSE)</formula>
    </cfRule>
  </conditionalFormatting>
  <conditionalFormatting sqref="AM199">
    <cfRule type="expression" dxfId="735" priority="703">
      <formula>IF(RIGHT(TEXT(AM199,"0.#"),1)=".",FALSE,TRUE)</formula>
    </cfRule>
    <cfRule type="expression" dxfId="734" priority="704">
      <formula>IF(RIGHT(TEXT(AM199,"0.#"),1)=".",TRUE,FALSE)</formula>
    </cfRule>
  </conditionalFormatting>
  <conditionalFormatting sqref="AQ197:AQ199">
    <cfRule type="expression" dxfId="733" priority="701">
      <formula>IF(RIGHT(TEXT(AQ197,"0.#"),1)=".",FALSE,TRUE)</formula>
    </cfRule>
    <cfRule type="expression" dxfId="732" priority="702">
      <formula>IF(RIGHT(TEXT(AQ197,"0.#"),1)=".",TRUE,FALSE)</formula>
    </cfRule>
  </conditionalFormatting>
  <conditionalFormatting sqref="AU197:AU199">
    <cfRule type="expression" dxfId="731" priority="699">
      <formula>IF(RIGHT(TEXT(AU197,"0.#"),1)=".",FALSE,TRUE)</formula>
    </cfRule>
    <cfRule type="expression" dxfId="730" priority="700">
      <formula>IF(RIGHT(TEXT(AU197,"0.#"),1)=".",TRUE,FALSE)</formula>
    </cfRule>
  </conditionalFormatting>
  <conditionalFormatting sqref="AQ168">
    <cfRule type="expression" dxfId="729" priority="679">
      <formula>IF(RIGHT(TEXT(AQ168,"0.#"),1)=".",FALSE,TRUE)</formula>
    </cfRule>
    <cfRule type="expression" dxfId="728" priority="680">
      <formula>IF(RIGHT(TEXT(AQ168,"0.#"),1)=".",TRUE,FALSE)</formula>
    </cfRule>
  </conditionalFormatting>
  <conditionalFormatting sqref="AQ169">
    <cfRule type="expression" dxfId="727" priority="667">
      <formula>IF(RIGHT(TEXT(AQ169,"0.#"),1)=".",FALSE,TRUE)</formula>
    </cfRule>
    <cfRule type="expression" dxfId="726" priority="668">
      <formula>IF(RIGHT(TEXT(AQ169,"0.#"),1)=".",TRUE,FALSE)</formula>
    </cfRule>
  </conditionalFormatting>
  <conditionalFormatting sqref="AU168">
    <cfRule type="expression" dxfId="725" priority="665">
      <formula>IF(RIGHT(TEXT(AU168,"0.#"),1)=".",FALSE,TRUE)</formula>
    </cfRule>
    <cfRule type="expression" dxfId="724" priority="666">
      <formula>IF(RIGHT(TEXT(AU168,"0.#"),1)=".",TRUE,FALSE)</formula>
    </cfRule>
  </conditionalFormatting>
  <conditionalFormatting sqref="AU169">
    <cfRule type="expression" dxfId="723" priority="663">
      <formula>IF(RIGHT(TEXT(AU169,"0.#"),1)=".",FALSE,TRUE)</formula>
    </cfRule>
    <cfRule type="expression" dxfId="722" priority="664">
      <formula>IF(RIGHT(TEXT(AU169,"0.#"),1)=".",TRUE,FALSE)</formula>
    </cfRule>
  </conditionalFormatting>
  <conditionalFormatting sqref="AE90">
    <cfRule type="expression" dxfId="721" priority="661">
      <formula>IF(RIGHT(TEXT(AE90,"0.#"),1)=".",FALSE,TRUE)</formula>
    </cfRule>
    <cfRule type="expression" dxfId="720" priority="662">
      <formula>IF(RIGHT(TEXT(AE90,"0.#"),1)=".",TRUE,FALSE)</formula>
    </cfRule>
  </conditionalFormatting>
  <conditionalFormatting sqref="AE91">
    <cfRule type="expression" dxfId="719" priority="659">
      <formula>IF(RIGHT(TEXT(AE91,"0.#"),1)=".",FALSE,TRUE)</formula>
    </cfRule>
    <cfRule type="expression" dxfId="718" priority="660">
      <formula>IF(RIGHT(TEXT(AE91,"0.#"),1)=".",TRUE,FALSE)</formula>
    </cfRule>
  </conditionalFormatting>
  <conditionalFormatting sqref="AM90">
    <cfRule type="expression" dxfId="717" priority="649">
      <formula>IF(RIGHT(TEXT(AM90,"0.#"),1)=".",FALSE,TRUE)</formula>
    </cfRule>
    <cfRule type="expression" dxfId="716" priority="650">
      <formula>IF(RIGHT(TEXT(AM90,"0.#"),1)=".",TRUE,FALSE)</formula>
    </cfRule>
  </conditionalFormatting>
  <conditionalFormatting sqref="AE92">
    <cfRule type="expression" dxfId="715" priority="657">
      <formula>IF(RIGHT(TEXT(AE92,"0.#"),1)=".",FALSE,TRUE)</formula>
    </cfRule>
    <cfRule type="expression" dxfId="714" priority="658">
      <formula>IF(RIGHT(TEXT(AE92,"0.#"),1)=".",TRUE,FALSE)</formula>
    </cfRule>
  </conditionalFormatting>
  <conditionalFormatting sqref="AI92">
    <cfRule type="expression" dxfId="713" priority="655">
      <formula>IF(RIGHT(TEXT(AI92,"0.#"),1)=".",FALSE,TRUE)</formula>
    </cfRule>
    <cfRule type="expression" dxfId="712" priority="656">
      <formula>IF(RIGHT(TEXT(AI92,"0.#"),1)=".",TRUE,FALSE)</formula>
    </cfRule>
  </conditionalFormatting>
  <conditionalFormatting sqref="AI91">
    <cfRule type="expression" dxfId="711" priority="653">
      <formula>IF(RIGHT(TEXT(AI91,"0.#"),1)=".",FALSE,TRUE)</formula>
    </cfRule>
    <cfRule type="expression" dxfId="710" priority="654">
      <formula>IF(RIGHT(TEXT(AI91,"0.#"),1)=".",TRUE,FALSE)</formula>
    </cfRule>
  </conditionalFormatting>
  <conditionalFormatting sqref="AI90">
    <cfRule type="expression" dxfId="709" priority="651">
      <formula>IF(RIGHT(TEXT(AI90,"0.#"),1)=".",FALSE,TRUE)</formula>
    </cfRule>
    <cfRule type="expression" dxfId="708" priority="652">
      <formula>IF(RIGHT(TEXT(AI90,"0.#"),1)=".",TRUE,FALSE)</formula>
    </cfRule>
  </conditionalFormatting>
  <conditionalFormatting sqref="AM91">
    <cfRule type="expression" dxfId="707" priority="647">
      <formula>IF(RIGHT(TEXT(AM91,"0.#"),1)=".",FALSE,TRUE)</formula>
    </cfRule>
    <cfRule type="expression" dxfId="706" priority="648">
      <formula>IF(RIGHT(TEXT(AM91,"0.#"),1)=".",TRUE,FALSE)</formula>
    </cfRule>
  </conditionalFormatting>
  <conditionalFormatting sqref="AM92">
    <cfRule type="expression" dxfId="705" priority="645">
      <formula>IF(RIGHT(TEXT(AM92,"0.#"),1)=".",FALSE,TRUE)</formula>
    </cfRule>
    <cfRule type="expression" dxfId="704" priority="646">
      <formula>IF(RIGHT(TEXT(AM92,"0.#"),1)=".",TRUE,FALSE)</formula>
    </cfRule>
  </conditionalFormatting>
  <conditionalFormatting sqref="AQ90:AQ92">
    <cfRule type="expression" dxfId="703" priority="643">
      <formula>IF(RIGHT(TEXT(AQ90,"0.#"),1)=".",FALSE,TRUE)</formula>
    </cfRule>
    <cfRule type="expression" dxfId="702" priority="644">
      <formula>IF(RIGHT(TEXT(AQ90,"0.#"),1)=".",TRUE,FALSE)</formula>
    </cfRule>
  </conditionalFormatting>
  <conditionalFormatting sqref="AU90:AU92">
    <cfRule type="expression" dxfId="701" priority="641">
      <formula>IF(RIGHT(TEXT(AU90,"0.#"),1)=".",FALSE,TRUE)</formula>
    </cfRule>
    <cfRule type="expression" dxfId="700" priority="642">
      <formula>IF(RIGHT(TEXT(AU90,"0.#"),1)=".",TRUE,FALSE)</formula>
    </cfRule>
  </conditionalFormatting>
  <conditionalFormatting sqref="AE85">
    <cfRule type="expression" dxfId="699" priority="639">
      <formula>IF(RIGHT(TEXT(AE85,"0.#"),1)=".",FALSE,TRUE)</formula>
    </cfRule>
    <cfRule type="expression" dxfId="698" priority="640">
      <formula>IF(RIGHT(TEXT(AE85,"0.#"),1)=".",TRUE,FALSE)</formula>
    </cfRule>
  </conditionalFormatting>
  <conditionalFormatting sqref="AE86">
    <cfRule type="expression" dxfId="697" priority="637">
      <formula>IF(RIGHT(TEXT(AE86,"0.#"),1)=".",FALSE,TRUE)</formula>
    </cfRule>
    <cfRule type="expression" dxfId="696" priority="638">
      <formula>IF(RIGHT(TEXT(AE86,"0.#"),1)=".",TRUE,FALSE)</formula>
    </cfRule>
  </conditionalFormatting>
  <conditionalFormatting sqref="AM85">
    <cfRule type="expression" dxfId="695" priority="627">
      <formula>IF(RIGHT(TEXT(AM85,"0.#"),1)=".",FALSE,TRUE)</formula>
    </cfRule>
    <cfRule type="expression" dxfId="694" priority="628">
      <formula>IF(RIGHT(TEXT(AM85,"0.#"),1)=".",TRUE,FALSE)</formula>
    </cfRule>
  </conditionalFormatting>
  <conditionalFormatting sqref="AE87">
    <cfRule type="expression" dxfId="693" priority="635">
      <formula>IF(RIGHT(TEXT(AE87,"0.#"),1)=".",FALSE,TRUE)</formula>
    </cfRule>
    <cfRule type="expression" dxfId="692" priority="636">
      <formula>IF(RIGHT(TEXT(AE87,"0.#"),1)=".",TRUE,FALSE)</formula>
    </cfRule>
  </conditionalFormatting>
  <conditionalFormatting sqref="AI87">
    <cfRule type="expression" dxfId="691" priority="633">
      <formula>IF(RIGHT(TEXT(AI87,"0.#"),1)=".",FALSE,TRUE)</formula>
    </cfRule>
    <cfRule type="expression" dxfId="690" priority="634">
      <formula>IF(RIGHT(TEXT(AI87,"0.#"),1)=".",TRUE,FALSE)</formula>
    </cfRule>
  </conditionalFormatting>
  <conditionalFormatting sqref="AI86">
    <cfRule type="expression" dxfId="689" priority="631">
      <formula>IF(RIGHT(TEXT(AI86,"0.#"),1)=".",FALSE,TRUE)</formula>
    </cfRule>
    <cfRule type="expression" dxfId="688" priority="632">
      <formula>IF(RIGHT(TEXT(AI86,"0.#"),1)=".",TRUE,FALSE)</formula>
    </cfRule>
  </conditionalFormatting>
  <conditionalFormatting sqref="AI85">
    <cfRule type="expression" dxfId="687" priority="629">
      <formula>IF(RIGHT(TEXT(AI85,"0.#"),1)=".",FALSE,TRUE)</formula>
    </cfRule>
    <cfRule type="expression" dxfId="686" priority="630">
      <formula>IF(RIGHT(TEXT(AI85,"0.#"),1)=".",TRUE,FALSE)</formula>
    </cfRule>
  </conditionalFormatting>
  <conditionalFormatting sqref="AM86">
    <cfRule type="expression" dxfId="685" priority="625">
      <formula>IF(RIGHT(TEXT(AM86,"0.#"),1)=".",FALSE,TRUE)</formula>
    </cfRule>
    <cfRule type="expression" dxfId="684" priority="626">
      <formula>IF(RIGHT(TEXT(AM86,"0.#"),1)=".",TRUE,FALSE)</formula>
    </cfRule>
  </conditionalFormatting>
  <conditionalFormatting sqref="AM87">
    <cfRule type="expression" dxfId="683" priority="623">
      <formula>IF(RIGHT(TEXT(AM87,"0.#"),1)=".",FALSE,TRUE)</formula>
    </cfRule>
    <cfRule type="expression" dxfId="682" priority="624">
      <formula>IF(RIGHT(TEXT(AM87,"0.#"),1)=".",TRUE,FALSE)</formula>
    </cfRule>
  </conditionalFormatting>
  <conditionalFormatting sqref="AQ85:AQ87">
    <cfRule type="expression" dxfId="681" priority="621">
      <formula>IF(RIGHT(TEXT(AQ85,"0.#"),1)=".",FALSE,TRUE)</formula>
    </cfRule>
    <cfRule type="expression" dxfId="680" priority="622">
      <formula>IF(RIGHT(TEXT(AQ85,"0.#"),1)=".",TRUE,FALSE)</formula>
    </cfRule>
  </conditionalFormatting>
  <conditionalFormatting sqref="AU85:AU87">
    <cfRule type="expression" dxfId="679" priority="619">
      <formula>IF(RIGHT(TEXT(AU85,"0.#"),1)=".",FALSE,TRUE)</formula>
    </cfRule>
    <cfRule type="expression" dxfId="678" priority="620">
      <formula>IF(RIGHT(TEXT(AU85,"0.#"),1)=".",TRUE,FALSE)</formula>
    </cfRule>
  </conditionalFormatting>
  <conditionalFormatting sqref="AE124">
    <cfRule type="expression" dxfId="677" priority="617">
      <formula>IF(RIGHT(TEXT(AE124,"0.#"),1)=".",FALSE,TRUE)</formula>
    </cfRule>
    <cfRule type="expression" dxfId="676" priority="618">
      <formula>IF(RIGHT(TEXT(AE124,"0.#"),1)=".",TRUE,FALSE)</formula>
    </cfRule>
  </conditionalFormatting>
  <conditionalFormatting sqref="AE125">
    <cfRule type="expression" dxfId="675" priority="615">
      <formula>IF(RIGHT(TEXT(AE125,"0.#"),1)=".",FALSE,TRUE)</formula>
    </cfRule>
    <cfRule type="expression" dxfId="674" priority="616">
      <formula>IF(RIGHT(TEXT(AE125,"0.#"),1)=".",TRUE,FALSE)</formula>
    </cfRule>
  </conditionalFormatting>
  <conditionalFormatting sqref="AM124">
    <cfRule type="expression" dxfId="673" priority="605">
      <formula>IF(RIGHT(TEXT(AM124,"0.#"),1)=".",FALSE,TRUE)</formula>
    </cfRule>
    <cfRule type="expression" dxfId="672" priority="606">
      <formula>IF(RIGHT(TEXT(AM124,"0.#"),1)=".",TRUE,FALSE)</formula>
    </cfRule>
  </conditionalFormatting>
  <conditionalFormatting sqref="AE126">
    <cfRule type="expression" dxfId="671" priority="613">
      <formula>IF(RIGHT(TEXT(AE126,"0.#"),1)=".",FALSE,TRUE)</formula>
    </cfRule>
    <cfRule type="expression" dxfId="670" priority="614">
      <formula>IF(RIGHT(TEXT(AE126,"0.#"),1)=".",TRUE,FALSE)</formula>
    </cfRule>
  </conditionalFormatting>
  <conditionalFormatting sqref="AI126">
    <cfRule type="expression" dxfId="669" priority="611">
      <formula>IF(RIGHT(TEXT(AI126,"0.#"),1)=".",FALSE,TRUE)</formula>
    </cfRule>
    <cfRule type="expression" dxfId="668" priority="612">
      <formula>IF(RIGHT(TEXT(AI126,"0.#"),1)=".",TRUE,FALSE)</formula>
    </cfRule>
  </conditionalFormatting>
  <conditionalFormatting sqref="AI125">
    <cfRule type="expression" dxfId="667" priority="609">
      <formula>IF(RIGHT(TEXT(AI125,"0.#"),1)=".",FALSE,TRUE)</formula>
    </cfRule>
    <cfRule type="expression" dxfId="666" priority="610">
      <formula>IF(RIGHT(TEXT(AI125,"0.#"),1)=".",TRUE,FALSE)</formula>
    </cfRule>
  </conditionalFormatting>
  <conditionalFormatting sqref="AI124">
    <cfRule type="expression" dxfId="665" priority="607">
      <formula>IF(RIGHT(TEXT(AI124,"0.#"),1)=".",FALSE,TRUE)</formula>
    </cfRule>
    <cfRule type="expression" dxfId="664" priority="608">
      <formula>IF(RIGHT(TEXT(AI124,"0.#"),1)=".",TRUE,FALSE)</formula>
    </cfRule>
  </conditionalFormatting>
  <conditionalFormatting sqref="AM125">
    <cfRule type="expression" dxfId="663" priority="603">
      <formula>IF(RIGHT(TEXT(AM125,"0.#"),1)=".",FALSE,TRUE)</formula>
    </cfRule>
    <cfRule type="expression" dxfId="662" priority="604">
      <formula>IF(RIGHT(TEXT(AM125,"0.#"),1)=".",TRUE,FALSE)</formula>
    </cfRule>
  </conditionalFormatting>
  <conditionalFormatting sqref="AM126">
    <cfRule type="expression" dxfId="661" priority="601">
      <formula>IF(RIGHT(TEXT(AM126,"0.#"),1)=".",FALSE,TRUE)</formula>
    </cfRule>
    <cfRule type="expression" dxfId="660" priority="602">
      <formula>IF(RIGHT(TEXT(AM126,"0.#"),1)=".",TRUE,FALSE)</formula>
    </cfRule>
  </conditionalFormatting>
  <conditionalFormatting sqref="AQ124:AQ126">
    <cfRule type="expression" dxfId="659" priority="599">
      <formula>IF(RIGHT(TEXT(AQ124,"0.#"),1)=".",FALSE,TRUE)</formula>
    </cfRule>
    <cfRule type="expression" dxfId="658" priority="600">
      <formula>IF(RIGHT(TEXT(AQ124,"0.#"),1)=".",TRUE,FALSE)</formula>
    </cfRule>
  </conditionalFormatting>
  <conditionalFormatting sqref="AU124:AU126">
    <cfRule type="expression" dxfId="657" priority="597">
      <formula>IF(RIGHT(TEXT(AU124,"0.#"),1)=".",FALSE,TRUE)</formula>
    </cfRule>
    <cfRule type="expression" dxfId="656" priority="598">
      <formula>IF(RIGHT(TEXT(AU124,"0.#"),1)=".",TRUE,FALSE)</formula>
    </cfRule>
  </conditionalFormatting>
  <conditionalFormatting sqref="AE119">
    <cfRule type="expression" dxfId="655" priority="595">
      <formula>IF(RIGHT(TEXT(AE119,"0.#"),1)=".",FALSE,TRUE)</formula>
    </cfRule>
    <cfRule type="expression" dxfId="654" priority="596">
      <formula>IF(RIGHT(TEXT(AE119,"0.#"),1)=".",TRUE,FALSE)</formula>
    </cfRule>
  </conditionalFormatting>
  <conditionalFormatting sqref="AE120">
    <cfRule type="expression" dxfId="653" priority="593">
      <formula>IF(RIGHT(TEXT(AE120,"0.#"),1)=".",FALSE,TRUE)</formula>
    </cfRule>
    <cfRule type="expression" dxfId="652" priority="594">
      <formula>IF(RIGHT(TEXT(AE120,"0.#"),1)=".",TRUE,FALSE)</formula>
    </cfRule>
  </conditionalFormatting>
  <conditionalFormatting sqref="AM119">
    <cfRule type="expression" dxfId="651" priority="583">
      <formula>IF(RIGHT(TEXT(AM119,"0.#"),1)=".",FALSE,TRUE)</formula>
    </cfRule>
    <cfRule type="expression" dxfId="650" priority="584">
      <formula>IF(RIGHT(TEXT(AM119,"0.#"),1)=".",TRUE,FALSE)</formula>
    </cfRule>
  </conditionalFormatting>
  <conditionalFormatting sqref="AE121">
    <cfRule type="expression" dxfId="649" priority="591">
      <formula>IF(RIGHT(TEXT(AE121,"0.#"),1)=".",FALSE,TRUE)</formula>
    </cfRule>
    <cfRule type="expression" dxfId="648" priority="592">
      <formula>IF(RIGHT(TEXT(AE121,"0.#"),1)=".",TRUE,FALSE)</formula>
    </cfRule>
  </conditionalFormatting>
  <conditionalFormatting sqref="AI121">
    <cfRule type="expression" dxfId="647" priority="589">
      <formula>IF(RIGHT(TEXT(AI121,"0.#"),1)=".",FALSE,TRUE)</formula>
    </cfRule>
    <cfRule type="expression" dxfId="646" priority="590">
      <formula>IF(RIGHT(TEXT(AI121,"0.#"),1)=".",TRUE,FALSE)</formula>
    </cfRule>
  </conditionalFormatting>
  <conditionalFormatting sqref="AI120">
    <cfRule type="expression" dxfId="645" priority="587">
      <formula>IF(RIGHT(TEXT(AI120,"0.#"),1)=".",FALSE,TRUE)</formula>
    </cfRule>
    <cfRule type="expression" dxfId="644" priority="588">
      <formula>IF(RIGHT(TEXT(AI120,"0.#"),1)=".",TRUE,FALSE)</formula>
    </cfRule>
  </conditionalFormatting>
  <conditionalFormatting sqref="AI119">
    <cfRule type="expression" dxfId="643" priority="585">
      <formula>IF(RIGHT(TEXT(AI119,"0.#"),1)=".",FALSE,TRUE)</formula>
    </cfRule>
    <cfRule type="expression" dxfId="642" priority="586">
      <formula>IF(RIGHT(TEXT(AI119,"0.#"),1)=".",TRUE,FALSE)</formula>
    </cfRule>
  </conditionalFormatting>
  <conditionalFormatting sqref="AM120">
    <cfRule type="expression" dxfId="641" priority="581">
      <formula>IF(RIGHT(TEXT(AM120,"0.#"),1)=".",FALSE,TRUE)</formula>
    </cfRule>
    <cfRule type="expression" dxfId="640" priority="582">
      <formula>IF(RIGHT(TEXT(AM120,"0.#"),1)=".",TRUE,FALSE)</formula>
    </cfRule>
  </conditionalFormatting>
  <conditionalFormatting sqref="AM121">
    <cfRule type="expression" dxfId="639" priority="579">
      <formula>IF(RIGHT(TEXT(AM121,"0.#"),1)=".",FALSE,TRUE)</formula>
    </cfRule>
    <cfRule type="expression" dxfId="638" priority="580">
      <formula>IF(RIGHT(TEXT(AM121,"0.#"),1)=".",TRUE,FALSE)</formula>
    </cfRule>
  </conditionalFormatting>
  <conditionalFormatting sqref="AQ119:AQ121">
    <cfRule type="expression" dxfId="637" priority="577">
      <formula>IF(RIGHT(TEXT(AQ119,"0.#"),1)=".",FALSE,TRUE)</formula>
    </cfRule>
    <cfRule type="expression" dxfId="636" priority="578">
      <formula>IF(RIGHT(TEXT(AQ119,"0.#"),1)=".",TRUE,FALSE)</formula>
    </cfRule>
  </conditionalFormatting>
  <conditionalFormatting sqref="AU119:AU121">
    <cfRule type="expression" dxfId="635" priority="575">
      <formula>IF(RIGHT(TEXT(AU119,"0.#"),1)=".",FALSE,TRUE)</formula>
    </cfRule>
    <cfRule type="expression" dxfId="634" priority="576">
      <formula>IF(RIGHT(TEXT(AU119,"0.#"),1)=".",TRUE,FALSE)</formula>
    </cfRule>
  </conditionalFormatting>
  <conditionalFormatting sqref="AE158">
    <cfRule type="expression" dxfId="633" priority="573">
      <formula>IF(RIGHT(TEXT(AE158,"0.#"),1)=".",FALSE,TRUE)</formula>
    </cfRule>
    <cfRule type="expression" dxfId="632" priority="574">
      <formula>IF(RIGHT(TEXT(AE158,"0.#"),1)=".",TRUE,FALSE)</formula>
    </cfRule>
  </conditionalFormatting>
  <conditionalFormatting sqref="AE159">
    <cfRule type="expression" dxfId="631" priority="571">
      <formula>IF(RIGHT(TEXT(AE159,"0.#"),1)=".",FALSE,TRUE)</formula>
    </cfRule>
    <cfRule type="expression" dxfId="630" priority="572">
      <formula>IF(RIGHT(TEXT(AE159,"0.#"),1)=".",TRUE,FALSE)</formula>
    </cfRule>
  </conditionalFormatting>
  <conditionalFormatting sqref="AM158">
    <cfRule type="expression" dxfId="629" priority="561">
      <formula>IF(RIGHT(TEXT(AM158,"0.#"),1)=".",FALSE,TRUE)</formula>
    </cfRule>
    <cfRule type="expression" dxfId="628" priority="562">
      <formula>IF(RIGHT(TEXT(AM158,"0.#"),1)=".",TRUE,FALSE)</formula>
    </cfRule>
  </conditionalFormatting>
  <conditionalFormatting sqref="AE160">
    <cfRule type="expression" dxfId="627" priority="569">
      <formula>IF(RIGHT(TEXT(AE160,"0.#"),1)=".",FALSE,TRUE)</formula>
    </cfRule>
    <cfRule type="expression" dxfId="626" priority="570">
      <formula>IF(RIGHT(TEXT(AE160,"0.#"),1)=".",TRUE,FALSE)</formula>
    </cfRule>
  </conditionalFormatting>
  <conditionalFormatting sqref="AI160">
    <cfRule type="expression" dxfId="625" priority="567">
      <formula>IF(RIGHT(TEXT(AI160,"0.#"),1)=".",FALSE,TRUE)</formula>
    </cfRule>
    <cfRule type="expression" dxfId="624" priority="568">
      <formula>IF(RIGHT(TEXT(AI160,"0.#"),1)=".",TRUE,FALSE)</formula>
    </cfRule>
  </conditionalFormatting>
  <conditionalFormatting sqref="AI159">
    <cfRule type="expression" dxfId="623" priority="565">
      <formula>IF(RIGHT(TEXT(AI159,"0.#"),1)=".",FALSE,TRUE)</formula>
    </cfRule>
    <cfRule type="expression" dxfId="622" priority="566">
      <formula>IF(RIGHT(TEXT(AI159,"0.#"),1)=".",TRUE,FALSE)</formula>
    </cfRule>
  </conditionalFormatting>
  <conditionalFormatting sqref="AI158">
    <cfRule type="expression" dxfId="621" priority="563">
      <formula>IF(RIGHT(TEXT(AI158,"0.#"),1)=".",FALSE,TRUE)</formula>
    </cfRule>
    <cfRule type="expression" dxfId="620" priority="564">
      <formula>IF(RIGHT(TEXT(AI158,"0.#"),1)=".",TRUE,FALSE)</formula>
    </cfRule>
  </conditionalFormatting>
  <conditionalFormatting sqref="AM159">
    <cfRule type="expression" dxfId="619" priority="559">
      <formula>IF(RIGHT(TEXT(AM159,"0.#"),1)=".",FALSE,TRUE)</formula>
    </cfRule>
    <cfRule type="expression" dxfId="618" priority="560">
      <formula>IF(RIGHT(TEXT(AM159,"0.#"),1)=".",TRUE,FALSE)</formula>
    </cfRule>
  </conditionalFormatting>
  <conditionalFormatting sqref="AM160">
    <cfRule type="expression" dxfId="617" priority="557">
      <formula>IF(RIGHT(TEXT(AM160,"0.#"),1)=".",FALSE,TRUE)</formula>
    </cfRule>
    <cfRule type="expression" dxfId="616" priority="558">
      <formula>IF(RIGHT(TEXT(AM160,"0.#"),1)=".",TRUE,FALSE)</formula>
    </cfRule>
  </conditionalFormatting>
  <conditionalFormatting sqref="AQ158:AQ160">
    <cfRule type="expression" dxfId="615" priority="555">
      <formula>IF(RIGHT(TEXT(AQ158,"0.#"),1)=".",FALSE,TRUE)</formula>
    </cfRule>
    <cfRule type="expression" dxfId="614" priority="556">
      <formula>IF(RIGHT(TEXT(AQ158,"0.#"),1)=".",TRUE,FALSE)</formula>
    </cfRule>
  </conditionalFormatting>
  <conditionalFormatting sqref="AU158:AU160">
    <cfRule type="expression" dxfId="613" priority="553">
      <formula>IF(RIGHT(TEXT(AU158,"0.#"),1)=".",FALSE,TRUE)</formula>
    </cfRule>
    <cfRule type="expression" dxfId="612" priority="554">
      <formula>IF(RIGHT(TEXT(AU158,"0.#"),1)=".",TRUE,FALSE)</formula>
    </cfRule>
  </conditionalFormatting>
  <conditionalFormatting sqref="AE153">
    <cfRule type="expression" dxfId="611" priority="551">
      <formula>IF(RIGHT(TEXT(AE153,"0.#"),1)=".",FALSE,TRUE)</formula>
    </cfRule>
    <cfRule type="expression" dxfId="610" priority="552">
      <formula>IF(RIGHT(TEXT(AE153,"0.#"),1)=".",TRUE,FALSE)</formula>
    </cfRule>
  </conditionalFormatting>
  <conditionalFormatting sqref="AE154">
    <cfRule type="expression" dxfId="609" priority="549">
      <formula>IF(RIGHT(TEXT(AE154,"0.#"),1)=".",FALSE,TRUE)</formula>
    </cfRule>
    <cfRule type="expression" dxfId="608" priority="550">
      <formula>IF(RIGHT(TEXT(AE154,"0.#"),1)=".",TRUE,FALSE)</formula>
    </cfRule>
  </conditionalFormatting>
  <conditionalFormatting sqref="AM153">
    <cfRule type="expression" dxfId="607" priority="539">
      <formula>IF(RIGHT(TEXT(AM153,"0.#"),1)=".",FALSE,TRUE)</formula>
    </cfRule>
    <cfRule type="expression" dxfId="606" priority="540">
      <formula>IF(RIGHT(TEXT(AM153,"0.#"),1)=".",TRUE,FALSE)</formula>
    </cfRule>
  </conditionalFormatting>
  <conditionalFormatting sqref="AE155">
    <cfRule type="expression" dxfId="605" priority="547">
      <formula>IF(RIGHT(TEXT(AE155,"0.#"),1)=".",FALSE,TRUE)</formula>
    </cfRule>
    <cfRule type="expression" dxfId="604" priority="548">
      <formula>IF(RIGHT(TEXT(AE155,"0.#"),1)=".",TRUE,FALSE)</formula>
    </cfRule>
  </conditionalFormatting>
  <conditionalFormatting sqref="AI155">
    <cfRule type="expression" dxfId="603" priority="545">
      <formula>IF(RIGHT(TEXT(AI155,"0.#"),1)=".",FALSE,TRUE)</formula>
    </cfRule>
    <cfRule type="expression" dxfId="602" priority="546">
      <formula>IF(RIGHT(TEXT(AI155,"0.#"),1)=".",TRUE,FALSE)</formula>
    </cfRule>
  </conditionalFormatting>
  <conditionalFormatting sqref="AI154">
    <cfRule type="expression" dxfId="601" priority="543">
      <formula>IF(RIGHT(TEXT(AI154,"0.#"),1)=".",FALSE,TRUE)</formula>
    </cfRule>
    <cfRule type="expression" dxfId="600" priority="544">
      <formula>IF(RIGHT(TEXT(AI154,"0.#"),1)=".",TRUE,FALSE)</formula>
    </cfRule>
  </conditionalFormatting>
  <conditionalFormatting sqref="AI153">
    <cfRule type="expression" dxfId="599" priority="541">
      <formula>IF(RIGHT(TEXT(AI153,"0.#"),1)=".",FALSE,TRUE)</formula>
    </cfRule>
    <cfRule type="expression" dxfId="598" priority="542">
      <formula>IF(RIGHT(TEXT(AI153,"0.#"),1)=".",TRUE,FALSE)</formula>
    </cfRule>
  </conditionalFormatting>
  <conditionalFormatting sqref="AM154">
    <cfRule type="expression" dxfId="597" priority="537">
      <formula>IF(RIGHT(TEXT(AM154,"0.#"),1)=".",FALSE,TRUE)</formula>
    </cfRule>
    <cfRule type="expression" dxfId="596" priority="538">
      <formula>IF(RIGHT(TEXT(AM154,"0.#"),1)=".",TRUE,FALSE)</formula>
    </cfRule>
  </conditionalFormatting>
  <conditionalFormatting sqref="AM155">
    <cfRule type="expression" dxfId="595" priority="535">
      <formula>IF(RIGHT(TEXT(AM155,"0.#"),1)=".",FALSE,TRUE)</formula>
    </cfRule>
    <cfRule type="expression" dxfId="594" priority="536">
      <formula>IF(RIGHT(TEXT(AM155,"0.#"),1)=".",TRUE,FALSE)</formula>
    </cfRule>
  </conditionalFormatting>
  <conditionalFormatting sqref="AQ153:AQ155">
    <cfRule type="expression" dxfId="593" priority="533">
      <formula>IF(RIGHT(TEXT(AQ153,"0.#"),1)=".",FALSE,TRUE)</formula>
    </cfRule>
    <cfRule type="expression" dxfId="592" priority="534">
      <formula>IF(RIGHT(TEXT(AQ153,"0.#"),1)=".",TRUE,FALSE)</formula>
    </cfRule>
  </conditionalFormatting>
  <conditionalFormatting sqref="AU153:AU155">
    <cfRule type="expression" dxfId="591" priority="531">
      <formula>IF(RIGHT(TEXT(AU153,"0.#"),1)=".",FALSE,TRUE)</formula>
    </cfRule>
    <cfRule type="expression" dxfId="590" priority="532">
      <formula>IF(RIGHT(TEXT(AU153,"0.#"),1)=".",TRUE,FALSE)</formula>
    </cfRule>
  </conditionalFormatting>
  <conditionalFormatting sqref="AE192">
    <cfRule type="expression" dxfId="589" priority="529">
      <formula>IF(RIGHT(TEXT(AE192,"0.#"),1)=".",FALSE,TRUE)</formula>
    </cfRule>
    <cfRule type="expression" dxfId="588" priority="530">
      <formula>IF(RIGHT(TEXT(AE192,"0.#"),1)=".",TRUE,FALSE)</formula>
    </cfRule>
  </conditionalFormatting>
  <conditionalFormatting sqref="AE193">
    <cfRule type="expression" dxfId="587" priority="527">
      <formula>IF(RIGHT(TEXT(AE193,"0.#"),1)=".",FALSE,TRUE)</formula>
    </cfRule>
    <cfRule type="expression" dxfId="586" priority="528">
      <formula>IF(RIGHT(TEXT(AE193,"0.#"),1)=".",TRUE,FALSE)</formula>
    </cfRule>
  </conditionalFormatting>
  <conditionalFormatting sqref="AM192">
    <cfRule type="expression" dxfId="585" priority="517">
      <formula>IF(RIGHT(TEXT(AM192,"0.#"),1)=".",FALSE,TRUE)</formula>
    </cfRule>
    <cfRule type="expression" dxfId="584" priority="518">
      <formula>IF(RIGHT(TEXT(AM192,"0.#"),1)=".",TRUE,FALSE)</formula>
    </cfRule>
  </conditionalFormatting>
  <conditionalFormatting sqref="AE194">
    <cfRule type="expression" dxfId="583" priority="525">
      <formula>IF(RIGHT(TEXT(AE194,"0.#"),1)=".",FALSE,TRUE)</formula>
    </cfRule>
    <cfRule type="expression" dxfId="582" priority="526">
      <formula>IF(RIGHT(TEXT(AE194,"0.#"),1)=".",TRUE,FALSE)</formula>
    </cfRule>
  </conditionalFormatting>
  <conditionalFormatting sqref="AI194">
    <cfRule type="expression" dxfId="581" priority="523">
      <formula>IF(RIGHT(TEXT(AI194,"0.#"),1)=".",FALSE,TRUE)</formula>
    </cfRule>
    <cfRule type="expression" dxfId="580" priority="524">
      <formula>IF(RIGHT(TEXT(AI194,"0.#"),1)=".",TRUE,FALSE)</formula>
    </cfRule>
  </conditionalFormatting>
  <conditionalFormatting sqref="AI193">
    <cfRule type="expression" dxfId="579" priority="521">
      <formula>IF(RIGHT(TEXT(AI193,"0.#"),1)=".",FALSE,TRUE)</formula>
    </cfRule>
    <cfRule type="expression" dxfId="578" priority="522">
      <formula>IF(RIGHT(TEXT(AI193,"0.#"),1)=".",TRUE,FALSE)</formula>
    </cfRule>
  </conditionalFormatting>
  <conditionalFormatting sqref="AI192">
    <cfRule type="expression" dxfId="577" priority="519">
      <formula>IF(RIGHT(TEXT(AI192,"0.#"),1)=".",FALSE,TRUE)</formula>
    </cfRule>
    <cfRule type="expression" dxfId="576" priority="520">
      <formula>IF(RIGHT(TEXT(AI192,"0.#"),1)=".",TRUE,FALSE)</formula>
    </cfRule>
  </conditionalFormatting>
  <conditionalFormatting sqref="AM193">
    <cfRule type="expression" dxfId="575" priority="515">
      <formula>IF(RIGHT(TEXT(AM193,"0.#"),1)=".",FALSE,TRUE)</formula>
    </cfRule>
    <cfRule type="expression" dxfId="574" priority="516">
      <formula>IF(RIGHT(TEXT(AM193,"0.#"),1)=".",TRUE,FALSE)</formula>
    </cfRule>
  </conditionalFormatting>
  <conditionalFormatting sqref="AM194">
    <cfRule type="expression" dxfId="573" priority="513">
      <formula>IF(RIGHT(TEXT(AM194,"0.#"),1)=".",FALSE,TRUE)</formula>
    </cfRule>
    <cfRule type="expression" dxfId="572" priority="514">
      <formula>IF(RIGHT(TEXT(AM194,"0.#"),1)=".",TRUE,FALSE)</formula>
    </cfRule>
  </conditionalFormatting>
  <conditionalFormatting sqref="AQ192:AQ194">
    <cfRule type="expression" dxfId="571" priority="511">
      <formula>IF(RIGHT(TEXT(AQ192,"0.#"),1)=".",FALSE,TRUE)</formula>
    </cfRule>
    <cfRule type="expression" dxfId="570" priority="512">
      <formula>IF(RIGHT(TEXT(AQ192,"0.#"),1)=".",TRUE,FALSE)</formula>
    </cfRule>
  </conditionalFormatting>
  <conditionalFormatting sqref="AU192:AU194">
    <cfRule type="expression" dxfId="569" priority="509">
      <formula>IF(RIGHT(TEXT(AU192,"0.#"),1)=".",FALSE,TRUE)</formula>
    </cfRule>
    <cfRule type="expression" dxfId="568" priority="510">
      <formula>IF(RIGHT(TEXT(AU192,"0.#"),1)=".",TRUE,FALSE)</formula>
    </cfRule>
  </conditionalFormatting>
  <conditionalFormatting sqref="AE187">
    <cfRule type="expression" dxfId="567" priority="507">
      <formula>IF(RIGHT(TEXT(AE187,"0.#"),1)=".",FALSE,TRUE)</formula>
    </cfRule>
    <cfRule type="expression" dxfId="566" priority="508">
      <formula>IF(RIGHT(TEXT(AE187,"0.#"),1)=".",TRUE,FALSE)</formula>
    </cfRule>
  </conditionalFormatting>
  <conditionalFormatting sqref="AE188">
    <cfRule type="expression" dxfId="565" priority="505">
      <formula>IF(RIGHT(TEXT(AE188,"0.#"),1)=".",FALSE,TRUE)</formula>
    </cfRule>
    <cfRule type="expression" dxfId="564" priority="506">
      <formula>IF(RIGHT(TEXT(AE188,"0.#"),1)=".",TRUE,FALSE)</formula>
    </cfRule>
  </conditionalFormatting>
  <conditionalFormatting sqref="AM187">
    <cfRule type="expression" dxfId="563" priority="495">
      <formula>IF(RIGHT(TEXT(AM187,"0.#"),1)=".",FALSE,TRUE)</formula>
    </cfRule>
    <cfRule type="expression" dxfId="562" priority="496">
      <formula>IF(RIGHT(TEXT(AM187,"0.#"),1)=".",TRUE,FALSE)</formula>
    </cfRule>
  </conditionalFormatting>
  <conditionalFormatting sqref="AE189">
    <cfRule type="expression" dxfId="561" priority="503">
      <formula>IF(RIGHT(TEXT(AE189,"0.#"),1)=".",FALSE,TRUE)</formula>
    </cfRule>
    <cfRule type="expression" dxfId="560" priority="504">
      <formula>IF(RIGHT(TEXT(AE189,"0.#"),1)=".",TRUE,FALSE)</formula>
    </cfRule>
  </conditionalFormatting>
  <conditionalFormatting sqref="AI189">
    <cfRule type="expression" dxfId="559" priority="501">
      <formula>IF(RIGHT(TEXT(AI189,"0.#"),1)=".",FALSE,TRUE)</formula>
    </cfRule>
    <cfRule type="expression" dxfId="558" priority="502">
      <formula>IF(RIGHT(TEXT(AI189,"0.#"),1)=".",TRUE,FALSE)</formula>
    </cfRule>
  </conditionalFormatting>
  <conditionalFormatting sqref="AI188">
    <cfRule type="expression" dxfId="557" priority="499">
      <formula>IF(RIGHT(TEXT(AI188,"0.#"),1)=".",FALSE,TRUE)</formula>
    </cfRule>
    <cfRule type="expression" dxfId="556" priority="500">
      <formula>IF(RIGHT(TEXT(AI188,"0.#"),1)=".",TRUE,FALSE)</formula>
    </cfRule>
  </conditionalFormatting>
  <conditionalFormatting sqref="AI187">
    <cfRule type="expression" dxfId="555" priority="497">
      <formula>IF(RIGHT(TEXT(AI187,"0.#"),1)=".",FALSE,TRUE)</formula>
    </cfRule>
    <cfRule type="expression" dxfId="554" priority="498">
      <formula>IF(RIGHT(TEXT(AI187,"0.#"),1)=".",TRUE,FALSE)</formula>
    </cfRule>
  </conditionalFormatting>
  <conditionalFormatting sqref="AM188">
    <cfRule type="expression" dxfId="553" priority="493">
      <formula>IF(RIGHT(TEXT(AM188,"0.#"),1)=".",FALSE,TRUE)</formula>
    </cfRule>
    <cfRule type="expression" dxfId="552" priority="494">
      <formula>IF(RIGHT(TEXT(AM188,"0.#"),1)=".",TRUE,FALSE)</formula>
    </cfRule>
  </conditionalFormatting>
  <conditionalFormatting sqref="AM189">
    <cfRule type="expression" dxfId="551" priority="491">
      <formula>IF(RIGHT(TEXT(AM189,"0.#"),1)=".",FALSE,TRUE)</formula>
    </cfRule>
    <cfRule type="expression" dxfId="550" priority="492">
      <formula>IF(RIGHT(TEXT(AM189,"0.#"),1)=".",TRUE,FALSE)</formula>
    </cfRule>
  </conditionalFormatting>
  <conditionalFormatting sqref="AQ187:AQ189">
    <cfRule type="expression" dxfId="549" priority="489">
      <formula>IF(RIGHT(TEXT(AQ187,"0.#"),1)=".",FALSE,TRUE)</formula>
    </cfRule>
    <cfRule type="expression" dxfId="548" priority="490">
      <formula>IF(RIGHT(TEXT(AQ187,"0.#"),1)=".",TRUE,FALSE)</formula>
    </cfRule>
  </conditionalFormatting>
  <conditionalFormatting sqref="AU187:AU189">
    <cfRule type="expression" dxfId="547" priority="487">
      <formula>IF(RIGHT(TEXT(AU187,"0.#"),1)=".",FALSE,TRUE)</formula>
    </cfRule>
    <cfRule type="expression" dxfId="546" priority="488">
      <formula>IF(RIGHT(TEXT(AU187,"0.#"),1)=".",TRUE,FALSE)</formula>
    </cfRule>
  </conditionalFormatting>
  <conditionalFormatting sqref="AE56">
    <cfRule type="expression" dxfId="545" priority="485">
      <formula>IF(RIGHT(TEXT(AE56,"0.#"),1)=".",FALSE,TRUE)</formula>
    </cfRule>
    <cfRule type="expression" dxfId="544" priority="486">
      <formula>IF(RIGHT(TEXT(AE56,"0.#"),1)=".",TRUE,FALSE)</formula>
    </cfRule>
  </conditionalFormatting>
  <conditionalFormatting sqref="AE57">
    <cfRule type="expression" dxfId="543" priority="483">
      <formula>IF(RIGHT(TEXT(AE57,"0.#"),1)=".",FALSE,TRUE)</formula>
    </cfRule>
    <cfRule type="expression" dxfId="542" priority="484">
      <formula>IF(RIGHT(TEXT(AE57,"0.#"),1)=".",TRUE,FALSE)</formula>
    </cfRule>
  </conditionalFormatting>
  <conditionalFormatting sqref="AM56">
    <cfRule type="expression" dxfId="541" priority="473">
      <formula>IF(RIGHT(TEXT(AM56,"0.#"),1)=".",FALSE,TRUE)</formula>
    </cfRule>
    <cfRule type="expression" dxfId="540" priority="474">
      <formula>IF(RIGHT(TEXT(AM56,"0.#"),1)=".",TRUE,FALSE)</formula>
    </cfRule>
  </conditionalFormatting>
  <conditionalFormatting sqref="AE58">
    <cfRule type="expression" dxfId="539" priority="481">
      <formula>IF(RIGHT(TEXT(AE58,"0.#"),1)=".",FALSE,TRUE)</formula>
    </cfRule>
    <cfRule type="expression" dxfId="538" priority="482">
      <formula>IF(RIGHT(TEXT(AE58,"0.#"),1)=".",TRUE,FALSE)</formula>
    </cfRule>
  </conditionalFormatting>
  <conditionalFormatting sqref="AI58">
    <cfRule type="expression" dxfId="537" priority="479">
      <formula>IF(RIGHT(TEXT(AI58,"0.#"),1)=".",FALSE,TRUE)</formula>
    </cfRule>
    <cfRule type="expression" dxfId="536" priority="480">
      <formula>IF(RIGHT(TEXT(AI58,"0.#"),1)=".",TRUE,FALSE)</formula>
    </cfRule>
  </conditionalFormatting>
  <conditionalFormatting sqref="AI57">
    <cfRule type="expression" dxfId="535" priority="477">
      <formula>IF(RIGHT(TEXT(AI57,"0.#"),1)=".",FALSE,TRUE)</formula>
    </cfRule>
    <cfRule type="expression" dxfId="534" priority="478">
      <formula>IF(RIGHT(TEXT(AI57,"0.#"),1)=".",TRUE,FALSE)</formula>
    </cfRule>
  </conditionalFormatting>
  <conditionalFormatting sqref="AI56">
    <cfRule type="expression" dxfId="533" priority="475">
      <formula>IF(RIGHT(TEXT(AI56,"0.#"),1)=".",FALSE,TRUE)</formula>
    </cfRule>
    <cfRule type="expression" dxfId="532" priority="476">
      <formula>IF(RIGHT(TEXT(AI56,"0.#"),1)=".",TRUE,FALSE)</formula>
    </cfRule>
  </conditionalFormatting>
  <conditionalFormatting sqref="AM57">
    <cfRule type="expression" dxfId="531" priority="471">
      <formula>IF(RIGHT(TEXT(AM57,"0.#"),1)=".",FALSE,TRUE)</formula>
    </cfRule>
    <cfRule type="expression" dxfId="530" priority="472">
      <formula>IF(RIGHT(TEXT(AM57,"0.#"),1)=".",TRUE,FALSE)</formula>
    </cfRule>
  </conditionalFormatting>
  <conditionalFormatting sqref="AM58">
    <cfRule type="expression" dxfId="529" priority="469">
      <formula>IF(RIGHT(TEXT(AM58,"0.#"),1)=".",FALSE,TRUE)</formula>
    </cfRule>
    <cfRule type="expression" dxfId="528" priority="470">
      <formula>IF(RIGHT(TEXT(AM58,"0.#"),1)=".",TRUE,FALSE)</formula>
    </cfRule>
  </conditionalFormatting>
  <conditionalFormatting sqref="AQ56:AQ58">
    <cfRule type="expression" dxfId="527" priority="467">
      <formula>IF(RIGHT(TEXT(AQ56,"0.#"),1)=".",FALSE,TRUE)</formula>
    </cfRule>
    <cfRule type="expression" dxfId="526" priority="468">
      <formula>IF(RIGHT(TEXT(AQ56,"0.#"),1)=".",TRUE,FALSE)</formula>
    </cfRule>
  </conditionalFormatting>
  <conditionalFormatting sqref="AU56:AU58">
    <cfRule type="expression" dxfId="525" priority="465">
      <formula>IF(RIGHT(TEXT(AU56,"0.#"),1)=".",FALSE,TRUE)</formula>
    </cfRule>
    <cfRule type="expression" dxfId="524" priority="466">
      <formula>IF(RIGHT(TEXT(AU56,"0.#"),1)=".",TRUE,FALSE)</formula>
    </cfRule>
  </conditionalFormatting>
  <conditionalFormatting sqref="AE51">
    <cfRule type="expression" dxfId="523" priority="463">
      <formula>IF(RIGHT(TEXT(AE51,"0.#"),1)=".",FALSE,TRUE)</formula>
    </cfRule>
    <cfRule type="expression" dxfId="522" priority="464">
      <formula>IF(RIGHT(TEXT(AE51,"0.#"),1)=".",TRUE,FALSE)</formula>
    </cfRule>
  </conditionalFormatting>
  <conditionalFormatting sqref="AE52">
    <cfRule type="expression" dxfId="521" priority="461">
      <formula>IF(RIGHT(TEXT(AE52,"0.#"),1)=".",FALSE,TRUE)</formula>
    </cfRule>
    <cfRule type="expression" dxfId="520" priority="462">
      <formula>IF(RIGHT(TEXT(AE52,"0.#"),1)=".",TRUE,FALSE)</formula>
    </cfRule>
  </conditionalFormatting>
  <conditionalFormatting sqref="AM51">
    <cfRule type="expression" dxfId="519" priority="451">
      <formula>IF(RIGHT(TEXT(AM51,"0.#"),1)=".",FALSE,TRUE)</formula>
    </cfRule>
    <cfRule type="expression" dxfId="518" priority="452">
      <formula>IF(RIGHT(TEXT(AM51,"0.#"),1)=".",TRUE,FALSE)</formula>
    </cfRule>
  </conditionalFormatting>
  <conditionalFormatting sqref="AE53">
    <cfRule type="expression" dxfId="517" priority="459">
      <formula>IF(RIGHT(TEXT(AE53,"0.#"),1)=".",FALSE,TRUE)</formula>
    </cfRule>
    <cfRule type="expression" dxfId="516" priority="460">
      <formula>IF(RIGHT(TEXT(AE53,"0.#"),1)=".",TRUE,FALSE)</formula>
    </cfRule>
  </conditionalFormatting>
  <conditionalFormatting sqref="AI53">
    <cfRule type="expression" dxfId="515" priority="457">
      <formula>IF(RIGHT(TEXT(AI53,"0.#"),1)=".",FALSE,TRUE)</formula>
    </cfRule>
    <cfRule type="expression" dxfId="514" priority="458">
      <formula>IF(RIGHT(TEXT(AI53,"0.#"),1)=".",TRUE,FALSE)</formula>
    </cfRule>
  </conditionalFormatting>
  <conditionalFormatting sqref="AI52">
    <cfRule type="expression" dxfId="513" priority="455">
      <formula>IF(RIGHT(TEXT(AI52,"0.#"),1)=".",FALSE,TRUE)</formula>
    </cfRule>
    <cfRule type="expression" dxfId="512" priority="456">
      <formula>IF(RIGHT(TEXT(AI52,"0.#"),1)=".",TRUE,FALSE)</formula>
    </cfRule>
  </conditionalFormatting>
  <conditionalFormatting sqref="AI51">
    <cfRule type="expression" dxfId="511" priority="453">
      <formula>IF(RIGHT(TEXT(AI51,"0.#"),1)=".",FALSE,TRUE)</formula>
    </cfRule>
    <cfRule type="expression" dxfId="510" priority="454">
      <formula>IF(RIGHT(TEXT(AI51,"0.#"),1)=".",TRUE,FALSE)</formula>
    </cfRule>
  </conditionalFormatting>
  <conditionalFormatting sqref="AM52">
    <cfRule type="expression" dxfId="509" priority="449">
      <formula>IF(RIGHT(TEXT(AM52,"0.#"),1)=".",FALSE,TRUE)</formula>
    </cfRule>
    <cfRule type="expression" dxfId="508" priority="450">
      <formula>IF(RIGHT(TEXT(AM52,"0.#"),1)=".",TRUE,FALSE)</formula>
    </cfRule>
  </conditionalFormatting>
  <conditionalFormatting sqref="AM53">
    <cfRule type="expression" dxfId="507" priority="447">
      <formula>IF(RIGHT(TEXT(AM53,"0.#"),1)=".",FALSE,TRUE)</formula>
    </cfRule>
    <cfRule type="expression" dxfId="506" priority="448">
      <formula>IF(RIGHT(TEXT(AM53,"0.#"),1)=".",TRUE,FALSE)</formula>
    </cfRule>
  </conditionalFormatting>
  <conditionalFormatting sqref="AQ51:AQ53">
    <cfRule type="expression" dxfId="505" priority="445">
      <formula>IF(RIGHT(TEXT(AQ51,"0.#"),1)=".",FALSE,TRUE)</formula>
    </cfRule>
    <cfRule type="expression" dxfId="504" priority="446">
      <formula>IF(RIGHT(TEXT(AQ51,"0.#"),1)=".",TRUE,FALSE)</formula>
    </cfRule>
  </conditionalFormatting>
  <conditionalFormatting sqref="AU51:AU53">
    <cfRule type="expression" dxfId="503" priority="443">
      <formula>IF(RIGHT(TEXT(AU51,"0.#"),1)=".",FALSE,TRUE)</formula>
    </cfRule>
    <cfRule type="expression" dxfId="502" priority="444">
      <formula>IF(RIGHT(TEXT(AU51,"0.#"),1)=".",TRUE,FALSE)</formula>
    </cfRule>
  </conditionalFormatting>
  <conditionalFormatting sqref="P14:V14">
    <cfRule type="expression" dxfId="501" priority="441">
      <formula>IF(RIGHT(TEXT(P14,"0.#"),1)=".",FALSE,TRUE)</formula>
    </cfRule>
    <cfRule type="expression" dxfId="500" priority="442">
      <formula>IF(RIGHT(TEXT(P14,"0.#"),1)=".",TRUE,FALSE)</formula>
    </cfRule>
  </conditionalFormatting>
  <conditionalFormatting sqref="W14:AC14">
    <cfRule type="expression" dxfId="499" priority="439">
      <formula>IF(RIGHT(TEXT(W14,"0.#"),1)=".",FALSE,TRUE)</formula>
    </cfRule>
    <cfRule type="expression" dxfId="498" priority="440">
      <formula>IF(RIGHT(TEXT(W14,"0.#"),1)=".",TRUE,FALSE)</formula>
    </cfRule>
  </conditionalFormatting>
  <conditionalFormatting sqref="AD14:AJ14">
    <cfRule type="expression" dxfId="497" priority="437">
      <formula>IF(RIGHT(TEXT(AD14,"0.#"),1)=".",FALSE,TRUE)</formula>
    </cfRule>
    <cfRule type="expression" dxfId="496" priority="438">
      <formula>IF(RIGHT(TEXT(AD14,"0.#"),1)=".",TRUE,FALSE)</formula>
    </cfRule>
  </conditionalFormatting>
  <conditionalFormatting sqref="W15:AC15">
    <cfRule type="expression" dxfId="495" priority="435">
      <formula>IF(RIGHT(TEXT(W15,"0.#"),1)=".",FALSE,TRUE)</formula>
    </cfRule>
    <cfRule type="expression" dxfId="494" priority="436">
      <formula>IF(RIGHT(TEXT(W15,"0.#"),1)=".",TRUE,FALSE)</formula>
    </cfRule>
  </conditionalFormatting>
  <conditionalFormatting sqref="AD15:AJ15">
    <cfRule type="expression" dxfId="493" priority="433">
      <formula>IF(RIGHT(TEXT(AD15,"0.#"),1)=".",FALSE,TRUE)</formula>
    </cfRule>
    <cfRule type="expression" dxfId="492" priority="434">
      <formula>IF(RIGHT(TEXT(AD15,"0.#"),1)=".",TRUE,FALSE)</formula>
    </cfRule>
  </conditionalFormatting>
  <conditionalFormatting sqref="P16:V16">
    <cfRule type="expression" dxfId="491" priority="431">
      <formula>IF(RIGHT(TEXT(P16,"0.#"),1)=".",FALSE,TRUE)</formula>
    </cfRule>
    <cfRule type="expression" dxfId="490" priority="432">
      <formula>IF(RIGHT(TEXT(P16,"0.#"),1)=".",TRUE,FALSE)</formula>
    </cfRule>
  </conditionalFormatting>
  <conditionalFormatting sqref="P17:V17">
    <cfRule type="expression" dxfId="489" priority="429">
      <formula>IF(RIGHT(TEXT(P17,"0.#"),1)=".",FALSE,TRUE)</formula>
    </cfRule>
    <cfRule type="expression" dxfId="488" priority="430">
      <formula>IF(RIGHT(TEXT(P17,"0.#"),1)=".",TRUE,FALSE)</formula>
    </cfRule>
  </conditionalFormatting>
  <conditionalFormatting sqref="W16:AC16">
    <cfRule type="expression" dxfId="487" priority="427">
      <formula>IF(RIGHT(TEXT(W16,"0.#"),1)=".",FALSE,TRUE)</formula>
    </cfRule>
    <cfRule type="expression" dxfId="486" priority="428">
      <formula>IF(RIGHT(TEXT(W16,"0.#"),1)=".",TRUE,FALSE)</formula>
    </cfRule>
  </conditionalFormatting>
  <conditionalFormatting sqref="W17:AC17">
    <cfRule type="expression" dxfId="485" priority="425">
      <formula>IF(RIGHT(TEXT(W17,"0.#"),1)=".",FALSE,TRUE)</formula>
    </cfRule>
    <cfRule type="expression" dxfId="484" priority="426">
      <formula>IF(RIGHT(TEXT(W17,"0.#"),1)=".",TRUE,FALSE)</formula>
    </cfRule>
  </conditionalFormatting>
  <conditionalFormatting sqref="AD16:AJ16">
    <cfRule type="expression" dxfId="483" priority="423">
      <formula>IF(RIGHT(TEXT(AD16,"0.#"),1)=".",FALSE,TRUE)</formula>
    </cfRule>
    <cfRule type="expression" dxfId="482" priority="424">
      <formula>IF(RIGHT(TEXT(AD16,"0.#"),1)=".",TRUE,FALSE)</formula>
    </cfRule>
  </conditionalFormatting>
  <conditionalFormatting sqref="AD17:AJ17">
    <cfRule type="expression" dxfId="481" priority="421">
      <formula>IF(RIGHT(TEXT(AD17,"0.#"),1)=".",FALSE,TRUE)</formula>
    </cfRule>
    <cfRule type="expression" dxfId="480" priority="422">
      <formula>IF(RIGHT(TEXT(AD17,"0.#"),1)=".",TRUE,FALSE)</formula>
    </cfRule>
  </conditionalFormatting>
  <conditionalFormatting sqref="AK14:AQ14">
    <cfRule type="expression" dxfId="479" priority="419">
      <formula>IF(RIGHT(TEXT(AK14,"0.#"),1)=".",FALSE,TRUE)</formula>
    </cfRule>
    <cfRule type="expression" dxfId="478" priority="420">
      <formula>IF(RIGHT(TEXT(AK14,"0.#"),1)=".",TRUE,FALSE)</formula>
    </cfRule>
  </conditionalFormatting>
  <conditionalFormatting sqref="AK15:AQ15">
    <cfRule type="expression" dxfId="477" priority="417">
      <formula>IF(RIGHT(TEXT(AK15,"0.#"),1)=".",FALSE,TRUE)</formula>
    </cfRule>
    <cfRule type="expression" dxfId="476" priority="418">
      <formula>IF(RIGHT(TEXT(AK15,"0.#"),1)=".",TRUE,FALSE)</formula>
    </cfRule>
  </conditionalFormatting>
  <conditionalFormatting sqref="AK16:AQ16">
    <cfRule type="expression" dxfId="475" priority="415">
      <formula>IF(RIGHT(TEXT(AK16,"0.#"),1)=".",FALSE,TRUE)</formula>
    </cfRule>
    <cfRule type="expression" dxfId="474" priority="416">
      <formula>IF(RIGHT(TEXT(AK16,"0.#"),1)=".",TRUE,FALSE)</formula>
    </cfRule>
  </conditionalFormatting>
  <conditionalFormatting sqref="AK17:AQ17">
    <cfRule type="expression" dxfId="473" priority="413">
      <formula>IF(RIGHT(TEXT(AK17,"0.#"),1)=".",FALSE,TRUE)</formula>
    </cfRule>
    <cfRule type="expression" dxfId="472" priority="414">
      <formula>IF(RIGHT(TEXT(AK17,"0.#"),1)=".",TRUE,FALSE)</formula>
    </cfRule>
  </conditionalFormatting>
  <conditionalFormatting sqref="AI41">
    <cfRule type="expression" dxfId="471" priority="407">
      <formula>IF(RIGHT(TEXT(AI41,"0.#"),1)=".",FALSE,TRUE)</formula>
    </cfRule>
    <cfRule type="expression" dxfId="470" priority="408">
      <formula>IF(RIGHT(TEXT(AI41,"0.#"),1)=".",TRUE,FALSE)</formula>
    </cfRule>
  </conditionalFormatting>
  <conditionalFormatting sqref="AI40">
    <cfRule type="expression" dxfId="469" priority="409">
      <formula>IF(RIGHT(TEXT(AI40,"0.#"),1)=".",FALSE,TRUE)</formula>
    </cfRule>
    <cfRule type="expression" dxfId="468" priority="410">
      <formula>IF(RIGHT(TEXT(AI40,"0.#"),1)=".",TRUE,FALSE)</formula>
    </cfRule>
  </conditionalFormatting>
  <conditionalFormatting sqref="AE41">
    <cfRule type="expression" dxfId="467" priority="401">
      <formula>IF(RIGHT(TEXT(AE41,"0.#"),1)=".",FALSE,TRUE)</formula>
    </cfRule>
    <cfRule type="expression" dxfId="466" priority="402">
      <formula>IF(RIGHT(TEXT(AE41,"0.#"),1)=".",TRUE,FALSE)</formula>
    </cfRule>
  </conditionalFormatting>
  <conditionalFormatting sqref="AE40">
    <cfRule type="expression" dxfId="465" priority="403">
      <formula>IF(RIGHT(TEXT(AE40,"0.#"),1)=".",FALSE,TRUE)</formula>
    </cfRule>
    <cfRule type="expression" dxfId="464" priority="404">
      <formula>IF(RIGHT(TEXT(AE40,"0.#"),1)=".",TRUE,FALSE)</formula>
    </cfRule>
  </conditionalFormatting>
  <conditionalFormatting sqref="AQ39:AQ41">
    <cfRule type="expression" dxfId="463" priority="399">
      <formula>IF(RIGHT(TEXT(AQ39,"0.#"),1)=".",FALSE,TRUE)</formula>
    </cfRule>
    <cfRule type="expression" dxfId="462" priority="400">
      <formula>IF(RIGHT(TEXT(AQ39,"0.#"),1)=".",TRUE,FALSE)</formula>
    </cfRule>
  </conditionalFormatting>
  <conditionalFormatting sqref="AU39:AU41">
    <cfRule type="expression" dxfId="461" priority="397">
      <formula>IF(RIGHT(TEXT(AU39,"0.#"),1)=".",FALSE,TRUE)</formula>
    </cfRule>
    <cfRule type="expression" dxfId="460" priority="398">
      <formula>IF(RIGHT(TEXT(AU39,"0.#"),1)=".",TRUE,FALSE)</formula>
    </cfRule>
  </conditionalFormatting>
  <conditionalFormatting sqref="Y310">
    <cfRule type="expression" dxfId="459" priority="395">
      <formula>IF(RIGHT(TEXT(Y310,"0.#"),1)=".",FALSE,TRUE)</formula>
    </cfRule>
    <cfRule type="expression" dxfId="458" priority="396">
      <formula>IF(RIGHT(TEXT(Y310,"0.#"),1)=".",TRUE,FALSE)</formula>
    </cfRule>
  </conditionalFormatting>
  <conditionalFormatting sqref="AI168">
    <cfRule type="expression" dxfId="457" priority="381">
      <formula>IF(RIGHT(TEXT(AI168,"0.#"),1)=".",FALSE,TRUE)</formula>
    </cfRule>
    <cfRule type="expression" dxfId="456" priority="382">
      <formula>IF(RIGHT(TEXT(AI168,"0.#"),1)=".",TRUE,FALSE)</formula>
    </cfRule>
  </conditionalFormatting>
  <conditionalFormatting sqref="AU311">
    <cfRule type="expression" dxfId="455" priority="357">
      <formula>IF(RIGHT(TEXT(AU311,"0.#"),1)=".",FALSE,TRUE)</formula>
    </cfRule>
    <cfRule type="expression" dxfId="454" priority="358">
      <formula>IF(RIGHT(TEXT(AU311,"0.#"),1)=".",TRUE,FALSE)</formula>
    </cfRule>
  </conditionalFormatting>
  <conditionalFormatting sqref="AU312 AU310">
    <cfRule type="expression" dxfId="453" priority="355">
      <formula>IF(RIGHT(TEXT(AU310,"0.#"),1)=".",FALSE,TRUE)</formula>
    </cfRule>
    <cfRule type="expression" dxfId="452" priority="356">
      <formula>IF(RIGHT(TEXT(AU310,"0.#"),1)=".",TRUE,FALSE)</formula>
    </cfRule>
  </conditionalFormatting>
  <conditionalFormatting sqref="Y366">
    <cfRule type="expression" dxfId="451" priority="353">
      <formula>IF(RIGHT(TEXT(Y366,"0.#"),1)=".",FALSE,TRUE)</formula>
    </cfRule>
    <cfRule type="expression" dxfId="450" priority="354">
      <formula>IF(RIGHT(TEXT(Y366,"0.#"),1)=".",TRUE,FALSE)</formula>
    </cfRule>
  </conditionalFormatting>
  <conditionalFormatting sqref="AE168">
    <cfRule type="expression" dxfId="449" priority="297">
      <formula>IF(RIGHT(TEXT(AE168,"0.#"),1)=".",FALSE,TRUE)</formula>
    </cfRule>
    <cfRule type="expression" dxfId="448" priority="298">
      <formula>IF(RIGHT(TEXT(AE168,"0.#"),1)=".",TRUE,FALSE)</formula>
    </cfRule>
  </conditionalFormatting>
  <conditionalFormatting sqref="AE169">
    <cfRule type="expression" dxfId="447" priority="295">
      <formula>IF(RIGHT(TEXT(AE169,"0.#"),1)=".",FALSE,TRUE)</formula>
    </cfRule>
    <cfRule type="expression" dxfId="446" priority="296">
      <formula>IF(RIGHT(TEXT(AE169,"0.#"),1)=".",TRUE,FALSE)</formula>
    </cfRule>
  </conditionalFormatting>
  <conditionalFormatting sqref="AM169">
    <cfRule type="expression" dxfId="445" priority="293">
      <formula>IF(RIGHT(TEXT(AM169,"0.#"),1)=".",FALSE,TRUE)</formula>
    </cfRule>
    <cfRule type="expression" dxfId="444" priority="294">
      <formula>IF(RIGHT(TEXT(AM169,"0.#"),1)=".",TRUE,FALSE)</formula>
    </cfRule>
  </conditionalFormatting>
  <conditionalFormatting sqref="AI169">
    <cfRule type="expression" dxfId="443" priority="291">
      <formula>IF(RIGHT(TEXT(AI169,"0.#"),1)=".",FALSE,TRUE)</formula>
    </cfRule>
    <cfRule type="expression" dxfId="442" priority="292">
      <formula>IF(RIGHT(TEXT(AI169,"0.#"),1)=".",TRUE,FALSE)</formula>
    </cfRule>
  </conditionalFormatting>
  <conditionalFormatting sqref="AE171">
    <cfRule type="expression" dxfId="441" priority="279">
      <formula>IF(RIGHT(TEXT(AE171,"0.#"),1)=".",FALSE,TRUE)</formula>
    </cfRule>
    <cfRule type="expression" dxfId="440" priority="280">
      <formula>IF(RIGHT(TEXT(AE171,"0.#"),1)=".",TRUE,FALSE)</formula>
    </cfRule>
  </conditionalFormatting>
  <conditionalFormatting sqref="AE172">
    <cfRule type="expression" dxfId="439" priority="277">
      <formula>IF(RIGHT(TEXT(AE172,"0.#"),1)=".",FALSE,TRUE)</formula>
    </cfRule>
    <cfRule type="expression" dxfId="438" priority="278">
      <formula>IF(RIGHT(TEXT(AE172,"0.#"),1)=".",TRUE,FALSE)</formula>
    </cfRule>
  </conditionalFormatting>
  <conditionalFormatting sqref="AM168">
    <cfRule type="expression" dxfId="437" priority="269">
      <formula>IF(RIGHT(TEXT(AM168,"0.#"),1)=".",FALSE,TRUE)</formula>
    </cfRule>
    <cfRule type="expression" dxfId="436" priority="270">
      <formula>IF(RIGHT(TEXT(AM168,"0.#"),1)=".",TRUE,FALSE)</formula>
    </cfRule>
  </conditionalFormatting>
  <conditionalFormatting sqref="AI172">
    <cfRule type="expression" dxfId="435" priority="265">
      <formula>IF(RIGHT(TEXT(AI172,"0.#"),1)=".",FALSE,TRUE)</formula>
    </cfRule>
    <cfRule type="expression" dxfId="434" priority="266">
      <formula>IF(RIGHT(TEXT(AI172,"0.#"),1)=".",TRUE,FALSE)</formula>
    </cfRule>
  </conditionalFormatting>
  <conditionalFormatting sqref="AM172">
    <cfRule type="expression" dxfId="433" priority="263">
      <formula>IF(RIGHT(TEXT(AM172,"0.#"),1)=".",FALSE,TRUE)</formula>
    </cfRule>
    <cfRule type="expression" dxfId="432" priority="264">
      <formula>IF(RIGHT(TEXT(AM172,"0.#"),1)=".",TRUE,FALSE)</formula>
    </cfRule>
  </conditionalFormatting>
  <conditionalFormatting sqref="P15:V15">
    <cfRule type="expression" dxfId="431" priority="213">
      <formula>IF(RIGHT(TEXT(P15,"0.#"),1)=".",FALSE,TRUE)</formula>
    </cfRule>
    <cfRule type="expression" dxfId="430" priority="214">
      <formula>IF(RIGHT(TEXT(P15,"0.#"),1)=".",TRUE,FALSE)</formula>
    </cfRule>
  </conditionalFormatting>
  <conditionalFormatting sqref="AI39">
    <cfRule type="expression" dxfId="429" priority="211">
      <formula>IF(RIGHT(TEXT(AI39,"0.#"),1)=".",FALSE,TRUE)</formula>
    </cfRule>
    <cfRule type="expression" dxfId="428" priority="212">
      <formula>IF(RIGHT(TEXT(AI39,"0.#"),1)=".",TRUE,FALSE)</formula>
    </cfRule>
  </conditionalFormatting>
  <conditionalFormatting sqref="AE39">
    <cfRule type="expression" dxfId="427" priority="209">
      <formula>IF(RIGHT(TEXT(AE39,"0.#"),1)=".",FALSE,TRUE)</formula>
    </cfRule>
    <cfRule type="expression" dxfId="426" priority="210">
      <formula>IF(RIGHT(TEXT(AE39,"0.#"),1)=".",TRUE,FALSE)</formula>
    </cfRule>
  </conditionalFormatting>
  <conditionalFormatting sqref="AL401:AO408">
    <cfRule type="expression" dxfId="425" priority="205">
      <formula>IF(AND(AL401&gt;=0, RIGHT(TEXT(AL401,"0.#"),1)&lt;&gt;"."),TRUE,FALSE)</formula>
    </cfRule>
    <cfRule type="expression" dxfId="424" priority="206">
      <formula>IF(AND(AL401&gt;=0, RIGHT(TEXT(AL401,"0.#"),1)="."),TRUE,FALSE)</formula>
    </cfRule>
    <cfRule type="expression" dxfId="423" priority="207">
      <formula>IF(AND(AL401&lt;0, RIGHT(TEXT(AL401,"0.#"),1)&lt;&gt;"."),TRUE,FALSE)</formula>
    </cfRule>
    <cfRule type="expression" dxfId="422" priority="208">
      <formula>IF(AND(AL401&lt;0, RIGHT(TEXT(AL401,"0.#"),1)="."),TRUE,FALSE)</formula>
    </cfRule>
  </conditionalFormatting>
  <conditionalFormatting sqref="Y401:Y408">
    <cfRule type="expression" dxfId="421" priority="203">
      <formula>IF(RIGHT(TEXT(Y401,"0.#"),1)=".",FALSE,TRUE)</formula>
    </cfRule>
    <cfRule type="expression" dxfId="420" priority="204">
      <formula>IF(RIGHT(TEXT(Y401,"0.#"),1)=".",TRUE,FALSE)</formula>
    </cfRule>
  </conditionalFormatting>
  <conditionalFormatting sqref="AL400:AO400">
    <cfRule type="expression" dxfId="419" priority="199">
      <formula>IF(AND(AL400&gt;=0, RIGHT(TEXT(AL400,"0.#"),1)&lt;&gt;"."),TRUE,FALSE)</formula>
    </cfRule>
    <cfRule type="expression" dxfId="418" priority="200">
      <formula>IF(AND(AL400&gt;=0, RIGHT(TEXT(AL400,"0.#"),1)="."),TRUE,FALSE)</formula>
    </cfRule>
    <cfRule type="expression" dxfId="417" priority="201">
      <formula>IF(AND(AL400&lt;0, RIGHT(TEXT(AL400,"0.#"),1)&lt;&gt;"."),TRUE,FALSE)</formula>
    </cfRule>
    <cfRule type="expression" dxfId="416" priority="202">
      <formula>IF(AND(AL400&lt;0, RIGHT(TEXT(AL400,"0.#"),1)="."),TRUE,FALSE)</formula>
    </cfRule>
  </conditionalFormatting>
  <conditionalFormatting sqref="Y400">
    <cfRule type="expression" dxfId="415" priority="197">
      <formula>IF(RIGHT(TEXT(Y400,"0.#"),1)=".",FALSE,TRUE)</formula>
    </cfRule>
    <cfRule type="expression" dxfId="414" priority="198">
      <formula>IF(RIGHT(TEXT(Y400,"0.#"),1)=".",TRUE,FALSE)</formula>
    </cfRule>
  </conditionalFormatting>
  <conditionalFormatting sqref="Y399">
    <cfRule type="expression" dxfId="413" priority="195">
      <formula>IF(RIGHT(TEXT(Y399,"0.#"),1)=".",FALSE,TRUE)</formula>
    </cfRule>
    <cfRule type="expression" dxfId="412" priority="196">
      <formula>IF(RIGHT(TEXT(Y399,"0.#"),1)=".",TRUE,FALSE)</formula>
    </cfRule>
  </conditionalFormatting>
  <conditionalFormatting sqref="AL434:AO441">
    <cfRule type="expression" dxfId="411" priority="191">
      <formula>IF(AND(AL434&gt;=0, RIGHT(TEXT(AL434,"0.#"),1)&lt;&gt;"."),TRUE,FALSE)</formula>
    </cfRule>
    <cfRule type="expression" dxfId="410" priority="192">
      <formula>IF(AND(AL434&gt;=0, RIGHT(TEXT(AL434,"0.#"),1)="."),TRUE,FALSE)</formula>
    </cfRule>
    <cfRule type="expression" dxfId="409" priority="193">
      <formula>IF(AND(AL434&lt;0, RIGHT(TEXT(AL434,"0.#"),1)&lt;&gt;"."),TRUE,FALSE)</formula>
    </cfRule>
    <cfRule type="expression" dxfId="408" priority="194">
      <formula>IF(AND(AL434&lt;0, RIGHT(TEXT(AL434,"0.#"),1)="."),TRUE,FALSE)</formula>
    </cfRule>
  </conditionalFormatting>
  <conditionalFormatting sqref="Y434:Y441">
    <cfRule type="expression" dxfId="407" priority="189">
      <formula>IF(RIGHT(TEXT(Y434,"0.#"),1)=".",FALSE,TRUE)</formula>
    </cfRule>
    <cfRule type="expression" dxfId="406" priority="190">
      <formula>IF(RIGHT(TEXT(Y434,"0.#"),1)=".",TRUE,FALSE)</formula>
    </cfRule>
  </conditionalFormatting>
  <conditionalFormatting sqref="AL433:AO433">
    <cfRule type="expression" dxfId="405" priority="185">
      <formula>IF(AND(AL433&gt;=0, RIGHT(TEXT(AL433,"0.#"),1)&lt;&gt;"."),TRUE,FALSE)</formula>
    </cfRule>
    <cfRule type="expression" dxfId="404" priority="186">
      <formula>IF(AND(AL433&gt;=0, RIGHT(TEXT(AL433,"0.#"),1)="."),TRUE,FALSE)</formula>
    </cfRule>
    <cfRule type="expression" dxfId="403" priority="187">
      <formula>IF(AND(AL433&lt;0, RIGHT(TEXT(AL433,"0.#"),1)&lt;&gt;"."),TRUE,FALSE)</formula>
    </cfRule>
    <cfRule type="expression" dxfId="402" priority="188">
      <formula>IF(AND(AL433&lt;0, RIGHT(TEXT(AL433,"0.#"),1)="."),TRUE,FALSE)</formula>
    </cfRule>
  </conditionalFormatting>
  <conditionalFormatting sqref="Y433">
    <cfRule type="expression" dxfId="401" priority="183">
      <formula>IF(RIGHT(TEXT(Y433,"0.#"),1)=".",FALSE,TRUE)</formula>
    </cfRule>
    <cfRule type="expression" dxfId="400" priority="184">
      <formula>IF(RIGHT(TEXT(Y433,"0.#"),1)=".",TRUE,FALSE)</formula>
    </cfRule>
  </conditionalFormatting>
  <conditionalFormatting sqref="Y432">
    <cfRule type="expression" dxfId="399" priority="181">
      <formula>IF(RIGHT(TEXT(Y432,"0.#"),1)=".",FALSE,TRUE)</formula>
    </cfRule>
    <cfRule type="expression" dxfId="398" priority="182">
      <formula>IF(RIGHT(TEXT(Y432,"0.#"),1)=".",TRUE,FALSE)</formula>
    </cfRule>
  </conditionalFormatting>
  <conditionalFormatting sqref="AL467:AO474">
    <cfRule type="expression" dxfId="397" priority="177">
      <formula>IF(AND(AL467&gt;=0, RIGHT(TEXT(AL467,"0.#"),1)&lt;&gt;"."),TRUE,FALSE)</formula>
    </cfRule>
    <cfRule type="expression" dxfId="396" priority="178">
      <formula>IF(AND(AL467&gt;=0, RIGHT(TEXT(AL467,"0.#"),1)="."),TRUE,FALSE)</formula>
    </cfRule>
    <cfRule type="expression" dxfId="395" priority="179">
      <formula>IF(AND(AL467&lt;0, RIGHT(TEXT(AL467,"0.#"),1)&lt;&gt;"."),TRUE,FALSE)</formula>
    </cfRule>
    <cfRule type="expression" dxfId="394" priority="180">
      <formula>IF(AND(AL467&lt;0, RIGHT(TEXT(AL467,"0.#"),1)="."),TRUE,FALSE)</formula>
    </cfRule>
  </conditionalFormatting>
  <conditionalFormatting sqref="Y467:Y474">
    <cfRule type="expression" dxfId="393" priority="175">
      <formula>IF(RIGHT(TEXT(Y467,"0.#"),1)=".",FALSE,TRUE)</formula>
    </cfRule>
    <cfRule type="expression" dxfId="392" priority="176">
      <formula>IF(RIGHT(TEXT(Y467,"0.#"),1)=".",TRUE,FALSE)</formula>
    </cfRule>
  </conditionalFormatting>
  <conditionalFormatting sqref="AL466:AO466">
    <cfRule type="expression" dxfId="391" priority="171">
      <formula>IF(AND(AL466&gt;=0, RIGHT(TEXT(AL466,"0.#"),1)&lt;&gt;"."),TRUE,FALSE)</formula>
    </cfRule>
    <cfRule type="expression" dxfId="390" priority="172">
      <formula>IF(AND(AL466&gt;=0, RIGHT(TEXT(AL466,"0.#"),1)="."),TRUE,FALSE)</formula>
    </cfRule>
    <cfRule type="expression" dxfId="389" priority="173">
      <formula>IF(AND(AL466&lt;0, RIGHT(TEXT(AL466,"0.#"),1)&lt;&gt;"."),TRUE,FALSE)</formula>
    </cfRule>
    <cfRule type="expression" dxfId="388" priority="174">
      <formula>IF(AND(AL466&lt;0, RIGHT(TEXT(AL466,"0.#"),1)="."),TRUE,FALSE)</formula>
    </cfRule>
  </conditionalFormatting>
  <conditionalFormatting sqref="Y466">
    <cfRule type="expression" dxfId="387" priority="169">
      <formula>IF(RIGHT(TEXT(Y466,"0.#"),1)=".",FALSE,TRUE)</formula>
    </cfRule>
    <cfRule type="expression" dxfId="386" priority="170">
      <formula>IF(RIGHT(TEXT(Y466,"0.#"),1)=".",TRUE,FALSE)</formula>
    </cfRule>
  </conditionalFormatting>
  <conditionalFormatting sqref="Y465">
    <cfRule type="expression" dxfId="385" priority="167">
      <formula>IF(RIGHT(TEXT(Y465,"0.#"),1)=".",FALSE,TRUE)</formula>
    </cfRule>
    <cfRule type="expression" dxfId="384" priority="168">
      <formula>IF(RIGHT(TEXT(Y465,"0.#"),1)=".",TRUE,FALSE)</formula>
    </cfRule>
  </conditionalFormatting>
  <conditionalFormatting sqref="AQ32">
    <cfRule type="expression" dxfId="383" priority="165">
      <formula>IF(RIGHT(TEXT(AQ32,"0.#"),1)=".",FALSE,TRUE)</formula>
    </cfRule>
    <cfRule type="expression" dxfId="382" priority="166">
      <formula>IF(RIGHT(TEXT(AQ32,"0.#"),1)=".",TRUE,FALSE)</formula>
    </cfRule>
  </conditionalFormatting>
  <conditionalFormatting sqref="AQ33">
    <cfRule type="expression" dxfId="381" priority="163">
      <formula>IF(RIGHT(TEXT(AQ33,"0.#"),1)=".",FALSE,TRUE)</formula>
    </cfRule>
    <cfRule type="expression" dxfId="380" priority="164">
      <formula>IF(RIGHT(TEXT(AQ33,"0.#"),1)=".",TRUE,FALSE)</formula>
    </cfRule>
  </conditionalFormatting>
  <conditionalFormatting sqref="AU32">
    <cfRule type="expression" dxfId="379" priority="161">
      <formula>IF(RIGHT(TEXT(AU32,"0.#"),1)=".",FALSE,TRUE)</formula>
    </cfRule>
    <cfRule type="expression" dxfId="378" priority="162">
      <formula>IF(RIGHT(TEXT(AU32,"0.#"),1)=".",TRUE,FALSE)</formula>
    </cfRule>
  </conditionalFormatting>
  <conditionalFormatting sqref="AU33">
    <cfRule type="expression" dxfId="377" priority="159">
      <formula>IF(RIGHT(TEXT(AU33,"0.#"),1)=".",FALSE,TRUE)</formula>
    </cfRule>
    <cfRule type="expression" dxfId="376" priority="160">
      <formula>IF(RIGHT(TEXT(AU33,"0.#"),1)=".",TRUE,FALSE)</formula>
    </cfRule>
  </conditionalFormatting>
  <conditionalFormatting sqref="AM33">
    <cfRule type="expression" dxfId="375" priority="157">
      <formula>IF(RIGHT(TEXT(AM33,"0.#"),1)=".",FALSE,TRUE)</formula>
    </cfRule>
    <cfRule type="expression" dxfId="374" priority="158">
      <formula>IF(RIGHT(TEXT(AM33,"0.#"),1)=".",TRUE,FALSE)</formula>
    </cfRule>
  </conditionalFormatting>
  <conditionalFormatting sqref="AM32">
    <cfRule type="expression" dxfId="373" priority="155">
      <formula>IF(RIGHT(TEXT(AM32,"0.#"),1)=".",FALSE,TRUE)</formula>
    </cfRule>
    <cfRule type="expression" dxfId="372" priority="156">
      <formula>IF(RIGHT(TEXT(AM32,"0.#"),1)=".",TRUE,FALSE)</formula>
    </cfRule>
  </conditionalFormatting>
  <conditionalFormatting sqref="AI32">
    <cfRule type="expression" dxfId="371" priority="153">
      <formula>IF(RIGHT(TEXT(AI32,"0.#"),1)=".",FALSE,TRUE)</formula>
    </cfRule>
    <cfRule type="expression" dxfId="370" priority="154">
      <formula>IF(RIGHT(TEXT(AI32,"0.#"),1)=".",TRUE,FALSE)</formula>
    </cfRule>
  </conditionalFormatting>
  <conditionalFormatting sqref="AE32">
    <cfRule type="expression" dxfId="369" priority="151">
      <formula>IF(RIGHT(TEXT(AE32,"0.#"),1)=".",FALSE,TRUE)</formula>
    </cfRule>
    <cfRule type="expression" dxfId="368" priority="152">
      <formula>IF(RIGHT(TEXT(AE32,"0.#"),1)=".",TRUE,FALSE)</formula>
    </cfRule>
  </conditionalFormatting>
  <conditionalFormatting sqref="AE33">
    <cfRule type="expression" dxfId="367" priority="149">
      <formula>IF(RIGHT(TEXT(AE33,"0.#"),1)=".",FALSE,TRUE)</formula>
    </cfRule>
    <cfRule type="expression" dxfId="366" priority="150">
      <formula>IF(RIGHT(TEXT(AE33,"0.#"),1)=".",TRUE,FALSE)</formula>
    </cfRule>
  </conditionalFormatting>
  <conditionalFormatting sqref="AI33">
    <cfRule type="expression" dxfId="365" priority="147">
      <formula>IF(RIGHT(TEXT(AI33,"0.#"),1)=".",FALSE,TRUE)</formula>
    </cfRule>
    <cfRule type="expression" dxfId="364" priority="148">
      <formula>IF(RIGHT(TEXT(AI33,"0.#"),1)=".",TRUE,FALSE)</formula>
    </cfRule>
  </conditionalFormatting>
  <conditionalFormatting sqref="AM35">
    <cfRule type="expression" dxfId="363" priority="143">
      <formula>IF(RIGHT(TEXT(AM35,"0.#"),1)=".",FALSE,TRUE)</formula>
    </cfRule>
    <cfRule type="expression" dxfId="362" priority="144">
      <formula>IF(RIGHT(TEXT(AM35,"0.#"),1)=".",TRUE,FALSE)</formula>
    </cfRule>
  </conditionalFormatting>
  <conditionalFormatting sqref="AQ36">
    <cfRule type="expression" dxfId="361" priority="141">
      <formula>IF(RIGHT(TEXT(AQ36,"0.#"),1)=".",FALSE,TRUE)</formula>
    </cfRule>
    <cfRule type="expression" dxfId="360" priority="142">
      <formula>IF(RIGHT(TEXT(AQ36,"0.#"),1)=".",TRUE,FALSE)</formula>
    </cfRule>
  </conditionalFormatting>
  <conditionalFormatting sqref="AQ35">
    <cfRule type="expression" dxfId="359" priority="145">
      <formula>IF(RIGHT(TEXT(AQ35,"0.#"),1)=".",FALSE,TRUE)</formula>
    </cfRule>
    <cfRule type="expression" dxfId="358" priority="146">
      <formula>IF(RIGHT(TEXT(AQ35,"0.#"),1)=".",TRUE,FALSE)</formula>
    </cfRule>
  </conditionalFormatting>
  <conditionalFormatting sqref="AI35">
    <cfRule type="expression" dxfId="357" priority="139">
      <formula>IF(RIGHT(TEXT(AI35,"0.#"),1)=".",FALSE,TRUE)</formula>
    </cfRule>
    <cfRule type="expression" dxfId="356" priority="140">
      <formula>IF(RIGHT(TEXT(AI35,"0.#"),1)=".",TRUE,FALSE)</formula>
    </cfRule>
  </conditionalFormatting>
  <conditionalFormatting sqref="AI36">
    <cfRule type="expression" dxfId="355" priority="137">
      <formula>IF(RIGHT(TEXT(AI36,"0.#"),1)=".",FALSE,TRUE)</formula>
    </cfRule>
    <cfRule type="expression" dxfId="354" priority="138">
      <formula>IF(RIGHT(TEXT(AI36,"0.#"),1)=".",TRUE,FALSE)</formula>
    </cfRule>
  </conditionalFormatting>
  <conditionalFormatting sqref="AE35">
    <cfRule type="expression" dxfId="353" priority="135">
      <formula>IF(RIGHT(TEXT(AE35,"0.#"),1)=".",FALSE,TRUE)</formula>
    </cfRule>
    <cfRule type="expression" dxfId="352" priority="136">
      <formula>IF(RIGHT(TEXT(AE35,"0.#"),1)=".",TRUE,FALSE)</formula>
    </cfRule>
  </conditionalFormatting>
  <conditionalFormatting sqref="AE36">
    <cfRule type="expression" dxfId="351" priority="133">
      <formula>IF(RIGHT(TEXT(AE36,"0.#"),1)=".",FALSE,TRUE)</formula>
    </cfRule>
    <cfRule type="expression" dxfId="350" priority="134">
      <formula>IF(RIGHT(TEXT(AE36,"0.#"),1)=".",TRUE,FALSE)</formula>
    </cfRule>
  </conditionalFormatting>
  <conditionalFormatting sqref="AM36">
    <cfRule type="expression" dxfId="349" priority="131">
      <formula>IF(RIGHT(TEXT(AM36,"0.#"),1)=".",FALSE,TRUE)</formula>
    </cfRule>
    <cfRule type="expression" dxfId="348" priority="132">
      <formula>IF(RIGHT(TEXT(AM36,"0.#"),1)=".",TRUE,FALSE)</formula>
    </cfRule>
  </conditionalFormatting>
  <conditionalFormatting sqref="AM69">
    <cfRule type="expression" dxfId="347" priority="127">
      <formula>IF(RIGHT(TEXT(AM69,"0.#"),1)=".",FALSE,TRUE)</formula>
    </cfRule>
    <cfRule type="expression" dxfId="346" priority="128">
      <formula>IF(RIGHT(TEXT(AM69,"0.#"),1)=".",TRUE,FALSE)</formula>
    </cfRule>
  </conditionalFormatting>
  <conditionalFormatting sqref="AQ70">
    <cfRule type="expression" dxfId="345" priority="125">
      <formula>IF(RIGHT(TEXT(AQ70,"0.#"),1)=".",FALSE,TRUE)</formula>
    </cfRule>
    <cfRule type="expression" dxfId="344" priority="126">
      <formula>IF(RIGHT(TEXT(AQ70,"0.#"),1)=".",TRUE,FALSE)</formula>
    </cfRule>
  </conditionalFormatting>
  <conditionalFormatting sqref="AQ69">
    <cfRule type="expression" dxfId="343" priority="129">
      <formula>IF(RIGHT(TEXT(AQ69,"0.#"),1)=".",FALSE,TRUE)</formula>
    </cfRule>
    <cfRule type="expression" dxfId="342" priority="130">
      <formula>IF(RIGHT(TEXT(AQ69,"0.#"),1)=".",TRUE,FALSE)</formula>
    </cfRule>
  </conditionalFormatting>
  <conditionalFormatting sqref="AM70">
    <cfRule type="expression" dxfId="341" priority="123">
      <formula>IF(RIGHT(TEXT(AM70,"0.#"),1)=".",FALSE,TRUE)</formula>
    </cfRule>
    <cfRule type="expression" dxfId="340" priority="124">
      <formula>IF(RIGHT(TEXT(AM70,"0.#"),1)=".",TRUE,FALSE)</formula>
    </cfRule>
  </conditionalFormatting>
  <conditionalFormatting sqref="AI69">
    <cfRule type="expression" dxfId="339" priority="121">
      <formula>IF(RIGHT(TEXT(AI69,"0.#"),1)=".",FALSE,TRUE)</formula>
    </cfRule>
    <cfRule type="expression" dxfId="338" priority="122">
      <formula>IF(RIGHT(TEXT(AI69,"0.#"),1)=".",TRUE,FALSE)</formula>
    </cfRule>
  </conditionalFormatting>
  <conditionalFormatting sqref="AI70">
    <cfRule type="expression" dxfId="337" priority="119">
      <formula>IF(RIGHT(TEXT(AI70,"0.#"),1)=".",FALSE,TRUE)</formula>
    </cfRule>
    <cfRule type="expression" dxfId="336" priority="120">
      <formula>IF(RIGHT(TEXT(AI70,"0.#"),1)=".",TRUE,FALSE)</formula>
    </cfRule>
  </conditionalFormatting>
  <conditionalFormatting sqref="AE69">
    <cfRule type="expression" dxfId="335" priority="117">
      <formula>IF(RIGHT(TEXT(AE69,"0.#"),1)=".",FALSE,TRUE)</formula>
    </cfRule>
    <cfRule type="expression" dxfId="334" priority="118">
      <formula>IF(RIGHT(TEXT(AE69,"0.#"),1)=".",TRUE,FALSE)</formula>
    </cfRule>
  </conditionalFormatting>
  <conditionalFormatting sqref="AE70">
    <cfRule type="expression" dxfId="333" priority="115">
      <formula>IF(RIGHT(TEXT(AE70,"0.#"),1)=".",FALSE,TRUE)</formula>
    </cfRule>
    <cfRule type="expression" dxfId="332" priority="116">
      <formula>IF(RIGHT(TEXT(AE70,"0.#"),1)=".",TRUE,FALSE)</formula>
    </cfRule>
  </conditionalFormatting>
  <conditionalFormatting sqref="AQ66">
    <cfRule type="expression" dxfId="331" priority="113">
      <formula>IF(RIGHT(TEXT(AQ66,"0.#"),1)=".",FALSE,TRUE)</formula>
    </cfRule>
    <cfRule type="expression" dxfId="330" priority="114">
      <formula>IF(RIGHT(TEXT(AQ66,"0.#"),1)=".",TRUE,FALSE)</formula>
    </cfRule>
  </conditionalFormatting>
  <conditionalFormatting sqref="AQ67">
    <cfRule type="expression" dxfId="329" priority="111">
      <formula>IF(RIGHT(TEXT(AQ67,"0.#"),1)=".",FALSE,TRUE)</formula>
    </cfRule>
    <cfRule type="expression" dxfId="328" priority="112">
      <formula>IF(RIGHT(TEXT(AQ67,"0.#"),1)=".",TRUE,FALSE)</formula>
    </cfRule>
  </conditionalFormatting>
  <conditionalFormatting sqref="AU66">
    <cfRule type="expression" dxfId="327" priority="109">
      <formula>IF(RIGHT(TEXT(AU66,"0.#"),1)=".",FALSE,TRUE)</formula>
    </cfRule>
    <cfRule type="expression" dxfId="326" priority="110">
      <formula>IF(RIGHT(TEXT(AU66,"0.#"),1)=".",TRUE,FALSE)</formula>
    </cfRule>
  </conditionalFormatting>
  <conditionalFormatting sqref="AU67">
    <cfRule type="expression" dxfId="325" priority="107">
      <formula>IF(RIGHT(TEXT(AU67,"0.#"),1)=".",FALSE,TRUE)</formula>
    </cfRule>
    <cfRule type="expression" dxfId="324" priority="108">
      <formula>IF(RIGHT(TEXT(AU67,"0.#"),1)=".",TRUE,FALSE)</formula>
    </cfRule>
  </conditionalFormatting>
  <conditionalFormatting sqref="AE66">
    <cfRule type="expression" dxfId="323" priority="105">
      <formula>IF(RIGHT(TEXT(AE66,"0.#"),1)=".",FALSE,TRUE)</formula>
    </cfRule>
    <cfRule type="expression" dxfId="322" priority="106">
      <formula>IF(RIGHT(TEXT(AE66,"0.#"),1)=".",TRUE,FALSE)</formula>
    </cfRule>
  </conditionalFormatting>
  <conditionalFormatting sqref="AM67">
    <cfRule type="expression" dxfId="321" priority="103">
      <formula>IF(RIGHT(TEXT(AM67,"0.#"),1)=".",FALSE,TRUE)</formula>
    </cfRule>
    <cfRule type="expression" dxfId="320" priority="104">
      <formula>IF(RIGHT(TEXT(AM67,"0.#"),1)=".",TRUE,FALSE)</formula>
    </cfRule>
  </conditionalFormatting>
  <conditionalFormatting sqref="AE67">
    <cfRule type="expression" dxfId="319" priority="101">
      <formula>IF(RIGHT(TEXT(AE67,"0.#"),1)=".",FALSE,TRUE)</formula>
    </cfRule>
    <cfRule type="expression" dxfId="318" priority="102">
      <formula>IF(RIGHT(TEXT(AE67,"0.#"),1)=".",TRUE,FALSE)</formula>
    </cfRule>
  </conditionalFormatting>
  <conditionalFormatting sqref="AI67">
    <cfRule type="expression" dxfId="317" priority="99">
      <formula>IF(RIGHT(TEXT(AI67,"0.#"),1)=".",FALSE,TRUE)</formula>
    </cfRule>
    <cfRule type="expression" dxfId="316" priority="100">
      <formula>IF(RIGHT(TEXT(AI67,"0.#"),1)=".",TRUE,FALSE)</formula>
    </cfRule>
  </conditionalFormatting>
  <conditionalFormatting sqref="AI66">
    <cfRule type="expression" dxfId="315" priority="97">
      <formula>IF(RIGHT(TEXT(AI66,"0.#"),1)=".",FALSE,TRUE)</formula>
    </cfRule>
    <cfRule type="expression" dxfId="314" priority="98">
      <formula>IF(RIGHT(TEXT(AI66,"0.#"),1)=".",TRUE,FALSE)</formula>
    </cfRule>
  </conditionalFormatting>
  <conditionalFormatting sqref="AM66">
    <cfRule type="expression" dxfId="313" priority="95">
      <formula>IF(RIGHT(TEXT(AM66,"0.#"),1)=".",FALSE,TRUE)</formula>
    </cfRule>
    <cfRule type="expression" dxfId="312" priority="96">
      <formula>IF(RIGHT(TEXT(AM66,"0.#"),1)=".",TRUE,FALSE)</formula>
    </cfRule>
  </conditionalFormatting>
  <conditionalFormatting sqref="AQ100">
    <cfRule type="expression" dxfId="311" priority="93">
      <formula>IF(RIGHT(TEXT(AQ100,"0.#"),1)=".",FALSE,TRUE)</formula>
    </cfRule>
    <cfRule type="expression" dxfId="310" priority="94">
      <formula>IF(RIGHT(TEXT(AQ100,"0.#"),1)=".",TRUE,FALSE)</formula>
    </cfRule>
  </conditionalFormatting>
  <conditionalFormatting sqref="AQ101">
    <cfRule type="expression" dxfId="309" priority="91">
      <formula>IF(RIGHT(TEXT(AQ101,"0.#"),1)=".",FALSE,TRUE)</formula>
    </cfRule>
    <cfRule type="expression" dxfId="308" priority="92">
      <formula>IF(RIGHT(TEXT(AQ101,"0.#"),1)=".",TRUE,FALSE)</formula>
    </cfRule>
  </conditionalFormatting>
  <conditionalFormatting sqref="AU100">
    <cfRule type="expression" dxfId="307" priority="89">
      <formula>IF(RIGHT(TEXT(AU100,"0.#"),1)=".",FALSE,TRUE)</formula>
    </cfRule>
    <cfRule type="expression" dxfId="306" priority="90">
      <formula>IF(RIGHT(TEXT(AU100,"0.#"),1)=".",TRUE,FALSE)</formula>
    </cfRule>
  </conditionalFormatting>
  <conditionalFormatting sqref="AU101">
    <cfRule type="expression" dxfId="305" priority="87">
      <formula>IF(RIGHT(TEXT(AU101,"0.#"),1)=".",FALSE,TRUE)</formula>
    </cfRule>
    <cfRule type="expression" dxfId="304" priority="88">
      <formula>IF(RIGHT(TEXT(AU101,"0.#"),1)=".",TRUE,FALSE)</formula>
    </cfRule>
  </conditionalFormatting>
  <conditionalFormatting sqref="AM101">
    <cfRule type="expression" dxfId="303" priority="85">
      <formula>IF(RIGHT(TEXT(AM101,"0.#"),1)=".",FALSE,TRUE)</formula>
    </cfRule>
    <cfRule type="expression" dxfId="302" priority="86">
      <formula>IF(RIGHT(TEXT(AM101,"0.#"),1)=".",TRUE,FALSE)</formula>
    </cfRule>
  </conditionalFormatting>
  <conditionalFormatting sqref="AM100">
    <cfRule type="expression" dxfId="301" priority="83">
      <formula>IF(RIGHT(TEXT(AM100,"0.#"),1)=".",FALSE,TRUE)</formula>
    </cfRule>
    <cfRule type="expression" dxfId="300" priority="84">
      <formula>IF(RIGHT(TEXT(AM100,"0.#"),1)=".",TRUE,FALSE)</formula>
    </cfRule>
  </conditionalFormatting>
  <conditionalFormatting sqref="AE100">
    <cfRule type="expression" dxfId="299" priority="81">
      <formula>IF(RIGHT(TEXT(AE100,"0.#"),1)=".",FALSE,TRUE)</formula>
    </cfRule>
    <cfRule type="expression" dxfId="298" priority="82">
      <formula>IF(RIGHT(TEXT(AE100,"0.#"),1)=".",TRUE,FALSE)</formula>
    </cfRule>
  </conditionalFormatting>
  <conditionalFormatting sqref="AI100">
    <cfRule type="expression" dxfId="297" priority="79">
      <formula>IF(RIGHT(TEXT(AI100,"0.#"),1)=".",FALSE,TRUE)</formula>
    </cfRule>
    <cfRule type="expression" dxfId="296" priority="80">
      <formula>IF(RIGHT(TEXT(AI100,"0.#"),1)=".",TRUE,FALSE)</formula>
    </cfRule>
  </conditionalFormatting>
  <conditionalFormatting sqref="AE101">
    <cfRule type="expression" dxfId="295" priority="77">
      <formula>IF(RIGHT(TEXT(AE101,"0.#"),1)=".",FALSE,TRUE)</formula>
    </cfRule>
    <cfRule type="expression" dxfId="294" priority="78">
      <formula>IF(RIGHT(TEXT(AE101,"0.#"),1)=".",TRUE,FALSE)</formula>
    </cfRule>
  </conditionalFormatting>
  <conditionalFormatting sqref="AI101">
    <cfRule type="expression" dxfId="293" priority="75">
      <formula>IF(RIGHT(TEXT(AI101,"0.#"),1)=".",FALSE,TRUE)</formula>
    </cfRule>
    <cfRule type="expression" dxfId="292" priority="76">
      <formula>IF(RIGHT(TEXT(AI101,"0.#"),1)=".",TRUE,FALSE)</formula>
    </cfRule>
  </conditionalFormatting>
  <conditionalFormatting sqref="AM103">
    <cfRule type="expression" dxfId="291" priority="71">
      <formula>IF(RIGHT(TEXT(AM103,"0.#"),1)=".",FALSE,TRUE)</formula>
    </cfRule>
    <cfRule type="expression" dxfId="290" priority="72">
      <formula>IF(RIGHT(TEXT(AM103,"0.#"),1)=".",TRUE,FALSE)</formula>
    </cfRule>
  </conditionalFormatting>
  <conditionalFormatting sqref="AM104">
    <cfRule type="expression" dxfId="289" priority="69">
      <formula>IF(RIGHT(TEXT(AM104,"0.#"),1)=".",FALSE,TRUE)</formula>
    </cfRule>
    <cfRule type="expression" dxfId="288" priority="70">
      <formula>IF(RIGHT(TEXT(AM104,"0.#"),1)=".",TRUE,FALSE)</formula>
    </cfRule>
  </conditionalFormatting>
  <conditionalFormatting sqref="AQ104">
    <cfRule type="expression" dxfId="287" priority="67">
      <formula>IF(RIGHT(TEXT(AQ104,"0.#"),1)=".",FALSE,TRUE)</formula>
    </cfRule>
    <cfRule type="expression" dxfId="286" priority="68">
      <formula>IF(RIGHT(TEXT(AQ104,"0.#"),1)=".",TRUE,FALSE)</formula>
    </cfRule>
  </conditionalFormatting>
  <conditionalFormatting sqref="AQ103">
    <cfRule type="expression" dxfId="285" priority="73">
      <formula>IF(RIGHT(TEXT(AQ103,"0.#"),1)=".",FALSE,TRUE)</formula>
    </cfRule>
    <cfRule type="expression" dxfId="284" priority="74">
      <formula>IF(RIGHT(TEXT(AQ103,"0.#"),1)=".",TRUE,FALSE)</formula>
    </cfRule>
  </conditionalFormatting>
  <conditionalFormatting sqref="AI103">
    <cfRule type="expression" dxfId="283" priority="65">
      <formula>IF(RIGHT(TEXT(AI103,"0.#"),1)=".",FALSE,TRUE)</formula>
    </cfRule>
    <cfRule type="expression" dxfId="282" priority="66">
      <formula>IF(RIGHT(TEXT(AI103,"0.#"),1)=".",TRUE,FALSE)</formula>
    </cfRule>
  </conditionalFormatting>
  <conditionalFormatting sqref="AI104">
    <cfRule type="expression" dxfId="281" priority="63">
      <formula>IF(RIGHT(TEXT(AI104,"0.#"),1)=".",FALSE,TRUE)</formula>
    </cfRule>
    <cfRule type="expression" dxfId="280" priority="64">
      <formula>IF(RIGHT(TEXT(AI104,"0.#"),1)=".",TRUE,FALSE)</formula>
    </cfRule>
  </conditionalFormatting>
  <conditionalFormatting sqref="AE103">
    <cfRule type="expression" dxfId="279" priority="61">
      <formula>IF(RIGHT(TEXT(AE103,"0.#"),1)=".",FALSE,TRUE)</formula>
    </cfRule>
    <cfRule type="expression" dxfId="278" priority="62">
      <formula>IF(RIGHT(TEXT(AE103,"0.#"),1)=".",TRUE,FALSE)</formula>
    </cfRule>
  </conditionalFormatting>
  <conditionalFormatting sqref="AE104">
    <cfRule type="expression" dxfId="277" priority="59">
      <formula>IF(RIGHT(TEXT(AE104,"0.#"),1)=".",FALSE,TRUE)</formula>
    </cfRule>
    <cfRule type="expression" dxfId="276" priority="60">
      <formula>IF(RIGHT(TEXT(AE104,"0.#"),1)=".",TRUE,FALSE)</formula>
    </cfRule>
  </conditionalFormatting>
  <conditionalFormatting sqref="AQ134">
    <cfRule type="expression" dxfId="275" priority="57">
      <formula>IF(RIGHT(TEXT(AQ134,"0.#"),1)=".",FALSE,TRUE)</formula>
    </cfRule>
    <cfRule type="expression" dxfId="274" priority="58">
      <formula>IF(RIGHT(TEXT(AQ134,"0.#"),1)=".",TRUE,FALSE)</formula>
    </cfRule>
  </conditionalFormatting>
  <conditionalFormatting sqref="AQ135">
    <cfRule type="expression" dxfId="273" priority="55">
      <formula>IF(RIGHT(TEXT(AQ135,"0.#"),1)=".",FALSE,TRUE)</formula>
    </cfRule>
    <cfRule type="expression" dxfId="272" priority="56">
      <formula>IF(RIGHT(TEXT(AQ135,"0.#"),1)=".",TRUE,FALSE)</formula>
    </cfRule>
  </conditionalFormatting>
  <conditionalFormatting sqref="AU134">
    <cfRule type="expression" dxfId="271" priority="53">
      <formula>IF(RIGHT(TEXT(AU134,"0.#"),1)=".",FALSE,TRUE)</formula>
    </cfRule>
    <cfRule type="expression" dxfId="270" priority="54">
      <formula>IF(RIGHT(TEXT(AU134,"0.#"),1)=".",TRUE,FALSE)</formula>
    </cfRule>
  </conditionalFormatting>
  <conditionalFormatting sqref="AU135">
    <cfRule type="expression" dxfId="269" priority="51">
      <formula>IF(RIGHT(TEXT(AU135,"0.#"),1)=".",FALSE,TRUE)</formula>
    </cfRule>
    <cfRule type="expression" dxfId="268" priority="52">
      <formula>IF(RIGHT(TEXT(AU135,"0.#"),1)=".",TRUE,FALSE)</formula>
    </cfRule>
  </conditionalFormatting>
  <conditionalFormatting sqref="AI134">
    <cfRule type="expression" dxfId="267" priority="49">
      <formula>IF(RIGHT(TEXT(AI134,"0.#"),1)=".",FALSE,TRUE)</formula>
    </cfRule>
    <cfRule type="expression" dxfId="266" priority="50">
      <formula>IF(RIGHT(TEXT(AI134,"0.#"),1)=".",TRUE,FALSE)</formula>
    </cfRule>
  </conditionalFormatting>
  <conditionalFormatting sqref="AE134">
    <cfRule type="expression" dxfId="265" priority="47">
      <formula>IF(RIGHT(TEXT(AE134,"0.#"),1)=".",FALSE,TRUE)</formula>
    </cfRule>
    <cfRule type="expression" dxfId="264" priority="48">
      <formula>IF(RIGHT(TEXT(AE134,"0.#"),1)=".",TRUE,FALSE)</formula>
    </cfRule>
  </conditionalFormatting>
  <conditionalFormatting sqref="AE135">
    <cfRule type="expression" dxfId="263" priority="45">
      <formula>IF(RIGHT(TEXT(AE135,"0.#"),1)=".",FALSE,TRUE)</formula>
    </cfRule>
    <cfRule type="expression" dxfId="262" priority="46">
      <formula>IF(RIGHT(TEXT(AE135,"0.#"),1)=".",TRUE,FALSE)</formula>
    </cfRule>
  </conditionalFormatting>
  <conditionalFormatting sqref="AM135">
    <cfRule type="expression" dxfId="261" priority="43">
      <formula>IF(RIGHT(TEXT(AM135,"0.#"),1)=".",FALSE,TRUE)</formula>
    </cfRule>
    <cfRule type="expression" dxfId="260" priority="44">
      <formula>IF(RIGHT(TEXT(AM135,"0.#"),1)=".",TRUE,FALSE)</formula>
    </cfRule>
  </conditionalFormatting>
  <conditionalFormatting sqref="AI135">
    <cfRule type="expression" dxfId="259" priority="41">
      <formula>IF(RIGHT(TEXT(AI135,"0.#"),1)=".",FALSE,TRUE)</formula>
    </cfRule>
    <cfRule type="expression" dxfId="258" priority="42">
      <formula>IF(RIGHT(TEXT(AI135,"0.#"),1)=".",TRUE,FALSE)</formula>
    </cfRule>
  </conditionalFormatting>
  <conditionalFormatting sqref="AM134">
    <cfRule type="expression" dxfId="257" priority="39">
      <formula>IF(RIGHT(TEXT(AM134,"0.#"),1)=".",FALSE,TRUE)</formula>
    </cfRule>
    <cfRule type="expression" dxfId="256" priority="40">
      <formula>IF(RIGHT(TEXT(AM134,"0.#"),1)=".",TRUE,FALSE)</formula>
    </cfRule>
  </conditionalFormatting>
  <conditionalFormatting sqref="AM137">
    <cfRule type="expression" dxfId="255" priority="33">
      <formula>IF(RIGHT(TEXT(AM137,"0.#"),1)=".",FALSE,TRUE)</formula>
    </cfRule>
    <cfRule type="expression" dxfId="254" priority="34">
      <formula>IF(RIGHT(TEXT(AM137,"0.#"),1)=".",TRUE,FALSE)</formula>
    </cfRule>
  </conditionalFormatting>
  <conditionalFormatting sqref="AQ138">
    <cfRule type="expression" dxfId="253" priority="31">
      <formula>IF(RIGHT(TEXT(AQ138,"0.#"),1)=".",FALSE,TRUE)</formula>
    </cfRule>
    <cfRule type="expression" dxfId="252" priority="32">
      <formula>IF(RIGHT(TEXT(AQ138,"0.#"),1)=".",TRUE,FALSE)</formula>
    </cfRule>
  </conditionalFormatting>
  <conditionalFormatting sqref="AQ137">
    <cfRule type="expression" dxfId="251" priority="37">
      <formula>IF(RIGHT(TEXT(AQ137,"0.#"),1)=".",FALSE,TRUE)</formula>
    </cfRule>
    <cfRule type="expression" dxfId="250" priority="38">
      <formula>IF(RIGHT(TEXT(AQ137,"0.#"),1)=".",TRUE,FALSE)</formula>
    </cfRule>
  </conditionalFormatting>
  <conditionalFormatting sqref="AI137">
    <cfRule type="expression" dxfId="249" priority="35">
      <formula>IF(RIGHT(TEXT(AI137,"0.#"),1)=".",FALSE,TRUE)</formula>
    </cfRule>
    <cfRule type="expression" dxfId="248" priority="36">
      <formula>IF(RIGHT(TEXT(AI137,"0.#"),1)=".",TRUE,FALSE)</formula>
    </cfRule>
  </conditionalFormatting>
  <conditionalFormatting sqref="AE137">
    <cfRule type="expression" dxfId="247" priority="29">
      <formula>IF(RIGHT(TEXT(AE137,"0.#"),1)=".",FALSE,TRUE)</formula>
    </cfRule>
    <cfRule type="expression" dxfId="246" priority="30">
      <formula>IF(RIGHT(TEXT(AE137,"0.#"),1)=".",TRUE,FALSE)</formula>
    </cfRule>
  </conditionalFormatting>
  <conditionalFormatting sqref="AE138">
    <cfRule type="expression" dxfId="245" priority="27">
      <formula>IF(RIGHT(TEXT(AE138,"0.#"),1)=".",FALSE,TRUE)</formula>
    </cfRule>
    <cfRule type="expression" dxfId="244" priority="28">
      <formula>IF(RIGHT(TEXT(AE138,"0.#"),1)=".",TRUE,FALSE)</formula>
    </cfRule>
  </conditionalFormatting>
  <conditionalFormatting sqref="AI138">
    <cfRule type="expression" dxfId="243" priority="25">
      <formula>IF(RIGHT(TEXT(AI138,"0.#"),1)=".",FALSE,TRUE)</formula>
    </cfRule>
    <cfRule type="expression" dxfId="242" priority="26">
      <formula>IF(RIGHT(TEXT(AI138,"0.#"),1)=".",TRUE,FALSE)</formula>
    </cfRule>
  </conditionalFormatting>
  <conditionalFormatting sqref="AM138">
    <cfRule type="expression" dxfId="241" priority="23">
      <formula>IF(RIGHT(TEXT(AM138,"0.#"),1)=".",FALSE,TRUE)</formula>
    </cfRule>
    <cfRule type="expression" dxfId="240" priority="24">
      <formula>IF(RIGHT(TEXT(AM138,"0.#"),1)=".",TRUE,FALSE)</formula>
    </cfRule>
  </conditionalFormatting>
  <conditionalFormatting sqref="AM143">
    <cfRule type="expression" dxfId="239" priority="17">
      <formula>IF(RIGHT(TEXT(AM143,"0.#"),1)=".",FALSE,TRUE)</formula>
    </cfRule>
    <cfRule type="expression" dxfId="238" priority="18">
      <formula>IF(RIGHT(TEXT(AM143,"0.#"),1)=".",TRUE,FALSE)</formula>
    </cfRule>
  </conditionalFormatting>
  <conditionalFormatting sqref="AM142">
    <cfRule type="expression" dxfId="237" priority="19">
      <formula>IF(RIGHT(TEXT(AM142,"0.#"),1)=".",FALSE,TRUE)</formula>
    </cfRule>
    <cfRule type="expression" dxfId="236" priority="20">
      <formula>IF(RIGHT(TEXT(AM142,"0.#"),1)=".",TRUE,FALSE)</formula>
    </cfRule>
  </conditionalFormatting>
  <conditionalFormatting sqref="AM141">
    <cfRule type="expression" dxfId="235" priority="21">
      <formula>IF(RIGHT(TEXT(AM141,"0.#"),1)=".",FALSE,TRUE)</formula>
    </cfRule>
    <cfRule type="expression" dxfId="234" priority="22">
      <formula>IF(RIGHT(TEXT(AM141,"0.#"),1)=".",TRUE,FALSE)</formula>
    </cfRule>
  </conditionalFormatting>
  <conditionalFormatting sqref="AI143">
    <cfRule type="expression" dxfId="233" priority="13">
      <formula>IF(RIGHT(TEXT(AI143,"0.#"),1)=".",FALSE,TRUE)</formula>
    </cfRule>
    <cfRule type="expression" dxfId="232" priority="14">
      <formula>IF(RIGHT(TEXT(AI143,"0.#"),1)=".",TRUE,FALSE)</formula>
    </cfRule>
  </conditionalFormatting>
  <conditionalFormatting sqref="AI142">
    <cfRule type="expression" dxfId="231" priority="15">
      <formula>IF(RIGHT(TEXT(AI142,"0.#"),1)=".",FALSE,TRUE)</formula>
    </cfRule>
    <cfRule type="expression" dxfId="230" priority="16">
      <formula>IF(RIGHT(TEXT(AI142,"0.#"),1)=".",TRUE,FALSE)</formula>
    </cfRule>
  </conditionalFormatting>
  <conditionalFormatting sqref="AE143">
    <cfRule type="expression" dxfId="229" priority="9">
      <formula>IF(RIGHT(TEXT(AE143,"0.#"),1)=".",FALSE,TRUE)</formula>
    </cfRule>
    <cfRule type="expression" dxfId="228" priority="10">
      <formula>IF(RIGHT(TEXT(AE143,"0.#"),1)=".",TRUE,FALSE)</formula>
    </cfRule>
  </conditionalFormatting>
  <conditionalFormatting sqref="AE142">
    <cfRule type="expression" dxfId="227" priority="11">
      <formula>IF(RIGHT(TEXT(AE142,"0.#"),1)=".",FALSE,TRUE)</formula>
    </cfRule>
    <cfRule type="expression" dxfId="226" priority="12">
      <formula>IF(RIGHT(TEXT(AE142,"0.#"),1)=".",TRUE,FALSE)</formula>
    </cfRule>
  </conditionalFormatting>
  <conditionalFormatting sqref="AQ141:AQ143">
    <cfRule type="expression" dxfId="225" priority="7">
      <formula>IF(RIGHT(TEXT(AQ141,"0.#"),1)=".",FALSE,TRUE)</formula>
    </cfRule>
    <cfRule type="expression" dxfId="224" priority="8">
      <formula>IF(RIGHT(TEXT(AQ141,"0.#"),1)=".",TRUE,FALSE)</formula>
    </cfRule>
  </conditionalFormatting>
  <conditionalFormatting sqref="AU141:AU143">
    <cfRule type="expression" dxfId="223" priority="5">
      <formula>IF(RIGHT(TEXT(AU141,"0.#"),1)=".",FALSE,TRUE)</formula>
    </cfRule>
    <cfRule type="expression" dxfId="222" priority="6">
      <formula>IF(RIGHT(TEXT(AU141,"0.#"),1)=".",TRUE,FALSE)</formula>
    </cfRule>
  </conditionalFormatting>
  <conditionalFormatting sqref="AI141">
    <cfRule type="expression" dxfId="221" priority="3">
      <formula>IF(RIGHT(TEXT(AI141,"0.#"),1)=".",FALSE,TRUE)</formula>
    </cfRule>
    <cfRule type="expression" dxfId="220" priority="4">
      <formula>IF(RIGHT(TEXT(AI141,"0.#"),1)=".",TRUE,FALSE)</formula>
    </cfRule>
  </conditionalFormatting>
  <conditionalFormatting sqref="AE141">
    <cfRule type="expression" dxfId="219" priority="1">
      <formula>IF(RIGHT(TEXT(AE141,"0.#"),1)=".",FALSE,TRUE)</formula>
    </cfRule>
    <cfRule type="expression" dxfId="218" priority="2">
      <formula>IF(RIGHT(TEXT(AE141,"0.#"),1)=".",TRUE,FALSE)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14"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74" sqref="Y7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8" t="s">
        <v>237</v>
      </c>
      <c r="B2" s="739"/>
      <c r="C2" s="739"/>
      <c r="D2" s="739"/>
      <c r="E2" s="739"/>
      <c r="F2" s="740"/>
      <c r="G2" s="162" t="s">
        <v>139</v>
      </c>
      <c r="H2" s="112"/>
      <c r="I2" s="112"/>
      <c r="J2" s="112"/>
      <c r="K2" s="112"/>
      <c r="L2" s="112"/>
      <c r="M2" s="112"/>
      <c r="N2" s="112"/>
      <c r="O2" s="113"/>
      <c r="P2" s="111" t="s">
        <v>55</v>
      </c>
      <c r="Q2" s="112"/>
      <c r="R2" s="112"/>
      <c r="S2" s="112"/>
      <c r="T2" s="112"/>
      <c r="U2" s="112"/>
      <c r="V2" s="112"/>
      <c r="W2" s="112"/>
      <c r="X2" s="113"/>
      <c r="Y2" s="998"/>
      <c r="Z2" s="293"/>
      <c r="AA2" s="294"/>
      <c r="AB2" s="1002" t="s">
        <v>11</v>
      </c>
      <c r="AC2" s="1003"/>
      <c r="AD2" s="1004"/>
      <c r="AE2" s="988" t="s">
        <v>289</v>
      </c>
      <c r="AF2" s="988"/>
      <c r="AG2" s="988"/>
      <c r="AH2" s="120"/>
      <c r="AI2" s="988" t="s">
        <v>385</v>
      </c>
      <c r="AJ2" s="988"/>
      <c r="AK2" s="988"/>
      <c r="AL2" s="120"/>
      <c r="AM2" s="988" t="s">
        <v>386</v>
      </c>
      <c r="AN2" s="988"/>
      <c r="AO2" s="988"/>
      <c r="AP2" s="120"/>
      <c r="AQ2" s="127" t="s">
        <v>175</v>
      </c>
      <c r="AR2" s="128"/>
      <c r="AS2" s="128"/>
      <c r="AT2" s="129"/>
      <c r="AU2" s="130" t="s">
        <v>128</v>
      </c>
      <c r="AV2" s="130"/>
      <c r="AW2" s="130"/>
      <c r="AX2" s="131"/>
      <c r="AY2" s="34">
        <f>COUNTA($G$4)</f>
        <v>1</v>
      </c>
    </row>
    <row r="3" spans="1:51" ht="18.75" customHeight="1" x14ac:dyDescent="0.15">
      <c r="A3" s="738"/>
      <c r="B3" s="739"/>
      <c r="C3" s="739"/>
      <c r="D3" s="739"/>
      <c r="E3" s="739"/>
      <c r="F3" s="740"/>
      <c r="G3" s="163"/>
      <c r="H3" s="115"/>
      <c r="I3" s="115"/>
      <c r="J3" s="115"/>
      <c r="K3" s="115"/>
      <c r="L3" s="115"/>
      <c r="M3" s="115"/>
      <c r="N3" s="115"/>
      <c r="O3" s="116"/>
      <c r="P3" s="114"/>
      <c r="Q3" s="115"/>
      <c r="R3" s="115"/>
      <c r="S3" s="115"/>
      <c r="T3" s="115"/>
      <c r="U3" s="115"/>
      <c r="V3" s="115"/>
      <c r="W3" s="115"/>
      <c r="X3" s="116"/>
      <c r="Y3" s="999"/>
      <c r="Z3" s="1000"/>
      <c r="AA3" s="1001"/>
      <c r="AB3" s="1005"/>
      <c r="AC3" s="764"/>
      <c r="AD3" s="765"/>
      <c r="AE3" s="746"/>
      <c r="AF3" s="746"/>
      <c r="AG3" s="746"/>
      <c r="AH3" s="123"/>
      <c r="AI3" s="746"/>
      <c r="AJ3" s="746"/>
      <c r="AK3" s="746"/>
      <c r="AL3" s="123"/>
      <c r="AM3" s="746"/>
      <c r="AN3" s="746"/>
      <c r="AO3" s="746"/>
      <c r="AP3" s="123"/>
      <c r="AQ3" s="132" t="s">
        <v>641</v>
      </c>
      <c r="AR3" s="133"/>
      <c r="AS3" s="134" t="s">
        <v>176</v>
      </c>
      <c r="AT3" s="135"/>
      <c r="AU3" s="133">
        <v>7</v>
      </c>
      <c r="AV3" s="133"/>
      <c r="AW3" s="115" t="s">
        <v>166</v>
      </c>
      <c r="AX3" s="136"/>
      <c r="AY3" s="34">
        <f t="shared" ref="AY3:AY8" si="0">$AY$2</f>
        <v>1</v>
      </c>
    </row>
    <row r="4" spans="1:51" ht="22.5" customHeight="1" x14ac:dyDescent="0.15">
      <c r="A4" s="741"/>
      <c r="B4" s="739"/>
      <c r="C4" s="739"/>
      <c r="D4" s="739"/>
      <c r="E4" s="739"/>
      <c r="F4" s="740"/>
      <c r="G4" s="189" t="s">
        <v>676</v>
      </c>
      <c r="H4" s="1010"/>
      <c r="I4" s="1010"/>
      <c r="J4" s="1010"/>
      <c r="K4" s="1010"/>
      <c r="L4" s="1010"/>
      <c r="M4" s="1010"/>
      <c r="N4" s="1010"/>
      <c r="O4" s="1011"/>
      <c r="P4" s="138" t="s">
        <v>674</v>
      </c>
      <c r="Q4" s="682"/>
      <c r="R4" s="682"/>
      <c r="S4" s="682"/>
      <c r="T4" s="682"/>
      <c r="U4" s="682"/>
      <c r="V4" s="682"/>
      <c r="W4" s="682"/>
      <c r="X4" s="683"/>
      <c r="Y4" s="993" t="s">
        <v>12</v>
      </c>
      <c r="Z4" s="994"/>
      <c r="AA4" s="995"/>
      <c r="AB4" s="996" t="s">
        <v>636</v>
      </c>
      <c r="AC4" s="997"/>
      <c r="AD4" s="997"/>
      <c r="AE4" s="100">
        <v>0</v>
      </c>
      <c r="AF4" s="94"/>
      <c r="AG4" s="94"/>
      <c r="AH4" s="94"/>
      <c r="AI4" s="100">
        <v>0</v>
      </c>
      <c r="AJ4" s="94"/>
      <c r="AK4" s="94"/>
      <c r="AL4" s="94"/>
      <c r="AM4" s="100">
        <v>0</v>
      </c>
      <c r="AN4" s="94"/>
      <c r="AO4" s="94"/>
      <c r="AP4" s="94"/>
      <c r="AQ4" s="101" t="s">
        <v>641</v>
      </c>
      <c r="AR4" s="102"/>
      <c r="AS4" s="102"/>
      <c r="AT4" s="103"/>
      <c r="AU4" s="94" t="s">
        <v>677</v>
      </c>
      <c r="AV4" s="94"/>
      <c r="AW4" s="94"/>
      <c r="AX4" s="95"/>
      <c r="AY4" s="34">
        <f t="shared" si="0"/>
        <v>1</v>
      </c>
    </row>
    <row r="5" spans="1:51" ht="29.25" customHeight="1" x14ac:dyDescent="0.15">
      <c r="A5" s="742"/>
      <c r="B5" s="743"/>
      <c r="C5" s="743"/>
      <c r="D5" s="743"/>
      <c r="E5" s="743"/>
      <c r="F5" s="744"/>
      <c r="G5" s="1012"/>
      <c r="H5" s="1013"/>
      <c r="I5" s="1013"/>
      <c r="J5" s="1013"/>
      <c r="K5" s="1013"/>
      <c r="L5" s="1013"/>
      <c r="M5" s="1013"/>
      <c r="N5" s="1013"/>
      <c r="O5" s="1014"/>
      <c r="P5" s="1018"/>
      <c r="Q5" s="1018"/>
      <c r="R5" s="1018"/>
      <c r="S5" s="1018"/>
      <c r="T5" s="1018"/>
      <c r="U5" s="1018"/>
      <c r="V5" s="1018"/>
      <c r="W5" s="1018"/>
      <c r="X5" s="1019"/>
      <c r="Y5" s="170" t="s">
        <v>50</v>
      </c>
      <c r="Z5" s="989"/>
      <c r="AA5" s="990"/>
      <c r="AB5" s="991" t="s">
        <v>636</v>
      </c>
      <c r="AC5" s="992"/>
      <c r="AD5" s="992"/>
      <c r="AE5" s="101" t="s">
        <v>285</v>
      </c>
      <c r="AF5" s="102"/>
      <c r="AG5" s="102"/>
      <c r="AH5" s="103"/>
      <c r="AI5" s="100">
        <v>0</v>
      </c>
      <c r="AJ5" s="94"/>
      <c r="AK5" s="94"/>
      <c r="AL5" s="94"/>
      <c r="AM5" s="100">
        <v>0</v>
      </c>
      <c r="AN5" s="94"/>
      <c r="AO5" s="94"/>
      <c r="AP5" s="94"/>
      <c r="AQ5" s="101" t="s">
        <v>641</v>
      </c>
      <c r="AR5" s="102"/>
      <c r="AS5" s="102"/>
      <c r="AT5" s="103"/>
      <c r="AU5" s="94">
        <v>0</v>
      </c>
      <c r="AV5" s="94"/>
      <c r="AW5" s="94"/>
      <c r="AX5" s="95"/>
      <c r="AY5" s="34">
        <f t="shared" si="0"/>
        <v>1</v>
      </c>
    </row>
    <row r="6" spans="1:51" ht="22.5" customHeight="1" x14ac:dyDescent="0.15">
      <c r="A6" s="742"/>
      <c r="B6" s="743"/>
      <c r="C6" s="743"/>
      <c r="D6" s="743"/>
      <c r="E6" s="743"/>
      <c r="F6" s="744"/>
      <c r="G6" s="1015"/>
      <c r="H6" s="1016"/>
      <c r="I6" s="1016"/>
      <c r="J6" s="1016"/>
      <c r="K6" s="1016"/>
      <c r="L6" s="1016"/>
      <c r="M6" s="1016"/>
      <c r="N6" s="1016"/>
      <c r="O6" s="1017"/>
      <c r="P6" s="685"/>
      <c r="Q6" s="685"/>
      <c r="R6" s="685"/>
      <c r="S6" s="685"/>
      <c r="T6" s="685"/>
      <c r="U6" s="685"/>
      <c r="V6" s="685"/>
      <c r="W6" s="685"/>
      <c r="X6" s="686"/>
      <c r="Y6" s="1020" t="s">
        <v>13</v>
      </c>
      <c r="Z6" s="989"/>
      <c r="AA6" s="990"/>
      <c r="AB6" s="104" t="s">
        <v>167</v>
      </c>
      <c r="AC6" s="1021"/>
      <c r="AD6" s="1021"/>
      <c r="AE6" s="101" t="s">
        <v>285</v>
      </c>
      <c r="AF6" s="102"/>
      <c r="AG6" s="102"/>
      <c r="AH6" s="103"/>
      <c r="AI6" s="100">
        <v>100</v>
      </c>
      <c r="AJ6" s="94"/>
      <c r="AK6" s="94"/>
      <c r="AL6" s="94"/>
      <c r="AM6" s="100">
        <v>100</v>
      </c>
      <c r="AN6" s="94"/>
      <c r="AO6" s="94"/>
      <c r="AP6" s="94"/>
      <c r="AQ6" s="101" t="s">
        <v>641</v>
      </c>
      <c r="AR6" s="102"/>
      <c r="AS6" s="102"/>
      <c r="AT6" s="103"/>
      <c r="AU6" s="94" t="s">
        <v>677</v>
      </c>
      <c r="AV6" s="94"/>
      <c r="AW6" s="94"/>
      <c r="AX6" s="95"/>
      <c r="AY6" s="34">
        <f t="shared" si="0"/>
        <v>1</v>
      </c>
    </row>
    <row r="7" spans="1:51" customFormat="1" ht="23.25" customHeight="1" x14ac:dyDescent="0.15">
      <c r="A7" s="1022" t="s">
        <v>261</v>
      </c>
      <c r="B7" s="1023"/>
      <c r="C7" s="1023"/>
      <c r="D7" s="1023"/>
      <c r="E7" s="1023"/>
      <c r="F7" s="1024"/>
      <c r="G7" s="200" t="s">
        <v>675</v>
      </c>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2"/>
      <c r="AY7" s="34">
        <f t="shared" si="0"/>
        <v>1</v>
      </c>
    </row>
    <row r="8" spans="1:51" customFormat="1" ht="23.25" customHeight="1" x14ac:dyDescent="0.15">
      <c r="A8" s="1025"/>
      <c r="B8" s="1026"/>
      <c r="C8" s="1026"/>
      <c r="D8" s="1026"/>
      <c r="E8" s="1026"/>
      <c r="F8" s="1027"/>
      <c r="G8" s="203"/>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5"/>
      <c r="AY8" s="34">
        <f t="shared" si="0"/>
        <v>1</v>
      </c>
    </row>
    <row r="9" spans="1:51" ht="18.75" hidden="1" customHeight="1" x14ac:dyDescent="0.15">
      <c r="A9" s="738" t="s">
        <v>237</v>
      </c>
      <c r="B9" s="739"/>
      <c r="C9" s="739"/>
      <c r="D9" s="739"/>
      <c r="E9" s="739"/>
      <c r="F9" s="740"/>
      <c r="G9" s="162" t="s">
        <v>139</v>
      </c>
      <c r="H9" s="112"/>
      <c r="I9" s="112"/>
      <c r="J9" s="112"/>
      <c r="K9" s="112"/>
      <c r="L9" s="112"/>
      <c r="M9" s="112"/>
      <c r="N9" s="112"/>
      <c r="O9" s="113"/>
      <c r="P9" s="111" t="s">
        <v>55</v>
      </c>
      <c r="Q9" s="112"/>
      <c r="R9" s="112"/>
      <c r="S9" s="112"/>
      <c r="T9" s="112"/>
      <c r="U9" s="112"/>
      <c r="V9" s="112"/>
      <c r="W9" s="112"/>
      <c r="X9" s="113"/>
      <c r="Y9" s="998"/>
      <c r="Z9" s="293"/>
      <c r="AA9" s="294"/>
      <c r="AB9" s="1002" t="s">
        <v>11</v>
      </c>
      <c r="AC9" s="1003"/>
      <c r="AD9" s="1004"/>
      <c r="AE9" s="988" t="s">
        <v>289</v>
      </c>
      <c r="AF9" s="988"/>
      <c r="AG9" s="988"/>
      <c r="AH9" s="120"/>
      <c r="AI9" s="988" t="s">
        <v>385</v>
      </c>
      <c r="AJ9" s="988"/>
      <c r="AK9" s="988"/>
      <c r="AL9" s="120"/>
      <c r="AM9" s="988" t="s">
        <v>386</v>
      </c>
      <c r="AN9" s="988"/>
      <c r="AO9" s="988"/>
      <c r="AP9" s="120"/>
      <c r="AQ9" s="127" t="s">
        <v>175</v>
      </c>
      <c r="AR9" s="128"/>
      <c r="AS9" s="128"/>
      <c r="AT9" s="129"/>
      <c r="AU9" s="130" t="s">
        <v>128</v>
      </c>
      <c r="AV9" s="130"/>
      <c r="AW9" s="130"/>
      <c r="AX9" s="131"/>
      <c r="AY9" s="34">
        <f>COUNTA($G$11)</f>
        <v>0</v>
      </c>
    </row>
    <row r="10" spans="1:51" ht="18.75" hidden="1" customHeight="1" x14ac:dyDescent="0.15">
      <c r="A10" s="738"/>
      <c r="B10" s="739"/>
      <c r="C10" s="739"/>
      <c r="D10" s="739"/>
      <c r="E10" s="739"/>
      <c r="F10" s="740"/>
      <c r="G10" s="163"/>
      <c r="H10" s="115"/>
      <c r="I10" s="115"/>
      <c r="J10" s="115"/>
      <c r="K10" s="115"/>
      <c r="L10" s="115"/>
      <c r="M10" s="115"/>
      <c r="N10" s="115"/>
      <c r="O10" s="116"/>
      <c r="P10" s="114"/>
      <c r="Q10" s="115"/>
      <c r="R10" s="115"/>
      <c r="S10" s="115"/>
      <c r="T10" s="115"/>
      <c r="U10" s="115"/>
      <c r="V10" s="115"/>
      <c r="W10" s="115"/>
      <c r="X10" s="116"/>
      <c r="Y10" s="999"/>
      <c r="Z10" s="1000"/>
      <c r="AA10" s="1001"/>
      <c r="AB10" s="1005"/>
      <c r="AC10" s="764"/>
      <c r="AD10" s="765"/>
      <c r="AE10" s="746"/>
      <c r="AF10" s="746"/>
      <c r="AG10" s="746"/>
      <c r="AH10" s="123"/>
      <c r="AI10" s="746"/>
      <c r="AJ10" s="746"/>
      <c r="AK10" s="746"/>
      <c r="AL10" s="123"/>
      <c r="AM10" s="746"/>
      <c r="AN10" s="746"/>
      <c r="AO10" s="746"/>
      <c r="AP10" s="123"/>
      <c r="AQ10" s="132"/>
      <c r="AR10" s="133"/>
      <c r="AS10" s="134" t="s">
        <v>176</v>
      </c>
      <c r="AT10" s="135"/>
      <c r="AU10" s="133"/>
      <c r="AV10" s="133"/>
      <c r="AW10" s="115" t="s">
        <v>166</v>
      </c>
      <c r="AX10" s="136"/>
      <c r="AY10" s="34">
        <f t="shared" ref="AY10:AY15" si="1">$AY$9</f>
        <v>0</v>
      </c>
    </row>
    <row r="11" spans="1:51" ht="22.5" hidden="1" customHeight="1" x14ac:dyDescent="0.15">
      <c r="A11" s="741"/>
      <c r="B11" s="739"/>
      <c r="C11" s="739"/>
      <c r="D11" s="739"/>
      <c r="E11" s="739"/>
      <c r="F11" s="740"/>
      <c r="G11" s="189"/>
      <c r="H11" s="1010"/>
      <c r="I11" s="1010"/>
      <c r="J11" s="1010"/>
      <c r="K11" s="1010"/>
      <c r="L11" s="1010"/>
      <c r="M11" s="1010"/>
      <c r="N11" s="1010"/>
      <c r="O11" s="1011"/>
      <c r="P11" s="138"/>
      <c r="Q11" s="682"/>
      <c r="R11" s="682"/>
      <c r="S11" s="682"/>
      <c r="T11" s="682"/>
      <c r="U11" s="682"/>
      <c r="V11" s="682"/>
      <c r="W11" s="682"/>
      <c r="X11" s="683"/>
      <c r="Y11" s="993" t="s">
        <v>12</v>
      </c>
      <c r="Z11" s="994"/>
      <c r="AA11" s="995"/>
      <c r="AB11" s="996"/>
      <c r="AC11" s="997"/>
      <c r="AD11" s="997"/>
      <c r="AE11" s="100"/>
      <c r="AF11" s="94"/>
      <c r="AG11" s="94"/>
      <c r="AH11" s="94"/>
      <c r="AI11" s="100"/>
      <c r="AJ11" s="94"/>
      <c r="AK11" s="94"/>
      <c r="AL11" s="94"/>
      <c r="AM11" s="100"/>
      <c r="AN11" s="94"/>
      <c r="AO11" s="94"/>
      <c r="AP11" s="94"/>
      <c r="AQ11" s="101"/>
      <c r="AR11" s="102"/>
      <c r="AS11" s="102"/>
      <c r="AT11" s="103"/>
      <c r="AU11" s="94"/>
      <c r="AV11" s="94"/>
      <c r="AW11" s="94"/>
      <c r="AX11" s="95"/>
      <c r="AY11" s="34">
        <f t="shared" si="1"/>
        <v>0</v>
      </c>
    </row>
    <row r="12" spans="1:51" ht="22.5" hidden="1" customHeight="1" x14ac:dyDescent="0.15">
      <c r="A12" s="742"/>
      <c r="B12" s="743"/>
      <c r="C12" s="743"/>
      <c r="D12" s="743"/>
      <c r="E12" s="743"/>
      <c r="F12" s="744"/>
      <c r="G12" s="1012"/>
      <c r="H12" s="1013"/>
      <c r="I12" s="1013"/>
      <c r="J12" s="1013"/>
      <c r="K12" s="1013"/>
      <c r="L12" s="1013"/>
      <c r="M12" s="1013"/>
      <c r="N12" s="1013"/>
      <c r="O12" s="1014"/>
      <c r="P12" s="1018"/>
      <c r="Q12" s="1018"/>
      <c r="R12" s="1018"/>
      <c r="S12" s="1018"/>
      <c r="T12" s="1018"/>
      <c r="U12" s="1018"/>
      <c r="V12" s="1018"/>
      <c r="W12" s="1018"/>
      <c r="X12" s="1019"/>
      <c r="Y12" s="170" t="s">
        <v>50</v>
      </c>
      <c r="Z12" s="989"/>
      <c r="AA12" s="990"/>
      <c r="AB12" s="991"/>
      <c r="AC12" s="992"/>
      <c r="AD12" s="992"/>
      <c r="AE12" s="100"/>
      <c r="AF12" s="94"/>
      <c r="AG12" s="94"/>
      <c r="AH12" s="94"/>
      <c r="AI12" s="1006"/>
      <c r="AJ12" s="228"/>
      <c r="AK12" s="228"/>
      <c r="AL12" s="228"/>
      <c r="AM12" s="100"/>
      <c r="AN12" s="94"/>
      <c r="AO12" s="94"/>
      <c r="AP12" s="94"/>
      <c r="AQ12" s="101"/>
      <c r="AR12" s="102"/>
      <c r="AS12" s="102"/>
      <c r="AT12" s="103"/>
      <c r="AU12" s="94"/>
      <c r="AV12" s="94"/>
      <c r="AW12" s="94"/>
      <c r="AX12" s="95"/>
      <c r="AY12" s="34">
        <f t="shared" si="1"/>
        <v>0</v>
      </c>
    </row>
    <row r="13" spans="1:51" ht="22.5" hidden="1" customHeight="1" x14ac:dyDescent="0.15">
      <c r="A13" s="1007"/>
      <c r="B13" s="1008"/>
      <c r="C13" s="1008"/>
      <c r="D13" s="1008"/>
      <c r="E13" s="1008"/>
      <c r="F13" s="1009"/>
      <c r="G13" s="1015"/>
      <c r="H13" s="1016"/>
      <c r="I13" s="1016"/>
      <c r="J13" s="1016"/>
      <c r="K13" s="1016"/>
      <c r="L13" s="1016"/>
      <c r="M13" s="1016"/>
      <c r="N13" s="1016"/>
      <c r="O13" s="1017"/>
      <c r="P13" s="685"/>
      <c r="Q13" s="685"/>
      <c r="R13" s="685"/>
      <c r="S13" s="685"/>
      <c r="T13" s="685"/>
      <c r="U13" s="685"/>
      <c r="V13" s="685"/>
      <c r="W13" s="685"/>
      <c r="X13" s="686"/>
      <c r="Y13" s="1020" t="s">
        <v>13</v>
      </c>
      <c r="Z13" s="989"/>
      <c r="AA13" s="990"/>
      <c r="AB13" s="104" t="s">
        <v>167</v>
      </c>
      <c r="AC13" s="1021"/>
      <c r="AD13" s="1021"/>
      <c r="AE13" s="100"/>
      <c r="AF13" s="94"/>
      <c r="AG13" s="94"/>
      <c r="AH13" s="94"/>
      <c r="AI13" s="100"/>
      <c r="AJ13" s="94"/>
      <c r="AK13" s="94"/>
      <c r="AL13" s="94"/>
      <c r="AM13" s="100"/>
      <c r="AN13" s="94"/>
      <c r="AO13" s="94"/>
      <c r="AP13" s="94"/>
      <c r="AQ13" s="101"/>
      <c r="AR13" s="102"/>
      <c r="AS13" s="102"/>
      <c r="AT13" s="103"/>
      <c r="AU13" s="94"/>
      <c r="AV13" s="94"/>
      <c r="AW13" s="94"/>
      <c r="AX13" s="95"/>
      <c r="AY13" s="34">
        <f t="shared" si="1"/>
        <v>0</v>
      </c>
    </row>
    <row r="14" spans="1:51" customFormat="1" ht="23.25" hidden="1" customHeight="1" x14ac:dyDescent="0.15">
      <c r="A14" s="1022" t="s">
        <v>261</v>
      </c>
      <c r="B14" s="1023"/>
      <c r="C14" s="1023"/>
      <c r="D14" s="1023"/>
      <c r="E14" s="1023"/>
      <c r="F14" s="1024"/>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2"/>
      <c r="AY14" s="34">
        <f t="shared" si="1"/>
        <v>0</v>
      </c>
    </row>
    <row r="15" spans="1:51" customFormat="1" ht="23.25" hidden="1" customHeight="1" x14ac:dyDescent="0.15">
      <c r="A15" s="1025"/>
      <c r="B15" s="1026"/>
      <c r="C15" s="1026"/>
      <c r="D15" s="1026"/>
      <c r="E15" s="1026"/>
      <c r="F15" s="1027"/>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5"/>
      <c r="AY15" s="34">
        <f t="shared" si="1"/>
        <v>0</v>
      </c>
    </row>
    <row r="16" spans="1:51" ht="18.75" hidden="1" customHeight="1" x14ac:dyDescent="0.15">
      <c r="A16" s="738" t="s">
        <v>237</v>
      </c>
      <c r="B16" s="739"/>
      <c r="C16" s="739"/>
      <c r="D16" s="739"/>
      <c r="E16" s="739"/>
      <c r="F16" s="740"/>
      <c r="G16" s="162" t="s">
        <v>139</v>
      </c>
      <c r="H16" s="112"/>
      <c r="I16" s="112"/>
      <c r="J16" s="112"/>
      <c r="K16" s="112"/>
      <c r="L16" s="112"/>
      <c r="M16" s="112"/>
      <c r="N16" s="112"/>
      <c r="O16" s="113"/>
      <c r="P16" s="111" t="s">
        <v>55</v>
      </c>
      <c r="Q16" s="112"/>
      <c r="R16" s="112"/>
      <c r="S16" s="112"/>
      <c r="T16" s="112"/>
      <c r="U16" s="112"/>
      <c r="V16" s="112"/>
      <c r="W16" s="112"/>
      <c r="X16" s="113"/>
      <c r="Y16" s="998"/>
      <c r="Z16" s="293"/>
      <c r="AA16" s="294"/>
      <c r="AB16" s="1002" t="s">
        <v>11</v>
      </c>
      <c r="AC16" s="1003"/>
      <c r="AD16" s="1004"/>
      <c r="AE16" s="988" t="s">
        <v>289</v>
      </c>
      <c r="AF16" s="988"/>
      <c r="AG16" s="988"/>
      <c r="AH16" s="120"/>
      <c r="AI16" s="988" t="s">
        <v>385</v>
      </c>
      <c r="AJ16" s="988"/>
      <c r="AK16" s="988"/>
      <c r="AL16" s="120"/>
      <c r="AM16" s="988" t="s">
        <v>386</v>
      </c>
      <c r="AN16" s="988"/>
      <c r="AO16" s="988"/>
      <c r="AP16" s="120"/>
      <c r="AQ16" s="127" t="s">
        <v>175</v>
      </c>
      <c r="AR16" s="128"/>
      <c r="AS16" s="128"/>
      <c r="AT16" s="129"/>
      <c r="AU16" s="130" t="s">
        <v>128</v>
      </c>
      <c r="AV16" s="130"/>
      <c r="AW16" s="130"/>
      <c r="AX16" s="131"/>
      <c r="AY16" s="34">
        <f>COUNTA($G$18)</f>
        <v>0</v>
      </c>
    </row>
    <row r="17" spans="1:51" ht="18.75" hidden="1" customHeight="1" x14ac:dyDescent="0.15">
      <c r="A17" s="738"/>
      <c r="B17" s="739"/>
      <c r="C17" s="739"/>
      <c r="D17" s="739"/>
      <c r="E17" s="739"/>
      <c r="F17" s="740"/>
      <c r="G17" s="163"/>
      <c r="H17" s="115"/>
      <c r="I17" s="115"/>
      <c r="J17" s="115"/>
      <c r="K17" s="115"/>
      <c r="L17" s="115"/>
      <c r="M17" s="115"/>
      <c r="N17" s="115"/>
      <c r="O17" s="116"/>
      <c r="P17" s="114"/>
      <c r="Q17" s="115"/>
      <c r="R17" s="115"/>
      <c r="S17" s="115"/>
      <c r="T17" s="115"/>
      <c r="U17" s="115"/>
      <c r="V17" s="115"/>
      <c r="W17" s="115"/>
      <c r="X17" s="116"/>
      <c r="Y17" s="999"/>
      <c r="Z17" s="1000"/>
      <c r="AA17" s="1001"/>
      <c r="AB17" s="1005"/>
      <c r="AC17" s="764"/>
      <c r="AD17" s="765"/>
      <c r="AE17" s="746"/>
      <c r="AF17" s="746"/>
      <c r="AG17" s="746"/>
      <c r="AH17" s="123"/>
      <c r="AI17" s="746"/>
      <c r="AJ17" s="746"/>
      <c r="AK17" s="746"/>
      <c r="AL17" s="123"/>
      <c r="AM17" s="746"/>
      <c r="AN17" s="746"/>
      <c r="AO17" s="746"/>
      <c r="AP17" s="123"/>
      <c r="AQ17" s="132"/>
      <c r="AR17" s="133"/>
      <c r="AS17" s="134" t="s">
        <v>176</v>
      </c>
      <c r="AT17" s="135"/>
      <c r="AU17" s="133"/>
      <c r="AV17" s="133"/>
      <c r="AW17" s="115" t="s">
        <v>166</v>
      </c>
      <c r="AX17" s="136"/>
      <c r="AY17" s="34">
        <f t="shared" ref="AY17:AY22" si="2">$AY$16</f>
        <v>0</v>
      </c>
    </row>
    <row r="18" spans="1:51" ht="22.5" hidden="1" customHeight="1" x14ac:dyDescent="0.15">
      <c r="A18" s="741"/>
      <c r="B18" s="739"/>
      <c r="C18" s="739"/>
      <c r="D18" s="739"/>
      <c r="E18" s="739"/>
      <c r="F18" s="740"/>
      <c r="G18" s="189"/>
      <c r="H18" s="1010"/>
      <c r="I18" s="1010"/>
      <c r="J18" s="1010"/>
      <c r="K18" s="1010"/>
      <c r="L18" s="1010"/>
      <c r="M18" s="1010"/>
      <c r="N18" s="1010"/>
      <c r="O18" s="1011"/>
      <c r="P18" s="138"/>
      <c r="Q18" s="682"/>
      <c r="R18" s="682"/>
      <c r="S18" s="682"/>
      <c r="T18" s="682"/>
      <c r="U18" s="682"/>
      <c r="V18" s="682"/>
      <c r="W18" s="682"/>
      <c r="X18" s="683"/>
      <c r="Y18" s="993" t="s">
        <v>12</v>
      </c>
      <c r="Z18" s="994"/>
      <c r="AA18" s="995"/>
      <c r="AB18" s="155"/>
      <c r="AC18" s="1029"/>
      <c r="AD18" s="1029"/>
      <c r="AE18" s="100"/>
      <c r="AF18" s="94"/>
      <c r="AG18" s="94"/>
      <c r="AH18" s="94"/>
      <c r="AI18" s="100"/>
      <c r="AJ18" s="94"/>
      <c r="AK18" s="94"/>
      <c r="AL18" s="94"/>
      <c r="AM18" s="100"/>
      <c r="AN18" s="94"/>
      <c r="AO18" s="94"/>
      <c r="AP18" s="94"/>
      <c r="AQ18" s="101"/>
      <c r="AR18" s="102"/>
      <c r="AS18" s="102"/>
      <c r="AT18" s="103"/>
      <c r="AU18" s="94"/>
      <c r="AV18" s="94"/>
      <c r="AW18" s="94"/>
      <c r="AX18" s="95"/>
      <c r="AY18" s="34">
        <f t="shared" si="2"/>
        <v>0</v>
      </c>
    </row>
    <row r="19" spans="1:51" ht="22.5" hidden="1" customHeight="1" x14ac:dyDescent="0.15">
      <c r="A19" s="742"/>
      <c r="B19" s="743"/>
      <c r="C19" s="743"/>
      <c r="D19" s="743"/>
      <c r="E19" s="743"/>
      <c r="F19" s="744"/>
      <c r="G19" s="1012"/>
      <c r="H19" s="1013"/>
      <c r="I19" s="1013"/>
      <c r="J19" s="1013"/>
      <c r="K19" s="1013"/>
      <c r="L19" s="1013"/>
      <c r="M19" s="1013"/>
      <c r="N19" s="1013"/>
      <c r="O19" s="1014"/>
      <c r="P19" s="1018"/>
      <c r="Q19" s="1018"/>
      <c r="R19" s="1018"/>
      <c r="S19" s="1018"/>
      <c r="T19" s="1018"/>
      <c r="U19" s="1018"/>
      <c r="V19" s="1018"/>
      <c r="W19" s="1018"/>
      <c r="X19" s="1019"/>
      <c r="Y19" s="170" t="s">
        <v>50</v>
      </c>
      <c r="Z19" s="989"/>
      <c r="AA19" s="990"/>
      <c r="AB19" s="99"/>
      <c r="AC19" s="1028"/>
      <c r="AD19" s="1028"/>
      <c r="AE19" s="100"/>
      <c r="AF19" s="94"/>
      <c r="AG19" s="94"/>
      <c r="AH19" s="94"/>
      <c r="AI19" s="100"/>
      <c r="AJ19" s="94"/>
      <c r="AK19" s="94"/>
      <c r="AL19" s="94"/>
      <c r="AM19" s="100"/>
      <c r="AN19" s="94"/>
      <c r="AO19" s="94"/>
      <c r="AP19" s="94"/>
      <c r="AQ19" s="101"/>
      <c r="AR19" s="102"/>
      <c r="AS19" s="102"/>
      <c r="AT19" s="103"/>
      <c r="AU19" s="94"/>
      <c r="AV19" s="94"/>
      <c r="AW19" s="94"/>
      <c r="AX19" s="95"/>
      <c r="AY19" s="34">
        <f t="shared" si="2"/>
        <v>0</v>
      </c>
    </row>
    <row r="20" spans="1:51" ht="22.5" hidden="1" customHeight="1" x14ac:dyDescent="0.15">
      <c r="A20" s="1007"/>
      <c r="B20" s="1008"/>
      <c r="C20" s="1008"/>
      <c r="D20" s="1008"/>
      <c r="E20" s="1008"/>
      <c r="F20" s="1009"/>
      <c r="G20" s="1015"/>
      <c r="H20" s="1016"/>
      <c r="I20" s="1016"/>
      <c r="J20" s="1016"/>
      <c r="K20" s="1016"/>
      <c r="L20" s="1016"/>
      <c r="M20" s="1016"/>
      <c r="N20" s="1016"/>
      <c r="O20" s="1017"/>
      <c r="P20" s="685"/>
      <c r="Q20" s="685"/>
      <c r="R20" s="685"/>
      <c r="S20" s="685"/>
      <c r="T20" s="685"/>
      <c r="U20" s="685"/>
      <c r="V20" s="685"/>
      <c r="W20" s="685"/>
      <c r="X20" s="686"/>
      <c r="Y20" s="1020" t="s">
        <v>13</v>
      </c>
      <c r="Z20" s="989"/>
      <c r="AA20" s="990"/>
      <c r="AB20" s="104" t="s">
        <v>167</v>
      </c>
      <c r="AC20" s="1021"/>
      <c r="AD20" s="1021"/>
      <c r="AE20" s="100"/>
      <c r="AF20" s="94"/>
      <c r="AG20" s="94"/>
      <c r="AH20" s="94"/>
      <c r="AI20" s="100"/>
      <c r="AJ20" s="94"/>
      <c r="AK20" s="94"/>
      <c r="AL20" s="94"/>
      <c r="AM20" s="100"/>
      <c r="AN20" s="94"/>
      <c r="AO20" s="94"/>
      <c r="AP20" s="94"/>
      <c r="AQ20" s="101"/>
      <c r="AR20" s="102"/>
      <c r="AS20" s="102"/>
      <c r="AT20" s="103"/>
      <c r="AU20" s="94"/>
      <c r="AV20" s="94"/>
      <c r="AW20" s="94"/>
      <c r="AX20" s="95"/>
      <c r="AY20" s="34">
        <f t="shared" si="2"/>
        <v>0</v>
      </c>
    </row>
    <row r="21" spans="1:51" customFormat="1" ht="23.25" hidden="1" customHeight="1" x14ac:dyDescent="0.15">
      <c r="A21" s="1022" t="s">
        <v>261</v>
      </c>
      <c r="B21" s="1023"/>
      <c r="C21" s="1023"/>
      <c r="D21" s="1023"/>
      <c r="E21" s="1023"/>
      <c r="F21" s="1024"/>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2"/>
      <c r="AY21" s="34">
        <f t="shared" si="2"/>
        <v>0</v>
      </c>
    </row>
    <row r="22" spans="1:51" customFormat="1" ht="23.25" hidden="1" customHeight="1" x14ac:dyDescent="0.15">
      <c r="A22" s="1025"/>
      <c r="B22" s="1026"/>
      <c r="C22" s="1026"/>
      <c r="D22" s="1026"/>
      <c r="E22" s="1026"/>
      <c r="F22" s="1027"/>
      <c r="G22" s="203"/>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5"/>
      <c r="AY22" s="34">
        <f t="shared" si="2"/>
        <v>0</v>
      </c>
    </row>
    <row r="23" spans="1:51" ht="18.75" hidden="1" customHeight="1" x14ac:dyDescent="0.15">
      <c r="A23" s="738" t="s">
        <v>237</v>
      </c>
      <c r="B23" s="739"/>
      <c r="C23" s="739"/>
      <c r="D23" s="739"/>
      <c r="E23" s="739"/>
      <c r="F23" s="740"/>
      <c r="G23" s="162" t="s">
        <v>139</v>
      </c>
      <c r="H23" s="112"/>
      <c r="I23" s="112"/>
      <c r="J23" s="112"/>
      <c r="K23" s="112"/>
      <c r="L23" s="112"/>
      <c r="M23" s="112"/>
      <c r="N23" s="112"/>
      <c r="O23" s="113"/>
      <c r="P23" s="111" t="s">
        <v>55</v>
      </c>
      <c r="Q23" s="112"/>
      <c r="R23" s="112"/>
      <c r="S23" s="112"/>
      <c r="T23" s="112"/>
      <c r="U23" s="112"/>
      <c r="V23" s="112"/>
      <c r="W23" s="112"/>
      <c r="X23" s="113"/>
      <c r="Y23" s="998"/>
      <c r="Z23" s="293"/>
      <c r="AA23" s="294"/>
      <c r="AB23" s="1002" t="s">
        <v>11</v>
      </c>
      <c r="AC23" s="1003"/>
      <c r="AD23" s="1004"/>
      <c r="AE23" s="988" t="s">
        <v>289</v>
      </c>
      <c r="AF23" s="988"/>
      <c r="AG23" s="988"/>
      <c r="AH23" s="120"/>
      <c r="AI23" s="988" t="s">
        <v>385</v>
      </c>
      <c r="AJ23" s="988"/>
      <c r="AK23" s="988"/>
      <c r="AL23" s="120"/>
      <c r="AM23" s="988" t="s">
        <v>386</v>
      </c>
      <c r="AN23" s="988"/>
      <c r="AO23" s="988"/>
      <c r="AP23" s="120"/>
      <c r="AQ23" s="127" t="s">
        <v>175</v>
      </c>
      <c r="AR23" s="128"/>
      <c r="AS23" s="128"/>
      <c r="AT23" s="129"/>
      <c r="AU23" s="130" t="s">
        <v>128</v>
      </c>
      <c r="AV23" s="130"/>
      <c r="AW23" s="130"/>
      <c r="AX23" s="131"/>
      <c r="AY23" s="34">
        <f>COUNTA($G$25)</f>
        <v>0</v>
      </c>
    </row>
    <row r="24" spans="1:51" ht="18.75" hidden="1" customHeight="1" x14ac:dyDescent="0.15">
      <c r="A24" s="738"/>
      <c r="B24" s="739"/>
      <c r="C24" s="739"/>
      <c r="D24" s="739"/>
      <c r="E24" s="739"/>
      <c r="F24" s="740"/>
      <c r="G24" s="163"/>
      <c r="H24" s="115"/>
      <c r="I24" s="115"/>
      <c r="J24" s="115"/>
      <c r="K24" s="115"/>
      <c r="L24" s="115"/>
      <c r="M24" s="115"/>
      <c r="N24" s="115"/>
      <c r="O24" s="116"/>
      <c r="P24" s="114"/>
      <c r="Q24" s="115"/>
      <c r="R24" s="115"/>
      <c r="S24" s="115"/>
      <c r="T24" s="115"/>
      <c r="U24" s="115"/>
      <c r="V24" s="115"/>
      <c r="W24" s="115"/>
      <c r="X24" s="116"/>
      <c r="Y24" s="999"/>
      <c r="Z24" s="1000"/>
      <c r="AA24" s="1001"/>
      <c r="AB24" s="1005"/>
      <c r="AC24" s="764"/>
      <c r="AD24" s="765"/>
      <c r="AE24" s="746"/>
      <c r="AF24" s="746"/>
      <c r="AG24" s="746"/>
      <c r="AH24" s="123"/>
      <c r="AI24" s="746"/>
      <c r="AJ24" s="746"/>
      <c r="AK24" s="746"/>
      <c r="AL24" s="123"/>
      <c r="AM24" s="746"/>
      <c r="AN24" s="746"/>
      <c r="AO24" s="746"/>
      <c r="AP24" s="123"/>
      <c r="AQ24" s="132"/>
      <c r="AR24" s="133"/>
      <c r="AS24" s="134" t="s">
        <v>176</v>
      </c>
      <c r="AT24" s="135"/>
      <c r="AU24" s="133"/>
      <c r="AV24" s="133"/>
      <c r="AW24" s="115" t="s">
        <v>166</v>
      </c>
      <c r="AX24" s="136"/>
      <c r="AY24" s="34">
        <f t="shared" ref="AY24:AY29" si="3">$AY$23</f>
        <v>0</v>
      </c>
    </row>
    <row r="25" spans="1:51" ht="22.5" hidden="1" customHeight="1" x14ac:dyDescent="0.15">
      <c r="A25" s="741"/>
      <c r="B25" s="739"/>
      <c r="C25" s="739"/>
      <c r="D25" s="739"/>
      <c r="E25" s="739"/>
      <c r="F25" s="740"/>
      <c r="G25" s="189"/>
      <c r="H25" s="1010"/>
      <c r="I25" s="1010"/>
      <c r="J25" s="1010"/>
      <c r="K25" s="1010"/>
      <c r="L25" s="1010"/>
      <c r="M25" s="1010"/>
      <c r="N25" s="1010"/>
      <c r="O25" s="1011"/>
      <c r="P25" s="138"/>
      <c r="Q25" s="682"/>
      <c r="R25" s="682"/>
      <c r="S25" s="682"/>
      <c r="T25" s="682"/>
      <c r="U25" s="682"/>
      <c r="V25" s="682"/>
      <c r="W25" s="682"/>
      <c r="X25" s="683"/>
      <c r="Y25" s="993" t="s">
        <v>12</v>
      </c>
      <c r="Z25" s="994"/>
      <c r="AA25" s="995"/>
      <c r="AB25" s="155"/>
      <c r="AC25" s="1029"/>
      <c r="AD25" s="1029"/>
      <c r="AE25" s="100"/>
      <c r="AF25" s="94"/>
      <c r="AG25" s="94"/>
      <c r="AH25" s="94"/>
      <c r="AI25" s="100"/>
      <c r="AJ25" s="94"/>
      <c r="AK25" s="94"/>
      <c r="AL25" s="94"/>
      <c r="AM25" s="100"/>
      <c r="AN25" s="94"/>
      <c r="AO25" s="94"/>
      <c r="AP25" s="94"/>
      <c r="AQ25" s="101"/>
      <c r="AR25" s="102"/>
      <c r="AS25" s="102"/>
      <c r="AT25" s="103"/>
      <c r="AU25" s="94"/>
      <c r="AV25" s="94"/>
      <c r="AW25" s="94"/>
      <c r="AX25" s="95"/>
      <c r="AY25" s="34">
        <f t="shared" si="3"/>
        <v>0</v>
      </c>
    </row>
    <row r="26" spans="1:51" ht="22.5" hidden="1" customHeight="1" x14ac:dyDescent="0.15">
      <c r="A26" s="742"/>
      <c r="B26" s="743"/>
      <c r="C26" s="743"/>
      <c r="D26" s="743"/>
      <c r="E26" s="743"/>
      <c r="F26" s="744"/>
      <c r="G26" s="1012"/>
      <c r="H26" s="1013"/>
      <c r="I26" s="1013"/>
      <c r="J26" s="1013"/>
      <c r="K26" s="1013"/>
      <c r="L26" s="1013"/>
      <c r="M26" s="1013"/>
      <c r="N26" s="1013"/>
      <c r="O26" s="1014"/>
      <c r="P26" s="1018"/>
      <c r="Q26" s="1018"/>
      <c r="R26" s="1018"/>
      <c r="S26" s="1018"/>
      <c r="T26" s="1018"/>
      <c r="U26" s="1018"/>
      <c r="V26" s="1018"/>
      <c r="W26" s="1018"/>
      <c r="X26" s="1019"/>
      <c r="Y26" s="170" t="s">
        <v>50</v>
      </c>
      <c r="Z26" s="989"/>
      <c r="AA26" s="990"/>
      <c r="AB26" s="99"/>
      <c r="AC26" s="1028"/>
      <c r="AD26" s="1028"/>
      <c r="AE26" s="100"/>
      <c r="AF26" s="94"/>
      <c r="AG26" s="94"/>
      <c r="AH26" s="94"/>
      <c r="AI26" s="100"/>
      <c r="AJ26" s="94"/>
      <c r="AK26" s="94"/>
      <c r="AL26" s="94"/>
      <c r="AM26" s="100"/>
      <c r="AN26" s="94"/>
      <c r="AO26" s="94"/>
      <c r="AP26" s="94"/>
      <c r="AQ26" s="101"/>
      <c r="AR26" s="102"/>
      <c r="AS26" s="102"/>
      <c r="AT26" s="103"/>
      <c r="AU26" s="94"/>
      <c r="AV26" s="94"/>
      <c r="AW26" s="94"/>
      <c r="AX26" s="95"/>
      <c r="AY26" s="34">
        <f t="shared" si="3"/>
        <v>0</v>
      </c>
    </row>
    <row r="27" spans="1:51" ht="22.5" hidden="1" customHeight="1" x14ac:dyDescent="0.15">
      <c r="A27" s="1007"/>
      <c r="B27" s="1008"/>
      <c r="C27" s="1008"/>
      <c r="D27" s="1008"/>
      <c r="E27" s="1008"/>
      <c r="F27" s="1009"/>
      <c r="G27" s="1015"/>
      <c r="H27" s="1016"/>
      <c r="I27" s="1016"/>
      <c r="J27" s="1016"/>
      <c r="K27" s="1016"/>
      <c r="L27" s="1016"/>
      <c r="M27" s="1016"/>
      <c r="N27" s="1016"/>
      <c r="O27" s="1017"/>
      <c r="P27" s="685"/>
      <c r="Q27" s="685"/>
      <c r="R27" s="685"/>
      <c r="S27" s="685"/>
      <c r="T27" s="685"/>
      <c r="U27" s="685"/>
      <c r="V27" s="685"/>
      <c r="W27" s="685"/>
      <c r="X27" s="686"/>
      <c r="Y27" s="1020" t="s">
        <v>13</v>
      </c>
      <c r="Z27" s="989"/>
      <c r="AA27" s="990"/>
      <c r="AB27" s="104" t="s">
        <v>167</v>
      </c>
      <c r="AC27" s="1021"/>
      <c r="AD27" s="1021"/>
      <c r="AE27" s="100"/>
      <c r="AF27" s="94"/>
      <c r="AG27" s="94"/>
      <c r="AH27" s="94"/>
      <c r="AI27" s="100"/>
      <c r="AJ27" s="94"/>
      <c r="AK27" s="94"/>
      <c r="AL27" s="94"/>
      <c r="AM27" s="100"/>
      <c r="AN27" s="94"/>
      <c r="AO27" s="94"/>
      <c r="AP27" s="94"/>
      <c r="AQ27" s="101"/>
      <c r="AR27" s="102"/>
      <c r="AS27" s="102"/>
      <c r="AT27" s="103"/>
      <c r="AU27" s="94"/>
      <c r="AV27" s="94"/>
      <c r="AW27" s="94"/>
      <c r="AX27" s="95"/>
      <c r="AY27" s="34">
        <f t="shared" si="3"/>
        <v>0</v>
      </c>
    </row>
    <row r="28" spans="1:51" customFormat="1" ht="23.25" hidden="1" customHeight="1" x14ac:dyDescent="0.15">
      <c r="A28" s="1022" t="s">
        <v>261</v>
      </c>
      <c r="B28" s="1023"/>
      <c r="C28" s="1023"/>
      <c r="D28" s="1023"/>
      <c r="E28" s="1023"/>
      <c r="F28" s="1024"/>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2"/>
      <c r="AY28" s="34">
        <f t="shared" si="3"/>
        <v>0</v>
      </c>
    </row>
    <row r="29" spans="1:51" customFormat="1" ht="23.25" hidden="1" customHeight="1" x14ac:dyDescent="0.15">
      <c r="A29" s="1025"/>
      <c r="B29" s="1026"/>
      <c r="C29" s="1026"/>
      <c r="D29" s="1026"/>
      <c r="E29" s="1026"/>
      <c r="F29" s="1027"/>
      <c r="G29" s="2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5"/>
      <c r="AY29" s="34">
        <f t="shared" si="3"/>
        <v>0</v>
      </c>
    </row>
    <row r="30" spans="1:51" ht="18.75" hidden="1" customHeight="1" x14ac:dyDescent="0.15">
      <c r="A30" s="738" t="s">
        <v>237</v>
      </c>
      <c r="B30" s="739"/>
      <c r="C30" s="739"/>
      <c r="D30" s="739"/>
      <c r="E30" s="739"/>
      <c r="F30" s="740"/>
      <c r="G30" s="162" t="s">
        <v>139</v>
      </c>
      <c r="H30" s="112"/>
      <c r="I30" s="112"/>
      <c r="J30" s="112"/>
      <c r="K30" s="112"/>
      <c r="L30" s="112"/>
      <c r="M30" s="112"/>
      <c r="N30" s="112"/>
      <c r="O30" s="113"/>
      <c r="P30" s="111" t="s">
        <v>55</v>
      </c>
      <c r="Q30" s="112"/>
      <c r="R30" s="112"/>
      <c r="S30" s="112"/>
      <c r="T30" s="112"/>
      <c r="U30" s="112"/>
      <c r="V30" s="112"/>
      <c r="W30" s="112"/>
      <c r="X30" s="113"/>
      <c r="Y30" s="998"/>
      <c r="Z30" s="293"/>
      <c r="AA30" s="294"/>
      <c r="AB30" s="1002" t="s">
        <v>11</v>
      </c>
      <c r="AC30" s="1003"/>
      <c r="AD30" s="1004"/>
      <c r="AE30" s="988" t="s">
        <v>289</v>
      </c>
      <c r="AF30" s="988"/>
      <c r="AG30" s="988"/>
      <c r="AH30" s="120"/>
      <c r="AI30" s="988" t="s">
        <v>385</v>
      </c>
      <c r="AJ30" s="988"/>
      <c r="AK30" s="988"/>
      <c r="AL30" s="120"/>
      <c r="AM30" s="988" t="s">
        <v>386</v>
      </c>
      <c r="AN30" s="988"/>
      <c r="AO30" s="988"/>
      <c r="AP30" s="120"/>
      <c r="AQ30" s="127" t="s">
        <v>175</v>
      </c>
      <c r="AR30" s="128"/>
      <c r="AS30" s="128"/>
      <c r="AT30" s="129"/>
      <c r="AU30" s="130" t="s">
        <v>128</v>
      </c>
      <c r="AV30" s="130"/>
      <c r="AW30" s="130"/>
      <c r="AX30" s="131"/>
      <c r="AY30" s="34">
        <f>COUNTA($G$32)</f>
        <v>0</v>
      </c>
    </row>
    <row r="31" spans="1:51" ht="18.75" hidden="1" customHeight="1" x14ac:dyDescent="0.15">
      <c r="A31" s="738"/>
      <c r="B31" s="739"/>
      <c r="C31" s="739"/>
      <c r="D31" s="739"/>
      <c r="E31" s="739"/>
      <c r="F31" s="740"/>
      <c r="G31" s="163"/>
      <c r="H31" s="115"/>
      <c r="I31" s="115"/>
      <c r="J31" s="115"/>
      <c r="K31" s="115"/>
      <c r="L31" s="115"/>
      <c r="M31" s="115"/>
      <c r="N31" s="115"/>
      <c r="O31" s="116"/>
      <c r="P31" s="114"/>
      <c r="Q31" s="115"/>
      <c r="R31" s="115"/>
      <c r="S31" s="115"/>
      <c r="T31" s="115"/>
      <c r="U31" s="115"/>
      <c r="V31" s="115"/>
      <c r="W31" s="115"/>
      <c r="X31" s="116"/>
      <c r="Y31" s="999"/>
      <c r="Z31" s="1000"/>
      <c r="AA31" s="1001"/>
      <c r="AB31" s="1005"/>
      <c r="AC31" s="764"/>
      <c r="AD31" s="765"/>
      <c r="AE31" s="746"/>
      <c r="AF31" s="746"/>
      <c r="AG31" s="746"/>
      <c r="AH31" s="123"/>
      <c r="AI31" s="746"/>
      <c r="AJ31" s="746"/>
      <c r="AK31" s="746"/>
      <c r="AL31" s="123"/>
      <c r="AM31" s="746"/>
      <c r="AN31" s="746"/>
      <c r="AO31" s="746"/>
      <c r="AP31" s="123"/>
      <c r="AQ31" s="132"/>
      <c r="AR31" s="133"/>
      <c r="AS31" s="134" t="s">
        <v>176</v>
      </c>
      <c r="AT31" s="135"/>
      <c r="AU31" s="133"/>
      <c r="AV31" s="133"/>
      <c r="AW31" s="115" t="s">
        <v>166</v>
      </c>
      <c r="AX31" s="136"/>
      <c r="AY31" s="34">
        <f t="shared" ref="AY31:AY36" si="4">$AY$30</f>
        <v>0</v>
      </c>
    </row>
    <row r="32" spans="1:51" ht="22.5" hidden="1" customHeight="1" x14ac:dyDescent="0.15">
      <c r="A32" s="741"/>
      <c r="B32" s="739"/>
      <c r="C32" s="739"/>
      <c r="D32" s="739"/>
      <c r="E32" s="739"/>
      <c r="F32" s="740"/>
      <c r="G32" s="189"/>
      <c r="H32" s="1010"/>
      <c r="I32" s="1010"/>
      <c r="J32" s="1010"/>
      <c r="K32" s="1010"/>
      <c r="L32" s="1010"/>
      <c r="M32" s="1010"/>
      <c r="N32" s="1010"/>
      <c r="O32" s="1011"/>
      <c r="P32" s="138"/>
      <c r="Q32" s="682"/>
      <c r="R32" s="682"/>
      <c r="S32" s="682"/>
      <c r="T32" s="682"/>
      <c r="U32" s="682"/>
      <c r="V32" s="682"/>
      <c r="W32" s="682"/>
      <c r="X32" s="683"/>
      <c r="Y32" s="993" t="s">
        <v>12</v>
      </c>
      <c r="Z32" s="994"/>
      <c r="AA32" s="995"/>
      <c r="AB32" s="155"/>
      <c r="AC32" s="1029"/>
      <c r="AD32" s="1029"/>
      <c r="AE32" s="100"/>
      <c r="AF32" s="94"/>
      <c r="AG32" s="94"/>
      <c r="AH32" s="94"/>
      <c r="AI32" s="100"/>
      <c r="AJ32" s="94"/>
      <c r="AK32" s="94"/>
      <c r="AL32" s="94"/>
      <c r="AM32" s="100"/>
      <c r="AN32" s="94"/>
      <c r="AO32" s="94"/>
      <c r="AP32" s="94"/>
      <c r="AQ32" s="101"/>
      <c r="AR32" s="102"/>
      <c r="AS32" s="102"/>
      <c r="AT32" s="103"/>
      <c r="AU32" s="94"/>
      <c r="AV32" s="94"/>
      <c r="AW32" s="94"/>
      <c r="AX32" s="95"/>
      <c r="AY32" s="34">
        <f t="shared" si="4"/>
        <v>0</v>
      </c>
    </row>
    <row r="33" spans="1:51" ht="22.5" hidden="1" customHeight="1" x14ac:dyDescent="0.15">
      <c r="A33" s="742"/>
      <c r="B33" s="743"/>
      <c r="C33" s="743"/>
      <c r="D33" s="743"/>
      <c r="E33" s="743"/>
      <c r="F33" s="744"/>
      <c r="G33" s="1012"/>
      <c r="H33" s="1013"/>
      <c r="I33" s="1013"/>
      <c r="J33" s="1013"/>
      <c r="K33" s="1013"/>
      <c r="L33" s="1013"/>
      <c r="M33" s="1013"/>
      <c r="N33" s="1013"/>
      <c r="O33" s="1014"/>
      <c r="P33" s="1018"/>
      <c r="Q33" s="1018"/>
      <c r="R33" s="1018"/>
      <c r="S33" s="1018"/>
      <c r="T33" s="1018"/>
      <c r="U33" s="1018"/>
      <c r="V33" s="1018"/>
      <c r="W33" s="1018"/>
      <c r="X33" s="1019"/>
      <c r="Y33" s="170" t="s">
        <v>50</v>
      </c>
      <c r="Z33" s="989"/>
      <c r="AA33" s="990"/>
      <c r="AB33" s="99"/>
      <c r="AC33" s="1028"/>
      <c r="AD33" s="1028"/>
      <c r="AE33" s="100"/>
      <c r="AF33" s="94"/>
      <c r="AG33" s="94"/>
      <c r="AH33" s="94"/>
      <c r="AI33" s="100"/>
      <c r="AJ33" s="94"/>
      <c r="AK33" s="94"/>
      <c r="AL33" s="94"/>
      <c r="AM33" s="100"/>
      <c r="AN33" s="94"/>
      <c r="AO33" s="94"/>
      <c r="AP33" s="94"/>
      <c r="AQ33" s="101"/>
      <c r="AR33" s="102"/>
      <c r="AS33" s="102"/>
      <c r="AT33" s="103"/>
      <c r="AU33" s="94"/>
      <c r="AV33" s="94"/>
      <c r="AW33" s="94"/>
      <c r="AX33" s="95"/>
      <c r="AY33" s="34">
        <f t="shared" si="4"/>
        <v>0</v>
      </c>
    </row>
    <row r="34" spans="1:51" ht="22.5" hidden="1" customHeight="1" x14ac:dyDescent="0.15">
      <c r="A34" s="1007"/>
      <c r="B34" s="1008"/>
      <c r="C34" s="1008"/>
      <c r="D34" s="1008"/>
      <c r="E34" s="1008"/>
      <c r="F34" s="1009"/>
      <c r="G34" s="1015"/>
      <c r="H34" s="1016"/>
      <c r="I34" s="1016"/>
      <c r="J34" s="1016"/>
      <c r="K34" s="1016"/>
      <c r="L34" s="1016"/>
      <c r="M34" s="1016"/>
      <c r="N34" s="1016"/>
      <c r="O34" s="1017"/>
      <c r="P34" s="685"/>
      <c r="Q34" s="685"/>
      <c r="R34" s="685"/>
      <c r="S34" s="685"/>
      <c r="T34" s="685"/>
      <c r="U34" s="685"/>
      <c r="V34" s="685"/>
      <c r="W34" s="685"/>
      <c r="X34" s="686"/>
      <c r="Y34" s="1020" t="s">
        <v>13</v>
      </c>
      <c r="Z34" s="989"/>
      <c r="AA34" s="990"/>
      <c r="AB34" s="104" t="s">
        <v>167</v>
      </c>
      <c r="AC34" s="1021"/>
      <c r="AD34" s="1021"/>
      <c r="AE34" s="100"/>
      <c r="AF34" s="94"/>
      <c r="AG34" s="94"/>
      <c r="AH34" s="94"/>
      <c r="AI34" s="100"/>
      <c r="AJ34" s="94"/>
      <c r="AK34" s="94"/>
      <c r="AL34" s="94"/>
      <c r="AM34" s="100"/>
      <c r="AN34" s="94"/>
      <c r="AO34" s="94"/>
      <c r="AP34" s="94"/>
      <c r="AQ34" s="101"/>
      <c r="AR34" s="102"/>
      <c r="AS34" s="102"/>
      <c r="AT34" s="103"/>
      <c r="AU34" s="94"/>
      <c r="AV34" s="94"/>
      <c r="AW34" s="94"/>
      <c r="AX34" s="95"/>
      <c r="AY34" s="34">
        <f t="shared" si="4"/>
        <v>0</v>
      </c>
    </row>
    <row r="35" spans="1:51" customFormat="1" ht="23.25" hidden="1" customHeight="1" x14ac:dyDescent="0.15">
      <c r="A35" s="1022" t="s">
        <v>261</v>
      </c>
      <c r="B35" s="1023"/>
      <c r="C35" s="1023"/>
      <c r="D35" s="1023"/>
      <c r="E35" s="1023"/>
      <c r="F35" s="1024"/>
      <c r="G35" s="200"/>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2"/>
      <c r="AY35" s="34">
        <f t="shared" si="4"/>
        <v>0</v>
      </c>
    </row>
    <row r="36" spans="1:51" customFormat="1" ht="23.25" hidden="1" customHeight="1" x14ac:dyDescent="0.15">
      <c r="A36" s="1025"/>
      <c r="B36" s="1026"/>
      <c r="C36" s="1026"/>
      <c r="D36" s="1026"/>
      <c r="E36" s="1026"/>
      <c r="F36" s="1027"/>
      <c r="G36" s="203"/>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5"/>
      <c r="AY36" s="34">
        <f t="shared" si="4"/>
        <v>0</v>
      </c>
    </row>
    <row r="37" spans="1:51" ht="18.75" hidden="1" customHeight="1" x14ac:dyDescent="0.15">
      <c r="A37" s="738" t="s">
        <v>237</v>
      </c>
      <c r="B37" s="739"/>
      <c r="C37" s="739"/>
      <c r="D37" s="739"/>
      <c r="E37" s="739"/>
      <c r="F37" s="740"/>
      <c r="G37" s="162" t="s">
        <v>139</v>
      </c>
      <c r="H37" s="112"/>
      <c r="I37" s="112"/>
      <c r="J37" s="112"/>
      <c r="K37" s="112"/>
      <c r="L37" s="112"/>
      <c r="M37" s="112"/>
      <c r="N37" s="112"/>
      <c r="O37" s="113"/>
      <c r="P37" s="111" t="s">
        <v>55</v>
      </c>
      <c r="Q37" s="112"/>
      <c r="R37" s="112"/>
      <c r="S37" s="112"/>
      <c r="T37" s="112"/>
      <c r="U37" s="112"/>
      <c r="V37" s="112"/>
      <c r="W37" s="112"/>
      <c r="X37" s="113"/>
      <c r="Y37" s="998"/>
      <c r="Z37" s="293"/>
      <c r="AA37" s="294"/>
      <c r="AB37" s="1002" t="s">
        <v>11</v>
      </c>
      <c r="AC37" s="1003"/>
      <c r="AD37" s="1004"/>
      <c r="AE37" s="988" t="s">
        <v>289</v>
      </c>
      <c r="AF37" s="988"/>
      <c r="AG37" s="988"/>
      <c r="AH37" s="120"/>
      <c r="AI37" s="988" t="s">
        <v>385</v>
      </c>
      <c r="AJ37" s="988"/>
      <c r="AK37" s="988"/>
      <c r="AL37" s="120"/>
      <c r="AM37" s="988" t="s">
        <v>386</v>
      </c>
      <c r="AN37" s="988"/>
      <c r="AO37" s="988"/>
      <c r="AP37" s="120"/>
      <c r="AQ37" s="127" t="s">
        <v>175</v>
      </c>
      <c r="AR37" s="128"/>
      <c r="AS37" s="128"/>
      <c r="AT37" s="129"/>
      <c r="AU37" s="130" t="s">
        <v>128</v>
      </c>
      <c r="AV37" s="130"/>
      <c r="AW37" s="130"/>
      <c r="AX37" s="131"/>
      <c r="AY37" s="34">
        <f>COUNTA($G$39)</f>
        <v>0</v>
      </c>
    </row>
    <row r="38" spans="1:51" ht="18.75" hidden="1" customHeight="1" x14ac:dyDescent="0.15">
      <c r="A38" s="738"/>
      <c r="B38" s="739"/>
      <c r="C38" s="739"/>
      <c r="D38" s="739"/>
      <c r="E38" s="739"/>
      <c r="F38" s="740"/>
      <c r="G38" s="163"/>
      <c r="H38" s="115"/>
      <c r="I38" s="115"/>
      <c r="J38" s="115"/>
      <c r="K38" s="115"/>
      <c r="L38" s="115"/>
      <c r="M38" s="115"/>
      <c r="N38" s="115"/>
      <c r="O38" s="116"/>
      <c r="P38" s="114"/>
      <c r="Q38" s="115"/>
      <c r="R38" s="115"/>
      <c r="S38" s="115"/>
      <c r="T38" s="115"/>
      <c r="U38" s="115"/>
      <c r="V38" s="115"/>
      <c r="W38" s="115"/>
      <c r="X38" s="116"/>
      <c r="Y38" s="999"/>
      <c r="Z38" s="1000"/>
      <c r="AA38" s="1001"/>
      <c r="AB38" s="1005"/>
      <c r="AC38" s="764"/>
      <c r="AD38" s="765"/>
      <c r="AE38" s="746"/>
      <c r="AF38" s="746"/>
      <c r="AG38" s="746"/>
      <c r="AH38" s="123"/>
      <c r="AI38" s="746"/>
      <c r="AJ38" s="746"/>
      <c r="AK38" s="746"/>
      <c r="AL38" s="123"/>
      <c r="AM38" s="746"/>
      <c r="AN38" s="746"/>
      <c r="AO38" s="746"/>
      <c r="AP38" s="123"/>
      <c r="AQ38" s="132"/>
      <c r="AR38" s="133"/>
      <c r="AS38" s="134" t="s">
        <v>176</v>
      </c>
      <c r="AT38" s="135"/>
      <c r="AU38" s="133"/>
      <c r="AV38" s="133"/>
      <c r="AW38" s="115" t="s">
        <v>166</v>
      </c>
      <c r="AX38" s="136"/>
      <c r="AY38" s="34">
        <f t="shared" ref="AY38:AY43" si="5">$AY$37</f>
        <v>0</v>
      </c>
    </row>
    <row r="39" spans="1:51" ht="22.5" hidden="1" customHeight="1" x14ac:dyDescent="0.15">
      <c r="A39" s="741"/>
      <c r="B39" s="739"/>
      <c r="C39" s="739"/>
      <c r="D39" s="739"/>
      <c r="E39" s="739"/>
      <c r="F39" s="740"/>
      <c r="G39" s="189"/>
      <c r="H39" s="1010"/>
      <c r="I39" s="1010"/>
      <c r="J39" s="1010"/>
      <c r="K39" s="1010"/>
      <c r="L39" s="1010"/>
      <c r="M39" s="1010"/>
      <c r="N39" s="1010"/>
      <c r="O39" s="1011"/>
      <c r="P39" s="138"/>
      <c r="Q39" s="682"/>
      <c r="R39" s="682"/>
      <c r="S39" s="682"/>
      <c r="T39" s="682"/>
      <c r="U39" s="682"/>
      <c r="V39" s="682"/>
      <c r="W39" s="682"/>
      <c r="X39" s="683"/>
      <c r="Y39" s="993" t="s">
        <v>12</v>
      </c>
      <c r="Z39" s="994"/>
      <c r="AA39" s="995"/>
      <c r="AB39" s="155"/>
      <c r="AC39" s="1029"/>
      <c r="AD39" s="1029"/>
      <c r="AE39" s="100"/>
      <c r="AF39" s="94"/>
      <c r="AG39" s="94"/>
      <c r="AH39" s="94"/>
      <c r="AI39" s="100"/>
      <c r="AJ39" s="94"/>
      <c r="AK39" s="94"/>
      <c r="AL39" s="94"/>
      <c r="AM39" s="100"/>
      <c r="AN39" s="94"/>
      <c r="AO39" s="94"/>
      <c r="AP39" s="94"/>
      <c r="AQ39" s="101"/>
      <c r="AR39" s="102"/>
      <c r="AS39" s="102"/>
      <c r="AT39" s="103"/>
      <c r="AU39" s="94"/>
      <c r="AV39" s="94"/>
      <c r="AW39" s="94"/>
      <c r="AX39" s="95"/>
      <c r="AY39" s="34">
        <f t="shared" si="5"/>
        <v>0</v>
      </c>
    </row>
    <row r="40" spans="1:51" ht="22.5" hidden="1" customHeight="1" x14ac:dyDescent="0.15">
      <c r="A40" s="742"/>
      <c r="B40" s="743"/>
      <c r="C40" s="743"/>
      <c r="D40" s="743"/>
      <c r="E40" s="743"/>
      <c r="F40" s="744"/>
      <c r="G40" s="1012"/>
      <c r="H40" s="1013"/>
      <c r="I40" s="1013"/>
      <c r="J40" s="1013"/>
      <c r="K40" s="1013"/>
      <c r="L40" s="1013"/>
      <c r="M40" s="1013"/>
      <c r="N40" s="1013"/>
      <c r="O40" s="1014"/>
      <c r="P40" s="1018"/>
      <c r="Q40" s="1018"/>
      <c r="R40" s="1018"/>
      <c r="S40" s="1018"/>
      <c r="T40" s="1018"/>
      <c r="U40" s="1018"/>
      <c r="V40" s="1018"/>
      <c r="W40" s="1018"/>
      <c r="X40" s="1019"/>
      <c r="Y40" s="170" t="s">
        <v>50</v>
      </c>
      <c r="Z40" s="989"/>
      <c r="AA40" s="990"/>
      <c r="AB40" s="99"/>
      <c r="AC40" s="1028"/>
      <c r="AD40" s="1028"/>
      <c r="AE40" s="100"/>
      <c r="AF40" s="94"/>
      <c r="AG40" s="94"/>
      <c r="AH40" s="94"/>
      <c r="AI40" s="100"/>
      <c r="AJ40" s="94"/>
      <c r="AK40" s="94"/>
      <c r="AL40" s="94"/>
      <c r="AM40" s="100"/>
      <c r="AN40" s="94"/>
      <c r="AO40" s="94"/>
      <c r="AP40" s="94"/>
      <c r="AQ40" s="101"/>
      <c r="AR40" s="102"/>
      <c r="AS40" s="102"/>
      <c r="AT40" s="103"/>
      <c r="AU40" s="94"/>
      <c r="AV40" s="94"/>
      <c r="AW40" s="94"/>
      <c r="AX40" s="95"/>
      <c r="AY40" s="34">
        <f t="shared" si="5"/>
        <v>0</v>
      </c>
    </row>
    <row r="41" spans="1:51" ht="22.5" hidden="1" customHeight="1" x14ac:dyDescent="0.15">
      <c r="A41" s="1007"/>
      <c r="B41" s="1008"/>
      <c r="C41" s="1008"/>
      <c r="D41" s="1008"/>
      <c r="E41" s="1008"/>
      <c r="F41" s="1009"/>
      <c r="G41" s="1015"/>
      <c r="H41" s="1016"/>
      <c r="I41" s="1016"/>
      <c r="J41" s="1016"/>
      <c r="K41" s="1016"/>
      <c r="L41" s="1016"/>
      <c r="M41" s="1016"/>
      <c r="N41" s="1016"/>
      <c r="O41" s="1017"/>
      <c r="P41" s="685"/>
      <c r="Q41" s="685"/>
      <c r="R41" s="685"/>
      <c r="S41" s="685"/>
      <c r="T41" s="685"/>
      <c r="U41" s="685"/>
      <c r="V41" s="685"/>
      <c r="W41" s="685"/>
      <c r="X41" s="686"/>
      <c r="Y41" s="1020" t="s">
        <v>13</v>
      </c>
      <c r="Z41" s="989"/>
      <c r="AA41" s="990"/>
      <c r="AB41" s="104" t="s">
        <v>167</v>
      </c>
      <c r="AC41" s="1021"/>
      <c r="AD41" s="1021"/>
      <c r="AE41" s="100"/>
      <c r="AF41" s="94"/>
      <c r="AG41" s="94"/>
      <c r="AH41" s="94"/>
      <c r="AI41" s="100"/>
      <c r="AJ41" s="94"/>
      <c r="AK41" s="94"/>
      <c r="AL41" s="94"/>
      <c r="AM41" s="100"/>
      <c r="AN41" s="94"/>
      <c r="AO41" s="94"/>
      <c r="AP41" s="94"/>
      <c r="AQ41" s="101"/>
      <c r="AR41" s="102"/>
      <c r="AS41" s="102"/>
      <c r="AT41" s="103"/>
      <c r="AU41" s="94"/>
      <c r="AV41" s="94"/>
      <c r="AW41" s="94"/>
      <c r="AX41" s="95"/>
      <c r="AY41" s="34">
        <f t="shared" si="5"/>
        <v>0</v>
      </c>
    </row>
    <row r="42" spans="1:51" customFormat="1" ht="23.25" hidden="1" customHeight="1" x14ac:dyDescent="0.15">
      <c r="A42" s="1022" t="s">
        <v>261</v>
      </c>
      <c r="B42" s="1023"/>
      <c r="C42" s="1023"/>
      <c r="D42" s="1023"/>
      <c r="E42" s="1023"/>
      <c r="F42" s="1024"/>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2"/>
      <c r="AY42" s="34">
        <f t="shared" si="5"/>
        <v>0</v>
      </c>
    </row>
    <row r="43" spans="1:51" customFormat="1" ht="23.25" hidden="1" customHeight="1" x14ac:dyDescent="0.15">
      <c r="A43" s="1025"/>
      <c r="B43" s="1026"/>
      <c r="C43" s="1026"/>
      <c r="D43" s="1026"/>
      <c r="E43" s="1026"/>
      <c r="F43" s="1027"/>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5"/>
      <c r="AY43" s="34">
        <f t="shared" si="5"/>
        <v>0</v>
      </c>
    </row>
    <row r="44" spans="1:51" ht="18.75" hidden="1" customHeight="1" x14ac:dyDescent="0.15">
      <c r="A44" s="738" t="s">
        <v>237</v>
      </c>
      <c r="B44" s="739"/>
      <c r="C44" s="739"/>
      <c r="D44" s="739"/>
      <c r="E44" s="739"/>
      <c r="F44" s="740"/>
      <c r="G44" s="162" t="s">
        <v>139</v>
      </c>
      <c r="H44" s="112"/>
      <c r="I44" s="112"/>
      <c r="J44" s="112"/>
      <c r="K44" s="112"/>
      <c r="L44" s="112"/>
      <c r="M44" s="112"/>
      <c r="N44" s="112"/>
      <c r="O44" s="113"/>
      <c r="P44" s="111" t="s">
        <v>55</v>
      </c>
      <c r="Q44" s="112"/>
      <c r="R44" s="112"/>
      <c r="S44" s="112"/>
      <c r="T44" s="112"/>
      <c r="U44" s="112"/>
      <c r="V44" s="112"/>
      <c r="W44" s="112"/>
      <c r="X44" s="113"/>
      <c r="Y44" s="998"/>
      <c r="Z44" s="293"/>
      <c r="AA44" s="294"/>
      <c r="AB44" s="1002" t="s">
        <v>11</v>
      </c>
      <c r="AC44" s="1003"/>
      <c r="AD44" s="1004"/>
      <c r="AE44" s="988" t="s">
        <v>289</v>
      </c>
      <c r="AF44" s="988"/>
      <c r="AG44" s="988"/>
      <c r="AH44" s="120"/>
      <c r="AI44" s="988" t="s">
        <v>385</v>
      </c>
      <c r="AJ44" s="988"/>
      <c r="AK44" s="988"/>
      <c r="AL44" s="120"/>
      <c r="AM44" s="988" t="s">
        <v>386</v>
      </c>
      <c r="AN44" s="988"/>
      <c r="AO44" s="988"/>
      <c r="AP44" s="120"/>
      <c r="AQ44" s="127" t="s">
        <v>175</v>
      </c>
      <c r="AR44" s="128"/>
      <c r="AS44" s="128"/>
      <c r="AT44" s="129"/>
      <c r="AU44" s="130" t="s">
        <v>128</v>
      </c>
      <c r="AV44" s="130"/>
      <c r="AW44" s="130"/>
      <c r="AX44" s="131"/>
      <c r="AY44" s="34">
        <f>COUNTA($G$46)</f>
        <v>0</v>
      </c>
    </row>
    <row r="45" spans="1:51" ht="18.75" hidden="1" customHeight="1" x14ac:dyDescent="0.15">
      <c r="A45" s="738"/>
      <c r="B45" s="739"/>
      <c r="C45" s="739"/>
      <c r="D45" s="739"/>
      <c r="E45" s="739"/>
      <c r="F45" s="740"/>
      <c r="G45" s="163"/>
      <c r="H45" s="115"/>
      <c r="I45" s="115"/>
      <c r="J45" s="115"/>
      <c r="K45" s="115"/>
      <c r="L45" s="115"/>
      <c r="M45" s="115"/>
      <c r="N45" s="115"/>
      <c r="O45" s="116"/>
      <c r="P45" s="114"/>
      <c r="Q45" s="115"/>
      <c r="R45" s="115"/>
      <c r="S45" s="115"/>
      <c r="T45" s="115"/>
      <c r="U45" s="115"/>
      <c r="V45" s="115"/>
      <c r="W45" s="115"/>
      <c r="X45" s="116"/>
      <c r="Y45" s="999"/>
      <c r="Z45" s="1000"/>
      <c r="AA45" s="1001"/>
      <c r="AB45" s="1005"/>
      <c r="AC45" s="764"/>
      <c r="AD45" s="765"/>
      <c r="AE45" s="746"/>
      <c r="AF45" s="746"/>
      <c r="AG45" s="746"/>
      <c r="AH45" s="123"/>
      <c r="AI45" s="746"/>
      <c r="AJ45" s="746"/>
      <c r="AK45" s="746"/>
      <c r="AL45" s="123"/>
      <c r="AM45" s="746"/>
      <c r="AN45" s="746"/>
      <c r="AO45" s="746"/>
      <c r="AP45" s="123"/>
      <c r="AQ45" s="132"/>
      <c r="AR45" s="133"/>
      <c r="AS45" s="134" t="s">
        <v>176</v>
      </c>
      <c r="AT45" s="135"/>
      <c r="AU45" s="133"/>
      <c r="AV45" s="133"/>
      <c r="AW45" s="115" t="s">
        <v>166</v>
      </c>
      <c r="AX45" s="136"/>
      <c r="AY45" s="34">
        <f t="shared" ref="AY45:AY50" si="6">$AY$44</f>
        <v>0</v>
      </c>
    </row>
    <row r="46" spans="1:51" ht="22.5" hidden="1" customHeight="1" x14ac:dyDescent="0.15">
      <c r="A46" s="741"/>
      <c r="B46" s="739"/>
      <c r="C46" s="739"/>
      <c r="D46" s="739"/>
      <c r="E46" s="739"/>
      <c r="F46" s="740"/>
      <c r="G46" s="189"/>
      <c r="H46" s="1010"/>
      <c r="I46" s="1010"/>
      <c r="J46" s="1010"/>
      <c r="K46" s="1010"/>
      <c r="L46" s="1010"/>
      <c r="M46" s="1010"/>
      <c r="N46" s="1010"/>
      <c r="O46" s="1011"/>
      <c r="P46" s="138"/>
      <c r="Q46" s="682"/>
      <c r="R46" s="682"/>
      <c r="S46" s="682"/>
      <c r="T46" s="682"/>
      <c r="U46" s="682"/>
      <c r="V46" s="682"/>
      <c r="W46" s="682"/>
      <c r="X46" s="683"/>
      <c r="Y46" s="993" t="s">
        <v>12</v>
      </c>
      <c r="Z46" s="994"/>
      <c r="AA46" s="995"/>
      <c r="AB46" s="155"/>
      <c r="AC46" s="1029"/>
      <c r="AD46" s="1029"/>
      <c r="AE46" s="100"/>
      <c r="AF46" s="94"/>
      <c r="AG46" s="94"/>
      <c r="AH46" s="94"/>
      <c r="AI46" s="100"/>
      <c r="AJ46" s="94"/>
      <c r="AK46" s="94"/>
      <c r="AL46" s="94"/>
      <c r="AM46" s="100"/>
      <c r="AN46" s="94"/>
      <c r="AO46" s="94"/>
      <c r="AP46" s="94"/>
      <c r="AQ46" s="101"/>
      <c r="AR46" s="102"/>
      <c r="AS46" s="102"/>
      <c r="AT46" s="103"/>
      <c r="AU46" s="94"/>
      <c r="AV46" s="94"/>
      <c r="AW46" s="94"/>
      <c r="AX46" s="95"/>
      <c r="AY46" s="34">
        <f t="shared" si="6"/>
        <v>0</v>
      </c>
    </row>
    <row r="47" spans="1:51" ht="22.5" hidden="1" customHeight="1" x14ac:dyDescent="0.15">
      <c r="A47" s="742"/>
      <c r="B47" s="743"/>
      <c r="C47" s="743"/>
      <c r="D47" s="743"/>
      <c r="E47" s="743"/>
      <c r="F47" s="744"/>
      <c r="G47" s="1012"/>
      <c r="H47" s="1013"/>
      <c r="I47" s="1013"/>
      <c r="J47" s="1013"/>
      <c r="K47" s="1013"/>
      <c r="L47" s="1013"/>
      <c r="M47" s="1013"/>
      <c r="N47" s="1013"/>
      <c r="O47" s="1014"/>
      <c r="P47" s="1018"/>
      <c r="Q47" s="1018"/>
      <c r="R47" s="1018"/>
      <c r="S47" s="1018"/>
      <c r="T47" s="1018"/>
      <c r="U47" s="1018"/>
      <c r="V47" s="1018"/>
      <c r="W47" s="1018"/>
      <c r="X47" s="1019"/>
      <c r="Y47" s="170" t="s">
        <v>50</v>
      </c>
      <c r="Z47" s="989"/>
      <c r="AA47" s="990"/>
      <c r="AB47" s="99"/>
      <c r="AC47" s="1028"/>
      <c r="AD47" s="1028"/>
      <c r="AE47" s="100"/>
      <c r="AF47" s="94"/>
      <c r="AG47" s="94"/>
      <c r="AH47" s="94"/>
      <c r="AI47" s="100"/>
      <c r="AJ47" s="94"/>
      <c r="AK47" s="94"/>
      <c r="AL47" s="94"/>
      <c r="AM47" s="100"/>
      <c r="AN47" s="94"/>
      <c r="AO47" s="94"/>
      <c r="AP47" s="94"/>
      <c r="AQ47" s="101"/>
      <c r="AR47" s="102"/>
      <c r="AS47" s="102"/>
      <c r="AT47" s="103"/>
      <c r="AU47" s="94"/>
      <c r="AV47" s="94"/>
      <c r="AW47" s="94"/>
      <c r="AX47" s="95"/>
      <c r="AY47" s="34">
        <f t="shared" si="6"/>
        <v>0</v>
      </c>
    </row>
    <row r="48" spans="1:51" ht="22.5" hidden="1" customHeight="1" x14ac:dyDescent="0.15">
      <c r="A48" s="1007"/>
      <c r="B48" s="1008"/>
      <c r="C48" s="1008"/>
      <c r="D48" s="1008"/>
      <c r="E48" s="1008"/>
      <c r="F48" s="1009"/>
      <c r="G48" s="1015"/>
      <c r="H48" s="1016"/>
      <c r="I48" s="1016"/>
      <c r="J48" s="1016"/>
      <c r="K48" s="1016"/>
      <c r="L48" s="1016"/>
      <c r="M48" s="1016"/>
      <c r="N48" s="1016"/>
      <c r="O48" s="1017"/>
      <c r="P48" s="685"/>
      <c r="Q48" s="685"/>
      <c r="R48" s="685"/>
      <c r="S48" s="685"/>
      <c r="T48" s="685"/>
      <c r="U48" s="685"/>
      <c r="V48" s="685"/>
      <c r="W48" s="685"/>
      <c r="X48" s="686"/>
      <c r="Y48" s="1020" t="s">
        <v>13</v>
      </c>
      <c r="Z48" s="989"/>
      <c r="AA48" s="990"/>
      <c r="AB48" s="104" t="s">
        <v>167</v>
      </c>
      <c r="AC48" s="1021"/>
      <c r="AD48" s="1021"/>
      <c r="AE48" s="100"/>
      <c r="AF48" s="94"/>
      <c r="AG48" s="94"/>
      <c r="AH48" s="94"/>
      <c r="AI48" s="100"/>
      <c r="AJ48" s="94"/>
      <c r="AK48" s="94"/>
      <c r="AL48" s="94"/>
      <c r="AM48" s="100"/>
      <c r="AN48" s="94"/>
      <c r="AO48" s="94"/>
      <c r="AP48" s="94"/>
      <c r="AQ48" s="101"/>
      <c r="AR48" s="102"/>
      <c r="AS48" s="102"/>
      <c r="AT48" s="103"/>
      <c r="AU48" s="94"/>
      <c r="AV48" s="94"/>
      <c r="AW48" s="94"/>
      <c r="AX48" s="95"/>
      <c r="AY48" s="34">
        <f t="shared" si="6"/>
        <v>0</v>
      </c>
    </row>
    <row r="49" spans="1:51" customFormat="1" ht="23.25" hidden="1" customHeight="1" x14ac:dyDescent="0.15">
      <c r="A49" s="1022" t="s">
        <v>261</v>
      </c>
      <c r="B49" s="1023"/>
      <c r="C49" s="1023"/>
      <c r="D49" s="1023"/>
      <c r="E49" s="1023"/>
      <c r="F49" s="1024"/>
      <c r="G49" s="200"/>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2"/>
      <c r="AY49" s="34">
        <f t="shared" si="6"/>
        <v>0</v>
      </c>
    </row>
    <row r="50" spans="1:51" customFormat="1" ht="23.25" hidden="1" customHeight="1" x14ac:dyDescent="0.15">
      <c r="A50" s="1025"/>
      <c r="B50" s="1026"/>
      <c r="C50" s="1026"/>
      <c r="D50" s="1026"/>
      <c r="E50" s="1026"/>
      <c r="F50" s="1027"/>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34">
        <f t="shared" si="6"/>
        <v>0</v>
      </c>
    </row>
    <row r="51" spans="1:51" ht="18.75" hidden="1" customHeight="1" x14ac:dyDescent="0.15">
      <c r="A51" s="738" t="s">
        <v>237</v>
      </c>
      <c r="B51" s="739"/>
      <c r="C51" s="739"/>
      <c r="D51" s="739"/>
      <c r="E51" s="739"/>
      <c r="F51" s="740"/>
      <c r="G51" s="162" t="s">
        <v>139</v>
      </c>
      <c r="H51" s="112"/>
      <c r="I51" s="112"/>
      <c r="J51" s="112"/>
      <c r="K51" s="112"/>
      <c r="L51" s="112"/>
      <c r="M51" s="112"/>
      <c r="N51" s="112"/>
      <c r="O51" s="113"/>
      <c r="P51" s="111" t="s">
        <v>55</v>
      </c>
      <c r="Q51" s="112"/>
      <c r="R51" s="112"/>
      <c r="S51" s="112"/>
      <c r="T51" s="112"/>
      <c r="U51" s="112"/>
      <c r="V51" s="112"/>
      <c r="W51" s="112"/>
      <c r="X51" s="113"/>
      <c r="Y51" s="998"/>
      <c r="Z51" s="293"/>
      <c r="AA51" s="294"/>
      <c r="AB51" s="120" t="s">
        <v>11</v>
      </c>
      <c r="AC51" s="1003"/>
      <c r="AD51" s="1004"/>
      <c r="AE51" s="988" t="s">
        <v>289</v>
      </c>
      <c r="AF51" s="988"/>
      <c r="AG51" s="988"/>
      <c r="AH51" s="120"/>
      <c r="AI51" s="988" t="s">
        <v>385</v>
      </c>
      <c r="AJ51" s="988"/>
      <c r="AK51" s="988"/>
      <c r="AL51" s="120"/>
      <c r="AM51" s="988" t="s">
        <v>386</v>
      </c>
      <c r="AN51" s="988"/>
      <c r="AO51" s="988"/>
      <c r="AP51" s="120"/>
      <c r="AQ51" s="127" t="s">
        <v>175</v>
      </c>
      <c r="AR51" s="128"/>
      <c r="AS51" s="128"/>
      <c r="AT51" s="129"/>
      <c r="AU51" s="130" t="s">
        <v>128</v>
      </c>
      <c r="AV51" s="130"/>
      <c r="AW51" s="130"/>
      <c r="AX51" s="131"/>
      <c r="AY51" s="34">
        <f>COUNTA($G$53)</f>
        <v>0</v>
      </c>
    </row>
    <row r="52" spans="1:51" ht="18.75" hidden="1" customHeight="1" x14ac:dyDescent="0.15">
      <c r="A52" s="738"/>
      <c r="B52" s="739"/>
      <c r="C52" s="739"/>
      <c r="D52" s="739"/>
      <c r="E52" s="739"/>
      <c r="F52" s="740"/>
      <c r="G52" s="163"/>
      <c r="H52" s="115"/>
      <c r="I52" s="115"/>
      <c r="J52" s="115"/>
      <c r="K52" s="115"/>
      <c r="L52" s="115"/>
      <c r="M52" s="115"/>
      <c r="N52" s="115"/>
      <c r="O52" s="116"/>
      <c r="P52" s="114"/>
      <c r="Q52" s="115"/>
      <c r="R52" s="115"/>
      <c r="S52" s="115"/>
      <c r="T52" s="115"/>
      <c r="U52" s="115"/>
      <c r="V52" s="115"/>
      <c r="W52" s="115"/>
      <c r="X52" s="116"/>
      <c r="Y52" s="999"/>
      <c r="Z52" s="1000"/>
      <c r="AA52" s="1001"/>
      <c r="AB52" s="1005"/>
      <c r="AC52" s="764"/>
      <c r="AD52" s="765"/>
      <c r="AE52" s="746"/>
      <c r="AF52" s="746"/>
      <c r="AG52" s="746"/>
      <c r="AH52" s="123"/>
      <c r="AI52" s="746"/>
      <c r="AJ52" s="746"/>
      <c r="AK52" s="746"/>
      <c r="AL52" s="123"/>
      <c r="AM52" s="746"/>
      <c r="AN52" s="746"/>
      <c r="AO52" s="746"/>
      <c r="AP52" s="123"/>
      <c r="AQ52" s="132"/>
      <c r="AR52" s="133"/>
      <c r="AS52" s="134" t="s">
        <v>176</v>
      </c>
      <c r="AT52" s="135"/>
      <c r="AU52" s="133"/>
      <c r="AV52" s="133"/>
      <c r="AW52" s="115" t="s">
        <v>166</v>
      </c>
      <c r="AX52" s="136"/>
      <c r="AY52" s="34">
        <f t="shared" ref="AY52:AY57" si="7">$AY$51</f>
        <v>0</v>
      </c>
    </row>
    <row r="53" spans="1:51" ht="22.5" hidden="1" customHeight="1" x14ac:dyDescent="0.15">
      <c r="A53" s="741"/>
      <c r="B53" s="739"/>
      <c r="C53" s="739"/>
      <c r="D53" s="739"/>
      <c r="E53" s="739"/>
      <c r="F53" s="740"/>
      <c r="G53" s="189"/>
      <c r="H53" s="1010"/>
      <c r="I53" s="1010"/>
      <c r="J53" s="1010"/>
      <c r="K53" s="1010"/>
      <c r="L53" s="1010"/>
      <c r="M53" s="1010"/>
      <c r="N53" s="1010"/>
      <c r="O53" s="1011"/>
      <c r="P53" s="138"/>
      <c r="Q53" s="682"/>
      <c r="R53" s="682"/>
      <c r="S53" s="682"/>
      <c r="T53" s="682"/>
      <c r="U53" s="682"/>
      <c r="V53" s="682"/>
      <c r="W53" s="682"/>
      <c r="X53" s="683"/>
      <c r="Y53" s="993" t="s">
        <v>12</v>
      </c>
      <c r="Z53" s="994"/>
      <c r="AA53" s="995"/>
      <c r="AB53" s="155"/>
      <c r="AC53" s="1029"/>
      <c r="AD53" s="1029"/>
      <c r="AE53" s="100"/>
      <c r="AF53" s="94"/>
      <c r="AG53" s="94"/>
      <c r="AH53" s="94"/>
      <c r="AI53" s="100"/>
      <c r="AJ53" s="94"/>
      <c r="AK53" s="94"/>
      <c r="AL53" s="94"/>
      <c r="AM53" s="100"/>
      <c r="AN53" s="94"/>
      <c r="AO53" s="94"/>
      <c r="AP53" s="94"/>
      <c r="AQ53" s="101"/>
      <c r="AR53" s="102"/>
      <c r="AS53" s="102"/>
      <c r="AT53" s="103"/>
      <c r="AU53" s="94"/>
      <c r="AV53" s="94"/>
      <c r="AW53" s="94"/>
      <c r="AX53" s="95"/>
      <c r="AY53" s="34">
        <f t="shared" si="7"/>
        <v>0</v>
      </c>
    </row>
    <row r="54" spans="1:51" ht="22.5" hidden="1" customHeight="1" x14ac:dyDescent="0.15">
      <c r="A54" s="742"/>
      <c r="B54" s="743"/>
      <c r="C54" s="743"/>
      <c r="D54" s="743"/>
      <c r="E54" s="743"/>
      <c r="F54" s="744"/>
      <c r="G54" s="1012"/>
      <c r="H54" s="1013"/>
      <c r="I54" s="1013"/>
      <c r="J54" s="1013"/>
      <c r="K54" s="1013"/>
      <c r="L54" s="1013"/>
      <c r="M54" s="1013"/>
      <c r="N54" s="1013"/>
      <c r="O54" s="1014"/>
      <c r="P54" s="1018"/>
      <c r="Q54" s="1018"/>
      <c r="R54" s="1018"/>
      <c r="S54" s="1018"/>
      <c r="T54" s="1018"/>
      <c r="U54" s="1018"/>
      <c r="V54" s="1018"/>
      <c r="W54" s="1018"/>
      <c r="X54" s="1019"/>
      <c r="Y54" s="170" t="s">
        <v>50</v>
      </c>
      <c r="Z54" s="989"/>
      <c r="AA54" s="990"/>
      <c r="AB54" s="99"/>
      <c r="AC54" s="1028"/>
      <c r="AD54" s="1028"/>
      <c r="AE54" s="100"/>
      <c r="AF54" s="94"/>
      <c r="AG54" s="94"/>
      <c r="AH54" s="94"/>
      <c r="AI54" s="100"/>
      <c r="AJ54" s="94"/>
      <c r="AK54" s="94"/>
      <c r="AL54" s="94"/>
      <c r="AM54" s="100"/>
      <c r="AN54" s="94"/>
      <c r="AO54" s="94"/>
      <c r="AP54" s="94"/>
      <c r="AQ54" s="101"/>
      <c r="AR54" s="102"/>
      <c r="AS54" s="102"/>
      <c r="AT54" s="103"/>
      <c r="AU54" s="94"/>
      <c r="AV54" s="94"/>
      <c r="AW54" s="94"/>
      <c r="AX54" s="95"/>
      <c r="AY54" s="34">
        <f t="shared" si="7"/>
        <v>0</v>
      </c>
    </row>
    <row r="55" spans="1:51" ht="22.5" hidden="1" customHeight="1" x14ac:dyDescent="0.15">
      <c r="A55" s="1007"/>
      <c r="B55" s="1008"/>
      <c r="C55" s="1008"/>
      <c r="D55" s="1008"/>
      <c r="E55" s="1008"/>
      <c r="F55" s="1009"/>
      <c r="G55" s="1015"/>
      <c r="H55" s="1016"/>
      <c r="I55" s="1016"/>
      <c r="J55" s="1016"/>
      <c r="K55" s="1016"/>
      <c r="L55" s="1016"/>
      <c r="M55" s="1016"/>
      <c r="N55" s="1016"/>
      <c r="O55" s="1017"/>
      <c r="P55" s="685"/>
      <c r="Q55" s="685"/>
      <c r="R55" s="685"/>
      <c r="S55" s="685"/>
      <c r="T55" s="685"/>
      <c r="U55" s="685"/>
      <c r="V55" s="685"/>
      <c r="W55" s="685"/>
      <c r="X55" s="686"/>
      <c r="Y55" s="1020" t="s">
        <v>13</v>
      </c>
      <c r="Z55" s="989"/>
      <c r="AA55" s="990"/>
      <c r="AB55" s="104" t="s">
        <v>167</v>
      </c>
      <c r="AC55" s="1021"/>
      <c r="AD55" s="1021"/>
      <c r="AE55" s="100"/>
      <c r="AF55" s="94"/>
      <c r="AG55" s="94"/>
      <c r="AH55" s="94"/>
      <c r="AI55" s="100"/>
      <c r="AJ55" s="94"/>
      <c r="AK55" s="94"/>
      <c r="AL55" s="94"/>
      <c r="AM55" s="100"/>
      <c r="AN55" s="94"/>
      <c r="AO55" s="94"/>
      <c r="AP55" s="94"/>
      <c r="AQ55" s="101"/>
      <c r="AR55" s="102"/>
      <c r="AS55" s="102"/>
      <c r="AT55" s="103"/>
      <c r="AU55" s="94"/>
      <c r="AV55" s="94"/>
      <c r="AW55" s="94"/>
      <c r="AX55" s="95"/>
      <c r="AY55" s="34">
        <f t="shared" si="7"/>
        <v>0</v>
      </c>
    </row>
    <row r="56" spans="1:51" customFormat="1" ht="23.25" hidden="1" customHeight="1" x14ac:dyDescent="0.15">
      <c r="A56" s="1022" t="s">
        <v>261</v>
      </c>
      <c r="B56" s="1023"/>
      <c r="C56" s="1023"/>
      <c r="D56" s="1023"/>
      <c r="E56" s="1023"/>
      <c r="F56" s="1024"/>
      <c r="G56" s="200"/>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2"/>
      <c r="AY56" s="34">
        <f t="shared" si="7"/>
        <v>0</v>
      </c>
    </row>
    <row r="57" spans="1:51" customFormat="1" ht="23.25" hidden="1" customHeight="1" x14ac:dyDescent="0.15">
      <c r="A57" s="1025"/>
      <c r="B57" s="1026"/>
      <c r="C57" s="1026"/>
      <c r="D57" s="1026"/>
      <c r="E57" s="1026"/>
      <c r="F57" s="1027"/>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34">
        <f t="shared" si="7"/>
        <v>0</v>
      </c>
    </row>
    <row r="58" spans="1:51" ht="18.75" hidden="1" customHeight="1" x14ac:dyDescent="0.15">
      <c r="A58" s="738" t="s">
        <v>237</v>
      </c>
      <c r="B58" s="739"/>
      <c r="C58" s="739"/>
      <c r="D58" s="739"/>
      <c r="E58" s="739"/>
      <c r="F58" s="740"/>
      <c r="G58" s="162" t="s">
        <v>139</v>
      </c>
      <c r="H58" s="112"/>
      <c r="I58" s="112"/>
      <c r="J58" s="112"/>
      <c r="K58" s="112"/>
      <c r="L58" s="112"/>
      <c r="M58" s="112"/>
      <c r="N58" s="112"/>
      <c r="O58" s="113"/>
      <c r="P58" s="111" t="s">
        <v>55</v>
      </c>
      <c r="Q58" s="112"/>
      <c r="R58" s="112"/>
      <c r="S58" s="112"/>
      <c r="T58" s="112"/>
      <c r="U58" s="112"/>
      <c r="V58" s="112"/>
      <c r="W58" s="112"/>
      <c r="X58" s="113"/>
      <c r="Y58" s="998"/>
      <c r="Z58" s="293"/>
      <c r="AA58" s="294"/>
      <c r="AB58" s="1002" t="s">
        <v>11</v>
      </c>
      <c r="AC58" s="1003"/>
      <c r="AD58" s="1004"/>
      <c r="AE58" s="988" t="s">
        <v>289</v>
      </c>
      <c r="AF58" s="988"/>
      <c r="AG58" s="988"/>
      <c r="AH58" s="120"/>
      <c r="AI58" s="988" t="s">
        <v>385</v>
      </c>
      <c r="AJ58" s="988"/>
      <c r="AK58" s="988"/>
      <c r="AL58" s="120"/>
      <c r="AM58" s="988" t="s">
        <v>386</v>
      </c>
      <c r="AN58" s="988"/>
      <c r="AO58" s="988"/>
      <c r="AP58" s="120"/>
      <c r="AQ58" s="127" t="s">
        <v>175</v>
      </c>
      <c r="AR58" s="128"/>
      <c r="AS58" s="128"/>
      <c r="AT58" s="129"/>
      <c r="AU58" s="130" t="s">
        <v>128</v>
      </c>
      <c r="AV58" s="130"/>
      <c r="AW58" s="130"/>
      <c r="AX58" s="131"/>
      <c r="AY58" s="34">
        <f>COUNTA($G$60)</f>
        <v>0</v>
      </c>
    </row>
    <row r="59" spans="1:51" ht="18.75" hidden="1" customHeight="1" x14ac:dyDescent="0.15">
      <c r="A59" s="738"/>
      <c r="B59" s="739"/>
      <c r="C59" s="739"/>
      <c r="D59" s="739"/>
      <c r="E59" s="739"/>
      <c r="F59" s="740"/>
      <c r="G59" s="163"/>
      <c r="H59" s="115"/>
      <c r="I59" s="115"/>
      <c r="J59" s="115"/>
      <c r="K59" s="115"/>
      <c r="L59" s="115"/>
      <c r="M59" s="115"/>
      <c r="N59" s="115"/>
      <c r="O59" s="116"/>
      <c r="P59" s="114"/>
      <c r="Q59" s="115"/>
      <c r="R59" s="115"/>
      <c r="S59" s="115"/>
      <c r="T59" s="115"/>
      <c r="U59" s="115"/>
      <c r="V59" s="115"/>
      <c r="W59" s="115"/>
      <c r="X59" s="116"/>
      <c r="Y59" s="999"/>
      <c r="Z59" s="1000"/>
      <c r="AA59" s="1001"/>
      <c r="AB59" s="1005"/>
      <c r="AC59" s="764"/>
      <c r="AD59" s="765"/>
      <c r="AE59" s="746"/>
      <c r="AF59" s="746"/>
      <c r="AG59" s="746"/>
      <c r="AH59" s="123"/>
      <c r="AI59" s="746"/>
      <c r="AJ59" s="746"/>
      <c r="AK59" s="746"/>
      <c r="AL59" s="123"/>
      <c r="AM59" s="746"/>
      <c r="AN59" s="746"/>
      <c r="AO59" s="746"/>
      <c r="AP59" s="123"/>
      <c r="AQ59" s="132"/>
      <c r="AR59" s="133"/>
      <c r="AS59" s="134" t="s">
        <v>176</v>
      </c>
      <c r="AT59" s="135"/>
      <c r="AU59" s="133"/>
      <c r="AV59" s="133"/>
      <c r="AW59" s="115" t="s">
        <v>166</v>
      </c>
      <c r="AX59" s="136"/>
      <c r="AY59" s="34">
        <f t="shared" ref="AY59:AY64" si="8">$AY$58</f>
        <v>0</v>
      </c>
    </row>
    <row r="60" spans="1:51" ht="22.5" hidden="1" customHeight="1" x14ac:dyDescent="0.15">
      <c r="A60" s="741"/>
      <c r="B60" s="739"/>
      <c r="C60" s="739"/>
      <c r="D60" s="739"/>
      <c r="E60" s="739"/>
      <c r="F60" s="740"/>
      <c r="G60" s="189"/>
      <c r="H60" s="1010"/>
      <c r="I60" s="1010"/>
      <c r="J60" s="1010"/>
      <c r="K60" s="1010"/>
      <c r="L60" s="1010"/>
      <c r="M60" s="1010"/>
      <c r="N60" s="1010"/>
      <c r="O60" s="1011"/>
      <c r="P60" s="138"/>
      <c r="Q60" s="682"/>
      <c r="R60" s="682"/>
      <c r="S60" s="682"/>
      <c r="T60" s="682"/>
      <c r="U60" s="682"/>
      <c r="V60" s="682"/>
      <c r="W60" s="682"/>
      <c r="X60" s="683"/>
      <c r="Y60" s="993" t="s">
        <v>12</v>
      </c>
      <c r="Z60" s="994"/>
      <c r="AA60" s="995"/>
      <c r="AB60" s="155"/>
      <c r="AC60" s="1029"/>
      <c r="AD60" s="1029"/>
      <c r="AE60" s="100"/>
      <c r="AF60" s="94"/>
      <c r="AG60" s="94"/>
      <c r="AH60" s="94"/>
      <c r="AI60" s="100"/>
      <c r="AJ60" s="94"/>
      <c r="AK60" s="94"/>
      <c r="AL60" s="94"/>
      <c r="AM60" s="100"/>
      <c r="AN60" s="94"/>
      <c r="AO60" s="94"/>
      <c r="AP60" s="94"/>
      <c r="AQ60" s="101"/>
      <c r="AR60" s="102"/>
      <c r="AS60" s="102"/>
      <c r="AT60" s="103"/>
      <c r="AU60" s="94"/>
      <c r="AV60" s="94"/>
      <c r="AW60" s="94"/>
      <c r="AX60" s="95"/>
      <c r="AY60" s="34">
        <f t="shared" si="8"/>
        <v>0</v>
      </c>
    </row>
    <row r="61" spans="1:51" ht="22.5" hidden="1" customHeight="1" x14ac:dyDescent="0.15">
      <c r="A61" s="742"/>
      <c r="B61" s="743"/>
      <c r="C61" s="743"/>
      <c r="D61" s="743"/>
      <c r="E61" s="743"/>
      <c r="F61" s="744"/>
      <c r="G61" s="1012"/>
      <c r="H61" s="1013"/>
      <c r="I61" s="1013"/>
      <c r="J61" s="1013"/>
      <c r="K61" s="1013"/>
      <c r="L61" s="1013"/>
      <c r="M61" s="1013"/>
      <c r="N61" s="1013"/>
      <c r="O61" s="1014"/>
      <c r="P61" s="1018"/>
      <c r="Q61" s="1018"/>
      <c r="R61" s="1018"/>
      <c r="S61" s="1018"/>
      <c r="T61" s="1018"/>
      <c r="U61" s="1018"/>
      <c r="V61" s="1018"/>
      <c r="W61" s="1018"/>
      <c r="X61" s="1019"/>
      <c r="Y61" s="170" t="s">
        <v>50</v>
      </c>
      <c r="Z61" s="989"/>
      <c r="AA61" s="990"/>
      <c r="AB61" s="99"/>
      <c r="AC61" s="1028"/>
      <c r="AD61" s="1028"/>
      <c r="AE61" s="100"/>
      <c r="AF61" s="94"/>
      <c r="AG61" s="94"/>
      <c r="AH61" s="94"/>
      <c r="AI61" s="100"/>
      <c r="AJ61" s="94"/>
      <c r="AK61" s="94"/>
      <c r="AL61" s="94"/>
      <c r="AM61" s="100"/>
      <c r="AN61" s="94"/>
      <c r="AO61" s="94"/>
      <c r="AP61" s="94"/>
      <c r="AQ61" s="101"/>
      <c r="AR61" s="102"/>
      <c r="AS61" s="102"/>
      <c r="AT61" s="103"/>
      <c r="AU61" s="94"/>
      <c r="AV61" s="94"/>
      <c r="AW61" s="94"/>
      <c r="AX61" s="95"/>
      <c r="AY61" s="34">
        <f t="shared" si="8"/>
        <v>0</v>
      </c>
    </row>
    <row r="62" spans="1:51" ht="22.5" hidden="1" customHeight="1" x14ac:dyDescent="0.15">
      <c r="A62" s="1007"/>
      <c r="B62" s="1008"/>
      <c r="C62" s="1008"/>
      <c r="D62" s="1008"/>
      <c r="E62" s="1008"/>
      <c r="F62" s="1009"/>
      <c r="G62" s="1015"/>
      <c r="H62" s="1016"/>
      <c r="I62" s="1016"/>
      <c r="J62" s="1016"/>
      <c r="K62" s="1016"/>
      <c r="L62" s="1016"/>
      <c r="M62" s="1016"/>
      <c r="N62" s="1016"/>
      <c r="O62" s="1017"/>
      <c r="P62" s="685"/>
      <c r="Q62" s="685"/>
      <c r="R62" s="685"/>
      <c r="S62" s="685"/>
      <c r="T62" s="685"/>
      <c r="U62" s="685"/>
      <c r="V62" s="685"/>
      <c r="W62" s="685"/>
      <c r="X62" s="686"/>
      <c r="Y62" s="1020" t="s">
        <v>13</v>
      </c>
      <c r="Z62" s="989"/>
      <c r="AA62" s="990"/>
      <c r="AB62" s="104" t="s">
        <v>167</v>
      </c>
      <c r="AC62" s="1021"/>
      <c r="AD62" s="1021"/>
      <c r="AE62" s="100"/>
      <c r="AF62" s="94"/>
      <c r="AG62" s="94"/>
      <c r="AH62" s="94"/>
      <c r="AI62" s="100"/>
      <c r="AJ62" s="94"/>
      <c r="AK62" s="94"/>
      <c r="AL62" s="94"/>
      <c r="AM62" s="100"/>
      <c r="AN62" s="94"/>
      <c r="AO62" s="94"/>
      <c r="AP62" s="94"/>
      <c r="AQ62" s="101"/>
      <c r="AR62" s="102"/>
      <c r="AS62" s="102"/>
      <c r="AT62" s="103"/>
      <c r="AU62" s="94"/>
      <c r="AV62" s="94"/>
      <c r="AW62" s="94"/>
      <c r="AX62" s="95"/>
      <c r="AY62" s="34">
        <f t="shared" si="8"/>
        <v>0</v>
      </c>
    </row>
    <row r="63" spans="1:51" customFormat="1" ht="23.25" hidden="1" customHeight="1" x14ac:dyDescent="0.15">
      <c r="A63" s="1022" t="s">
        <v>261</v>
      </c>
      <c r="B63" s="1023"/>
      <c r="C63" s="1023"/>
      <c r="D63" s="1023"/>
      <c r="E63" s="1023"/>
      <c r="F63" s="1024"/>
      <c r="G63" s="200"/>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2"/>
      <c r="AY63" s="34">
        <f t="shared" si="8"/>
        <v>0</v>
      </c>
    </row>
    <row r="64" spans="1:51" customFormat="1" ht="23.25" hidden="1" customHeight="1" x14ac:dyDescent="0.15">
      <c r="A64" s="1025"/>
      <c r="B64" s="1026"/>
      <c r="C64" s="1026"/>
      <c r="D64" s="1026"/>
      <c r="E64" s="1026"/>
      <c r="F64" s="1027"/>
      <c r="G64" s="203"/>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5"/>
      <c r="AY64" s="34">
        <f t="shared" si="8"/>
        <v>0</v>
      </c>
    </row>
    <row r="65" spans="1:51" ht="18.75" hidden="1" customHeight="1" x14ac:dyDescent="0.15">
      <c r="A65" s="738" t="s">
        <v>237</v>
      </c>
      <c r="B65" s="739"/>
      <c r="C65" s="739"/>
      <c r="D65" s="739"/>
      <c r="E65" s="739"/>
      <c r="F65" s="740"/>
      <c r="G65" s="162" t="s">
        <v>139</v>
      </c>
      <c r="H65" s="112"/>
      <c r="I65" s="112"/>
      <c r="J65" s="112"/>
      <c r="K65" s="112"/>
      <c r="L65" s="112"/>
      <c r="M65" s="112"/>
      <c r="N65" s="112"/>
      <c r="O65" s="113"/>
      <c r="P65" s="111" t="s">
        <v>55</v>
      </c>
      <c r="Q65" s="112"/>
      <c r="R65" s="112"/>
      <c r="S65" s="112"/>
      <c r="T65" s="112"/>
      <c r="U65" s="112"/>
      <c r="V65" s="112"/>
      <c r="W65" s="112"/>
      <c r="X65" s="113"/>
      <c r="Y65" s="998"/>
      <c r="Z65" s="293"/>
      <c r="AA65" s="294"/>
      <c r="AB65" s="1002" t="s">
        <v>11</v>
      </c>
      <c r="AC65" s="1003"/>
      <c r="AD65" s="1004"/>
      <c r="AE65" s="988" t="s">
        <v>289</v>
      </c>
      <c r="AF65" s="988"/>
      <c r="AG65" s="988"/>
      <c r="AH65" s="120"/>
      <c r="AI65" s="988" t="s">
        <v>385</v>
      </c>
      <c r="AJ65" s="988"/>
      <c r="AK65" s="988"/>
      <c r="AL65" s="120"/>
      <c r="AM65" s="988" t="s">
        <v>386</v>
      </c>
      <c r="AN65" s="988"/>
      <c r="AO65" s="988"/>
      <c r="AP65" s="120"/>
      <c r="AQ65" s="127" t="s">
        <v>175</v>
      </c>
      <c r="AR65" s="128"/>
      <c r="AS65" s="128"/>
      <c r="AT65" s="129"/>
      <c r="AU65" s="130" t="s">
        <v>128</v>
      </c>
      <c r="AV65" s="130"/>
      <c r="AW65" s="130"/>
      <c r="AX65" s="131"/>
      <c r="AY65" s="34">
        <f>COUNTA($G$67)</f>
        <v>0</v>
      </c>
    </row>
    <row r="66" spans="1:51" ht="18.75" hidden="1" customHeight="1" x14ac:dyDescent="0.15">
      <c r="A66" s="738"/>
      <c r="B66" s="739"/>
      <c r="C66" s="739"/>
      <c r="D66" s="739"/>
      <c r="E66" s="739"/>
      <c r="F66" s="740"/>
      <c r="G66" s="163"/>
      <c r="H66" s="115"/>
      <c r="I66" s="115"/>
      <c r="J66" s="115"/>
      <c r="K66" s="115"/>
      <c r="L66" s="115"/>
      <c r="M66" s="115"/>
      <c r="N66" s="115"/>
      <c r="O66" s="116"/>
      <c r="P66" s="114"/>
      <c r="Q66" s="115"/>
      <c r="R66" s="115"/>
      <c r="S66" s="115"/>
      <c r="T66" s="115"/>
      <c r="U66" s="115"/>
      <c r="V66" s="115"/>
      <c r="W66" s="115"/>
      <c r="X66" s="116"/>
      <c r="Y66" s="999"/>
      <c r="Z66" s="1000"/>
      <c r="AA66" s="1001"/>
      <c r="AB66" s="1005"/>
      <c r="AC66" s="764"/>
      <c r="AD66" s="765"/>
      <c r="AE66" s="746"/>
      <c r="AF66" s="746"/>
      <c r="AG66" s="746"/>
      <c r="AH66" s="123"/>
      <c r="AI66" s="746"/>
      <c r="AJ66" s="746"/>
      <c r="AK66" s="746"/>
      <c r="AL66" s="123"/>
      <c r="AM66" s="746"/>
      <c r="AN66" s="746"/>
      <c r="AO66" s="746"/>
      <c r="AP66" s="123"/>
      <c r="AQ66" s="132"/>
      <c r="AR66" s="133"/>
      <c r="AS66" s="134" t="s">
        <v>176</v>
      </c>
      <c r="AT66" s="135"/>
      <c r="AU66" s="133"/>
      <c r="AV66" s="133"/>
      <c r="AW66" s="115" t="s">
        <v>166</v>
      </c>
      <c r="AX66" s="136"/>
      <c r="AY66" s="34">
        <f t="shared" ref="AY66:AY71" si="9">$AY$65</f>
        <v>0</v>
      </c>
    </row>
    <row r="67" spans="1:51" ht="22.5" hidden="1" customHeight="1" x14ac:dyDescent="0.15">
      <c r="A67" s="741"/>
      <c r="B67" s="739"/>
      <c r="C67" s="739"/>
      <c r="D67" s="739"/>
      <c r="E67" s="739"/>
      <c r="F67" s="740"/>
      <c r="G67" s="189"/>
      <c r="H67" s="1010"/>
      <c r="I67" s="1010"/>
      <c r="J67" s="1010"/>
      <c r="K67" s="1010"/>
      <c r="L67" s="1010"/>
      <c r="M67" s="1010"/>
      <c r="N67" s="1010"/>
      <c r="O67" s="1011"/>
      <c r="P67" s="138"/>
      <c r="Q67" s="682"/>
      <c r="R67" s="682"/>
      <c r="S67" s="682"/>
      <c r="T67" s="682"/>
      <c r="U67" s="682"/>
      <c r="V67" s="682"/>
      <c r="W67" s="682"/>
      <c r="X67" s="683"/>
      <c r="Y67" s="993" t="s">
        <v>12</v>
      </c>
      <c r="Z67" s="994"/>
      <c r="AA67" s="995"/>
      <c r="AB67" s="155"/>
      <c r="AC67" s="1029"/>
      <c r="AD67" s="1029"/>
      <c r="AE67" s="100"/>
      <c r="AF67" s="94"/>
      <c r="AG67" s="94"/>
      <c r="AH67" s="94"/>
      <c r="AI67" s="100"/>
      <c r="AJ67" s="94"/>
      <c r="AK67" s="94"/>
      <c r="AL67" s="94"/>
      <c r="AM67" s="100"/>
      <c r="AN67" s="94"/>
      <c r="AO67" s="94"/>
      <c r="AP67" s="94"/>
      <c r="AQ67" s="101"/>
      <c r="AR67" s="102"/>
      <c r="AS67" s="102"/>
      <c r="AT67" s="103"/>
      <c r="AU67" s="94"/>
      <c r="AV67" s="94"/>
      <c r="AW67" s="94"/>
      <c r="AX67" s="95"/>
      <c r="AY67" s="34">
        <f t="shared" si="9"/>
        <v>0</v>
      </c>
    </row>
    <row r="68" spans="1:51" ht="22.5" hidden="1" customHeight="1" x14ac:dyDescent="0.15">
      <c r="A68" s="742"/>
      <c r="B68" s="743"/>
      <c r="C68" s="743"/>
      <c r="D68" s="743"/>
      <c r="E68" s="743"/>
      <c r="F68" s="744"/>
      <c r="G68" s="1012"/>
      <c r="H68" s="1013"/>
      <c r="I68" s="1013"/>
      <c r="J68" s="1013"/>
      <c r="K68" s="1013"/>
      <c r="L68" s="1013"/>
      <c r="M68" s="1013"/>
      <c r="N68" s="1013"/>
      <c r="O68" s="1014"/>
      <c r="P68" s="1018"/>
      <c r="Q68" s="1018"/>
      <c r="R68" s="1018"/>
      <c r="S68" s="1018"/>
      <c r="T68" s="1018"/>
      <c r="U68" s="1018"/>
      <c r="V68" s="1018"/>
      <c r="W68" s="1018"/>
      <c r="X68" s="1019"/>
      <c r="Y68" s="170" t="s">
        <v>50</v>
      </c>
      <c r="Z68" s="989"/>
      <c r="AA68" s="990"/>
      <c r="AB68" s="99"/>
      <c r="AC68" s="1028"/>
      <c r="AD68" s="1028"/>
      <c r="AE68" s="100"/>
      <c r="AF68" s="94"/>
      <c r="AG68" s="94"/>
      <c r="AH68" s="94"/>
      <c r="AI68" s="100"/>
      <c r="AJ68" s="94"/>
      <c r="AK68" s="94"/>
      <c r="AL68" s="94"/>
      <c r="AM68" s="100"/>
      <c r="AN68" s="94"/>
      <c r="AO68" s="94"/>
      <c r="AP68" s="94"/>
      <c r="AQ68" s="101"/>
      <c r="AR68" s="102"/>
      <c r="AS68" s="102"/>
      <c r="AT68" s="103"/>
      <c r="AU68" s="94"/>
      <c r="AV68" s="94"/>
      <c r="AW68" s="94"/>
      <c r="AX68" s="95"/>
      <c r="AY68" s="34">
        <f t="shared" si="9"/>
        <v>0</v>
      </c>
    </row>
    <row r="69" spans="1:51" ht="22.5" hidden="1" customHeight="1" x14ac:dyDescent="0.15">
      <c r="A69" s="1007"/>
      <c r="B69" s="1008"/>
      <c r="C69" s="1008"/>
      <c r="D69" s="1008"/>
      <c r="E69" s="1008"/>
      <c r="F69" s="1009"/>
      <c r="G69" s="1015"/>
      <c r="H69" s="1016"/>
      <c r="I69" s="1016"/>
      <c r="J69" s="1016"/>
      <c r="K69" s="1016"/>
      <c r="L69" s="1016"/>
      <c r="M69" s="1016"/>
      <c r="N69" s="1016"/>
      <c r="O69" s="1017"/>
      <c r="P69" s="685"/>
      <c r="Q69" s="685"/>
      <c r="R69" s="685"/>
      <c r="S69" s="685"/>
      <c r="T69" s="685"/>
      <c r="U69" s="685"/>
      <c r="V69" s="685"/>
      <c r="W69" s="685"/>
      <c r="X69" s="686"/>
      <c r="Y69" s="170" t="s">
        <v>13</v>
      </c>
      <c r="Z69" s="989"/>
      <c r="AA69" s="990"/>
      <c r="AB69" s="173" t="s">
        <v>167</v>
      </c>
      <c r="AC69" s="273"/>
      <c r="AD69" s="273"/>
      <c r="AE69" s="100"/>
      <c r="AF69" s="94"/>
      <c r="AG69" s="94"/>
      <c r="AH69" s="94"/>
      <c r="AI69" s="100"/>
      <c r="AJ69" s="94"/>
      <c r="AK69" s="94"/>
      <c r="AL69" s="94"/>
      <c r="AM69" s="100"/>
      <c r="AN69" s="94"/>
      <c r="AO69" s="94"/>
      <c r="AP69" s="94"/>
      <c r="AQ69" s="101"/>
      <c r="AR69" s="102"/>
      <c r="AS69" s="102"/>
      <c r="AT69" s="103"/>
      <c r="AU69" s="94"/>
      <c r="AV69" s="94"/>
      <c r="AW69" s="94"/>
      <c r="AX69" s="95"/>
      <c r="AY69" s="34">
        <f t="shared" si="9"/>
        <v>0</v>
      </c>
    </row>
    <row r="70" spans="1:51" customFormat="1" ht="23.25" hidden="1" customHeight="1" x14ac:dyDescent="0.15">
      <c r="A70" s="1022" t="s">
        <v>261</v>
      </c>
      <c r="B70" s="1023"/>
      <c r="C70" s="1023"/>
      <c r="D70" s="1023"/>
      <c r="E70" s="1023"/>
      <c r="F70" s="1024"/>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2"/>
      <c r="AY70" s="34">
        <f t="shared" si="9"/>
        <v>0</v>
      </c>
    </row>
    <row r="71" spans="1:51" customFormat="1" ht="23.25" hidden="1" customHeight="1" thickBot="1" x14ac:dyDescent="0.2">
      <c r="A71" s="1025"/>
      <c r="B71" s="1026"/>
      <c r="C71" s="1026"/>
      <c r="D71" s="1026"/>
      <c r="E71" s="1026"/>
      <c r="F71" s="102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7" priority="331">
      <formula>IF(RIGHT(TEXT(AE4,"0.#"),1)=".",FALSE,TRUE)</formula>
    </cfRule>
    <cfRule type="expression" dxfId="216" priority="332">
      <formula>IF(RIGHT(TEXT(AE4,"0.#"),1)=".",TRUE,FALSE)</formula>
    </cfRule>
  </conditionalFormatting>
  <conditionalFormatting sqref="AI6">
    <cfRule type="expression" dxfId="215" priority="325">
      <formula>IF(RIGHT(TEXT(AI6,"0.#"),1)=".",FALSE,TRUE)</formula>
    </cfRule>
    <cfRule type="expression" dxfId="214" priority="326">
      <formula>IF(RIGHT(TEXT(AI6,"0.#"),1)=".",TRUE,FALSE)</formula>
    </cfRule>
  </conditionalFormatting>
  <conditionalFormatting sqref="AI5">
    <cfRule type="expression" dxfId="213" priority="323">
      <formula>IF(RIGHT(TEXT(AI5,"0.#"),1)=".",FALSE,TRUE)</formula>
    </cfRule>
    <cfRule type="expression" dxfId="212" priority="324">
      <formula>IF(RIGHT(TEXT(AI5,"0.#"),1)=".",TRUE,FALSE)</formula>
    </cfRule>
  </conditionalFormatting>
  <conditionalFormatting sqref="AI4">
    <cfRule type="expression" dxfId="211" priority="321">
      <formula>IF(RIGHT(TEXT(AI4,"0.#"),1)=".",FALSE,TRUE)</formula>
    </cfRule>
    <cfRule type="expression" dxfId="210" priority="322">
      <formula>IF(RIGHT(TEXT(AI4,"0.#"),1)=".",TRUE,FALSE)</formula>
    </cfRule>
  </conditionalFormatting>
  <conditionalFormatting sqref="AM4">
    <cfRule type="expression" dxfId="209" priority="319">
      <formula>IF(RIGHT(TEXT(AM4,"0.#"),1)=".",FALSE,TRUE)</formula>
    </cfRule>
    <cfRule type="expression" dxfId="208" priority="320">
      <formula>IF(RIGHT(TEXT(AM4,"0.#"),1)=".",TRUE,FALSE)</formula>
    </cfRule>
  </conditionalFormatting>
  <conditionalFormatting sqref="AM5">
    <cfRule type="expression" dxfId="207" priority="317">
      <formula>IF(RIGHT(TEXT(AM5,"0.#"),1)=".",FALSE,TRUE)</formula>
    </cfRule>
    <cfRule type="expression" dxfId="206" priority="318">
      <formula>IF(RIGHT(TEXT(AM5,"0.#"),1)=".",TRUE,FALSE)</formula>
    </cfRule>
  </conditionalFormatting>
  <conditionalFormatting sqref="AM6">
    <cfRule type="expression" dxfId="205" priority="315">
      <formula>IF(RIGHT(TEXT(AM6,"0.#"),1)=".",FALSE,TRUE)</formula>
    </cfRule>
    <cfRule type="expression" dxfId="204" priority="316">
      <formula>IF(RIGHT(TEXT(AM6,"0.#"),1)=".",TRUE,FALSE)</formula>
    </cfRule>
  </conditionalFormatting>
  <conditionalFormatting sqref="AQ4:AQ6">
    <cfRule type="expression" dxfId="203" priority="313">
      <formula>IF(RIGHT(TEXT(AQ4,"0.#"),1)=".",FALSE,TRUE)</formula>
    </cfRule>
    <cfRule type="expression" dxfId="202" priority="314">
      <formula>IF(RIGHT(TEXT(AQ4,"0.#"),1)=".",TRUE,FALSE)</formula>
    </cfRule>
  </conditionalFormatting>
  <conditionalFormatting sqref="AU4:AU6">
    <cfRule type="expression" dxfId="201" priority="311">
      <formula>IF(RIGHT(TEXT(AU4,"0.#"),1)=".",FALSE,TRUE)</formula>
    </cfRule>
    <cfRule type="expression" dxfId="200" priority="312">
      <formula>IF(RIGHT(TEXT(AU4,"0.#"),1)=".",TRUE,FALSE)</formula>
    </cfRule>
  </conditionalFormatting>
  <conditionalFormatting sqref="AE11">
    <cfRule type="expression" dxfId="199" priority="309">
      <formula>IF(RIGHT(TEXT(AE11,"0.#"),1)=".",FALSE,TRUE)</formula>
    </cfRule>
    <cfRule type="expression" dxfId="198" priority="310">
      <formula>IF(RIGHT(TEXT(AE11,"0.#"),1)=".",TRUE,FALSE)</formula>
    </cfRule>
  </conditionalFormatting>
  <conditionalFormatting sqref="AE12">
    <cfRule type="expression" dxfId="197" priority="307">
      <formula>IF(RIGHT(TEXT(AE12,"0.#"),1)=".",FALSE,TRUE)</formula>
    </cfRule>
    <cfRule type="expression" dxfId="196" priority="308">
      <formula>IF(RIGHT(TEXT(AE12,"0.#"),1)=".",TRUE,FALSE)</formula>
    </cfRule>
  </conditionalFormatting>
  <conditionalFormatting sqref="AE13">
    <cfRule type="expression" dxfId="195" priority="305">
      <formula>IF(RIGHT(TEXT(AE13,"0.#"),1)=".",FALSE,TRUE)</formula>
    </cfRule>
    <cfRule type="expression" dxfId="194" priority="306">
      <formula>IF(RIGHT(TEXT(AE13,"0.#"),1)=".",TRUE,FALSE)</formula>
    </cfRule>
  </conditionalFormatting>
  <conditionalFormatting sqref="AI13">
    <cfRule type="expression" dxfId="193" priority="303">
      <formula>IF(RIGHT(TEXT(AI13,"0.#"),1)=".",FALSE,TRUE)</formula>
    </cfRule>
    <cfRule type="expression" dxfId="192" priority="304">
      <formula>IF(RIGHT(TEXT(AI13,"0.#"),1)=".",TRUE,FALSE)</formula>
    </cfRule>
  </conditionalFormatting>
  <conditionalFormatting sqref="AI11">
    <cfRule type="expression" dxfId="191" priority="299">
      <formula>IF(RIGHT(TEXT(AI11,"0.#"),1)=".",FALSE,TRUE)</formula>
    </cfRule>
    <cfRule type="expression" dxfId="190" priority="300">
      <formula>IF(RIGHT(TEXT(AI11,"0.#"),1)=".",TRUE,FALSE)</formula>
    </cfRule>
  </conditionalFormatting>
  <conditionalFormatting sqref="AM11">
    <cfRule type="expression" dxfId="189" priority="297">
      <formula>IF(RIGHT(TEXT(AM11,"0.#"),1)=".",FALSE,TRUE)</formula>
    </cfRule>
    <cfRule type="expression" dxfId="188" priority="298">
      <formula>IF(RIGHT(TEXT(AM11,"0.#"),1)=".",TRUE,FALSE)</formula>
    </cfRule>
  </conditionalFormatting>
  <conditionalFormatting sqref="AM12">
    <cfRule type="expression" dxfId="187" priority="295">
      <formula>IF(RIGHT(TEXT(AM12,"0.#"),1)=".",FALSE,TRUE)</formula>
    </cfRule>
    <cfRule type="expression" dxfId="186" priority="296">
      <formula>IF(RIGHT(TEXT(AM12,"0.#"),1)=".",TRUE,FALSE)</formula>
    </cfRule>
  </conditionalFormatting>
  <conditionalFormatting sqref="AM13">
    <cfRule type="expression" dxfId="185" priority="293">
      <formula>IF(RIGHT(TEXT(AM13,"0.#"),1)=".",FALSE,TRUE)</formula>
    </cfRule>
    <cfRule type="expression" dxfId="184" priority="294">
      <formula>IF(RIGHT(TEXT(AM13,"0.#"),1)=".",TRUE,FALSE)</formula>
    </cfRule>
  </conditionalFormatting>
  <conditionalFormatting sqref="AQ11:AQ13">
    <cfRule type="expression" dxfId="183" priority="291">
      <formula>IF(RIGHT(TEXT(AQ11,"0.#"),1)=".",FALSE,TRUE)</formula>
    </cfRule>
    <cfRule type="expression" dxfId="182" priority="292">
      <formula>IF(RIGHT(TEXT(AQ11,"0.#"),1)=".",TRUE,FALSE)</formula>
    </cfRule>
  </conditionalFormatting>
  <conditionalFormatting sqref="AU11:AU13">
    <cfRule type="expression" dxfId="181" priority="289">
      <formula>IF(RIGHT(TEXT(AU11,"0.#"),1)=".",FALSE,TRUE)</formula>
    </cfRule>
    <cfRule type="expression" dxfId="180" priority="290">
      <formula>IF(RIGHT(TEXT(AU11,"0.#"),1)=".",TRUE,FALSE)</formula>
    </cfRule>
  </conditionalFormatting>
  <conditionalFormatting sqref="AE18">
    <cfRule type="expression" dxfId="179" priority="287">
      <formula>IF(RIGHT(TEXT(AE18,"0.#"),1)=".",FALSE,TRUE)</formula>
    </cfRule>
    <cfRule type="expression" dxfId="178" priority="288">
      <formula>IF(RIGHT(TEXT(AE18,"0.#"),1)=".",TRUE,FALSE)</formula>
    </cfRule>
  </conditionalFormatting>
  <conditionalFormatting sqref="AE19">
    <cfRule type="expression" dxfId="177" priority="285">
      <formula>IF(RIGHT(TEXT(AE19,"0.#"),1)=".",FALSE,TRUE)</formula>
    </cfRule>
    <cfRule type="expression" dxfId="176" priority="286">
      <formula>IF(RIGHT(TEXT(AE19,"0.#"),1)=".",TRUE,FALSE)</formula>
    </cfRule>
  </conditionalFormatting>
  <conditionalFormatting sqref="AE20">
    <cfRule type="expression" dxfId="175" priority="283">
      <formula>IF(RIGHT(TEXT(AE20,"0.#"),1)=".",FALSE,TRUE)</formula>
    </cfRule>
    <cfRule type="expression" dxfId="174" priority="284">
      <formula>IF(RIGHT(TEXT(AE20,"0.#"),1)=".",TRUE,FALSE)</formula>
    </cfRule>
  </conditionalFormatting>
  <conditionalFormatting sqref="AI20">
    <cfRule type="expression" dxfId="173" priority="281">
      <formula>IF(RIGHT(TEXT(AI20,"0.#"),1)=".",FALSE,TRUE)</formula>
    </cfRule>
    <cfRule type="expression" dxfId="172" priority="282">
      <formula>IF(RIGHT(TEXT(AI20,"0.#"),1)=".",TRUE,FALSE)</formula>
    </cfRule>
  </conditionalFormatting>
  <conditionalFormatting sqref="AI19">
    <cfRule type="expression" dxfId="171" priority="279">
      <formula>IF(RIGHT(TEXT(AI19,"0.#"),1)=".",FALSE,TRUE)</formula>
    </cfRule>
    <cfRule type="expression" dxfId="170" priority="280">
      <formula>IF(RIGHT(TEXT(AI19,"0.#"),1)=".",TRUE,FALSE)</formula>
    </cfRule>
  </conditionalFormatting>
  <conditionalFormatting sqref="AI18">
    <cfRule type="expression" dxfId="169" priority="277">
      <formula>IF(RIGHT(TEXT(AI18,"0.#"),1)=".",FALSE,TRUE)</formula>
    </cfRule>
    <cfRule type="expression" dxfId="168" priority="278">
      <formula>IF(RIGHT(TEXT(AI18,"0.#"),1)=".",TRUE,FALSE)</formula>
    </cfRule>
  </conditionalFormatting>
  <conditionalFormatting sqref="AM18">
    <cfRule type="expression" dxfId="167" priority="275">
      <formula>IF(RIGHT(TEXT(AM18,"0.#"),1)=".",FALSE,TRUE)</formula>
    </cfRule>
    <cfRule type="expression" dxfId="166" priority="276">
      <formula>IF(RIGHT(TEXT(AM18,"0.#"),1)=".",TRUE,FALSE)</formula>
    </cfRule>
  </conditionalFormatting>
  <conditionalFormatting sqref="AM19">
    <cfRule type="expression" dxfId="165" priority="273">
      <formula>IF(RIGHT(TEXT(AM19,"0.#"),1)=".",FALSE,TRUE)</formula>
    </cfRule>
    <cfRule type="expression" dxfId="164" priority="274">
      <formula>IF(RIGHT(TEXT(AM19,"0.#"),1)=".",TRUE,FALSE)</formula>
    </cfRule>
  </conditionalFormatting>
  <conditionalFormatting sqref="AM20">
    <cfRule type="expression" dxfId="163" priority="271">
      <formula>IF(RIGHT(TEXT(AM20,"0.#"),1)=".",FALSE,TRUE)</formula>
    </cfRule>
    <cfRule type="expression" dxfId="162" priority="272">
      <formula>IF(RIGHT(TEXT(AM20,"0.#"),1)=".",TRUE,FALSE)</formula>
    </cfRule>
  </conditionalFormatting>
  <conditionalFormatting sqref="AQ18:AQ20">
    <cfRule type="expression" dxfId="161" priority="269">
      <formula>IF(RIGHT(TEXT(AQ18,"0.#"),1)=".",FALSE,TRUE)</formula>
    </cfRule>
    <cfRule type="expression" dxfId="160" priority="270">
      <formula>IF(RIGHT(TEXT(AQ18,"0.#"),1)=".",TRUE,FALSE)</formula>
    </cfRule>
  </conditionalFormatting>
  <conditionalFormatting sqref="AU18:AU20">
    <cfRule type="expression" dxfId="159" priority="267">
      <formula>IF(RIGHT(TEXT(AU18,"0.#"),1)=".",FALSE,TRUE)</formula>
    </cfRule>
    <cfRule type="expression" dxfId="158" priority="268">
      <formula>IF(RIGHT(TEXT(AU18,"0.#"),1)=".",TRUE,FALSE)</formula>
    </cfRule>
  </conditionalFormatting>
  <conditionalFormatting sqref="AQ25:AQ27">
    <cfRule type="expression" dxfId="157" priority="247">
      <formula>IF(RIGHT(TEXT(AQ25,"0.#"),1)=".",FALSE,TRUE)</formula>
    </cfRule>
    <cfRule type="expression" dxfId="156" priority="248">
      <formula>IF(RIGHT(TEXT(AQ25,"0.#"),1)=".",TRUE,FALSE)</formula>
    </cfRule>
  </conditionalFormatting>
  <conditionalFormatting sqref="AU25:AU27">
    <cfRule type="expression" dxfId="155" priority="245">
      <formula>IF(RIGHT(TEXT(AU25,"0.#"),1)=".",FALSE,TRUE)</formula>
    </cfRule>
    <cfRule type="expression" dxfId="154" priority="246">
      <formula>IF(RIGHT(TEXT(AU25,"0.#"),1)=".",TRUE,FALSE)</formula>
    </cfRule>
  </conditionalFormatting>
  <conditionalFormatting sqref="AQ32:AQ34">
    <cfRule type="expression" dxfId="153" priority="225">
      <formula>IF(RIGHT(TEXT(AQ32,"0.#"),1)=".",FALSE,TRUE)</formula>
    </cfRule>
    <cfRule type="expression" dxfId="152" priority="226">
      <formula>IF(RIGHT(TEXT(AQ32,"0.#"),1)=".",TRUE,FALSE)</formula>
    </cfRule>
  </conditionalFormatting>
  <conditionalFormatting sqref="AU32:AU34">
    <cfRule type="expression" dxfId="151" priority="223">
      <formula>IF(RIGHT(TEXT(AU32,"0.#"),1)=".",FALSE,TRUE)</formula>
    </cfRule>
    <cfRule type="expression" dxfId="150" priority="224">
      <formula>IF(RIGHT(TEXT(AU32,"0.#"),1)=".",TRUE,FALSE)</formula>
    </cfRule>
  </conditionalFormatting>
  <conditionalFormatting sqref="AQ39:AQ41">
    <cfRule type="expression" dxfId="149" priority="203">
      <formula>IF(RIGHT(TEXT(AQ39,"0.#"),1)=".",FALSE,TRUE)</formula>
    </cfRule>
    <cfRule type="expression" dxfId="148" priority="204">
      <formula>IF(RIGHT(TEXT(AQ39,"0.#"),1)=".",TRUE,FALSE)</formula>
    </cfRule>
  </conditionalFormatting>
  <conditionalFormatting sqref="AU39:AU41">
    <cfRule type="expression" dxfId="147" priority="201">
      <formula>IF(RIGHT(TEXT(AU39,"0.#"),1)=".",FALSE,TRUE)</formula>
    </cfRule>
    <cfRule type="expression" dxfId="146" priority="202">
      <formula>IF(RIGHT(TEXT(AU39,"0.#"),1)=".",TRUE,FALSE)</formula>
    </cfRule>
  </conditionalFormatting>
  <conditionalFormatting sqref="AQ46:AQ48">
    <cfRule type="expression" dxfId="145" priority="181">
      <formula>IF(RIGHT(TEXT(AQ46,"0.#"),1)=".",FALSE,TRUE)</formula>
    </cfRule>
    <cfRule type="expression" dxfId="144" priority="182">
      <formula>IF(RIGHT(TEXT(AQ46,"0.#"),1)=".",TRUE,FALSE)</formula>
    </cfRule>
  </conditionalFormatting>
  <conditionalFormatting sqref="AU46:AU48">
    <cfRule type="expression" dxfId="143" priority="179">
      <formula>IF(RIGHT(TEXT(AU46,"0.#"),1)=".",FALSE,TRUE)</formula>
    </cfRule>
    <cfRule type="expression" dxfId="142" priority="180">
      <formula>IF(RIGHT(TEXT(AU46,"0.#"),1)=".",TRUE,FALSE)</formula>
    </cfRule>
  </conditionalFormatting>
  <conditionalFormatting sqref="AQ53:AQ55">
    <cfRule type="expression" dxfId="141" priority="159">
      <formula>IF(RIGHT(TEXT(AQ53,"0.#"),1)=".",FALSE,TRUE)</formula>
    </cfRule>
    <cfRule type="expression" dxfId="140" priority="160">
      <formula>IF(RIGHT(TEXT(AQ53,"0.#"),1)=".",TRUE,FALSE)</formula>
    </cfRule>
  </conditionalFormatting>
  <conditionalFormatting sqref="AU53:AU55">
    <cfRule type="expression" dxfId="139" priority="157">
      <formula>IF(RIGHT(TEXT(AU53,"0.#"),1)=".",FALSE,TRUE)</formula>
    </cfRule>
    <cfRule type="expression" dxfId="138" priority="158">
      <formula>IF(RIGHT(TEXT(AU53,"0.#"),1)=".",TRUE,FALSE)</formula>
    </cfRule>
  </conditionalFormatting>
  <conditionalFormatting sqref="AQ60:AQ62">
    <cfRule type="expression" dxfId="137" priority="137">
      <formula>IF(RIGHT(TEXT(AQ60,"0.#"),1)=".",FALSE,TRUE)</formula>
    </cfRule>
    <cfRule type="expression" dxfId="136" priority="138">
      <formula>IF(RIGHT(TEXT(AQ60,"0.#"),1)=".",TRUE,FALSE)</formula>
    </cfRule>
  </conditionalFormatting>
  <conditionalFormatting sqref="AU60:AU62">
    <cfRule type="expression" dxfId="135" priority="135">
      <formula>IF(RIGHT(TEXT(AU60,"0.#"),1)=".",FALSE,TRUE)</formula>
    </cfRule>
    <cfRule type="expression" dxfId="134" priority="136">
      <formula>IF(RIGHT(TEXT(AU60,"0.#"),1)=".",TRUE,FALSE)</formula>
    </cfRule>
  </conditionalFormatting>
  <conditionalFormatting sqref="AE67">
    <cfRule type="expression" dxfId="133" priority="133">
      <formula>IF(RIGHT(TEXT(AE67,"0.#"),1)=".",FALSE,TRUE)</formula>
    </cfRule>
    <cfRule type="expression" dxfId="132" priority="134">
      <formula>IF(RIGHT(TEXT(AE67,"0.#"),1)=".",TRUE,FALSE)</formula>
    </cfRule>
  </conditionalFormatting>
  <conditionalFormatting sqref="AE68">
    <cfRule type="expression" dxfId="131" priority="131">
      <formula>IF(RIGHT(TEXT(AE68,"0.#"),1)=".",FALSE,TRUE)</formula>
    </cfRule>
    <cfRule type="expression" dxfId="130" priority="132">
      <formula>IF(RIGHT(TEXT(AE68,"0.#"),1)=".",TRUE,FALSE)</formula>
    </cfRule>
  </conditionalFormatting>
  <conditionalFormatting sqref="AE69">
    <cfRule type="expression" dxfId="129" priority="129">
      <formula>IF(RIGHT(TEXT(AE69,"0.#"),1)=".",FALSE,TRUE)</formula>
    </cfRule>
    <cfRule type="expression" dxfId="128" priority="130">
      <formula>IF(RIGHT(TEXT(AE69,"0.#"),1)=".",TRUE,FALSE)</formula>
    </cfRule>
  </conditionalFormatting>
  <conditionalFormatting sqref="AI69">
    <cfRule type="expression" dxfId="127" priority="127">
      <formula>IF(RIGHT(TEXT(AI69,"0.#"),1)=".",FALSE,TRUE)</formula>
    </cfRule>
    <cfRule type="expression" dxfId="126" priority="128">
      <formula>IF(RIGHT(TEXT(AI69,"0.#"),1)=".",TRUE,FALSE)</formula>
    </cfRule>
  </conditionalFormatting>
  <conditionalFormatting sqref="AI68">
    <cfRule type="expression" dxfId="125" priority="125">
      <formula>IF(RIGHT(TEXT(AI68,"0.#"),1)=".",FALSE,TRUE)</formula>
    </cfRule>
    <cfRule type="expression" dxfId="124" priority="126">
      <formula>IF(RIGHT(TEXT(AI68,"0.#"),1)=".",TRUE,FALSE)</formula>
    </cfRule>
  </conditionalFormatting>
  <conditionalFormatting sqref="AI67">
    <cfRule type="expression" dxfId="123" priority="123">
      <formula>IF(RIGHT(TEXT(AI67,"0.#"),1)=".",FALSE,TRUE)</formula>
    </cfRule>
    <cfRule type="expression" dxfId="122" priority="124">
      <formula>IF(RIGHT(TEXT(AI67,"0.#"),1)=".",TRUE,FALSE)</formula>
    </cfRule>
  </conditionalFormatting>
  <conditionalFormatting sqref="AM67">
    <cfRule type="expression" dxfId="121" priority="121">
      <formula>IF(RIGHT(TEXT(AM67,"0.#"),1)=".",FALSE,TRUE)</formula>
    </cfRule>
    <cfRule type="expression" dxfId="120" priority="122">
      <formula>IF(RIGHT(TEXT(AM67,"0.#"),1)=".",TRUE,FALSE)</formula>
    </cfRule>
  </conditionalFormatting>
  <conditionalFormatting sqref="AM68">
    <cfRule type="expression" dxfId="119" priority="119">
      <formula>IF(RIGHT(TEXT(AM68,"0.#"),1)=".",FALSE,TRUE)</formula>
    </cfRule>
    <cfRule type="expression" dxfId="118" priority="120">
      <formula>IF(RIGHT(TEXT(AM68,"0.#"),1)=".",TRUE,FALSE)</formula>
    </cfRule>
  </conditionalFormatting>
  <conditionalFormatting sqref="AM69">
    <cfRule type="expression" dxfId="117" priority="117">
      <formula>IF(RIGHT(TEXT(AM69,"0.#"),1)=".",FALSE,TRUE)</formula>
    </cfRule>
    <cfRule type="expression" dxfId="116" priority="118">
      <formula>IF(RIGHT(TEXT(AM69,"0.#"),1)=".",TRUE,FALSE)</formula>
    </cfRule>
  </conditionalFormatting>
  <conditionalFormatting sqref="AQ67:AQ69">
    <cfRule type="expression" dxfId="115" priority="115">
      <formula>IF(RIGHT(TEXT(AQ67,"0.#"),1)=".",FALSE,TRUE)</formula>
    </cfRule>
    <cfRule type="expression" dxfId="114" priority="116">
      <formula>IF(RIGHT(TEXT(AQ67,"0.#"),1)=".",TRUE,FALSE)</formula>
    </cfRule>
  </conditionalFormatting>
  <conditionalFormatting sqref="AU67:AU69">
    <cfRule type="expression" dxfId="113" priority="113">
      <formula>IF(RIGHT(TEXT(AU67,"0.#"),1)=".",FALSE,TRUE)</formula>
    </cfRule>
    <cfRule type="expression" dxfId="112" priority="114">
      <formula>IF(RIGHT(TEXT(AU67,"0.#"),1)=".",TRUE,FALSE)</formula>
    </cfRule>
  </conditionalFormatting>
  <conditionalFormatting sqref="AE25">
    <cfRule type="expression" dxfId="111" priority="111">
      <formula>IF(RIGHT(TEXT(AE25,"0.#"),1)=".",FALSE,TRUE)</formula>
    </cfRule>
    <cfRule type="expression" dxfId="110" priority="112">
      <formula>IF(RIGHT(TEXT(AE25,"0.#"),1)=".",TRUE,FALSE)</formula>
    </cfRule>
  </conditionalFormatting>
  <conditionalFormatting sqref="AE26">
    <cfRule type="expression" dxfId="109" priority="109">
      <formula>IF(RIGHT(TEXT(AE26,"0.#"),1)=".",FALSE,TRUE)</formula>
    </cfRule>
    <cfRule type="expression" dxfId="108" priority="110">
      <formula>IF(RIGHT(TEXT(AE26,"0.#"),1)=".",TRUE,FALSE)</formula>
    </cfRule>
  </conditionalFormatting>
  <conditionalFormatting sqref="AE27">
    <cfRule type="expression" dxfId="107" priority="107">
      <formula>IF(RIGHT(TEXT(AE27,"0.#"),1)=".",FALSE,TRUE)</formula>
    </cfRule>
    <cfRule type="expression" dxfId="106" priority="108">
      <formula>IF(RIGHT(TEXT(AE27,"0.#"),1)=".",TRUE,FALSE)</formula>
    </cfRule>
  </conditionalFormatting>
  <conditionalFormatting sqref="AI27">
    <cfRule type="expression" dxfId="105" priority="105">
      <formula>IF(RIGHT(TEXT(AI27,"0.#"),1)=".",FALSE,TRUE)</formula>
    </cfRule>
    <cfRule type="expression" dxfId="104" priority="106">
      <formula>IF(RIGHT(TEXT(AI27,"0.#"),1)=".",TRUE,FALSE)</formula>
    </cfRule>
  </conditionalFormatting>
  <conditionalFormatting sqref="AI26">
    <cfRule type="expression" dxfId="103" priority="103">
      <formula>IF(RIGHT(TEXT(AI26,"0.#"),1)=".",FALSE,TRUE)</formula>
    </cfRule>
    <cfRule type="expression" dxfId="102" priority="104">
      <formula>IF(RIGHT(TEXT(AI26,"0.#"),1)=".",TRUE,FALSE)</formula>
    </cfRule>
  </conditionalFormatting>
  <conditionalFormatting sqref="AI25">
    <cfRule type="expression" dxfId="101" priority="101">
      <formula>IF(RIGHT(TEXT(AI25,"0.#"),1)=".",FALSE,TRUE)</formula>
    </cfRule>
    <cfRule type="expression" dxfId="100" priority="102">
      <formula>IF(RIGHT(TEXT(AI25,"0.#"),1)=".",TRUE,FALSE)</formula>
    </cfRule>
  </conditionalFormatting>
  <conditionalFormatting sqref="AM25">
    <cfRule type="expression" dxfId="99" priority="99">
      <formula>IF(RIGHT(TEXT(AM25,"0.#"),1)=".",FALSE,TRUE)</formula>
    </cfRule>
    <cfRule type="expression" dxfId="98" priority="100">
      <formula>IF(RIGHT(TEXT(AM25,"0.#"),1)=".",TRUE,FALSE)</formula>
    </cfRule>
  </conditionalFormatting>
  <conditionalFormatting sqref="AM26">
    <cfRule type="expression" dxfId="97" priority="97">
      <formula>IF(RIGHT(TEXT(AM26,"0.#"),1)=".",FALSE,TRUE)</formula>
    </cfRule>
    <cfRule type="expression" dxfId="96" priority="98">
      <formula>IF(RIGHT(TEXT(AM26,"0.#"),1)=".",TRUE,FALSE)</formula>
    </cfRule>
  </conditionalFormatting>
  <conditionalFormatting sqref="AM27">
    <cfRule type="expression" dxfId="95" priority="95">
      <formula>IF(RIGHT(TEXT(AM27,"0.#"),1)=".",FALSE,TRUE)</formula>
    </cfRule>
    <cfRule type="expression" dxfId="94" priority="96">
      <formula>IF(RIGHT(TEXT(AM27,"0.#"),1)=".",TRUE,FALSE)</formula>
    </cfRule>
  </conditionalFormatting>
  <conditionalFormatting sqref="AE32">
    <cfRule type="expression" dxfId="93" priority="93">
      <formula>IF(RIGHT(TEXT(AE32,"0.#"),1)=".",FALSE,TRUE)</formula>
    </cfRule>
    <cfRule type="expression" dxfId="92" priority="94">
      <formula>IF(RIGHT(TEXT(AE32,"0.#"),1)=".",TRUE,FALSE)</formula>
    </cfRule>
  </conditionalFormatting>
  <conditionalFormatting sqref="AE33">
    <cfRule type="expression" dxfId="91" priority="91">
      <formula>IF(RIGHT(TEXT(AE33,"0.#"),1)=".",FALSE,TRUE)</formula>
    </cfRule>
    <cfRule type="expression" dxfId="90" priority="92">
      <formula>IF(RIGHT(TEXT(AE33,"0.#"),1)=".",TRUE,FALSE)</formula>
    </cfRule>
  </conditionalFormatting>
  <conditionalFormatting sqref="AE34">
    <cfRule type="expression" dxfId="89" priority="89">
      <formula>IF(RIGHT(TEXT(AE34,"0.#"),1)=".",FALSE,TRUE)</formula>
    </cfRule>
    <cfRule type="expression" dxfId="88" priority="90">
      <formula>IF(RIGHT(TEXT(AE34,"0.#"),1)=".",TRUE,FALSE)</formula>
    </cfRule>
  </conditionalFormatting>
  <conditionalFormatting sqref="AI34">
    <cfRule type="expression" dxfId="87" priority="87">
      <formula>IF(RIGHT(TEXT(AI34,"0.#"),1)=".",FALSE,TRUE)</formula>
    </cfRule>
    <cfRule type="expression" dxfId="86" priority="88">
      <formula>IF(RIGHT(TEXT(AI34,"0.#"),1)=".",TRUE,FALSE)</formula>
    </cfRule>
  </conditionalFormatting>
  <conditionalFormatting sqref="AI33">
    <cfRule type="expression" dxfId="85" priority="85">
      <formula>IF(RIGHT(TEXT(AI33,"0.#"),1)=".",FALSE,TRUE)</formula>
    </cfRule>
    <cfRule type="expression" dxfId="84" priority="86">
      <formula>IF(RIGHT(TEXT(AI33,"0.#"),1)=".",TRUE,FALSE)</formula>
    </cfRule>
  </conditionalFormatting>
  <conditionalFormatting sqref="AI32">
    <cfRule type="expression" dxfId="83" priority="83">
      <formula>IF(RIGHT(TEXT(AI32,"0.#"),1)=".",FALSE,TRUE)</formula>
    </cfRule>
    <cfRule type="expression" dxfId="82" priority="84">
      <formula>IF(RIGHT(TEXT(AI32,"0.#"),1)=".",TRUE,FALSE)</formula>
    </cfRule>
  </conditionalFormatting>
  <conditionalFormatting sqref="AM32">
    <cfRule type="expression" dxfId="81" priority="81">
      <formula>IF(RIGHT(TEXT(AM32,"0.#"),1)=".",FALSE,TRUE)</formula>
    </cfRule>
    <cfRule type="expression" dxfId="80" priority="82">
      <formula>IF(RIGHT(TEXT(AM32,"0.#"),1)=".",TRUE,FALSE)</formula>
    </cfRule>
  </conditionalFormatting>
  <conditionalFormatting sqref="AM33">
    <cfRule type="expression" dxfId="79" priority="79">
      <formula>IF(RIGHT(TEXT(AM33,"0.#"),1)=".",FALSE,TRUE)</formula>
    </cfRule>
    <cfRule type="expression" dxfId="78" priority="80">
      <formula>IF(RIGHT(TEXT(AM33,"0.#"),1)=".",TRUE,FALSE)</formula>
    </cfRule>
  </conditionalFormatting>
  <conditionalFormatting sqref="AM34">
    <cfRule type="expression" dxfId="77" priority="77">
      <formula>IF(RIGHT(TEXT(AM34,"0.#"),1)=".",FALSE,TRUE)</formula>
    </cfRule>
    <cfRule type="expression" dxfId="76" priority="78">
      <formula>IF(RIGHT(TEXT(AM34,"0.#"),1)=".",TRUE,FALSE)</formula>
    </cfRule>
  </conditionalFormatting>
  <conditionalFormatting sqref="AE39">
    <cfRule type="expression" dxfId="75" priority="75">
      <formula>IF(RIGHT(TEXT(AE39,"0.#"),1)=".",FALSE,TRUE)</formula>
    </cfRule>
    <cfRule type="expression" dxfId="74" priority="76">
      <formula>IF(RIGHT(TEXT(AE39,"0.#"),1)=".",TRUE,FALSE)</formula>
    </cfRule>
  </conditionalFormatting>
  <conditionalFormatting sqref="AE40">
    <cfRule type="expression" dxfId="73" priority="73">
      <formula>IF(RIGHT(TEXT(AE40,"0.#"),1)=".",FALSE,TRUE)</formula>
    </cfRule>
    <cfRule type="expression" dxfId="72" priority="74">
      <formula>IF(RIGHT(TEXT(AE40,"0.#"),1)=".",TRUE,FALSE)</formula>
    </cfRule>
  </conditionalFormatting>
  <conditionalFormatting sqref="AE41">
    <cfRule type="expression" dxfId="71" priority="71">
      <formula>IF(RIGHT(TEXT(AE41,"0.#"),1)=".",FALSE,TRUE)</formula>
    </cfRule>
    <cfRule type="expression" dxfId="70" priority="72">
      <formula>IF(RIGHT(TEXT(AE41,"0.#"),1)=".",TRUE,FALSE)</formula>
    </cfRule>
  </conditionalFormatting>
  <conditionalFormatting sqref="AI41">
    <cfRule type="expression" dxfId="69" priority="69">
      <formula>IF(RIGHT(TEXT(AI41,"0.#"),1)=".",FALSE,TRUE)</formula>
    </cfRule>
    <cfRule type="expression" dxfId="68" priority="70">
      <formula>IF(RIGHT(TEXT(AI41,"0.#"),1)=".",TRUE,FALSE)</formula>
    </cfRule>
  </conditionalFormatting>
  <conditionalFormatting sqref="AI40">
    <cfRule type="expression" dxfId="67" priority="67">
      <formula>IF(RIGHT(TEXT(AI40,"0.#"),1)=".",FALSE,TRUE)</formula>
    </cfRule>
    <cfRule type="expression" dxfId="66" priority="68">
      <formula>IF(RIGHT(TEXT(AI40,"0.#"),1)=".",TRUE,FALSE)</formula>
    </cfRule>
  </conditionalFormatting>
  <conditionalFormatting sqref="AI39">
    <cfRule type="expression" dxfId="65" priority="65">
      <formula>IF(RIGHT(TEXT(AI39,"0.#"),1)=".",FALSE,TRUE)</formula>
    </cfRule>
    <cfRule type="expression" dxfId="64" priority="66">
      <formula>IF(RIGHT(TEXT(AI39,"0.#"),1)=".",TRUE,FALSE)</formula>
    </cfRule>
  </conditionalFormatting>
  <conditionalFormatting sqref="AM39">
    <cfRule type="expression" dxfId="63" priority="63">
      <formula>IF(RIGHT(TEXT(AM39,"0.#"),1)=".",FALSE,TRUE)</formula>
    </cfRule>
    <cfRule type="expression" dxfId="62" priority="64">
      <formula>IF(RIGHT(TEXT(AM39,"0.#"),1)=".",TRUE,FALSE)</formula>
    </cfRule>
  </conditionalFormatting>
  <conditionalFormatting sqref="AM40">
    <cfRule type="expression" dxfId="61" priority="61">
      <formula>IF(RIGHT(TEXT(AM40,"0.#"),1)=".",FALSE,TRUE)</formula>
    </cfRule>
    <cfRule type="expression" dxfId="60" priority="62">
      <formula>IF(RIGHT(TEXT(AM40,"0.#"),1)=".",TRUE,FALSE)</formula>
    </cfRule>
  </conditionalFormatting>
  <conditionalFormatting sqref="AM41">
    <cfRule type="expression" dxfId="59" priority="59">
      <formula>IF(RIGHT(TEXT(AM41,"0.#"),1)=".",FALSE,TRUE)</formula>
    </cfRule>
    <cfRule type="expression" dxfId="58" priority="60">
      <formula>IF(RIGHT(TEXT(AM41,"0.#"),1)=".",TRUE,FALSE)</formula>
    </cfRule>
  </conditionalFormatting>
  <conditionalFormatting sqref="AE46">
    <cfRule type="expression" dxfId="57" priority="57">
      <formula>IF(RIGHT(TEXT(AE46,"0.#"),1)=".",FALSE,TRUE)</formula>
    </cfRule>
    <cfRule type="expression" dxfId="56" priority="58">
      <formula>IF(RIGHT(TEXT(AE46,"0.#"),1)=".",TRUE,FALSE)</formula>
    </cfRule>
  </conditionalFormatting>
  <conditionalFormatting sqref="AE47">
    <cfRule type="expression" dxfId="55" priority="55">
      <formula>IF(RIGHT(TEXT(AE47,"0.#"),1)=".",FALSE,TRUE)</formula>
    </cfRule>
    <cfRule type="expression" dxfId="54" priority="56">
      <formula>IF(RIGHT(TEXT(AE47,"0.#"),1)=".",TRUE,FALSE)</formula>
    </cfRule>
  </conditionalFormatting>
  <conditionalFormatting sqref="AE48">
    <cfRule type="expression" dxfId="53" priority="53">
      <formula>IF(RIGHT(TEXT(AE48,"0.#"),1)=".",FALSE,TRUE)</formula>
    </cfRule>
    <cfRule type="expression" dxfId="52" priority="54">
      <formula>IF(RIGHT(TEXT(AE48,"0.#"),1)=".",TRUE,FALSE)</formula>
    </cfRule>
  </conditionalFormatting>
  <conditionalFormatting sqref="AI48">
    <cfRule type="expression" dxfId="51" priority="51">
      <formula>IF(RIGHT(TEXT(AI48,"0.#"),1)=".",FALSE,TRUE)</formula>
    </cfRule>
    <cfRule type="expression" dxfId="50" priority="52">
      <formula>IF(RIGHT(TEXT(AI48,"0.#"),1)=".",TRUE,FALSE)</formula>
    </cfRule>
  </conditionalFormatting>
  <conditionalFormatting sqref="AI47">
    <cfRule type="expression" dxfId="49" priority="49">
      <formula>IF(RIGHT(TEXT(AI47,"0.#"),1)=".",FALSE,TRUE)</formula>
    </cfRule>
    <cfRule type="expression" dxfId="48" priority="50">
      <formula>IF(RIGHT(TEXT(AI47,"0.#"),1)=".",TRUE,FALSE)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M46">
    <cfRule type="expression" dxfId="45" priority="45">
      <formula>IF(RIGHT(TEXT(AM46,"0.#"),1)=".",FALSE,TRUE)</formula>
    </cfRule>
    <cfRule type="expression" dxfId="44" priority="46">
      <formula>IF(RIGHT(TEXT(AM46,"0.#"),1)=".",TRUE,FALSE)</formula>
    </cfRule>
  </conditionalFormatting>
  <conditionalFormatting sqref="AM47">
    <cfRule type="expression" dxfId="43" priority="43">
      <formula>IF(RIGHT(TEXT(AM47,"0.#"),1)=".",FALSE,TRUE)</formula>
    </cfRule>
    <cfRule type="expression" dxfId="42" priority="44">
      <formula>IF(RIGHT(TEXT(AM47,"0.#"),1)=".",TRUE,FALSE)</formula>
    </cfRule>
  </conditionalFormatting>
  <conditionalFormatting sqref="AM48">
    <cfRule type="expression" dxfId="41" priority="41">
      <formula>IF(RIGHT(TEXT(AM48,"0.#"),1)=".",FALSE,TRUE)</formula>
    </cfRule>
    <cfRule type="expression" dxfId="40" priority="42">
      <formula>IF(RIGHT(TEXT(AM48,"0.#"),1)=".",TRUE,FALSE)</formula>
    </cfRule>
  </conditionalFormatting>
  <conditionalFormatting sqref="AE53">
    <cfRule type="expression" dxfId="39" priority="39">
      <formula>IF(RIGHT(TEXT(AE53,"0.#"),1)=".",FALSE,TRUE)</formula>
    </cfRule>
    <cfRule type="expression" dxfId="38" priority="40">
      <formula>IF(RIGHT(TEXT(AE53,"0.#"),1)=".",TRUE,FALSE)</formula>
    </cfRule>
  </conditionalFormatting>
  <conditionalFormatting sqref="AE54">
    <cfRule type="expression" dxfId="37" priority="37">
      <formula>IF(RIGHT(TEXT(AE54,"0.#"),1)=".",FALSE,TRUE)</formula>
    </cfRule>
    <cfRule type="expression" dxfId="36" priority="38">
      <formula>IF(RIGHT(TEXT(AE54,"0.#"),1)=".",TRUE,FALSE)</formula>
    </cfRule>
  </conditionalFormatting>
  <conditionalFormatting sqref="AE55">
    <cfRule type="expression" dxfId="35" priority="35">
      <formula>IF(RIGHT(TEXT(AE55,"0.#"),1)=".",FALSE,TRUE)</formula>
    </cfRule>
    <cfRule type="expression" dxfId="34" priority="36">
      <formula>IF(RIGHT(TEXT(AE55,"0.#"),1)=".",TRUE,FALSE)</formula>
    </cfRule>
  </conditionalFormatting>
  <conditionalFormatting sqref="AI55">
    <cfRule type="expression" dxfId="33" priority="33">
      <formula>IF(RIGHT(TEXT(AI55,"0.#"),1)=".",FALSE,TRUE)</formula>
    </cfRule>
    <cfRule type="expression" dxfId="32" priority="34">
      <formula>IF(RIGHT(TEXT(AI55,"0.#"),1)=".",TRUE,FALSE)</formula>
    </cfRule>
  </conditionalFormatting>
  <conditionalFormatting sqref="AI54">
    <cfRule type="expression" dxfId="31" priority="31">
      <formula>IF(RIGHT(TEXT(AI54,"0.#"),1)=".",FALSE,TRUE)</formula>
    </cfRule>
    <cfRule type="expression" dxfId="30" priority="32">
      <formula>IF(RIGHT(TEXT(AI54,"0.#"),1)=".",TRUE,FALSE)</formula>
    </cfRule>
  </conditionalFormatting>
  <conditionalFormatting sqref="AI53">
    <cfRule type="expression" dxfId="29" priority="29">
      <formula>IF(RIGHT(TEXT(AI53,"0.#"),1)=".",FALSE,TRUE)</formula>
    </cfRule>
    <cfRule type="expression" dxfId="28" priority="30">
      <formula>IF(RIGHT(TEXT(AI53,"0.#"),1)=".",TRUE,FALSE)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M54">
    <cfRule type="expression" dxfId="25" priority="25">
      <formula>IF(RIGHT(TEXT(AM54,"0.#"),1)=".",FALSE,TRUE)</formula>
    </cfRule>
    <cfRule type="expression" dxfId="24" priority="26">
      <formula>IF(RIGHT(TEXT(AM54,"0.#"),1)=".",TRUE,FALSE)</formula>
    </cfRule>
  </conditionalFormatting>
  <conditionalFormatting sqref="AM55">
    <cfRule type="expression" dxfId="23" priority="23">
      <formula>IF(RIGHT(TEXT(AM55,"0.#"),1)=".",FALSE,TRUE)</formula>
    </cfRule>
    <cfRule type="expression" dxfId="22" priority="24">
      <formula>IF(RIGHT(TEXT(AM55,"0.#"),1)=".",TRUE,FALSE)</formula>
    </cfRule>
  </conditionalFormatting>
  <conditionalFormatting sqref="AE60">
    <cfRule type="expression" dxfId="21" priority="21">
      <formula>IF(RIGHT(TEXT(AE60,"0.#"),1)=".",FALSE,TRUE)</formula>
    </cfRule>
    <cfRule type="expression" dxfId="20" priority="22">
      <formula>IF(RIGHT(TEXT(AE60,"0.#"),1)=".",TRUE,FALSE)</formula>
    </cfRule>
  </conditionalFormatting>
  <conditionalFormatting sqref="AE61">
    <cfRule type="expression" dxfId="19" priority="19">
      <formula>IF(RIGHT(TEXT(AE61,"0.#"),1)=".",FALSE,TRUE)</formula>
    </cfRule>
    <cfRule type="expression" dxfId="18" priority="20">
      <formula>IF(RIGHT(TEXT(AE61,"0.#"),1)=".",TRUE,FALSE)</formula>
    </cfRule>
  </conditionalFormatting>
  <conditionalFormatting sqref="AE62">
    <cfRule type="expression" dxfId="17" priority="17">
      <formula>IF(RIGHT(TEXT(AE62,"0.#"),1)=".",FALSE,TRUE)</formula>
    </cfRule>
    <cfRule type="expression" dxfId="16" priority="18">
      <formula>IF(RIGHT(TEXT(AE62,"0.#"),1)=".",TRUE,FALSE)</formula>
    </cfRule>
  </conditionalFormatting>
  <conditionalFormatting sqref="AI62">
    <cfRule type="expression" dxfId="15" priority="15">
      <formula>IF(RIGHT(TEXT(AI62,"0.#"),1)=".",FALSE,TRUE)</formula>
    </cfRule>
    <cfRule type="expression" dxfId="14" priority="16">
      <formula>IF(RIGHT(TEXT(AI62,"0.#"),1)=".",TRUE,FALSE)</formula>
    </cfRule>
  </conditionalFormatting>
  <conditionalFormatting sqref="AI61">
    <cfRule type="expression" dxfId="13" priority="13">
      <formula>IF(RIGHT(TEXT(AI61,"0.#"),1)=".",FALSE,TRUE)</formula>
    </cfRule>
    <cfRule type="expression" dxfId="12" priority="14">
      <formula>IF(RIGHT(TEXT(AI61,"0.#"),1)=".",TRUE,FALSE)</formula>
    </cfRule>
  </conditionalFormatting>
  <conditionalFormatting sqref="AI60">
    <cfRule type="expression" dxfId="11" priority="11">
      <formula>IF(RIGHT(TEXT(AI60,"0.#"),1)=".",FALSE,TRUE)</formula>
    </cfRule>
    <cfRule type="expression" dxfId="10" priority="12">
      <formula>IF(RIGHT(TEXT(AI60,"0.#"),1)=".",TRUE,FALSE)</formula>
    </cfRule>
  </conditionalFormatting>
  <conditionalFormatting sqref="AM60">
    <cfRule type="expression" dxfId="9" priority="9">
      <formula>IF(RIGHT(TEXT(AM60,"0.#"),1)=".",FALSE,TRUE)</formula>
    </cfRule>
    <cfRule type="expression" dxfId="8" priority="10">
      <formula>IF(RIGHT(TEXT(AM60,"0.#"),1)=".",TRUE,FALSE)</formula>
    </cfRule>
  </conditionalFormatting>
  <conditionalFormatting sqref="AM61">
    <cfRule type="expression" dxfId="7" priority="7">
      <formula>IF(RIGHT(TEXT(AM61,"0.#"),1)=".",FALSE,TRUE)</formula>
    </cfRule>
    <cfRule type="expression" dxfId="6" priority="8">
      <formula>IF(RIGHT(TEXT(AM61,"0.#"),1)=".",TRUE,FALSE)</formula>
    </cfRule>
  </conditionalFormatting>
  <conditionalFormatting sqref="AM62">
    <cfRule type="expression" dxfId="5" priority="5">
      <formula>IF(RIGHT(TEXT(AM62,"0.#"),1)=".",FALSE,TRUE)</formula>
    </cfRule>
    <cfRule type="expression" dxfId="4" priority="6">
      <formula>IF(RIGHT(TEXT(AM62,"0.#"),1)=".",TRUE,FALSE)</formula>
    </cfRule>
  </conditionalFormatting>
  <conditionalFormatting sqref="AI12">
    <cfRule type="expression" dxfId="3" priority="3">
      <formula>IF(RIGHT(TEXT(AI12,"0.#"),1)=".",FALSE,TRUE)</formula>
    </cfRule>
    <cfRule type="expression" dxfId="2" priority="4">
      <formula>IF(RIGHT(TEXT(AI12,"0.#"),1)=".",TRUE,FALSE)</formula>
    </cfRule>
  </conditionalFormatting>
  <conditionalFormatting sqref="AE5:AE6">
    <cfRule type="expression" dxfId="1" priority="1">
      <formula>IF(RIGHT(TEXT(AE5,"0.#"),1)=".",FALSE,TRUE)</formula>
    </cfRule>
    <cfRule type="expression" dxfId="0" priority="2">
      <formula>IF(RIGHT(TEXT(AE5,"0.#"),1)=".",TRUE,FALSE)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5" t="s">
        <v>181</v>
      </c>
      <c r="AI1" s="45" t="s">
        <v>184</v>
      </c>
      <c r="AK1" s="45" t="s">
        <v>189</v>
      </c>
      <c r="AM1" s="66"/>
      <c r="AN1" s="66"/>
      <c r="AP1" s="28" t="s">
        <v>242</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288</v>
      </c>
      <c r="AB2" s="74" t="s">
        <v>514</v>
      </c>
      <c r="AC2" s="75" t="s">
        <v>129</v>
      </c>
      <c r="AD2" s="28"/>
      <c r="AE2" s="37" t="s">
        <v>161</v>
      </c>
      <c r="AF2" s="30"/>
      <c r="AG2" s="47" t="s">
        <v>253</v>
      </c>
      <c r="AI2" s="45" t="s">
        <v>285</v>
      </c>
      <c r="AK2" s="45" t="s">
        <v>190</v>
      </c>
      <c r="AM2" s="66"/>
      <c r="AN2" s="66"/>
      <c r="AP2" s="47"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545</v>
      </c>
      <c r="W3" s="32" t="s">
        <v>140</v>
      </c>
      <c r="Y3" s="32" t="s">
        <v>64</v>
      </c>
      <c r="Z3" s="32" t="s">
        <v>421</v>
      </c>
      <c r="AA3" s="74" t="s">
        <v>387</v>
      </c>
      <c r="AB3" s="74" t="s">
        <v>515</v>
      </c>
      <c r="AC3" s="75" t="s">
        <v>130</v>
      </c>
      <c r="AD3" s="28"/>
      <c r="AE3" s="37" t="s">
        <v>162</v>
      </c>
      <c r="AF3" s="30"/>
      <c r="AG3" s="47" t="s">
        <v>254</v>
      </c>
      <c r="AI3" s="45" t="s">
        <v>183</v>
      </c>
      <c r="AK3" s="45" t="str">
        <f>CHAR(CODE(AK2)+1)</f>
        <v>B</v>
      </c>
      <c r="AM3" s="66"/>
      <c r="AN3" s="66"/>
      <c r="AP3" s="47"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294</v>
      </c>
      <c r="Z4" s="32" t="s">
        <v>422</v>
      </c>
      <c r="AA4" s="74" t="s">
        <v>388</v>
      </c>
      <c r="AB4" s="74" t="s">
        <v>516</v>
      </c>
      <c r="AC4" s="74" t="s">
        <v>131</v>
      </c>
      <c r="AD4" s="28"/>
      <c r="AE4" s="37" t="s">
        <v>163</v>
      </c>
      <c r="AF4" s="30"/>
      <c r="AG4" s="47" t="s">
        <v>255</v>
      </c>
      <c r="AI4" s="45" t="s">
        <v>185</v>
      </c>
      <c r="AK4" s="45" t="str">
        <f t="shared" ref="AK4:AK49" si="7">CHAR(CODE(AK3)+1)</f>
        <v>C</v>
      </c>
      <c r="AM4" s="66"/>
      <c r="AN4" s="66"/>
      <c r="AP4" s="47"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569</v>
      </c>
      <c r="Y5" s="32" t="s">
        <v>295</v>
      </c>
      <c r="Z5" s="32" t="s">
        <v>423</v>
      </c>
      <c r="AA5" s="74" t="s">
        <v>389</v>
      </c>
      <c r="AB5" s="74" t="s">
        <v>517</v>
      </c>
      <c r="AC5" s="74" t="s">
        <v>164</v>
      </c>
      <c r="AD5" s="31"/>
      <c r="AE5" s="37" t="s">
        <v>266</v>
      </c>
      <c r="AF5" s="30"/>
      <c r="AG5" s="47" t="s">
        <v>256</v>
      </c>
      <c r="AI5" s="45" t="s">
        <v>292</v>
      </c>
      <c r="AK5" s="45" t="str">
        <f t="shared" si="7"/>
        <v>D</v>
      </c>
      <c r="AP5" s="47"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611</v>
      </c>
      <c r="R6" s="13" t="str">
        <f t="shared" si="3"/>
        <v>交付</v>
      </c>
      <c r="S6" s="13" t="str">
        <f t="shared" si="4"/>
        <v>委託・請負、交付</v>
      </c>
      <c r="T6" s="13"/>
      <c r="U6" s="32" t="s">
        <v>268</v>
      </c>
      <c r="W6" s="32" t="s">
        <v>571</v>
      </c>
      <c r="Y6" s="32" t="s">
        <v>296</v>
      </c>
      <c r="Z6" s="32" t="s">
        <v>424</v>
      </c>
      <c r="AA6" s="74" t="s">
        <v>390</v>
      </c>
      <c r="AB6" s="74" t="s">
        <v>518</v>
      </c>
      <c r="AC6" s="74" t="s">
        <v>132</v>
      </c>
      <c r="AD6" s="31"/>
      <c r="AE6" s="37" t="s">
        <v>263</v>
      </c>
      <c r="AF6" s="30"/>
      <c r="AG6" s="47" t="s">
        <v>257</v>
      </c>
      <c r="AI6" s="45" t="s">
        <v>293</v>
      </c>
      <c r="AK6" s="45" t="str">
        <f>CHAR(CODE(AK5)+1)</f>
        <v>E</v>
      </c>
      <c r="AP6" s="47" t="s">
        <v>257</v>
      </c>
    </row>
    <row r="7" spans="1:42" ht="13.5" customHeight="1" x14ac:dyDescent="0.15">
      <c r="A7" s="14" t="s">
        <v>85</v>
      </c>
      <c r="B7" s="15"/>
      <c r="C7" s="13" t="str">
        <f t="shared" si="0"/>
        <v/>
      </c>
      <c r="D7" s="13" t="str">
        <f t="shared" si="8"/>
        <v/>
      </c>
      <c r="F7" s="18" t="s">
        <v>201</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委託・請負、交付</v>
      </c>
      <c r="T7" s="13"/>
      <c r="U7" s="32"/>
      <c r="W7" s="32" t="s">
        <v>142</v>
      </c>
      <c r="Y7" s="32" t="s">
        <v>297</v>
      </c>
      <c r="Z7" s="32" t="s">
        <v>425</v>
      </c>
      <c r="AA7" s="74" t="s">
        <v>391</v>
      </c>
      <c r="AB7" s="74" t="s">
        <v>519</v>
      </c>
      <c r="AC7" s="31"/>
      <c r="AD7" s="31"/>
      <c r="AE7" s="32" t="s">
        <v>132</v>
      </c>
      <c r="AF7" s="30"/>
      <c r="AG7" s="47" t="s">
        <v>258</v>
      </c>
      <c r="AH7" s="69"/>
      <c r="AI7" s="47" t="s">
        <v>281</v>
      </c>
      <c r="AK7" s="45" t="str">
        <f>CHAR(CODE(AK6)+1)</f>
        <v>F</v>
      </c>
      <c r="AP7" s="47"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委託・請負、交付</v>
      </c>
      <c r="T8" s="13"/>
      <c r="U8" s="32" t="s">
        <v>290</v>
      </c>
      <c r="W8" s="32" t="s">
        <v>143</v>
      </c>
      <c r="Y8" s="32" t="s">
        <v>298</v>
      </c>
      <c r="Z8" s="32" t="s">
        <v>426</v>
      </c>
      <c r="AA8" s="74" t="s">
        <v>392</v>
      </c>
      <c r="AB8" s="74" t="s">
        <v>520</v>
      </c>
      <c r="AC8" s="31"/>
      <c r="AD8" s="31"/>
      <c r="AE8" s="31"/>
      <c r="AF8" s="30"/>
      <c r="AG8" s="47" t="s">
        <v>259</v>
      </c>
      <c r="AI8" s="45" t="s">
        <v>282</v>
      </c>
      <c r="AK8" s="45" t="str">
        <f t="shared" si="7"/>
        <v>G</v>
      </c>
      <c r="AP8" s="47" t="s">
        <v>259</v>
      </c>
    </row>
    <row r="9" spans="1:42" ht="13.5" customHeight="1" x14ac:dyDescent="0.15">
      <c r="A9" s="14" t="s">
        <v>87</v>
      </c>
      <c r="B9" s="15"/>
      <c r="C9" s="13" t="str">
        <f t="shared" si="0"/>
        <v/>
      </c>
      <c r="D9" s="13" t="str">
        <f t="shared" si="8"/>
        <v/>
      </c>
      <c r="F9" s="18" t="s">
        <v>202</v>
      </c>
      <c r="G9" s="17"/>
      <c r="H9" s="13" t="str">
        <f t="shared" si="1"/>
        <v/>
      </c>
      <c r="I9" s="13" t="str">
        <f t="shared" si="5"/>
        <v/>
      </c>
      <c r="K9" s="14" t="s">
        <v>104</v>
      </c>
      <c r="L9" s="15"/>
      <c r="M9" s="13" t="str">
        <f t="shared" si="2"/>
        <v/>
      </c>
      <c r="N9" s="13" t="str">
        <f t="shared" si="6"/>
        <v/>
      </c>
      <c r="O9" s="13"/>
      <c r="P9" s="13"/>
      <c r="Q9" s="19"/>
      <c r="T9" s="13"/>
      <c r="U9" s="32" t="s">
        <v>291</v>
      </c>
      <c r="W9" s="32" t="s">
        <v>144</v>
      </c>
      <c r="Y9" s="32" t="s">
        <v>299</v>
      </c>
      <c r="Z9" s="32" t="s">
        <v>427</v>
      </c>
      <c r="AA9" s="74" t="s">
        <v>393</v>
      </c>
      <c r="AB9" s="74" t="s">
        <v>521</v>
      </c>
      <c r="AC9" s="31"/>
      <c r="AD9" s="31"/>
      <c r="AE9" s="31"/>
      <c r="AF9" s="30"/>
      <c r="AG9" s="47" t="s">
        <v>260</v>
      </c>
      <c r="AI9" s="65"/>
      <c r="AK9" s="45" t="str">
        <f t="shared" si="7"/>
        <v>H</v>
      </c>
      <c r="AP9" s="47" t="s">
        <v>260</v>
      </c>
    </row>
    <row r="10" spans="1:42" ht="13.5" customHeight="1" x14ac:dyDescent="0.15">
      <c r="A10" s="14" t="s">
        <v>225</v>
      </c>
      <c r="B10" s="15"/>
      <c r="C10" s="13" t="str">
        <f t="shared" si="0"/>
        <v/>
      </c>
      <c r="D10" s="13" t="str">
        <f t="shared" si="8"/>
        <v/>
      </c>
      <c r="F10" s="18" t="s">
        <v>111</v>
      </c>
      <c r="G10" s="17"/>
      <c r="H10" s="13" t="str">
        <f t="shared" si="1"/>
        <v/>
      </c>
      <c r="I10" s="13" t="str">
        <f t="shared" si="5"/>
        <v/>
      </c>
      <c r="K10" s="14" t="s">
        <v>228</v>
      </c>
      <c r="L10" s="15" t="s">
        <v>611</v>
      </c>
      <c r="M10" s="13" t="str">
        <f t="shared" si="2"/>
        <v>食料安定供給関係</v>
      </c>
      <c r="N10" s="13" t="str">
        <f t="shared" si="6"/>
        <v>食料安定供給関係</v>
      </c>
      <c r="O10" s="13"/>
      <c r="P10" s="13" t="str">
        <f>S8</f>
        <v>委託・請負、交付</v>
      </c>
      <c r="Q10" s="19"/>
      <c r="T10" s="13"/>
      <c r="W10" s="32" t="s">
        <v>145</v>
      </c>
      <c r="Y10" s="32" t="s">
        <v>300</v>
      </c>
      <c r="Z10" s="32" t="s">
        <v>428</v>
      </c>
      <c r="AA10" s="74" t="s">
        <v>394</v>
      </c>
      <c r="AB10" s="74" t="s">
        <v>522</v>
      </c>
      <c r="AC10" s="31"/>
      <c r="AD10" s="31"/>
      <c r="AE10" s="31"/>
      <c r="AF10" s="30"/>
      <c r="AG10" s="47" t="s">
        <v>245</v>
      </c>
      <c r="AK10" s="45" t="str">
        <f t="shared" si="7"/>
        <v>I</v>
      </c>
      <c r="AP10" s="45" t="s">
        <v>243</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301</v>
      </c>
      <c r="Z11" s="32" t="s">
        <v>429</v>
      </c>
      <c r="AA11" s="74" t="s">
        <v>395</v>
      </c>
      <c r="AB11" s="74" t="s">
        <v>523</v>
      </c>
      <c r="AC11" s="31"/>
      <c r="AD11" s="31"/>
      <c r="AE11" s="31"/>
      <c r="AF11" s="30"/>
      <c r="AG11" s="45" t="s">
        <v>248</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546</v>
      </c>
      <c r="W12" s="32" t="s">
        <v>146</v>
      </c>
      <c r="Y12" s="32" t="s">
        <v>302</v>
      </c>
      <c r="Z12" s="32" t="s">
        <v>430</v>
      </c>
      <c r="AA12" s="74" t="s">
        <v>396</v>
      </c>
      <c r="AB12" s="74" t="s">
        <v>524</v>
      </c>
      <c r="AC12" s="31"/>
      <c r="AD12" s="31"/>
      <c r="AE12" s="31"/>
      <c r="AF12" s="30"/>
      <c r="AG12" s="45" t="s">
        <v>246</v>
      </c>
      <c r="AK12" s="45"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303</v>
      </c>
      <c r="Z13" s="32" t="s">
        <v>431</v>
      </c>
      <c r="AA13" s="74" t="s">
        <v>397</v>
      </c>
      <c r="AB13" s="74" t="s">
        <v>525</v>
      </c>
      <c r="AC13" s="31"/>
      <c r="AD13" s="31"/>
      <c r="AE13" s="31"/>
      <c r="AF13" s="30"/>
      <c r="AG13" s="45" t="s">
        <v>247</v>
      </c>
      <c r="AK13" s="45"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547</v>
      </c>
      <c r="W14" s="32" t="s">
        <v>148</v>
      </c>
      <c r="Y14" s="32" t="s">
        <v>304</v>
      </c>
      <c r="Z14" s="32" t="s">
        <v>432</v>
      </c>
      <c r="AA14" s="74" t="s">
        <v>398</v>
      </c>
      <c r="AB14" s="74" t="s">
        <v>526</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548</v>
      </c>
      <c r="W15" s="32" t="s">
        <v>149</v>
      </c>
      <c r="Y15" s="32" t="s">
        <v>305</v>
      </c>
      <c r="Z15" s="32" t="s">
        <v>433</v>
      </c>
      <c r="AA15" s="74" t="s">
        <v>399</v>
      </c>
      <c r="AB15" s="74" t="s">
        <v>527</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549</v>
      </c>
      <c r="W16" s="32" t="s">
        <v>150</v>
      </c>
      <c r="Y16" s="32" t="s">
        <v>306</v>
      </c>
      <c r="Z16" s="32" t="s">
        <v>434</v>
      </c>
      <c r="AA16" s="74" t="s">
        <v>400</v>
      </c>
      <c r="AB16" s="74" t="s">
        <v>528</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567</v>
      </c>
      <c r="W17" s="32" t="s">
        <v>151</v>
      </c>
      <c r="Y17" s="32" t="s">
        <v>307</v>
      </c>
      <c r="Z17" s="32" t="s">
        <v>435</v>
      </c>
      <c r="AA17" s="74" t="s">
        <v>401</v>
      </c>
      <c r="AB17" s="74" t="s">
        <v>529</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550</v>
      </c>
      <c r="W18" s="32" t="s">
        <v>152</v>
      </c>
      <c r="Y18" s="32" t="s">
        <v>308</v>
      </c>
      <c r="Z18" s="32" t="s">
        <v>436</v>
      </c>
      <c r="AA18" s="74" t="s">
        <v>402</v>
      </c>
      <c r="AB18" s="74" t="s">
        <v>530</v>
      </c>
      <c r="AC18" s="31"/>
      <c r="AD18" s="31"/>
      <c r="AE18" s="31"/>
      <c r="AF18" s="30"/>
      <c r="AK18" s="45" t="str">
        <f t="shared" si="7"/>
        <v>Q</v>
      </c>
    </row>
    <row r="19" spans="1:37" ht="13.5" customHeight="1" x14ac:dyDescent="0.15">
      <c r="A19" s="14" t="s">
        <v>212</v>
      </c>
      <c r="B19" s="15"/>
      <c r="C19" s="13" t="str">
        <f t="shared" si="9"/>
        <v/>
      </c>
      <c r="D19" s="13" t="str">
        <f t="shared" si="8"/>
        <v/>
      </c>
      <c r="F19" s="18" t="s">
        <v>120</v>
      </c>
      <c r="G19" s="17"/>
      <c r="H19" s="13" t="str">
        <f t="shared" si="1"/>
        <v/>
      </c>
      <c r="I19" s="13" t="str">
        <f t="shared" si="5"/>
        <v/>
      </c>
      <c r="K19" s="13"/>
      <c r="L19" s="13"/>
      <c r="O19" s="13"/>
      <c r="P19" s="13"/>
      <c r="Q19" s="19"/>
      <c r="T19" s="13"/>
      <c r="U19" s="32" t="s">
        <v>551</v>
      </c>
      <c r="W19" s="32" t="s">
        <v>153</v>
      </c>
      <c r="Y19" s="32" t="s">
        <v>309</v>
      </c>
      <c r="Z19" s="32" t="s">
        <v>437</v>
      </c>
      <c r="AA19" s="74" t="s">
        <v>403</v>
      </c>
      <c r="AB19" s="74" t="s">
        <v>531</v>
      </c>
      <c r="AC19" s="31"/>
      <c r="AD19" s="31"/>
      <c r="AE19" s="31"/>
      <c r="AF19" s="30"/>
      <c r="AK19" s="45" t="str">
        <f t="shared" si="7"/>
        <v>R</v>
      </c>
    </row>
    <row r="20" spans="1:37" ht="13.5" customHeight="1" x14ac:dyDescent="0.15">
      <c r="A20" s="14" t="s">
        <v>213</v>
      </c>
      <c r="B20" s="15"/>
      <c r="C20" s="13" t="str">
        <f t="shared" si="9"/>
        <v/>
      </c>
      <c r="D20" s="13" t="str">
        <f t="shared" si="8"/>
        <v/>
      </c>
      <c r="F20" s="18" t="s">
        <v>211</v>
      </c>
      <c r="G20" s="17"/>
      <c r="H20" s="13" t="str">
        <f t="shared" si="1"/>
        <v/>
      </c>
      <c r="I20" s="13" t="str">
        <f t="shared" si="5"/>
        <v/>
      </c>
      <c r="K20" s="13"/>
      <c r="L20" s="13"/>
      <c r="O20" s="13"/>
      <c r="P20" s="13"/>
      <c r="Q20" s="19"/>
      <c r="T20" s="13"/>
      <c r="U20" s="32" t="s">
        <v>552</v>
      </c>
      <c r="W20" s="32" t="s">
        <v>154</v>
      </c>
      <c r="Y20" s="32" t="s">
        <v>310</v>
      </c>
      <c r="Z20" s="32" t="s">
        <v>438</v>
      </c>
      <c r="AA20" s="74" t="s">
        <v>404</v>
      </c>
      <c r="AB20" s="74" t="s">
        <v>532</v>
      </c>
      <c r="AC20" s="31"/>
      <c r="AD20" s="31"/>
      <c r="AE20" s="31"/>
      <c r="AF20" s="30"/>
      <c r="AK20" s="45" t="str">
        <f t="shared" si="7"/>
        <v>S</v>
      </c>
    </row>
    <row r="21" spans="1:37" ht="13.5" customHeight="1" x14ac:dyDescent="0.15">
      <c r="A21" s="14" t="s">
        <v>214</v>
      </c>
      <c r="B21" s="15"/>
      <c r="C21" s="13" t="str">
        <f t="shared" si="9"/>
        <v/>
      </c>
      <c r="D21" s="13" t="str">
        <f t="shared" si="8"/>
        <v/>
      </c>
      <c r="F21" s="18" t="s">
        <v>121</v>
      </c>
      <c r="G21" s="17"/>
      <c r="H21" s="13" t="str">
        <f t="shared" si="1"/>
        <v/>
      </c>
      <c r="I21" s="13" t="str">
        <f t="shared" si="5"/>
        <v/>
      </c>
      <c r="K21" s="13"/>
      <c r="L21" s="13"/>
      <c r="O21" s="13"/>
      <c r="P21" s="13"/>
      <c r="Q21" s="19"/>
      <c r="T21" s="13"/>
      <c r="U21" s="32" t="s">
        <v>553</v>
      </c>
      <c r="W21" s="32" t="s">
        <v>155</v>
      </c>
      <c r="Y21" s="32" t="s">
        <v>311</v>
      </c>
      <c r="Z21" s="32" t="s">
        <v>439</v>
      </c>
      <c r="AA21" s="74" t="s">
        <v>405</v>
      </c>
      <c r="AB21" s="74" t="s">
        <v>533</v>
      </c>
      <c r="AC21" s="31"/>
      <c r="AD21" s="31"/>
      <c r="AE21" s="31"/>
      <c r="AF21" s="30"/>
      <c r="AK21" s="45" t="str">
        <f t="shared" si="7"/>
        <v>T</v>
      </c>
    </row>
    <row r="22" spans="1:37" ht="13.5" customHeight="1" x14ac:dyDescent="0.15">
      <c r="A22" s="14" t="s">
        <v>215</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312</v>
      </c>
      <c r="Z22" s="32" t="s">
        <v>440</v>
      </c>
      <c r="AA22" s="74" t="s">
        <v>406</v>
      </c>
      <c r="AB22" s="74" t="s">
        <v>534</v>
      </c>
      <c r="AC22" s="31"/>
      <c r="AD22" s="31"/>
      <c r="AE22" s="31"/>
      <c r="AF22" s="30"/>
      <c r="AK22" s="45" t="str">
        <f t="shared" si="7"/>
        <v>U</v>
      </c>
    </row>
    <row r="23" spans="1:37" ht="13.5" customHeight="1" x14ac:dyDescent="0.15">
      <c r="A23" s="72"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554</v>
      </c>
      <c r="W23" s="32" t="s">
        <v>157</v>
      </c>
      <c r="Y23" s="32" t="s">
        <v>313</v>
      </c>
      <c r="Z23" s="32" t="s">
        <v>441</v>
      </c>
      <c r="AA23" s="74" t="s">
        <v>407</v>
      </c>
      <c r="AB23" s="74" t="s">
        <v>535</v>
      </c>
      <c r="AC23" s="31"/>
      <c r="AD23" s="31"/>
      <c r="AE23" s="31"/>
      <c r="AF23" s="30"/>
      <c r="AK23" s="45" t="str">
        <f t="shared" si="7"/>
        <v>V</v>
      </c>
    </row>
    <row r="24" spans="1:37" ht="13.5" customHeight="1" x14ac:dyDescent="0.15">
      <c r="A24" s="86"/>
      <c r="B24" s="70"/>
      <c r="F24" s="18" t="s">
        <v>286</v>
      </c>
      <c r="G24" s="17"/>
      <c r="H24" s="13" t="str">
        <f t="shared" si="1"/>
        <v/>
      </c>
      <c r="I24" s="13" t="str">
        <f t="shared" si="5"/>
        <v/>
      </c>
      <c r="K24" s="13"/>
      <c r="L24" s="13"/>
      <c r="O24" s="13"/>
      <c r="P24" s="13"/>
      <c r="Q24" s="19"/>
      <c r="T24" s="13"/>
      <c r="U24" s="32" t="s">
        <v>555</v>
      </c>
      <c r="W24" s="32" t="s">
        <v>158</v>
      </c>
      <c r="Y24" s="32" t="s">
        <v>314</v>
      </c>
      <c r="Z24" s="32" t="s">
        <v>442</v>
      </c>
      <c r="AA24" s="74" t="s">
        <v>408</v>
      </c>
      <c r="AB24" s="74" t="s">
        <v>536</v>
      </c>
      <c r="AC24" s="31"/>
      <c r="AD24" s="31"/>
      <c r="AE24" s="31"/>
      <c r="AF24" s="30"/>
      <c r="AK24" s="45" t="str">
        <f>CHAR(CODE(AK23)+1)</f>
        <v>W</v>
      </c>
    </row>
    <row r="25" spans="1:37" ht="13.5" customHeight="1" x14ac:dyDescent="0.15">
      <c r="A25" s="71"/>
      <c r="B25" s="70"/>
      <c r="F25" s="18" t="s">
        <v>124</v>
      </c>
      <c r="G25" s="17"/>
      <c r="H25" s="13" t="str">
        <f t="shared" si="1"/>
        <v/>
      </c>
      <c r="I25" s="13" t="str">
        <f t="shared" si="5"/>
        <v/>
      </c>
      <c r="K25" s="13"/>
      <c r="L25" s="13"/>
      <c r="O25" s="13"/>
      <c r="P25" s="13"/>
      <c r="Q25" s="19"/>
      <c r="T25" s="13"/>
      <c r="U25" s="32" t="s">
        <v>556</v>
      </c>
      <c r="W25" s="63"/>
      <c r="Y25" s="32" t="s">
        <v>315</v>
      </c>
      <c r="Z25" s="32" t="s">
        <v>443</v>
      </c>
      <c r="AA25" s="74" t="s">
        <v>409</v>
      </c>
      <c r="AB25" s="74" t="s">
        <v>537</v>
      </c>
      <c r="AC25" s="31"/>
      <c r="AD25" s="31"/>
      <c r="AE25" s="31"/>
      <c r="AF25" s="30"/>
      <c r="AK25" s="45" t="str">
        <f t="shared" si="7"/>
        <v>X</v>
      </c>
    </row>
    <row r="26" spans="1:37" ht="13.5" customHeight="1" x14ac:dyDescent="0.15">
      <c r="A26" s="71"/>
      <c r="B26" s="70"/>
      <c r="F26" s="18" t="s">
        <v>125</v>
      </c>
      <c r="G26" s="17"/>
      <c r="H26" s="13" t="str">
        <f t="shared" si="1"/>
        <v/>
      </c>
      <c r="I26" s="13" t="str">
        <f t="shared" si="5"/>
        <v/>
      </c>
      <c r="K26" s="13"/>
      <c r="L26" s="13"/>
      <c r="O26" s="13"/>
      <c r="P26" s="13"/>
      <c r="Q26" s="19"/>
      <c r="T26" s="13"/>
      <c r="U26" s="32" t="s">
        <v>557</v>
      </c>
      <c r="Y26" s="32" t="s">
        <v>316</v>
      </c>
      <c r="Z26" s="32" t="s">
        <v>444</v>
      </c>
      <c r="AA26" s="74" t="s">
        <v>410</v>
      </c>
      <c r="AB26" s="74" t="s">
        <v>538</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558</v>
      </c>
      <c r="Y27" s="32" t="s">
        <v>317</v>
      </c>
      <c r="Z27" s="32" t="s">
        <v>445</v>
      </c>
      <c r="AA27" s="74" t="s">
        <v>411</v>
      </c>
      <c r="AB27" s="74" t="s">
        <v>539</v>
      </c>
      <c r="AC27" s="31"/>
      <c r="AD27" s="31"/>
      <c r="AE27" s="31"/>
      <c r="AF27" s="30"/>
      <c r="AK27" s="45"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559</v>
      </c>
      <c r="Y28" s="32" t="s">
        <v>318</v>
      </c>
      <c r="Z28" s="32" t="s">
        <v>446</v>
      </c>
      <c r="AA28" s="74" t="s">
        <v>412</v>
      </c>
      <c r="AB28" s="74" t="s">
        <v>540</v>
      </c>
      <c r="AC28" s="31"/>
      <c r="AD28" s="31"/>
      <c r="AE28" s="31"/>
      <c r="AF28" s="30"/>
      <c r="AK28" s="45" t="s">
        <v>191</v>
      </c>
    </row>
    <row r="29" spans="1:37" ht="13.5" customHeight="1" x14ac:dyDescent="0.15">
      <c r="A29" s="13"/>
      <c r="B29" s="13"/>
      <c r="F29" s="18" t="s">
        <v>203</v>
      </c>
      <c r="G29" s="17"/>
      <c r="H29" s="13" t="str">
        <f t="shared" si="1"/>
        <v/>
      </c>
      <c r="I29" s="13" t="str">
        <f t="shared" si="5"/>
        <v/>
      </c>
      <c r="K29" s="13"/>
      <c r="L29" s="13"/>
      <c r="O29" s="13"/>
      <c r="P29" s="13"/>
      <c r="Q29" s="19"/>
      <c r="T29" s="13"/>
      <c r="U29" s="32" t="s">
        <v>560</v>
      </c>
      <c r="Y29" s="32" t="s">
        <v>319</v>
      </c>
      <c r="Z29" s="32" t="s">
        <v>447</v>
      </c>
      <c r="AA29" s="74" t="s">
        <v>413</v>
      </c>
      <c r="AB29" s="74" t="s">
        <v>541</v>
      </c>
      <c r="AC29" s="31"/>
      <c r="AD29" s="31"/>
      <c r="AE29" s="31"/>
      <c r="AF29" s="30"/>
      <c r="AK29" s="45" t="str">
        <f t="shared" si="7"/>
        <v>b</v>
      </c>
    </row>
    <row r="30" spans="1:37" ht="13.5" customHeight="1" x14ac:dyDescent="0.15">
      <c r="A30" s="13"/>
      <c r="B30" s="13"/>
      <c r="F30" s="18" t="s">
        <v>204</v>
      </c>
      <c r="G30" s="17"/>
      <c r="H30" s="13" t="str">
        <f t="shared" si="1"/>
        <v/>
      </c>
      <c r="I30" s="13" t="str">
        <f t="shared" si="5"/>
        <v/>
      </c>
      <c r="K30" s="13"/>
      <c r="L30" s="13"/>
      <c r="O30" s="13"/>
      <c r="P30" s="13"/>
      <c r="Q30" s="19"/>
      <c r="T30" s="13"/>
      <c r="U30" s="32" t="s">
        <v>561</v>
      </c>
      <c r="Y30" s="32" t="s">
        <v>320</v>
      </c>
      <c r="Z30" s="32" t="s">
        <v>448</v>
      </c>
      <c r="AA30" s="74" t="s">
        <v>414</v>
      </c>
      <c r="AB30" s="74" t="s">
        <v>542</v>
      </c>
      <c r="AC30" s="31"/>
      <c r="AD30" s="31"/>
      <c r="AE30" s="31"/>
      <c r="AF30" s="30"/>
      <c r="AK30" s="45" t="str">
        <f t="shared" si="7"/>
        <v>c</v>
      </c>
    </row>
    <row r="31" spans="1:37" ht="13.5" customHeight="1" x14ac:dyDescent="0.15">
      <c r="A31" s="13"/>
      <c r="B31" s="13"/>
      <c r="F31" s="18" t="s">
        <v>205</v>
      </c>
      <c r="G31" s="17"/>
      <c r="H31" s="13" t="str">
        <f t="shared" si="1"/>
        <v/>
      </c>
      <c r="I31" s="13" t="str">
        <f t="shared" si="5"/>
        <v/>
      </c>
      <c r="K31" s="13"/>
      <c r="L31" s="13"/>
      <c r="O31" s="13"/>
      <c r="P31" s="13"/>
      <c r="Q31" s="19"/>
      <c r="T31" s="13"/>
      <c r="U31" s="32" t="s">
        <v>562</v>
      </c>
      <c r="Y31" s="32" t="s">
        <v>321</v>
      </c>
      <c r="Z31" s="32" t="s">
        <v>449</v>
      </c>
      <c r="AA31" s="74" t="s">
        <v>415</v>
      </c>
      <c r="AB31" s="74" t="s">
        <v>543</v>
      </c>
      <c r="AC31" s="31"/>
      <c r="AD31" s="31"/>
      <c r="AE31" s="31"/>
      <c r="AF31" s="30"/>
      <c r="AK31" s="45" t="str">
        <f t="shared" si="7"/>
        <v>d</v>
      </c>
    </row>
    <row r="32" spans="1:37" ht="13.5" customHeight="1" x14ac:dyDescent="0.15">
      <c r="A32" s="13"/>
      <c r="B32" s="13"/>
      <c r="F32" s="18" t="s">
        <v>206</v>
      </c>
      <c r="G32" s="17"/>
      <c r="H32" s="13" t="str">
        <f t="shared" si="1"/>
        <v/>
      </c>
      <c r="I32" s="13" t="str">
        <f t="shared" si="5"/>
        <v/>
      </c>
      <c r="K32" s="13"/>
      <c r="L32" s="13"/>
      <c r="O32" s="13"/>
      <c r="P32" s="13"/>
      <c r="Q32" s="19"/>
      <c r="T32" s="13"/>
      <c r="U32" s="32" t="s">
        <v>563</v>
      </c>
      <c r="Y32" s="32" t="s">
        <v>322</v>
      </c>
      <c r="Z32" s="32" t="s">
        <v>450</v>
      </c>
      <c r="AA32" s="74" t="s">
        <v>65</v>
      </c>
      <c r="AB32" s="74" t="s">
        <v>65</v>
      </c>
      <c r="AC32" s="31"/>
      <c r="AD32" s="31"/>
      <c r="AE32" s="31"/>
      <c r="AF32" s="30"/>
      <c r="AK32" s="45" t="str">
        <f t="shared" si="7"/>
        <v>e</v>
      </c>
    </row>
    <row r="33" spans="1:37" ht="13.5" customHeight="1" x14ac:dyDescent="0.15">
      <c r="A33" s="13"/>
      <c r="B33" s="13"/>
      <c r="F33" s="18" t="s">
        <v>207</v>
      </c>
      <c r="G33" s="17"/>
      <c r="H33" s="13" t="str">
        <f t="shared" si="1"/>
        <v/>
      </c>
      <c r="I33" s="13" t="str">
        <f t="shared" si="5"/>
        <v/>
      </c>
      <c r="K33" s="13"/>
      <c r="L33" s="13"/>
      <c r="O33" s="13"/>
      <c r="P33" s="13"/>
      <c r="Q33" s="19"/>
      <c r="T33" s="13"/>
      <c r="U33" s="32" t="s">
        <v>564</v>
      </c>
      <c r="Y33" s="32" t="s">
        <v>323</v>
      </c>
      <c r="Z33" s="32" t="s">
        <v>451</v>
      </c>
      <c r="AA33" s="63"/>
      <c r="AB33" s="31"/>
      <c r="AC33" s="31"/>
      <c r="AD33" s="31"/>
      <c r="AE33" s="31"/>
      <c r="AF33" s="30"/>
      <c r="AK33" s="45" t="str">
        <f t="shared" si="7"/>
        <v>f</v>
      </c>
    </row>
    <row r="34" spans="1:37" ht="13.5" customHeight="1" x14ac:dyDescent="0.15">
      <c r="A34" s="13"/>
      <c r="B34" s="13"/>
      <c r="F34" s="18" t="s">
        <v>208</v>
      </c>
      <c r="G34" s="17"/>
      <c r="H34" s="13" t="str">
        <f t="shared" si="1"/>
        <v/>
      </c>
      <c r="I34" s="13" t="str">
        <f t="shared" si="5"/>
        <v/>
      </c>
      <c r="K34" s="13"/>
      <c r="L34" s="13"/>
      <c r="O34" s="13"/>
      <c r="P34" s="13"/>
      <c r="Q34" s="19"/>
      <c r="T34" s="13"/>
      <c r="U34" s="32" t="s">
        <v>565</v>
      </c>
      <c r="Y34" s="32" t="s">
        <v>324</v>
      </c>
      <c r="Z34" s="32" t="s">
        <v>452</v>
      </c>
      <c r="AB34" s="31"/>
      <c r="AC34" s="31"/>
      <c r="AD34" s="31"/>
      <c r="AE34" s="31"/>
      <c r="AF34" s="30"/>
      <c r="AK34" s="45" t="str">
        <f t="shared" si="7"/>
        <v>g</v>
      </c>
    </row>
    <row r="35" spans="1:37" ht="13.5" customHeight="1" x14ac:dyDescent="0.15">
      <c r="A35" s="13"/>
      <c r="B35" s="13"/>
      <c r="F35" s="18" t="s">
        <v>209</v>
      </c>
      <c r="G35" s="17"/>
      <c r="H35" s="13" t="str">
        <f t="shared" si="1"/>
        <v/>
      </c>
      <c r="I35" s="13" t="str">
        <f t="shared" si="5"/>
        <v/>
      </c>
      <c r="K35" s="13"/>
      <c r="L35" s="13"/>
      <c r="O35" s="13"/>
      <c r="P35" s="13"/>
      <c r="Q35" s="19"/>
      <c r="T35" s="13"/>
      <c r="U35" s="32" t="s">
        <v>566</v>
      </c>
      <c r="Y35" s="32" t="s">
        <v>325</v>
      </c>
      <c r="Z35" s="32" t="s">
        <v>453</v>
      </c>
      <c r="AC35" s="31"/>
      <c r="AF35" s="30"/>
      <c r="AK35" s="45" t="str">
        <f t="shared" si="7"/>
        <v>h</v>
      </c>
    </row>
    <row r="36" spans="1:37" ht="13.5" customHeight="1" x14ac:dyDescent="0.15">
      <c r="A36" s="13"/>
      <c r="B36" s="13"/>
      <c r="F36" s="18" t="s">
        <v>210</v>
      </c>
      <c r="G36" s="17" t="s">
        <v>611</v>
      </c>
      <c r="H36" s="13" t="str">
        <f t="shared" si="1"/>
        <v>東日本大震災復興特別会計</v>
      </c>
      <c r="I36" s="13" t="str">
        <f t="shared" si="5"/>
        <v>東日本大震災復興特別会計</v>
      </c>
      <c r="K36" s="13"/>
      <c r="L36" s="13"/>
      <c r="O36" s="13"/>
      <c r="P36" s="13"/>
      <c r="Q36" s="19"/>
      <c r="T36" s="13"/>
      <c r="Y36" s="32" t="s">
        <v>326</v>
      </c>
      <c r="Z36" s="32" t="s">
        <v>454</v>
      </c>
      <c r="AF36" s="30"/>
      <c r="AK36" s="4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327</v>
      </c>
      <c r="Z37" s="32" t="s">
        <v>455</v>
      </c>
      <c r="AF37" s="30"/>
      <c r="AK37" s="45" t="str">
        <f t="shared" si="7"/>
        <v>j</v>
      </c>
    </row>
    <row r="38" spans="1:37" x14ac:dyDescent="0.15">
      <c r="A38" s="13"/>
      <c r="B38" s="13"/>
      <c r="F38" s="13"/>
      <c r="G38" s="19"/>
      <c r="K38" s="13"/>
      <c r="L38" s="13"/>
      <c r="O38" s="13"/>
      <c r="P38" s="13"/>
      <c r="Q38" s="19"/>
      <c r="T38" s="13"/>
      <c r="Y38" s="32" t="s">
        <v>328</v>
      </c>
      <c r="Z38" s="32" t="s">
        <v>456</v>
      </c>
      <c r="AF38" s="30"/>
      <c r="AK38" s="45" t="str">
        <f t="shared" si="7"/>
        <v>k</v>
      </c>
    </row>
    <row r="39" spans="1:37" x14ac:dyDescent="0.15">
      <c r="A39" s="13"/>
      <c r="B39" s="13"/>
      <c r="F39" s="13" t="str">
        <f>I37</f>
        <v>東日本大震災復興特別会計</v>
      </c>
      <c r="G39" s="19"/>
      <c r="K39" s="13"/>
      <c r="L39" s="13"/>
      <c r="O39" s="13"/>
      <c r="P39" s="13"/>
      <c r="Q39" s="19"/>
      <c r="T39" s="13"/>
      <c r="U39" s="32" t="s">
        <v>568</v>
      </c>
      <c r="Y39" s="32" t="s">
        <v>329</v>
      </c>
      <c r="Z39" s="32" t="s">
        <v>457</v>
      </c>
      <c r="AF39" s="30"/>
      <c r="AK39" s="45" t="str">
        <f t="shared" si="7"/>
        <v>l</v>
      </c>
    </row>
    <row r="40" spans="1:37" x14ac:dyDescent="0.15">
      <c r="A40" s="13"/>
      <c r="B40" s="13"/>
      <c r="F40" s="13"/>
      <c r="G40" s="19"/>
      <c r="K40" s="13"/>
      <c r="L40" s="13"/>
      <c r="O40" s="13"/>
      <c r="P40" s="13"/>
      <c r="Q40" s="19"/>
      <c r="T40" s="13"/>
      <c r="U40" s="32"/>
      <c r="Y40" s="32" t="s">
        <v>330</v>
      </c>
      <c r="Z40" s="32" t="s">
        <v>458</v>
      </c>
      <c r="AF40" s="30"/>
      <c r="AK40" s="45" t="str">
        <f t="shared" si="7"/>
        <v>m</v>
      </c>
    </row>
    <row r="41" spans="1:37" x14ac:dyDescent="0.15">
      <c r="A41" s="13"/>
      <c r="B41" s="13"/>
      <c r="F41" s="13"/>
      <c r="G41" s="19"/>
      <c r="K41" s="13"/>
      <c r="L41" s="13"/>
      <c r="O41" s="13"/>
      <c r="P41" s="13"/>
      <c r="Q41" s="19"/>
      <c r="T41" s="13"/>
      <c r="U41" s="32" t="s">
        <v>269</v>
      </c>
      <c r="Y41" s="32" t="s">
        <v>331</v>
      </c>
      <c r="Z41" s="32" t="s">
        <v>459</v>
      </c>
      <c r="AF41" s="30"/>
      <c r="AK41" s="45" t="str">
        <f t="shared" si="7"/>
        <v>n</v>
      </c>
    </row>
    <row r="42" spans="1:37" x14ac:dyDescent="0.15">
      <c r="A42" s="13"/>
      <c r="B42" s="13"/>
      <c r="F42" s="13"/>
      <c r="G42" s="19"/>
      <c r="K42" s="13"/>
      <c r="L42" s="13"/>
      <c r="O42" s="13"/>
      <c r="P42" s="13"/>
      <c r="Q42" s="19"/>
      <c r="T42" s="13"/>
      <c r="U42" s="32" t="s">
        <v>279</v>
      </c>
      <c r="Y42" s="32" t="s">
        <v>332</v>
      </c>
      <c r="Z42" s="32" t="s">
        <v>460</v>
      </c>
      <c r="AF42" s="30"/>
      <c r="AK42" s="45" t="str">
        <f t="shared" si="7"/>
        <v>o</v>
      </c>
    </row>
    <row r="43" spans="1:37" x14ac:dyDescent="0.15">
      <c r="A43" s="13"/>
      <c r="B43" s="13"/>
      <c r="F43" s="13"/>
      <c r="G43" s="19"/>
      <c r="K43" s="13"/>
      <c r="L43" s="13"/>
      <c r="O43" s="13"/>
      <c r="P43" s="13"/>
      <c r="Q43" s="19"/>
      <c r="T43" s="13"/>
      <c r="Y43" s="32" t="s">
        <v>333</v>
      </c>
      <c r="Z43" s="32" t="s">
        <v>461</v>
      </c>
      <c r="AF43" s="30"/>
      <c r="AK43" s="45" t="str">
        <f t="shared" si="7"/>
        <v>p</v>
      </c>
    </row>
    <row r="44" spans="1:37" x14ac:dyDescent="0.15">
      <c r="A44" s="13"/>
      <c r="B44" s="13"/>
      <c r="F44" s="13"/>
      <c r="G44" s="19"/>
      <c r="K44" s="13"/>
      <c r="L44" s="13"/>
      <c r="O44" s="13"/>
      <c r="P44" s="13"/>
      <c r="Q44" s="19"/>
      <c r="T44" s="13"/>
      <c r="Y44" s="32" t="s">
        <v>334</v>
      </c>
      <c r="Z44" s="32" t="s">
        <v>462</v>
      </c>
      <c r="AF44" s="30"/>
      <c r="AK44" s="45" t="str">
        <f t="shared" si="7"/>
        <v>q</v>
      </c>
    </row>
    <row r="45" spans="1:37" x14ac:dyDescent="0.15">
      <c r="A45" s="13"/>
      <c r="B45" s="13"/>
      <c r="F45" s="13"/>
      <c r="G45" s="19"/>
      <c r="K45" s="13"/>
      <c r="L45" s="13"/>
      <c r="O45" s="13"/>
      <c r="P45" s="13"/>
      <c r="Q45" s="19"/>
      <c r="T45" s="13"/>
      <c r="U45" s="29" t="s">
        <v>160</v>
      </c>
      <c r="Y45" s="32" t="s">
        <v>335</v>
      </c>
      <c r="Z45" s="32" t="s">
        <v>463</v>
      </c>
      <c r="AF45" s="30"/>
      <c r="AK45" s="45" t="str">
        <f t="shared" si="7"/>
        <v>r</v>
      </c>
    </row>
    <row r="46" spans="1:37" x14ac:dyDescent="0.15">
      <c r="A46" s="13"/>
      <c r="B46" s="13"/>
      <c r="F46" s="13"/>
      <c r="G46" s="19"/>
      <c r="K46" s="13"/>
      <c r="L46" s="13"/>
      <c r="O46" s="13"/>
      <c r="P46" s="13"/>
      <c r="Q46" s="19"/>
      <c r="T46" s="13"/>
      <c r="U46" s="81" t="s">
        <v>602</v>
      </c>
      <c r="Y46" s="32" t="s">
        <v>336</v>
      </c>
      <c r="Z46" s="32" t="s">
        <v>464</v>
      </c>
      <c r="AF46" s="30"/>
      <c r="AK46" s="45" t="str">
        <f t="shared" si="7"/>
        <v>s</v>
      </c>
    </row>
    <row r="47" spans="1:37" x14ac:dyDescent="0.15">
      <c r="A47" s="13"/>
      <c r="B47" s="13"/>
      <c r="F47" s="13"/>
      <c r="G47" s="19"/>
      <c r="K47" s="13"/>
      <c r="L47" s="13"/>
      <c r="O47" s="13"/>
      <c r="P47" s="13"/>
      <c r="Q47" s="19"/>
      <c r="T47" s="13"/>
      <c r="Y47" s="32" t="s">
        <v>337</v>
      </c>
      <c r="Z47" s="32" t="s">
        <v>465</v>
      </c>
      <c r="AF47" s="30"/>
      <c r="AK47" s="45" t="str">
        <f t="shared" si="7"/>
        <v>t</v>
      </c>
    </row>
    <row r="48" spans="1:37" x14ac:dyDescent="0.15">
      <c r="A48" s="13"/>
      <c r="B48" s="13"/>
      <c r="F48" s="13"/>
      <c r="G48" s="19"/>
      <c r="K48" s="13"/>
      <c r="L48" s="13"/>
      <c r="O48" s="13"/>
      <c r="P48" s="13"/>
      <c r="Q48" s="19"/>
      <c r="T48" s="13"/>
      <c r="U48" s="81">
        <v>2021</v>
      </c>
      <c r="Y48" s="32" t="s">
        <v>338</v>
      </c>
      <c r="Z48" s="32" t="s">
        <v>466</v>
      </c>
      <c r="AF48" s="30"/>
      <c r="AK48" s="45" t="str">
        <f t="shared" si="7"/>
        <v>u</v>
      </c>
    </row>
    <row r="49" spans="1:37" x14ac:dyDescent="0.15">
      <c r="A49" s="13"/>
      <c r="B49" s="13"/>
      <c r="F49" s="13"/>
      <c r="G49" s="19"/>
      <c r="K49" s="13"/>
      <c r="L49" s="13"/>
      <c r="O49" s="13"/>
      <c r="P49" s="13"/>
      <c r="Q49" s="19"/>
      <c r="T49" s="13"/>
      <c r="U49" s="81">
        <v>2022</v>
      </c>
      <c r="Y49" s="32" t="s">
        <v>339</v>
      </c>
      <c r="Z49" s="32" t="s">
        <v>467</v>
      </c>
      <c r="AF49" s="30"/>
      <c r="AK49" s="45" t="str">
        <f t="shared" si="7"/>
        <v>v</v>
      </c>
    </row>
    <row r="50" spans="1:37" x14ac:dyDescent="0.15">
      <c r="A50" s="13"/>
      <c r="B50" s="13"/>
      <c r="F50" s="13"/>
      <c r="G50" s="19"/>
      <c r="K50" s="13"/>
      <c r="L50" s="13"/>
      <c r="O50" s="13"/>
      <c r="P50" s="13"/>
      <c r="Q50" s="19"/>
      <c r="T50" s="13"/>
      <c r="U50" s="81">
        <v>2023</v>
      </c>
      <c r="Y50" s="32" t="s">
        <v>340</v>
      </c>
      <c r="Z50" s="32" t="s">
        <v>468</v>
      </c>
      <c r="AF50" s="30"/>
    </row>
    <row r="51" spans="1:37" x14ac:dyDescent="0.15">
      <c r="A51" s="13"/>
      <c r="B51" s="13"/>
      <c r="F51" s="13"/>
      <c r="G51" s="19"/>
      <c r="K51" s="13"/>
      <c r="L51" s="13"/>
      <c r="O51" s="13"/>
      <c r="P51" s="13"/>
      <c r="Q51" s="19"/>
      <c r="T51" s="13"/>
      <c r="U51" s="81">
        <v>2024</v>
      </c>
      <c r="Y51" s="32" t="s">
        <v>341</v>
      </c>
      <c r="Z51" s="32" t="s">
        <v>469</v>
      </c>
      <c r="AF51" s="30"/>
    </row>
    <row r="52" spans="1:37" x14ac:dyDescent="0.15">
      <c r="A52" s="13"/>
      <c r="B52" s="13"/>
      <c r="F52" s="13"/>
      <c r="G52" s="19"/>
      <c r="K52" s="13"/>
      <c r="L52" s="13"/>
      <c r="O52" s="13"/>
      <c r="P52" s="13"/>
      <c r="Q52" s="19"/>
      <c r="T52" s="13"/>
      <c r="U52" s="81">
        <v>2025</v>
      </c>
      <c r="Y52" s="32" t="s">
        <v>342</v>
      </c>
      <c r="Z52" s="32" t="s">
        <v>470</v>
      </c>
      <c r="AF52" s="30"/>
    </row>
    <row r="53" spans="1:37" x14ac:dyDescent="0.15">
      <c r="A53" s="13"/>
      <c r="B53" s="13"/>
      <c r="F53" s="13"/>
      <c r="G53" s="19"/>
      <c r="K53" s="13"/>
      <c r="L53" s="13"/>
      <c r="O53" s="13"/>
      <c r="P53" s="13"/>
      <c r="Q53" s="19"/>
      <c r="T53" s="13"/>
      <c r="U53" s="81">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81">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287</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606</v>
      </c>
      <c r="Z100" s="32" t="s">
        <v>518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別紙1</vt:lpstr>
      <vt:lpstr>入力規則等</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2022-06-07T10:00:42Z</cp:lastPrinted>
  <dcterms:created xsi:type="dcterms:W3CDTF">2012-03-13T00:50:25Z</dcterms:created>
  <dcterms:modified xsi:type="dcterms:W3CDTF">2022-09-06T03:44:23Z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