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3190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36" i="11"/>
  <c r="AY321" i="11"/>
  <c r="AY331" i="11" s="1"/>
  <c r="AY398" i="11" l="1"/>
  <c r="AY399" i="11"/>
  <c r="AY340" i="11"/>
  <c r="AY337" i="11"/>
  <c r="AY324" i="11"/>
  <c r="AY328" i="11"/>
  <c r="AY332" i="11"/>
  <c r="AY338" i="11"/>
  <c r="AY341" i="11"/>
  <c r="AY325" i="11"/>
  <c r="AY329" i="11"/>
  <c r="AY333" i="11"/>
  <c r="AY322" i="11"/>
  <c r="AY326" i="11"/>
  <c r="AY330" i="11"/>
  <c r="AY323" i="11"/>
  <c r="AY327" i="11"/>
  <c r="AY69" i="11"/>
  <c r="AY66" i="11"/>
  <c r="AY75" i="11"/>
  <c r="AY73" i="11"/>
  <c r="AY77" i="11"/>
  <c r="AY74" i="11"/>
  <c r="AY72" i="11"/>
  <c r="AY335" i="11"/>
  <c r="AY214" i="11"/>
  <c r="AY208" i="11"/>
  <c r="AY211" i="11" s="1"/>
  <c r="AY202" i="11"/>
  <c r="AY200" i="11"/>
  <c r="AY207" i="11" s="1"/>
  <c r="AY195" i="11"/>
  <c r="AY196" i="11" s="1"/>
  <c r="AY190" i="11"/>
  <c r="AY192" i="11" s="1"/>
  <c r="AY180" i="11"/>
  <c r="AY187" i="11" s="1"/>
  <c r="AY173" i="11"/>
  <c r="AY176"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5" i="11"/>
  <c r="AY123" i="11"/>
  <c r="AY122" i="11"/>
  <c r="AY126" i="11" s="1"/>
  <c r="AY119" i="11"/>
  <c r="AY112" i="11"/>
  <c r="AY118" i="11" s="1"/>
  <c r="AY99" i="11"/>
  <c r="AY100" i="11" s="1"/>
  <c r="AY98" i="11"/>
  <c r="AY102" i="11"/>
  <c r="AY104" i="11" s="1"/>
  <c r="AY101" i="11" l="1"/>
  <c r="AY206" i="11"/>
  <c r="AY175" i="11"/>
  <c r="AY115" i="11"/>
  <c r="AY124" i="11"/>
  <c r="AY153" i="11"/>
  <c r="AY179" i="11"/>
  <c r="AY210" i="11"/>
  <c r="AY131" i="11"/>
  <c r="AY143" i="11"/>
  <c r="AY116" i="11"/>
  <c r="AY120" i="11"/>
  <c r="AY128" i="11"/>
  <c r="AY154" i="11"/>
  <c r="AY163" i="11"/>
  <c r="AY140" i="11"/>
  <c r="AY144" i="11"/>
  <c r="AY134" i="11"/>
  <c r="AY113" i="11"/>
  <c r="AY117" i="11"/>
  <c r="AY121" i="11"/>
  <c r="AY129" i="11"/>
  <c r="AY151" i="11"/>
  <c r="AY155" i="11"/>
  <c r="AY164" i="11"/>
  <c r="AY141" i="11"/>
  <c r="AY145" i="11"/>
  <c r="AY177" i="11"/>
  <c r="AY204" i="11"/>
  <c r="AY212" i="11"/>
  <c r="AY114" i="11"/>
  <c r="AY152" i="11"/>
  <c r="AY174" i="11"/>
  <c r="AY178" i="11"/>
  <c r="AY193" i="11"/>
  <c r="AY201" i="11"/>
  <c r="AY205" i="11"/>
  <c r="AY209" i="11"/>
  <c r="AY213" i="11"/>
  <c r="AY198" i="11"/>
  <c r="AY20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4" i="11" s="1"/>
  <c r="AY88" i="11"/>
  <c r="AY90" i="11" s="1"/>
  <c r="AY78" i="11"/>
  <c r="AY86" i="11" s="1"/>
  <c r="AY44" i="11"/>
  <c r="AY52" i="11" s="1"/>
  <c r="AY79" i="11" l="1"/>
  <c r="AY91" i="11"/>
  <c r="AY55" i="11"/>
  <c r="AY83" i="11"/>
  <c r="AY87" i="11"/>
  <c r="AY95" i="11"/>
  <c r="AY80" i="11"/>
  <c r="AY84" i="11"/>
  <c r="AY92" i="11"/>
  <c r="AY96" i="1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<sst xmlns="http://schemas.openxmlformats.org/spreadsheetml/2006/main" count="2101" uniqueCount="778">
  <si>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</si>
  <si>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</si>
  <si>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</si>
  <si>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</si>
  <si>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</si>
  <si>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</si>
  <si>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</si>
  <si>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</si>
  <si>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</si>
  <si>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</si>
  <si>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</si>
  <si>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</si>
  <si>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</si>
  <si>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</si>
  <si>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</si>
  <si>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</si>
  <si>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</si>
  <si>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</si>
  <si>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</si>
  <si>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</si>
  <si>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</si>
  <si>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</si>
  <si>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</si>
  <si>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</si>
  <si>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</si>
  <si>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</si>
  <si>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</si>
  <si>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</si>
  <si>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</si>
  <si>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</si>
  <si>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</si>
  <si>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</si>
  <si>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</si>
  <si>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</si>
  <si>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</si>
  <si>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</si>
  <si>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</si>
  <si>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</si>
  <si>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</si>
  <si>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</si>
  <si>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</si>
  <si>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</si>
  <si>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</si>
  <si>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</si>
  <si>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</si>
  <si>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</si>
  <si>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</si>
  <si>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</si>
  <si>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</si>
  <si>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</si>
  <si>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</si>
  <si>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</si>
  <si>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</si>
  <si>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</si>
  <si>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</si>
  <si>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</si>
  <si>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</si>
  <si>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</si>
  <si>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</si>
  <si>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</si>
  <si>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</si>
  <si>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</si>
  <si>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</si>
  <si>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</si>
  <si>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</si>
  <si>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</si>
  <si>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</si>
  <si>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</si>
  <si>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</si>
  <si>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</si>
  <si>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</si>
  <si>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</si>
  <si>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</si>
  <si>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</si>
  <si>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</si>
  <si>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</si>
  <si>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</si>
  <si>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</si>
  <si>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</si>
  <si>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</si>
  <si>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</si>
  <si>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</si>
  <si>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</si>
  <si>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</si>
  <si>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</si>
  <si>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</si>
  <si>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</si>
  <si>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</si>
  <si>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</si>
  <si>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</si>
  <si>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</si>
  <si>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</si>
  <si>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</si>
  <si>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</si>
  <si>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</si>
  <si>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</si>
  <si>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</si>
  <si>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</si>
  <si>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</si>
  <si>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</si>
  <si>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</si>
  <si>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</si>
  <si>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</si>
  <si>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</si>
  <si>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</si>
  <si>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</si>
  <si>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</si>
  <si>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</si>
  <si>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</si>
  <si>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</si>
  <si>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</si>
  <si>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</si>
  <si>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</si>
  <si>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</si>
  <si>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</si>
  <si>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</si>
  <si>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</si>
  <si>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</si>
  <si>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</si>
  <si>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</si>
  <si>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</si>
  <si>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</si>
  <si>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</si>
  <si>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</si>
  <si>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</si>
  <si>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</si>
  <si>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</si>
  <si>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</si>
  <si>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</si>
  <si>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</si>
  <si>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</si>
  <si>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</si>
  <si>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</si>
  <si>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</si>
  <si>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</si>
  <si>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</si>
  <si>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</si>
  <si>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</si>
  <si>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</si>
  <si>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</si>
  <si>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</si>
  <si>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</si>
  <si>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</si>
  <si>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</si>
  <si>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</si>
  <si>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</si>
  <si>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</si>
  <si>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</si>
  <si>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</si>
  <si>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</si>
  <si>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</si>
  <si>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</si>
  <si>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</si>
  <si>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</si>
  <si>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</si>
  <si>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</si>
  <si>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</si>
  <si>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</si>
  <si>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</si>
  <si>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</si>
  <si>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</si>
  <si>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</si>
  <si>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</si>
  <si>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</si>
  <si>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</si>
  <si>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</si>
  <si>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</si>
  <si>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</si>
  <si>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</si>
  <si>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</si>
  <si>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</si>
  <si>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</si>
  <si>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</si>
  <si>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</si>
  <si>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</si>
  <si>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</si>
  <si>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</si>
  <si>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</si>
  <si>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</si>
  <si>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</si>
  <si>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</si>
  <si>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</si>
  <si>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</si>
  <si>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</si>
  <si>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</si>
  <si>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</si>
  <si>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</si>
  <si>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</si>
  <si>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</si>
  <si>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</si>
  <si>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</si>
  <si>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</si>
  <si>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</si>
  <si>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</si>
  <si>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</si>
  <si>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</si>
  <si>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</si>
  <si>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</si>
  <si>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</si>
  <si>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</si>
  <si>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</si>
  <si>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</si>
  <si>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</si>
  <si>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</si>
  <si>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</si>
  <si>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</si>
  <si>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</si>
  <si>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</si>
  <si>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</si>
  <si>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</si>
  <si>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</si>
  <si>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</si>
  <si>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</si>
  <si>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</si>
  <si>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</si>
  <si>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</si>
  <si>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</si>
  <si>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</si>
  <si>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</si>
  <si>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</si>
  <si>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</si>
  <si>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</si>
  <si>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</si>
  <si>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</si>
  <si>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</si>
  <si>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</si>
  <si>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</si>
  <si>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</si>
  <si>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</si>
  <si>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</si>
  <si>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</si>
  <si>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</si>
  <si>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</si>
  <si>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</si>
  <si>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</si>
  <si>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</si>
  <si>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</si>
  <si>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</si>
  <si>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</si>
  <si>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</si>
  <si>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</si>
  <si>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</si>
  <si>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</si>
  <si>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</si>
  <si>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</si>
  <si>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</si>
  <si>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</si>
  <si>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</si>
  <si>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</si>
  <si>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</si>
  <si>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</si>
  <si>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</si>
  <si>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</si>
  <si>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</si>
  <si>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</si>
  <si>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</si>
  <si>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</si>
  <si>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</si>
  <si>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</si>
  <si>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</si>
  <si>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</si>
  <si>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</si>
  <si>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</si>
  <si>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</si>
  <si>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</si>
  <si>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</si>
  <si>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</si>
  <si>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</si>
  <si>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</si>
  <si>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</si>
  <si>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</si>
  <si>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</si>
  <si>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</si>
  <si>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</si>
  <si>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</si>
  <si>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</si>
  <si>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</si>
  <si>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</si>
  <si>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</si>
  <si>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</si>
  <si>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</si>
  <si>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</si>
  <si>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</si>
  <si>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</si>
  <si>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</si>
  <si>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</si>
  <si>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</si>
  <si>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</si>
  <si>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</si>
  <si>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</si>
  <si>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</si>
  <si>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</si>
  <si>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</si>
  <si>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</si>
  <si>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</si>
  <si>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</si>
  <si>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</si>
  <si>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</si>
  <si>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</si>
  <si>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</si>
  <si>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</si>
  <si>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</si>
  <si>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</si>
  <si>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</si>
  <si>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</si>
  <si>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</si>
  <si>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</si>
  <si>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</si>
  <si>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</si>
  <si>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</si>
  <si>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</si>
  <si>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</si>
  <si>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</si>
  <si>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</si>
  <si>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</si>
  <si>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</si>
  <si>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</si>
  <si>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</si>
  <si>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</si>
  <si>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</si>
  <si>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</si>
  <si>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</si>
  <si>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</si>
  <si>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</si>
  <si>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</si>
  <si>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</si>
  <si>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</si>
  <si>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</si>
  <si>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</si>
  <si>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</si>
  <si>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</si>
  <si>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</si>
  <si>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</si>
  <si>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</si>
  <si>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</si>
  <si>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</si>
  <si>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</si>
  <si>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</si>
  <si>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</si>
  <si>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</si>
  <si>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</si>
  <si>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</si>
  <si>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</si>
  <si>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</si>
  <si>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</si>
  <si>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</si>
  <si>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</si>
  <si>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</si>
  <si>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</si>
  <si>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</si>
  <si>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</si>
  <si>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</si>
  <si>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</si>
  <si>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</si>
  <si>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</si>
  <si>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</si>
  <si>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</si>
  <si>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</si>
  <si>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</si>
  <si>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</si>
  <si>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</si>
  <si>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</si>
  <si>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</si>
  <si>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</si>
  <si>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</si>
  <si>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</si>
  <si>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</si>
  <si>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</si>
  <si>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</si>
  <si>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</si>
  <si>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</si>
  <si>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</si>
  <si>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</si>
  <si>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</si>
  <si>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</si>
  <si>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</si>
  <si>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</si>
  <si>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</si>
  <si>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</si>
  <si>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</si>
  <si>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</si>
  <si>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</si>
  <si>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</si>
  <si>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</si>
  <si>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</si>
  <si>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</si>
  <si>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</si>
  <si>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</si>
  <si>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</si>
  <si>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</si>
  <si>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</si>
  <si>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</si>
  <si>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</si>
  <si>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</si>
  <si>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</si>
  <si>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</si>
  <si>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</si>
  <si>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</si>
  <si>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</si>
  <si>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</si>
  <si>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</si>
  <si>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</si>
  <si>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</si>
  <si>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</si>
  <si>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</si>
  <si>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</si>
  <si>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</si>
  <si>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</si>
  <si>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</si>
  <si>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</si>
  <si>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</si>
  <si>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</si>
  <si>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</si>
  <si>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</si>
  <si>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</si>
  <si>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</si>
  <si>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</si>
  <si>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</si>
  <si>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</si>
  <si>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</si>
  <si>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</si>
  <si>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</si>
  <si>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</si>
  <si>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</si>
  <si>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</si>
  <si>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</si>
  <si>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</si>
  <si>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</si>
  <si>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</si>
  <si>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</si>
  <si>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</si>
  <si>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</si>
  <si>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</si>
  <si>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</si>
  <si>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</si>
  <si>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</si>
  <si>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</si>
  <si>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</si>
  <si>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</si>
  <si>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</si>
  <si>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</si>
  <si>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</si>
  <si>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</si>
  <si>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</si>
  <si>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</si>
  <si>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</si>
  <si>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</si>
  <si>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</si>
  <si>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</si>
  <si>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</si>
  <si>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</si>
  <si>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</si>
  <si>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</si>
  <si>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</si>
  <si>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</si>
  <si>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</si>
  <si>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</si>
  <si>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</si>
  <si>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</si>
  <si>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</si>
  <si>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</si>
  <si>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</si>
  <si>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</si>
  <si>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</si>
  <si>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</si>
  <si>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</si>
  <si>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</si>
  <si>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</si>
  <si>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</si>
  <si>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</si>
  <si>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</si>
  <si>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</si>
  <si>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</si>
  <si>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</si>
  <si>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</si>
  <si>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</si>
  <si>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</si>
  <si>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</si>
  <si>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</si>
  <si>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</si>
  <si>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</si>
  <si>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</si>
  <si>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</si>
  <si>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</si>
  <si>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</si>
  <si>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</si>
  <si>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</si>
  <si>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</si>
  <si>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</si>
  <si>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</si>
  <si>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</si>
  <si>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</si>
  <si>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</si>
  <si>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</si>
  <si>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</si>
  <si>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</si>
  <si>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</si>
  <si>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</si>
  <si>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</si>
  <si>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</si>
  <si>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</si>
  <si>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</si>
  <si>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</si>
  <si>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</si>
  <si>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</si>
  <si>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</si>
  <si>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</si>
  <si>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</si>
  <si>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</si>
  <si>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</si>
  <si>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</si>
  <si>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</si>
  <si>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</si>
  <si>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</si>
  <si>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</si>
  <si>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</si>
  <si>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</si>
  <si>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</si>
  <si>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</si>
  <si>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</si>
  <si>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</si>
  <si>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</si>
  <si>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</si>
  <si>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</si>
  <si>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</si>
  <si>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</si>
  <si>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</si>
  <si>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</si>
  <si>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</si>
  <si>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</si>
  <si>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</si>
  <si>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</si>
  <si>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</si>
  <si>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</si>
  <si>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</si>
  <si>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</si>
  <si>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</si>
  <si>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</si>
  <si>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</si>
  <si>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</si>
  <si>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</si>
  <si>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</si>
  <si>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</si>
  <si>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</si>
  <si>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</si>
  <si>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</si>
  <si>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</si>
  <si>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</si>
  <si>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</si>
  <si>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</si>
  <si>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</si>
  <si>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</si>
  <si>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</si>
  <si>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</si>
  <si>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</si>
  <si>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</si>
  <si>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</si>
  <si>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</si>
  <si>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</si>
  <si>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</si>
  <si>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</si>
  <si>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</si>
  <si>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</si>
  <si>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</si>
  <si>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</si>
  <si>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</si>
  <si>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</si>
  <si>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</si>
  <si>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</si>
  <si>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</si>
  <si>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</si>
  <si>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</si>
  <si>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</si>
  <si>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</si>
  <si>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</si>
  <si>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</si>
  <si>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</si>
  <si>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</si>
  <si>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</si>
  <si>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</si>
  <si>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</si>
  <si>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</si>
  <si>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</si>
  <si>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</si>
  <si>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</si>
  <si>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</si>
  <si>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</si>
  <si>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</si>
  <si>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</si>
  <si>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</si>
  <si>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</si>
  <si>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</si>
  <si>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</si>
  <si>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</si>
  <si>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</si>
  <si>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</si>
  <si>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</si>
  <si>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</si>
  <si>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</si>
  <si>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</si>
  <si>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</si>
  <si>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</si>
  <si>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</si>
  <si>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</si>
  <si>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</si>
  <si>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</si>
  <si>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</si>
  <si>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</si>
  <si>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</si>
  <si>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</si>
  <si>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</si>
  <si>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</si>
  <si>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</si>
  <si>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</si>
  <si>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</si>
  <si>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</si>
  <si>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</si>
  <si>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</si>
  <si>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</si>
  <si>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</si>
  <si>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</si>
  <si>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</si>
  <si>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</si>
  <si>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</si>
  <si>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</si>
  <si>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</si>
  <si>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</si>
  <si>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</si>
  <si>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</si>
  <si>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</si>
  <si>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</si>
  <si>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</si>
  <si>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</si>
  <si>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</si>
  <si>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</si>
  <si>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</si>
  <si>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</si>
  <si>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</si>
  <si>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</si>
  <si>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</si>
  <si>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</si>
  <si>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</si>
  <si>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</si>
  <si>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</si>
  <si>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</si>
  <si>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</si>
  <si>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</si>
  <si>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</si>
  <si>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</si>
  <si>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</si>
  <si>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</si>
  <si>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</si>
  <si>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</si>
  <si>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</si>
  <si>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</si>
  <si>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</si>
  <si>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</si>
  <si>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</si>
  <si>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</si>
  <si>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</si>
  <si>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</si>
  <si>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</si>
  <si>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</si>
  <si>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</si>
  <si>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</si>
  <si>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</si>
  <si>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</si>
  <si>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</si>
  <si>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</si>
  <si>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</si>
  <si>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</si>
  <si>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</si>
  <si>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</si>
  <si>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</si>
  <si>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</si>
  <si>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</si>
  <si>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</si>
  <si>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</si>
  <si>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</si>
  <si>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</si>
  <si>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</si>
  <si>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</si>
  <si>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</si>
  <si>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</si>
  <si>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</si>
  <si>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</si>
  <si>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</si>
  <si>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</si>
  <si>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</si>
  <si>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</si>
  <si>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</si>
  <si>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</si>
  <si>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</si>
  <si>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統括官付参事官（予算・会計担当）</t>
    <phoneticPr fontId="5"/>
  </si>
  <si>
    <t>○</t>
  </si>
  <si>
    <t>復興庁</t>
    <phoneticPr fontId="5"/>
  </si>
  <si>
    <t>障害福祉サービスの事業再開支援事業</t>
  </si>
  <si>
    <t>平成25年度</t>
  </si>
  <si>
    <t>終了予定なし</t>
  </si>
  <si>
    <t>障害福祉サービス事業再開支援事業の実施について（平成30年3月29日障発0329第26号）</t>
  </si>
  <si>
    <t>被災障害福祉圏域ごとに障害福祉サービス復興支援拠点を設置し、福祉人材等のマンパワー確保、障害児施設の移行支援や就労支援事業所の活動支援等を行うことにより、被災地における障害児・者に対する福祉サービスが円滑に提供できる体制を整備し、被災地の事業所が復興期に安定的に運営されることを目的とする。</t>
  </si>
  <si>
    <t>甚大な被害を受けた被災地の事業所が、復興期において安定した運営ができるようにするため、被災障害福祉圏域ごとに障害福祉サービス復興支援拠点を設置し、福祉人材等のマンパワー確保のための支援や就労支援事業所の活動支援等を行う被災３県に対して、必要な費用の補助を行う。（補助率定額10/10)</t>
  </si>
  <si>
    <t>-</t>
  </si>
  <si>
    <t>障害者総合支援事業費補助金</t>
  </si>
  <si>
    <t>認定を受けた復興推進計画の一覧（復興庁HP）</t>
  </si>
  <si>
    <t>提供されるサービスが円滑に提供される体制を整備し、障害福祉サービス利用者数を前年度と同程度に維持する。</t>
  </si>
  <si>
    <t>障害福祉サービス利用者数（岩手県、宮城県、福島県）</t>
  </si>
  <si>
    <t>人</t>
  </si>
  <si>
    <t>復興支援拠点の設置数</t>
  </si>
  <si>
    <t>箇所</t>
  </si>
  <si>
    <t>／　</t>
    <phoneticPr fontId="5"/>
  </si>
  <si>
    <t>執行額（X）／支援の対象となる被災事業所数（Y）　　　　　　　　　</t>
    <phoneticPr fontId="5"/>
  </si>
  <si>
    <t>百万円</t>
  </si>
  <si>
    <t>　（X)/（Y）</t>
    <phoneticPr fontId="5"/>
  </si>
  <si>
    <t>115(X)/285(Y)</t>
  </si>
  <si>
    <t>33</t>
  </si>
  <si>
    <t>新25-030</t>
  </si>
  <si>
    <t>101</t>
  </si>
  <si>
    <t>0100</t>
  </si>
  <si>
    <t>0092</t>
  </si>
  <si>
    <t>0075</t>
  </si>
  <si>
    <t>0073</t>
  </si>
  <si>
    <t>○</t>
    <phoneticPr fontId="5"/>
  </si>
  <si>
    <t>-</t>
    <phoneticPr fontId="5"/>
  </si>
  <si>
    <t>-</t>
    <phoneticPr fontId="5"/>
  </si>
  <si>
    <t>障害福祉サービス事業所への必要な支援は、利用者のニーズなど地域の実情により異なるため、施設数や額等の定量的な目標の設定が困難であるため。</t>
    <rPh sb="0" eb="2">
      <t>ショウガイ</t>
    </rPh>
    <rPh sb="2" eb="4">
      <t>フクシ</t>
    </rPh>
    <rPh sb="8" eb="11">
      <t>ジギョウショ</t>
    </rPh>
    <rPh sb="13" eb="15">
      <t>ヒツヨウ</t>
    </rPh>
    <rPh sb="16" eb="18">
      <t>シエン</t>
    </rPh>
    <rPh sb="20" eb="23">
      <t>リヨウシャ</t>
    </rPh>
    <rPh sb="29" eb="31">
      <t>チイキ</t>
    </rPh>
    <rPh sb="32" eb="34">
      <t>ジツジョウ</t>
    </rPh>
    <rPh sb="37" eb="38">
      <t>コト</t>
    </rPh>
    <rPh sb="43" eb="46">
      <t>シセツスウ</t>
    </rPh>
    <rPh sb="47" eb="48">
      <t>ガク</t>
    </rPh>
    <rPh sb="48" eb="49">
      <t>トウ</t>
    </rPh>
    <rPh sb="50" eb="53">
      <t>テイリョウテキ</t>
    </rPh>
    <rPh sb="54" eb="56">
      <t>モクヒョウ</t>
    </rPh>
    <rPh sb="57" eb="59">
      <t>セッテイ</t>
    </rPh>
    <rPh sb="60" eb="62">
      <t>コンナン</t>
    </rPh>
    <phoneticPr fontId="5"/>
  </si>
  <si>
    <t>必要な保健福祉サービスが的確に提供される体制を整備し、障害者の地域における生活を総合的に支援すること（Ⅸ―１）</t>
    <phoneticPr fontId="5"/>
  </si>
  <si>
    <t>‐</t>
  </si>
  <si>
    <t>無</t>
  </si>
  <si>
    <t>被災地における障害児・障害者に対する福祉サービスが円滑に提供されることは喫緊の課題であり国が支援をする必要がある。</t>
    <phoneticPr fontId="5"/>
  </si>
  <si>
    <t>被災地における活動支援について、国が補助率10/10で負担することは妥当と考える。</t>
    <phoneticPr fontId="5"/>
  </si>
  <si>
    <t>被災地の整備を円滑に行ったことにより当初の見込みより安価に抑えられたため、妥当である。</t>
    <phoneticPr fontId="5"/>
  </si>
  <si>
    <t>十分活用されている。</t>
    <phoneticPr fontId="5"/>
  </si>
  <si>
    <t>障害者の地域における生活を総合的に支援するため、障害者の生活の場、働く場や地域における支援体制を整備すること（施策目標Ⅸ―１―１）</t>
    <rPh sb="55" eb="57">
      <t>セサク</t>
    </rPh>
    <phoneticPr fontId="5"/>
  </si>
  <si>
    <t>福島県</t>
    <rPh sb="0" eb="2">
      <t>フクシマ</t>
    </rPh>
    <rPh sb="2" eb="3">
      <t>ケン</t>
    </rPh>
    <phoneticPr fontId="5"/>
  </si>
  <si>
    <t>岩手県</t>
    <rPh sb="0" eb="3">
      <t>イワテケン</t>
    </rPh>
    <phoneticPr fontId="5"/>
  </si>
  <si>
    <t>宮城県</t>
    <rPh sb="0" eb="2">
      <t>ミヤギ</t>
    </rPh>
    <rPh sb="2" eb="3">
      <t>ケン</t>
    </rPh>
    <phoneticPr fontId="5"/>
  </si>
  <si>
    <t>被災地における障害福祉
サービス基盤整備事業</t>
    <rPh sb="0" eb="3">
      <t>ヒサイチ</t>
    </rPh>
    <rPh sb="7" eb="9">
      <t>ショウガイ</t>
    </rPh>
    <rPh sb="9" eb="11">
      <t>フクシ</t>
    </rPh>
    <rPh sb="16" eb="18">
      <t>キバン</t>
    </rPh>
    <rPh sb="18" eb="20">
      <t>セイビ</t>
    </rPh>
    <rPh sb="20" eb="22">
      <t>ジギョウ</t>
    </rPh>
    <phoneticPr fontId="5"/>
  </si>
  <si>
    <t>補助金等交付</t>
  </si>
  <si>
    <t>福島県授産事業振興会</t>
    <phoneticPr fontId="5"/>
  </si>
  <si>
    <t>障害者就労支援事業所支援コーディネーター事業</t>
    <phoneticPr fontId="5"/>
  </si>
  <si>
    <t>被災地発達障がい児支援体制整備事業</t>
    <phoneticPr fontId="5"/>
  </si>
  <si>
    <t>被災障害者就労支援事業所等復興支援体制づくり事業</t>
    <phoneticPr fontId="5"/>
  </si>
  <si>
    <t>障がい者就労支援ネットワーク充実事業</t>
    <phoneticPr fontId="5"/>
  </si>
  <si>
    <t>社会福祉法人岩手県社会福祉事業団</t>
    <phoneticPr fontId="5"/>
  </si>
  <si>
    <t>特定非営利活動法人みやぎセルプ協働受注センター</t>
    <phoneticPr fontId="5"/>
  </si>
  <si>
    <t>福島就業支援ネットワーク</t>
    <phoneticPr fontId="5"/>
  </si>
  <si>
    <t>-</t>
    <phoneticPr fontId="5"/>
  </si>
  <si>
    <t>A.福島県</t>
    <rPh sb="2" eb="5">
      <t>フクシマケン</t>
    </rPh>
    <phoneticPr fontId="5"/>
  </si>
  <si>
    <t>補助金</t>
    <rPh sb="0" eb="3">
      <t>ホジョキン</t>
    </rPh>
    <phoneticPr fontId="5"/>
  </si>
  <si>
    <t>被災地における障害福祉サービス基盤整備事業</t>
    <rPh sb="0" eb="3">
      <t>ヒサイチ</t>
    </rPh>
    <rPh sb="7" eb="9">
      <t>ショウガイ</t>
    </rPh>
    <rPh sb="9" eb="11">
      <t>フクシ</t>
    </rPh>
    <rPh sb="15" eb="17">
      <t>キバン</t>
    </rPh>
    <rPh sb="17" eb="19">
      <t>セイビ</t>
    </rPh>
    <rPh sb="19" eb="21">
      <t>ジギョウ</t>
    </rPh>
    <phoneticPr fontId="5"/>
  </si>
  <si>
    <t>B.福島県授産事業振興会</t>
    <phoneticPr fontId="5"/>
  </si>
  <si>
    <t>事業費</t>
    <rPh sb="0" eb="3">
      <t>ジギョウヒ</t>
    </rPh>
    <phoneticPr fontId="5"/>
  </si>
  <si>
    <t>障害者就労支援事業所支援コーディネーター事業</t>
    <phoneticPr fontId="5"/>
  </si>
  <si>
    <t>-</t>
    <phoneticPr fontId="5"/>
  </si>
  <si>
    <t>-</t>
    <phoneticPr fontId="5"/>
  </si>
  <si>
    <t>事業再開及び安定運営を図るため、復興支援拠点を設置する。</t>
    <rPh sb="0" eb="2">
      <t>ジギョウ</t>
    </rPh>
    <rPh sb="2" eb="4">
      <t>サイカイ</t>
    </rPh>
    <rPh sb="4" eb="5">
      <t>オヨ</t>
    </rPh>
    <rPh sb="6" eb="8">
      <t>アンテイ</t>
    </rPh>
    <rPh sb="8" eb="10">
      <t>ウンエイ</t>
    </rPh>
    <rPh sb="11" eb="12">
      <t>ハカ</t>
    </rPh>
    <rPh sb="16" eb="18">
      <t>フッコウ</t>
    </rPh>
    <rPh sb="18" eb="20">
      <t>シエン</t>
    </rPh>
    <rPh sb="20" eb="22">
      <t>キョテン</t>
    </rPh>
    <rPh sb="23" eb="25">
      <t>セッチ</t>
    </rPh>
    <phoneticPr fontId="5"/>
  </si>
  <si>
    <t>被災地における障害児・者に対する福祉サービスが円滑に提供できる体制を整備し、被災地の事業所が復興期に安定的に運営されるための経費を助成する。</t>
    <rPh sb="0" eb="3">
      <t>ヒサイチ</t>
    </rPh>
    <rPh sb="7" eb="9">
      <t>ショウガイ</t>
    </rPh>
    <rPh sb="9" eb="10">
      <t>ジ</t>
    </rPh>
    <rPh sb="11" eb="12">
      <t>シャ</t>
    </rPh>
    <rPh sb="13" eb="14">
      <t>タイ</t>
    </rPh>
    <rPh sb="16" eb="18">
      <t>フクシ</t>
    </rPh>
    <rPh sb="23" eb="25">
      <t>エンカツ</t>
    </rPh>
    <rPh sb="26" eb="28">
      <t>テイキョウ</t>
    </rPh>
    <rPh sb="31" eb="33">
      <t>タイセイ</t>
    </rPh>
    <rPh sb="34" eb="36">
      <t>セイビ</t>
    </rPh>
    <rPh sb="38" eb="41">
      <t>ヒサイチ</t>
    </rPh>
    <rPh sb="42" eb="45">
      <t>ジギョウショ</t>
    </rPh>
    <rPh sb="46" eb="49">
      <t>フッコウキ</t>
    </rPh>
    <rPh sb="50" eb="53">
      <t>アンテイテキ</t>
    </rPh>
    <rPh sb="54" eb="56">
      <t>ウンエイ</t>
    </rPh>
    <rPh sb="62" eb="64">
      <t>ケイヒ</t>
    </rPh>
    <rPh sb="65" eb="67">
      <t>ジョセイ</t>
    </rPh>
    <phoneticPr fontId="5"/>
  </si>
  <si>
    <t>-</t>
    <phoneticPr fontId="5"/>
  </si>
  <si>
    <t>被災地では、震災により事業所が減少したため障害福祉サービスの提供量が減っており、障害者からは事業所再開による十分なサービスの提供が切望されている。このようなニーズに対応するため、被災した事業所の再開及び安定的な運営を支援している。</t>
    <rPh sb="99" eb="100">
      <t>オヨ</t>
    </rPh>
    <phoneticPr fontId="5"/>
  </si>
  <si>
    <t>109(X)/275(Y)</t>
    <phoneticPr fontId="5"/>
  </si>
  <si>
    <t>61(X)/271(Y)</t>
    <phoneticPr fontId="5"/>
  </si>
  <si>
    <t>被災地の事業所が復興期において安定した運営ができるように環境整備を行う。</t>
    <rPh sb="0" eb="3">
      <t>ヒサイチ</t>
    </rPh>
    <rPh sb="4" eb="7">
      <t>ジギョウショ</t>
    </rPh>
    <rPh sb="8" eb="11">
      <t>フッコウキ</t>
    </rPh>
    <rPh sb="15" eb="17">
      <t>アンテイ</t>
    </rPh>
    <rPh sb="19" eb="21">
      <t>ウンエイ</t>
    </rPh>
    <rPh sb="28" eb="30">
      <t>カンキョウ</t>
    </rPh>
    <rPh sb="30" eb="32">
      <t>セイビ</t>
    </rPh>
    <rPh sb="33" eb="34">
      <t>オコナ</t>
    </rPh>
    <phoneticPr fontId="5"/>
  </si>
  <si>
    <t>被災地の障害児・障害者に対する円滑な福祉サービスの提供体制の整備を目的とした事業に限定されている。</t>
    <rPh sb="6" eb="7">
      <t>ジ</t>
    </rPh>
    <rPh sb="8" eb="11">
      <t>ショウガイシャ</t>
    </rPh>
    <phoneticPr fontId="5"/>
  </si>
  <si>
    <t>被災地の障害児・障害者に対する円滑な福祉サービスの提供体制の整備を目的とした事業に限定されている。</t>
    <phoneticPr fontId="5"/>
  </si>
  <si>
    <t>事業目的及び使途は限定されており、引き続き国が取り組むべき業務である。</t>
    <rPh sb="6" eb="8">
      <t>シト</t>
    </rPh>
    <phoneticPr fontId="5"/>
  </si>
  <si>
    <t>-</t>
    <phoneticPr fontId="5"/>
  </si>
  <si>
    <t>被災地における障害福祉サービスの円滑な提供のためニーズの高い事業であるため、所要額を精査しつつ、2023年度についても継続する。</t>
    <phoneticPr fontId="5"/>
  </si>
  <si>
    <t>https://www.mhlw.go.jp/wp/seisaku/hyouka/dl/r03_jizenbunseki/zentai.pdf</t>
    <phoneticPr fontId="5"/>
  </si>
  <si>
    <t>P237</t>
    <phoneticPr fontId="5"/>
  </si>
  <si>
    <t>参事官　原　崇</t>
    <rPh sb="0" eb="3">
      <t>サンジカン</t>
    </rPh>
    <rPh sb="4" eb="5">
      <t>ハラ</t>
    </rPh>
    <rPh sb="6" eb="7">
      <t>タカシ</t>
    </rPh>
    <phoneticPr fontId="5"/>
  </si>
  <si>
    <t>執行率が下がっているのみならず、余りにも低調な状況にある。ニーズを的確に把握し予算の適正化をはかること。
また、発災直後からの変化を踏まえ、終期の検討を行うこと。</t>
    <rPh sb="16" eb="17">
      <t>アマ</t>
    </rPh>
    <rPh sb="20" eb="22">
      <t>テイチョウ</t>
    </rPh>
    <rPh sb="23" eb="25">
      <t>ジョウキョウ</t>
    </rPh>
    <phoneticPr fontId="28"/>
  </si>
  <si>
    <t xml:space="preserve">
被災地における障害福祉サービスの円滑な提供のために必要性の高い事業である。引き続き効率性に留意し、予算の執行を進めること。
また、震災発生直後と比較した状況の変化を踏まえ、事業の終期について検討すること。
</t>
  </si>
  <si>
    <t>箇所</t>
    <rPh sb="0" eb="2">
      <t>カショ</t>
    </rPh>
    <phoneticPr fontId="5"/>
  </si>
  <si>
    <t>被災地における活動支援にあたり想定される妥当な金額である。</t>
    <rPh sb="0" eb="3">
      <t>ヒサイチ</t>
    </rPh>
    <rPh sb="7" eb="9">
      <t>カツドウ</t>
    </rPh>
    <rPh sb="9" eb="11">
      <t>シエン</t>
    </rPh>
    <rPh sb="15" eb="17">
      <t>ソウテイ</t>
    </rPh>
    <rPh sb="20" eb="22">
      <t>ダトウ</t>
    </rPh>
    <rPh sb="23" eb="25">
      <t>キンガク</t>
    </rPh>
    <phoneticPr fontId="5"/>
  </si>
  <si>
    <t>拠点の整備状況について、見込みに見合ったものである。</t>
    <rPh sb="0" eb="2">
      <t>キョテン</t>
    </rPh>
    <rPh sb="3" eb="5">
      <t>セイビ</t>
    </rPh>
    <rPh sb="5" eb="7">
      <t>ジョウキョウ</t>
    </rPh>
    <rPh sb="12" eb="14">
      <t>ミコ</t>
    </rPh>
    <rPh sb="16" eb="18">
      <t>ミア</t>
    </rPh>
    <phoneticPr fontId="5"/>
  </si>
  <si>
    <t>引き続き効率的・効果的な予算の執行に努めていく。事業の終期については、被災自治体や復興の状況等を踏まえ、検討していきたい。</t>
    <rPh sb="0" eb="1">
      <t>ヒ</t>
    </rPh>
    <rPh sb="2" eb="3">
      <t>ツヅ</t>
    </rPh>
    <rPh sb="4" eb="7">
      <t>コウリツテキ</t>
    </rPh>
    <rPh sb="8" eb="11">
      <t>コウカテキ</t>
    </rPh>
    <rPh sb="12" eb="14">
      <t>ヨサン</t>
    </rPh>
    <rPh sb="15" eb="17">
      <t>シッコウ</t>
    </rPh>
    <rPh sb="18" eb="19">
      <t>ツト</t>
    </rPh>
    <rPh sb="24" eb="26">
      <t>ジギョウ</t>
    </rPh>
    <rPh sb="27" eb="29">
      <t>シュウキ</t>
    </rPh>
    <rPh sb="35" eb="37">
      <t>ヒサイ</t>
    </rPh>
    <rPh sb="37" eb="39">
      <t>ジチ</t>
    </rPh>
    <rPh sb="39" eb="40">
      <t>タイ</t>
    </rPh>
    <rPh sb="41" eb="43">
      <t>フッコウ</t>
    </rPh>
    <rPh sb="44" eb="46">
      <t>ジョウキョウ</t>
    </rPh>
    <rPh sb="46" eb="47">
      <t>トウ</t>
    </rPh>
    <rPh sb="48" eb="49">
      <t>フ</t>
    </rPh>
    <rPh sb="52" eb="54">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</si>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</sst>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89647</xdr:colOff>
      <xdr:row>50</xdr:row>
      <xdr:rowOff>22412</xdr:rowOff>
    </xdr:from>
    <xdr:ext cx="808517" cy="321192"/>
    <xdr:sp macro="" textlink="">
      <xdr:nvSpPr>
        <xdr:cNvPr id="2" name="テキスト ボックス 1"/>
        <xdr:cNvSpPr txBox="1"/>
      </xdr:nvSpPr>
      <xdr:spPr>
        <a:xfrm>
          <a:off x="7754471" y="15979588"/>
          <a:ext cx="808517" cy="32119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endParaRPr kumimoji="1" lang="en-US" altLang="ja-JP" sz="1100"/>
        </a:p>
      </xdr:txBody>
    </xdr:sp>
    <xdr:clientData/>
  </xdr:oneCellAnchor>
  <xdr:oneCellAnchor>
    <xdr:from>
      <xdr:col>17</xdr:col>
      <xdr:colOff>0</xdr:colOff>
      <xdr:row>270</xdr:row>
      <xdr:rowOff>0</xdr:rowOff>
    </xdr:from>
    <xdr:ext cx="3701143" cy="517071"/>
    <xdr:sp macro="" textlink="">
      <xdr:nvSpPr>
        <xdr:cNvPr id="25" name="テキスト ボックス 24"/>
        <xdr:cNvSpPr txBox="1"/>
      </xdr:nvSpPr>
      <xdr:spPr>
        <a:xfrm>
          <a:off x="3400425" y="42500550"/>
          <a:ext cx="3701143" cy="517071"/>
        </a:xfrm>
        <a:prstGeom prst="rect">
          <a:avLst/>
        </a:prstGeom>
        <a:noFill/>
        <a:ln w="6350">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復興庁</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１４７百万円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26</xdr:col>
      <xdr:colOff>27214</xdr:colOff>
      <xdr:row>271</xdr:row>
      <xdr:rowOff>299358</xdr:rowOff>
    </xdr:from>
    <xdr:to>
      <xdr:col>26</xdr:col>
      <xdr:colOff>27214</xdr:colOff>
      <xdr:row>273</xdr:row>
      <xdr:rowOff>235320</xdr:rowOff>
    </xdr:to>
    <xdr:cxnSp macro="">
      <xdr:nvCxnSpPr>
        <xdr:cNvPr id="26" name="直線矢印コネクタ 25"/>
        <xdr:cNvCxnSpPr/>
      </xdr:nvCxnSpPr>
      <xdr:spPr>
        <a:xfrm>
          <a:off x="5227864" y="43152333"/>
          <a:ext cx="0" cy="640812"/>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27</xdr:col>
      <xdr:colOff>95250</xdr:colOff>
      <xdr:row>272</xdr:row>
      <xdr:rowOff>149679</xdr:rowOff>
    </xdr:from>
    <xdr:to>
      <xdr:col>34</xdr:col>
      <xdr:colOff>20466</xdr:colOff>
      <xdr:row>273</xdr:row>
      <xdr:rowOff>195051</xdr:rowOff>
    </xdr:to>
    <xdr:sp macro="" textlink="">
      <xdr:nvSpPr>
        <xdr:cNvPr id="27" name="大かっこ 26"/>
        <xdr:cNvSpPr/>
      </xdr:nvSpPr>
      <xdr:spPr>
        <a:xfrm>
          <a:off x="5495925" y="43355079"/>
          <a:ext cx="1325391" cy="397797"/>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予算の移し替え</a:t>
          </a:r>
        </a:p>
      </xdr:txBody>
    </xdr:sp>
    <xdr:clientData/>
  </xdr:twoCellAnchor>
  <xdr:oneCellAnchor>
    <xdr:from>
      <xdr:col>17</xdr:col>
      <xdr:colOff>27215</xdr:colOff>
      <xdr:row>274</xdr:row>
      <xdr:rowOff>285749</xdr:rowOff>
    </xdr:from>
    <xdr:ext cx="3687536" cy="620170"/>
    <xdr:sp macro="" textlink="">
      <xdr:nvSpPr>
        <xdr:cNvPr id="28" name="テキスト ボックス 27"/>
        <xdr:cNvSpPr txBox="1"/>
      </xdr:nvSpPr>
      <xdr:spPr>
        <a:xfrm>
          <a:off x="3427640" y="44195999"/>
          <a:ext cx="3687536" cy="620170"/>
        </a:xfrm>
        <a:prstGeom prst="rect">
          <a:avLst/>
        </a:prstGeom>
        <a:noFill/>
        <a:ln w="6350">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　６１百万円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21</xdr:col>
      <xdr:colOff>149679</xdr:colOff>
      <xdr:row>277</xdr:row>
      <xdr:rowOff>95250</xdr:rowOff>
    </xdr:from>
    <xdr:to>
      <xdr:col>29</xdr:col>
      <xdr:colOff>127712</xdr:colOff>
      <xdr:row>278</xdr:row>
      <xdr:rowOff>166817</xdr:rowOff>
    </xdr:to>
    <xdr:sp macro="" textlink="">
      <xdr:nvSpPr>
        <xdr:cNvPr id="29" name="大かっこ 28"/>
        <xdr:cNvSpPr/>
      </xdr:nvSpPr>
      <xdr:spPr>
        <a:xfrm>
          <a:off x="4350204" y="45062775"/>
          <a:ext cx="1578233" cy="423992"/>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３県に対する交付決定</a:t>
          </a:r>
        </a:p>
      </xdr:txBody>
    </xdr:sp>
    <xdr:clientData/>
  </xdr:twoCellAnchor>
  <xdr:twoCellAnchor>
    <xdr:from>
      <xdr:col>25</xdr:col>
      <xdr:colOff>190500</xdr:colOff>
      <xdr:row>279</xdr:row>
      <xdr:rowOff>40821</xdr:rowOff>
    </xdr:from>
    <xdr:to>
      <xdr:col>25</xdr:col>
      <xdr:colOff>190500</xdr:colOff>
      <xdr:row>280</xdr:row>
      <xdr:rowOff>330570</xdr:rowOff>
    </xdr:to>
    <xdr:cxnSp macro="">
      <xdr:nvCxnSpPr>
        <xdr:cNvPr id="30" name="直線矢印コネクタ 29"/>
        <xdr:cNvCxnSpPr/>
      </xdr:nvCxnSpPr>
      <xdr:spPr>
        <a:xfrm>
          <a:off x="5191125" y="45713196"/>
          <a:ext cx="0" cy="64217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26</xdr:col>
      <xdr:colOff>13607</xdr:colOff>
      <xdr:row>284</xdr:row>
      <xdr:rowOff>95250</xdr:rowOff>
    </xdr:from>
    <xdr:to>
      <xdr:col>26</xdr:col>
      <xdr:colOff>13607</xdr:colOff>
      <xdr:row>285</xdr:row>
      <xdr:rowOff>385000</xdr:rowOff>
    </xdr:to>
    <xdr:cxnSp macro="">
      <xdr:nvCxnSpPr>
        <xdr:cNvPr id="31" name="直線矢印コネクタ 30"/>
        <xdr:cNvCxnSpPr/>
      </xdr:nvCxnSpPr>
      <xdr:spPr>
        <a:xfrm>
          <a:off x="5214257" y="47529750"/>
          <a:ext cx="0" cy="642175"/>
        </a:xfrm>
        <a:prstGeom prst="straightConnector1">
          <a:avLst/>
        </a:prstGeom>
        <a:noFill/>
        <a:ln w="28575" cap="flat" cmpd="sng" algn="ctr">
          <a:solidFill>
            <a:sysClr val="windowText" lastClr="000000"/>
          </a:solidFill>
          <a:prstDash val="solid"/>
          <a:tailEnd type="arrow"/>
        </a:ln>
        <a:effectLst/>
      </xdr:spPr>
    </xdr:cxnSp>
    <xdr:clientData/>
  </xdr:twoCellAnchor>
  <xdr:oneCellAnchor>
    <xdr:from>
      <xdr:col>18</xdr:col>
      <xdr:colOff>81642</xdr:colOff>
      <xdr:row>281</xdr:row>
      <xdr:rowOff>54429</xdr:rowOff>
    </xdr:from>
    <xdr:ext cx="607859" cy="275717"/>
    <xdr:sp macro="" textlink="">
      <xdr:nvSpPr>
        <xdr:cNvPr id="32" name="テキスト ボックス 31"/>
        <xdr:cNvSpPr txBox="1"/>
      </xdr:nvSpPr>
      <xdr:spPr>
        <a:xfrm>
          <a:off x="3682092" y="46431654"/>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17</xdr:col>
      <xdr:colOff>190501</xdr:colOff>
      <xdr:row>282</xdr:row>
      <xdr:rowOff>13607</xdr:rowOff>
    </xdr:from>
    <xdr:ext cx="3544372" cy="449036"/>
    <xdr:sp macro="" textlink="">
      <xdr:nvSpPr>
        <xdr:cNvPr id="33" name="テキスト ボックス 32"/>
        <xdr:cNvSpPr txBox="1"/>
      </xdr:nvSpPr>
      <xdr:spPr>
        <a:xfrm>
          <a:off x="3590926" y="46743257"/>
          <a:ext cx="3544372" cy="449036"/>
        </a:xfrm>
        <a:prstGeom prst="rect">
          <a:avLst/>
        </a:prstGeom>
        <a:noFill/>
        <a:ln>
          <a:solidFill>
            <a:sysClr val="windowText" lastClr="000000"/>
          </a:solid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岩手県・宮城県・福島県　　６１百万円</a:t>
          </a:r>
          <a:r>
            <a:rPr kumimoji="1" lang="ja-JP" altLang="en-US" sz="11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18</xdr:col>
      <xdr:colOff>40820</xdr:colOff>
      <xdr:row>286</xdr:row>
      <xdr:rowOff>149680</xdr:rowOff>
    </xdr:from>
    <xdr:ext cx="3510644" cy="503464"/>
    <xdr:sp macro="" textlink="">
      <xdr:nvSpPr>
        <xdr:cNvPr id="34" name="テキスト ボックス 33"/>
        <xdr:cNvSpPr txBox="1"/>
      </xdr:nvSpPr>
      <xdr:spPr>
        <a:xfrm>
          <a:off x="3641270" y="48603355"/>
          <a:ext cx="3510644" cy="503464"/>
        </a:xfrm>
        <a:prstGeom prst="rect">
          <a:avLst/>
        </a:prstGeom>
        <a:noFill/>
        <a:ln>
          <a:solidFill>
            <a:sysClr val="windowText" lastClr="000000"/>
          </a:solid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社会福祉法人等（４者）　　　　　６１百万円</a:t>
          </a:r>
        </a:p>
      </xdr:txBody>
    </xdr:sp>
    <xdr:clientData/>
  </xdr:oneCellAnchor>
  <xdr:oneCellAnchor>
    <xdr:from>
      <xdr:col>17</xdr:col>
      <xdr:colOff>176894</xdr:colOff>
      <xdr:row>285</xdr:row>
      <xdr:rowOff>421822</xdr:rowOff>
    </xdr:from>
    <xdr:ext cx="1031051" cy="275717"/>
    <xdr:sp macro="" textlink="">
      <xdr:nvSpPr>
        <xdr:cNvPr id="35" name="テキスト ボックス 34"/>
        <xdr:cNvSpPr txBox="1"/>
      </xdr:nvSpPr>
      <xdr:spPr>
        <a:xfrm>
          <a:off x="3577319" y="48208747"/>
          <a:ext cx="1031051"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691</v>
      </c>
      <c r="AK2" s="187"/>
      <c r="AL2" s="187"/>
      <c r="AM2" s="187"/>
      <c r="AN2" s="90" t="s">
        <v>367</v>
      </c>
      <c r="AO2" s="187">
        <v>21</v>
      </c>
      <c r="AP2" s="187"/>
      <c r="AQ2" s="187"/>
      <c r="AR2" s="91" t="s">
        <v>367</v>
      </c>
      <c r="AS2" s="188">
        <v>59</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695</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147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697</v>
      </c>
      <c r="H5" s="178"/>
      <c r="I5" s="178"/>
      <c r="J5" s="178"/>
      <c r="K5" s="178"/>
      <c r="L5" s="178"/>
      <c r="M5" s="179" t="s">
        <v>62</v>
      </c>
      <c r="N5" s="180"/>
      <c r="O5" s="180"/>
      <c r="P5" s="180"/>
      <c r="Q5" s="180"/>
      <c r="R5" s="181"/>
      <c r="S5" s="182" t="s">
        <v>698</v>
      </c>
      <c r="T5" s="178"/>
      <c r="U5" s="178"/>
      <c r="V5" s="178"/>
      <c r="W5" s="178"/>
      <c r="X5" s="183"/>
      <c r="Y5" s="184" t="s">
        <v>3</v>
      </c>
      <c r="Z5" s="185"/>
      <c r="AA5" s="185"/>
      <c r="AB5" s="185"/>
      <c r="AC5" s="185"/>
      <c r="AD5" s="186"/>
      <c r="AE5" s="209" t="s">
        <v>693</v>
      </c>
      <c r="AF5" s="210"/>
      <c r="AG5" s="210"/>
      <c r="AH5" s="210"/>
      <c r="AI5" s="210"/>
      <c r="AJ5" s="210"/>
      <c r="AK5" s="210"/>
      <c r="AL5" s="210"/>
      <c r="AM5" s="210"/>
      <c r="AN5" s="210"/>
      <c r="AO5" s="210"/>
      <c r="AP5" s="211"/>
      <c r="AQ5" s="212" t="s">
        <v>770</v>
      </c>
      <c r="AR5" s="213"/>
      <c r="AS5" s="213"/>
      <c r="AT5" s="213"/>
      <c r="AU5" s="213"/>
      <c r="AV5" s="213"/>
      <c r="AW5" s="213"/>
      <c r="AX5" s="214"/>
    </row>
    <row r="6" spans="1:50" ht="39" customHeight="1" x14ac:dyDescent="0.15">
      <c r="A6" s="215" t="s">
        <v>4</v>
      </c>
      <c r="B6" s="216"/>
      <c r="C6" s="216"/>
      <c r="D6" s="216"/>
      <c r="E6" s="216"/>
      <c r="F6" s="216"/>
      <c r="G6" s="217" t="str">
        <f>入力規則等!F39</f>
        <v>東日本大震災復興特別会計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3" t="s">
        <v>20</v>
      </c>
      <c r="B7" s="194"/>
      <c r="C7" s="194"/>
      <c r="D7" s="194"/>
      <c r="E7" s="194"/>
      <c r="F7" s="195"/>
      <c r="G7" s="220" t="s">
        <v>747</v>
      </c>
      <c r="H7" s="221"/>
      <c r="I7" s="221"/>
      <c r="J7" s="221"/>
      <c r="K7" s="221"/>
      <c r="L7" s="221"/>
      <c r="M7" s="221"/>
      <c r="N7" s="221"/>
      <c r="O7" s="221"/>
      <c r="P7" s="221"/>
      <c r="Q7" s="221"/>
      <c r="R7" s="221"/>
      <c r="S7" s="221"/>
      <c r="T7" s="221"/>
      <c r="U7" s="221"/>
      <c r="V7" s="221"/>
      <c r="W7" s="221"/>
      <c r="X7" s="222"/>
      <c r="Y7" s="223" t="s">
        <v>352</v>
      </c>
      <c r="Z7" s="224"/>
      <c r="AA7" s="224"/>
      <c r="AB7" s="224"/>
      <c r="AC7" s="224"/>
      <c r="AD7" s="225"/>
      <c r="AE7" s="226" t="s">
        <v>699</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50" t="s">
        <v>28</v>
      </c>
      <c r="B10" s="251"/>
      <c r="C10" s="251"/>
      <c r="D10" s="251"/>
      <c r="E10" s="251"/>
      <c r="F10" s="251"/>
      <c r="G10" s="252" t="s">
        <v>701</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補助</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500</v>
      </c>
      <c r="Q12" s="239"/>
      <c r="R12" s="239"/>
      <c r="S12" s="239"/>
      <c r="T12" s="239"/>
      <c r="U12" s="239"/>
      <c r="V12" s="268"/>
      <c r="W12" s="238" t="s">
        <v>652</v>
      </c>
      <c r="X12" s="239"/>
      <c r="Y12" s="239"/>
      <c r="Z12" s="239"/>
      <c r="AA12" s="239"/>
      <c r="AB12" s="239"/>
      <c r="AC12" s="268"/>
      <c r="AD12" s="238" t="s">
        <v>654</v>
      </c>
      <c r="AE12" s="239"/>
      <c r="AF12" s="239"/>
      <c r="AG12" s="239"/>
      <c r="AH12" s="239"/>
      <c r="AI12" s="239"/>
      <c r="AJ12" s="268"/>
      <c r="AK12" s="238" t="s">
        <v>672</v>
      </c>
      <c r="AL12" s="239"/>
      <c r="AM12" s="239"/>
      <c r="AN12" s="239"/>
      <c r="AO12" s="239"/>
      <c r="AP12" s="239"/>
      <c r="AQ12" s="268"/>
      <c r="AR12" s="238" t="s">
        <v>673</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214</v>
      </c>
      <c r="Q13" s="233"/>
      <c r="R13" s="233"/>
      <c r="S13" s="233"/>
      <c r="T13" s="233"/>
      <c r="U13" s="233"/>
      <c r="V13" s="234"/>
      <c r="W13" s="232">
        <v>147</v>
      </c>
      <c r="X13" s="233"/>
      <c r="Y13" s="233"/>
      <c r="Z13" s="233"/>
      <c r="AA13" s="233"/>
      <c r="AB13" s="233"/>
      <c r="AC13" s="234"/>
      <c r="AD13" s="232">
        <v>147</v>
      </c>
      <c r="AE13" s="233"/>
      <c r="AF13" s="233"/>
      <c r="AG13" s="233"/>
      <c r="AH13" s="233"/>
      <c r="AI13" s="233"/>
      <c r="AJ13" s="234"/>
      <c r="AK13" s="232">
        <v>103</v>
      </c>
      <c r="AL13" s="233"/>
      <c r="AM13" s="233"/>
      <c r="AN13" s="233"/>
      <c r="AO13" s="233"/>
      <c r="AP13" s="233"/>
      <c r="AQ13" s="234"/>
      <c r="AR13" s="244">
        <v>103</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702</v>
      </c>
      <c r="Q14" s="233"/>
      <c r="R14" s="233"/>
      <c r="S14" s="233"/>
      <c r="T14" s="233"/>
      <c r="U14" s="233"/>
      <c r="V14" s="234"/>
      <c r="W14" s="232" t="s">
        <v>702</v>
      </c>
      <c r="X14" s="233"/>
      <c r="Y14" s="233"/>
      <c r="Z14" s="233"/>
      <c r="AA14" s="233"/>
      <c r="AB14" s="233"/>
      <c r="AC14" s="234"/>
      <c r="AD14" s="232" t="s">
        <v>723</v>
      </c>
      <c r="AE14" s="233"/>
      <c r="AF14" s="233"/>
      <c r="AG14" s="233"/>
      <c r="AH14" s="233"/>
      <c r="AI14" s="233"/>
      <c r="AJ14" s="234"/>
      <c r="AK14" s="232" t="s">
        <v>723</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702</v>
      </c>
      <c r="Q15" s="233"/>
      <c r="R15" s="233"/>
      <c r="S15" s="233"/>
      <c r="T15" s="233"/>
      <c r="U15" s="233"/>
      <c r="V15" s="234"/>
      <c r="W15" s="232" t="s">
        <v>702</v>
      </c>
      <c r="X15" s="233"/>
      <c r="Y15" s="233"/>
      <c r="Z15" s="233"/>
      <c r="AA15" s="233"/>
      <c r="AB15" s="233"/>
      <c r="AC15" s="234"/>
      <c r="AD15" s="232" t="s">
        <v>702</v>
      </c>
      <c r="AE15" s="233"/>
      <c r="AF15" s="233"/>
      <c r="AG15" s="233"/>
      <c r="AH15" s="233"/>
      <c r="AI15" s="233"/>
      <c r="AJ15" s="234"/>
      <c r="AK15" s="232" t="s">
        <v>723</v>
      </c>
      <c r="AL15" s="233"/>
      <c r="AM15" s="233"/>
      <c r="AN15" s="233"/>
      <c r="AO15" s="233"/>
      <c r="AP15" s="233"/>
      <c r="AQ15" s="234"/>
      <c r="AR15" s="232" t="s">
        <v>777</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702</v>
      </c>
      <c r="Q16" s="233"/>
      <c r="R16" s="233"/>
      <c r="S16" s="233"/>
      <c r="T16" s="233"/>
      <c r="U16" s="233"/>
      <c r="V16" s="234"/>
      <c r="W16" s="232" t="s">
        <v>702</v>
      </c>
      <c r="X16" s="233"/>
      <c r="Y16" s="233"/>
      <c r="Z16" s="233"/>
      <c r="AA16" s="233"/>
      <c r="AB16" s="233"/>
      <c r="AC16" s="234"/>
      <c r="AD16" s="232" t="s">
        <v>702</v>
      </c>
      <c r="AE16" s="233"/>
      <c r="AF16" s="233"/>
      <c r="AG16" s="233"/>
      <c r="AH16" s="233"/>
      <c r="AI16" s="233"/>
      <c r="AJ16" s="234"/>
      <c r="AK16" s="232" t="s">
        <v>723</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702</v>
      </c>
      <c r="Q17" s="233"/>
      <c r="R17" s="233"/>
      <c r="S17" s="233"/>
      <c r="T17" s="233"/>
      <c r="U17" s="233"/>
      <c r="V17" s="234"/>
      <c r="W17" s="232" t="s">
        <v>702</v>
      </c>
      <c r="X17" s="233"/>
      <c r="Y17" s="233"/>
      <c r="Z17" s="233"/>
      <c r="AA17" s="233"/>
      <c r="AB17" s="233"/>
      <c r="AC17" s="234"/>
      <c r="AD17" s="232" t="s">
        <v>702</v>
      </c>
      <c r="AE17" s="233"/>
      <c r="AF17" s="233"/>
      <c r="AG17" s="233"/>
      <c r="AH17" s="233"/>
      <c r="AI17" s="233"/>
      <c r="AJ17" s="234"/>
      <c r="AK17" s="232" t="s">
        <v>723</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214</v>
      </c>
      <c r="Q18" s="277"/>
      <c r="R18" s="277"/>
      <c r="S18" s="277"/>
      <c r="T18" s="277"/>
      <c r="U18" s="277"/>
      <c r="V18" s="278"/>
      <c r="W18" s="276">
        <f>SUM(W13:AC17)</f>
        <v>147</v>
      </c>
      <c r="X18" s="277"/>
      <c r="Y18" s="277"/>
      <c r="Z18" s="277"/>
      <c r="AA18" s="277"/>
      <c r="AB18" s="277"/>
      <c r="AC18" s="278"/>
      <c r="AD18" s="276">
        <f>SUM(AD13:AJ17)</f>
        <v>147</v>
      </c>
      <c r="AE18" s="277"/>
      <c r="AF18" s="277"/>
      <c r="AG18" s="277"/>
      <c r="AH18" s="277"/>
      <c r="AI18" s="277"/>
      <c r="AJ18" s="278"/>
      <c r="AK18" s="276">
        <f>SUM(AK13:AQ17)</f>
        <v>103</v>
      </c>
      <c r="AL18" s="277"/>
      <c r="AM18" s="277"/>
      <c r="AN18" s="277"/>
      <c r="AO18" s="277"/>
      <c r="AP18" s="277"/>
      <c r="AQ18" s="278"/>
      <c r="AR18" s="276">
        <f>SUM(AR13:AX17)</f>
        <v>103</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115</v>
      </c>
      <c r="Q19" s="233"/>
      <c r="R19" s="233"/>
      <c r="S19" s="233"/>
      <c r="T19" s="233"/>
      <c r="U19" s="233"/>
      <c r="V19" s="234"/>
      <c r="W19" s="232">
        <v>109</v>
      </c>
      <c r="X19" s="233"/>
      <c r="Y19" s="233"/>
      <c r="Z19" s="233"/>
      <c r="AA19" s="233"/>
      <c r="AB19" s="233"/>
      <c r="AC19" s="234"/>
      <c r="AD19" s="232">
        <v>61</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0.53738317757009346</v>
      </c>
      <c r="Q20" s="308"/>
      <c r="R20" s="308"/>
      <c r="S20" s="308"/>
      <c r="T20" s="308"/>
      <c r="U20" s="308"/>
      <c r="V20" s="308"/>
      <c r="W20" s="308">
        <f>IF(W18=0, "-", SUM(W19)/W18)</f>
        <v>0.74149659863945583</v>
      </c>
      <c r="X20" s="308"/>
      <c r="Y20" s="308"/>
      <c r="Z20" s="308"/>
      <c r="AA20" s="308"/>
      <c r="AB20" s="308"/>
      <c r="AC20" s="308"/>
      <c r="AD20" s="308">
        <f>IF(AD18=0, "-", SUM(AD19)/AD18)</f>
        <v>0.41496598639455784</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4"/>
      <c r="B21" s="205"/>
      <c r="C21" s="205"/>
      <c r="D21" s="205"/>
      <c r="E21" s="205"/>
      <c r="F21" s="265"/>
      <c r="G21" s="306" t="s">
        <v>320</v>
      </c>
      <c r="H21" s="307"/>
      <c r="I21" s="307"/>
      <c r="J21" s="307"/>
      <c r="K21" s="307"/>
      <c r="L21" s="307"/>
      <c r="M21" s="307"/>
      <c r="N21" s="307"/>
      <c r="O21" s="307"/>
      <c r="P21" s="308">
        <f>IF(P19=0, "-", SUM(P19)/SUM(P13,P14))</f>
        <v>0.53738317757009346</v>
      </c>
      <c r="Q21" s="308"/>
      <c r="R21" s="308"/>
      <c r="S21" s="308"/>
      <c r="T21" s="308"/>
      <c r="U21" s="308"/>
      <c r="V21" s="308"/>
      <c r="W21" s="308">
        <f>IF(W19=0, "-", SUM(W19)/SUM(W13,W14))</f>
        <v>0.74149659863945583</v>
      </c>
      <c r="X21" s="308"/>
      <c r="Y21" s="308"/>
      <c r="Z21" s="308"/>
      <c r="AA21" s="308"/>
      <c r="AB21" s="308"/>
      <c r="AC21" s="308"/>
      <c r="AD21" s="308">
        <f>IF(AD19=0, "-", SUM(AD19)/SUM(AD13,AD14))</f>
        <v>0.41496598639455784</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676</v>
      </c>
      <c r="B22" s="317"/>
      <c r="C22" s="317"/>
      <c r="D22" s="317"/>
      <c r="E22" s="317"/>
      <c r="F22" s="318"/>
      <c r="G22" s="322" t="s">
        <v>309</v>
      </c>
      <c r="H22" s="291"/>
      <c r="I22" s="291"/>
      <c r="J22" s="291"/>
      <c r="K22" s="291"/>
      <c r="L22" s="291"/>
      <c r="M22" s="291"/>
      <c r="N22" s="291"/>
      <c r="O22" s="323"/>
      <c r="P22" s="290" t="s">
        <v>674</v>
      </c>
      <c r="Q22" s="291"/>
      <c r="R22" s="291"/>
      <c r="S22" s="291"/>
      <c r="T22" s="291"/>
      <c r="U22" s="291"/>
      <c r="V22" s="323"/>
      <c r="W22" s="290" t="s">
        <v>675</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703</v>
      </c>
      <c r="H23" s="294"/>
      <c r="I23" s="294"/>
      <c r="J23" s="294"/>
      <c r="K23" s="294"/>
      <c r="L23" s="294"/>
      <c r="M23" s="294"/>
      <c r="N23" s="294"/>
      <c r="O23" s="295"/>
      <c r="P23" s="244">
        <v>103</v>
      </c>
      <c r="Q23" s="245"/>
      <c r="R23" s="245"/>
      <c r="S23" s="245"/>
      <c r="T23" s="245"/>
      <c r="U23" s="245"/>
      <c r="V23" s="296"/>
      <c r="W23" s="244">
        <v>103</v>
      </c>
      <c r="X23" s="245"/>
      <c r="Y23" s="245"/>
      <c r="Z23" s="245"/>
      <c r="AA23" s="245"/>
      <c r="AB23" s="245"/>
      <c r="AC23" s="296"/>
      <c r="AD23" s="297" t="s">
        <v>723</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hidden="1" customHeight="1" x14ac:dyDescent="0.15">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15">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1" t="s">
        <v>18</v>
      </c>
      <c r="H29" s="142"/>
      <c r="I29" s="142"/>
      <c r="J29" s="142"/>
      <c r="K29" s="142"/>
      <c r="L29" s="142"/>
      <c r="M29" s="142"/>
      <c r="N29" s="142"/>
      <c r="O29" s="143"/>
      <c r="P29" s="346">
        <f>AK13</f>
        <v>103</v>
      </c>
      <c r="Q29" s="347"/>
      <c r="R29" s="347"/>
      <c r="S29" s="347"/>
      <c r="T29" s="347"/>
      <c r="U29" s="347"/>
      <c r="V29" s="348"/>
      <c r="W29" s="349">
        <f>AR13</f>
        <v>103</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663</v>
      </c>
      <c r="B30" s="353"/>
      <c r="C30" s="353"/>
      <c r="D30" s="353"/>
      <c r="E30" s="353"/>
      <c r="F30" s="354"/>
      <c r="G30" s="355" t="s">
        <v>757</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664</v>
      </c>
      <c r="B31" s="333"/>
      <c r="C31" s="333"/>
      <c r="D31" s="333"/>
      <c r="E31" s="333"/>
      <c r="F31" s="334"/>
      <c r="G31" s="366" t="s">
        <v>656</v>
      </c>
      <c r="H31" s="367"/>
      <c r="I31" s="367"/>
      <c r="J31" s="367"/>
      <c r="K31" s="367"/>
      <c r="L31" s="367"/>
      <c r="M31" s="367"/>
      <c r="N31" s="367"/>
      <c r="O31" s="367"/>
      <c r="P31" s="368" t="s">
        <v>655</v>
      </c>
      <c r="Q31" s="367"/>
      <c r="R31" s="367"/>
      <c r="S31" s="367"/>
      <c r="T31" s="367"/>
      <c r="U31" s="367"/>
      <c r="V31" s="367"/>
      <c r="W31" s="367"/>
      <c r="X31" s="369"/>
      <c r="Y31" s="370"/>
      <c r="Z31" s="371"/>
      <c r="AA31" s="372"/>
      <c r="AB31" s="417" t="s">
        <v>11</v>
      </c>
      <c r="AC31" s="417"/>
      <c r="AD31" s="417"/>
      <c r="AE31" s="418" t="s">
        <v>500</v>
      </c>
      <c r="AF31" s="419"/>
      <c r="AG31" s="419"/>
      <c r="AH31" s="420"/>
      <c r="AI31" s="418" t="s">
        <v>652</v>
      </c>
      <c r="AJ31" s="419"/>
      <c r="AK31" s="419"/>
      <c r="AL31" s="420"/>
      <c r="AM31" s="418" t="s">
        <v>468</v>
      </c>
      <c r="AN31" s="419"/>
      <c r="AO31" s="419"/>
      <c r="AP31" s="420"/>
      <c r="AQ31" s="426" t="s">
        <v>499</v>
      </c>
      <c r="AR31" s="427"/>
      <c r="AS31" s="427"/>
      <c r="AT31" s="428"/>
      <c r="AU31" s="426" t="s">
        <v>677</v>
      </c>
      <c r="AV31" s="427"/>
      <c r="AW31" s="427"/>
      <c r="AX31" s="429"/>
    </row>
    <row r="32" spans="1:50" ht="23.25" customHeight="1" x14ac:dyDescent="0.15">
      <c r="A32" s="364"/>
      <c r="B32" s="333"/>
      <c r="C32" s="333"/>
      <c r="D32" s="333"/>
      <c r="E32" s="333"/>
      <c r="F32" s="334"/>
      <c r="G32" s="373" t="s">
        <v>756</v>
      </c>
      <c r="H32" s="374"/>
      <c r="I32" s="374"/>
      <c r="J32" s="374"/>
      <c r="K32" s="374"/>
      <c r="L32" s="374"/>
      <c r="M32" s="374"/>
      <c r="N32" s="374"/>
      <c r="O32" s="374"/>
      <c r="P32" s="377" t="s">
        <v>708</v>
      </c>
      <c r="Q32" s="378"/>
      <c r="R32" s="378"/>
      <c r="S32" s="378"/>
      <c r="T32" s="378"/>
      <c r="U32" s="378"/>
      <c r="V32" s="378"/>
      <c r="W32" s="378"/>
      <c r="X32" s="379"/>
      <c r="Y32" s="383" t="s">
        <v>52</v>
      </c>
      <c r="Z32" s="384"/>
      <c r="AA32" s="385"/>
      <c r="AB32" s="386" t="s">
        <v>709</v>
      </c>
      <c r="AC32" s="386"/>
      <c r="AD32" s="386"/>
      <c r="AE32" s="387">
        <v>4</v>
      </c>
      <c r="AF32" s="387"/>
      <c r="AG32" s="387"/>
      <c r="AH32" s="387"/>
      <c r="AI32" s="387">
        <v>4</v>
      </c>
      <c r="AJ32" s="387"/>
      <c r="AK32" s="387"/>
      <c r="AL32" s="387"/>
      <c r="AM32" s="387">
        <v>4</v>
      </c>
      <c r="AN32" s="387"/>
      <c r="AO32" s="387"/>
      <c r="AP32" s="387"/>
      <c r="AQ32" s="414" t="s">
        <v>754</v>
      </c>
      <c r="AR32" s="387"/>
      <c r="AS32" s="387"/>
      <c r="AT32" s="387"/>
      <c r="AU32" s="405" t="s">
        <v>754</v>
      </c>
      <c r="AV32" s="421"/>
      <c r="AW32" s="421"/>
      <c r="AX32" s="422"/>
    </row>
    <row r="33" spans="1:51" ht="23.2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3" t="s">
        <v>53</v>
      </c>
      <c r="Z33" s="424"/>
      <c r="AA33" s="425"/>
      <c r="AB33" s="404" t="s">
        <v>773</v>
      </c>
      <c r="AC33" s="386"/>
      <c r="AD33" s="386"/>
      <c r="AE33" s="387">
        <v>4</v>
      </c>
      <c r="AF33" s="387"/>
      <c r="AG33" s="387"/>
      <c r="AH33" s="387"/>
      <c r="AI33" s="387">
        <v>4</v>
      </c>
      <c r="AJ33" s="387"/>
      <c r="AK33" s="387"/>
      <c r="AL33" s="387"/>
      <c r="AM33" s="414">
        <v>4</v>
      </c>
      <c r="AN33" s="387"/>
      <c r="AO33" s="387"/>
      <c r="AP33" s="387"/>
      <c r="AQ33" s="414">
        <v>4</v>
      </c>
      <c r="AR33" s="387"/>
      <c r="AS33" s="387"/>
      <c r="AT33" s="387"/>
      <c r="AU33" s="405" t="s">
        <v>754</v>
      </c>
      <c r="AV33" s="421"/>
      <c r="AW33" s="421"/>
      <c r="AX33" s="422"/>
    </row>
    <row r="34" spans="1:51" ht="23.25" customHeight="1" x14ac:dyDescent="0.15">
      <c r="A34" s="452" t="s">
        <v>665</v>
      </c>
      <c r="B34" s="453"/>
      <c r="C34" s="453"/>
      <c r="D34" s="453"/>
      <c r="E34" s="453"/>
      <c r="F34" s="454"/>
      <c r="G34" s="239" t="s">
        <v>666</v>
      </c>
      <c r="H34" s="239"/>
      <c r="I34" s="239"/>
      <c r="J34" s="239"/>
      <c r="K34" s="239"/>
      <c r="L34" s="239"/>
      <c r="M34" s="239"/>
      <c r="N34" s="239"/>
      <c r="O34" s="239"/>
      <c r="P34" s="239"/>
      <c r="Q34" s="239"/>
      <c r="R34" s="239"/>
      <c r="S34" s="239"/>
      <c r="T34" s="239"/>
      <c r="U34" s="239"/>
      <c r="V34" s="239"/>
      <c r="W34" s="239"/>
      <c r="X34" s="268"/>
      <c r="Y34" s="460"/>
      <c r="Z34" s="461"/>
      <c r="AA34" s="462"/>
      <c r="AB34" s="238" t="s">
        <v>11</v>
      </c>
      <c r="AC34" s="239"/>
      <c r="AD34" s="268"/>
      <c r="AE34" s="238" t="s">
        <v>500</v>
      </c>
      <c r="AF34" s="239"/>
      <c r="AG34" s="239"/>
      <c r="AH34" s="268"/>
      <c r="AI34" s="238" t="s">
        <v>652</v>
      </c>
      <c r="AJ34" s="239"/>
      <c r="AK34" s="239"/>
      <c r="AL34" s="268"/>
      <c r="AM34" s="238" t="s">
        <v>468</v>
      </c>
      <c r="AN34" s="239"/>
      <c r="AO34" s="239"/>
      <c r="AP34" s="268"/>
      <c r="AQ34" s="432" t="s">
        <v>678</v>
      </c>
      <c r="AR34" s="433"/>
      <c r="AS34" s="433"/>
      <c r="AT34" s="433"/>
      <c r="AU34" s="433"/>
      <c r="AV34" s="433"/>
      <c r="AW34" s="433"/>
      <c r="AX34" s="434"/>
    </row>
    <row r="35" spans="1:51" ht="23.25" customHeight="1" x14ac:dyDescent="0.15">
      <c r="A35" s="455"/>
      <c r="B35" s="456"/>
      <c r="C35" s="456"/>
      <c r="D35" s="456"/>
      <c r="E35" s="456"/>
      <c r="F35" s="457"/>
      <c r="G35" s="410" t="s">
        <v>711</v>
      </c>
      <c r="H35" s="411"/>
      <c r="I35" s="411"/>
      <c r="J35" s="411"/>
      <c r="K35" s="411"/>
      <c r="L35" s="411"/>
      <c r="M35" s="411"/>
      <c r="N35" s="411"/>
      <c r="O35" s="411"/>
      <c r="P35" s="411"/>
      <c r="Q35" s="411"/>
      <c r="R35" s="411"/>
      <c r="S35" s="411"/>
      <c r="T35" s="411"/>
      <c r="U35" s="411"/>
      <c r="V35" s="411"/>
      <c r="W35" s="411"/>
      <c r="X35" s="411"/>
      <c r="Y35" s="435" t="s">
        <v>665</v>
      </c>
      <c r="Z35" s="436"/>
      <c r="AA35" s="437"/>
      <c r="AB35" s="438" t="s">
        <v>712</v>
      </c>
      <c r="AC35" s="439"/>
      <c r="AD35" s="440"/>
      <c r="AE35" s="414">
        <v>0.4</v>
      </c>
      <c r="AF35" s="414"/>
      <c r="AG35" s="414"/>
      <c r="AH35" s="414"/>
      <c r="AI35" s="414">
        <v>0.4</v>
      </c>
      <c r="AJ35" s="414"/>
      <c r="AK35" s="414"/>
      <c r="AL35" s="414"/>
      <c r="AM35" s="414">
        <v>0.2</v>
      </c>
      <c r="AN35" s="414"/>
      <c r="AO35" s="414"/>
      <c r="AP35" s="414"/>
      <c r="AQ35" s="405">
        <v>0.2</v>
      </c>
      <c r="AR35" s="388"/>
      <c r="AS35" s="388"/>
      <c r="AT35" s="388"/>
      <c r="AU35" s="388"/>
      <c r="AV35" s="388"/>
      <c r="AW35" s="388"/>
      <c r="AX35" s="389"/>
    </row>
    <row r="36" spans="1:51" ht="46.5" customHeight="1" x14ac:dyDescent="0.15">
      <c r="A36" s="458"/>
      <c r="B36" s="224"/>
      <c r="C36" s="224"/>
      <c r="D36" s="224"/>
      <c r="E36" s="224"/>
      <c r="F36" s="459"/>
      <c r="G36" s="412"/>
      <c r="H36" s="413"/>
      <c r="I36" s="413"/>
      <c r="J36" s="413"/>
      <c r="K36" s="413"/>
      <c r="L36" s="413"/>
      <c r="M36" s="413"/>
      <c r="N36" s="413"/>
      <c r="O36" s="413"/>
      <c r="P36" s="413"/>
      <c r="Q36" s="413"/>
      <c r="R36" s="413"/>
      <c r="S36" s="413"/>
      <c r="T36" s="413"/>
      <c r="U36" s="413"/>
      <c r="V36" s="413"/>
      <c r="W36" s="413"/>
      <c r="X36" s="413"/>
      <c r="Y36" s="401" t="s">
        <v>668</v>
      </c>
      <c r="Z36" s="415"/>
      <c r="AA36" s="416"/>
      <c r="AB36" s="441" t="s">
        <v>713</v>
      </c>
      <c r="AC36" s="442"/>
      <c r="AD36" s="443"/>
      <c r="AE36" s="444" t="s">
        <v>714</v>
      </c>
      <c r="AF36" s="444"/>
      <c r="AG36" s="444"/>
      <c r="AH36" s="444"/>
      <c r="AI36" s="444" t="s">
        <v>760</v>
      </c>
      <c r="AJ36" s="444"/>
      <c r="AK36" s="444"/>
      <c r="AL36" s="444"/>
      <c r="AM36" s="444" t="s">
        <v>761</v>
      </c>
      <c r="AN36" s="444"/>
      <c r="AO36" s="444"/>
      <c r="AP36" s="444"/>
      <c r="AQ36" s="444" t="s">
        <v>761</v>
      </c>
      <c r="AR36" s="444"/>
      <c r="AS36" s="444"/>
      <c r="AT36" s="444"/>
      <c r="AU36" s="444"/>
      <c r="AV36" s="444"/>
      <c r="AW36" s="444"/>
      <c r="AX36" s="446"/>
    </row>
    <row r="37" spans="1:51" ht="18.75" customHeight="1" x14ac:dyDescent="0.15">
      <c r="A37" s="482" t="s">
        <v>316</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8" t="s">
        <v>129</v>
      </c>
      <c r="AV37" s="338"/>
      <c r="AW37" s="338"/>
      <c r="AX37" s="343"/>
    </row>
    <row r="38" spans="1:51" ht="18.75" customHeight="1" x14ac:dyDescent="0.15">
      <c r="A38" s="485"/>
      <c r="B38" s="486"/>
      <c r="C38" s="486"/>
      <c r="D38" s="486"/>
      <c r="E38" s="486"/>
      <c r="F38" s="487"/>
      <c r="G38" s="359"/>
      <c r="H38" s="340"/>
      <c r="I38" s="340"/>
      <c r="J38" s="340"/>
      <c r="K38" s="340"/>
      <c r="L38" s="340"/>
      <c r="M38" s="340"/>
      <c r="N38" s="340"/>
      <c r="O38" s="341"/>
      <c r="P38" s="344"/>
      <c r="Q38" s="340"/>
      <c r="R38" s="340"/>
      <c r="S38" s="340"/>
      <c r="T38" s="340"/>
      <c r="U38" s="340"/>
      <c r="V38" s="340"/>
      <c r="W38" s="340"/>
      <c r="X38" s="341"/>
      <c r="Y38" s="496"/>
      <c r="Z38" s="497"/>
      <c r="AA38" s="498"/>
      <c r="AB38" s="418"/>
      <c r="AC38" s="502"/>
      <c r="AD38" s="503"/>
      <c r="AE38" s="418"/>
      <c r="AF38" s="502"/>
      <c r="AG38" s="502"/>
      <c r="AH38" s="503"/>
      <c r="AI38" s="505"/>
      <c r="AJ38" s="505"/>
      <c r="AK38" s="505"/>
      <c r="AL38" s="418"/>
      <c r="AM38" s="505"/>
      <c r="AN38" s="505"/>
      <c r="AO38" s="505"/>
      <c r="AP38" s="418"/>
      <c r="AQ38" s="447" t="s">
        <v>702</v>
      </c>
      <c r="AR38" s="448"/>
      <c r="AS38" s="449" t="s">
        <v>224</v>
      </c>
      <c r="AT38" s="450"/>
      <c r="AU38" s="451" t="s">
        <v>702</v>
      </c>
      <c r="AV38" s="451"/>
      <c r="AW38" s="340" t="s">
        <v>170</v>
      </c>
      <c r="AX38" s="345"/>
    </row>
    <row r="39" spans="1:51" ht="23.25" customHeight="1" x14ac:dyDescent="0.15">
      <c r="A39" s="488"/>
      <c r="B39" s="486"/>
      <c r="C39" s="486"/>
      <c r="D39" s="486"/>
      <c r="E39" s="486"/>
      <c r="F39" s="487"/>
      <c r="G39" s="390" t="s">
        <v>702</v>
      </c>
      <c r="H39" s="391"/>
      <c r="I39" s="391"/>
      <c r="J39" s="391"/>
      <c r="K39" s="391"/>
      <c r="L39" s="391"/>
      <c r="M39" s="391"/>
      <c r="N39" s="391"/>
      <c r="O39" s="392"/>
      <c r="P39" s="154" t="s">
        <v>702</v>
      </c>
      <c r="Q39" s="154"/>
      <c r="R39" s="154"/>
      <c r="S39" s="154"/>
      <c r="T39" s="154"/>
      <c r="U39" s="154"/>
      <c r="V39" s="154"/>
      <c r="W39" s="154"/>
      <c r="X39" s="155"/>
      <c r="Y39" s="401" t="s">
        <v>12</v>
      </c>
      <c r="Z39" s="402"/>
      <c r="AA39" s="403"/>
      <c r="AB39" s="404" t="s">
        <v>702</v>
      </c>
      <c r="AC39" s="404"/>
      <c r="AD39" s="404"/>
      <c r="AE39" s="405" t="s">
        <v>702</v>
      </c>
      <c r="AF39" s="388"/>
      <c r="AG39" s="388"/>
      <c r="AH39" s="388"/>
      <c r="AI39" s="405" t="s">
        <v>702</v>
      </c>
      <c r="AJ39" s="388"/>
      <c r="AK39" s="388"/>
      <c r="AL39" s="388"/>
      <c r="AM39" s="405" t="s">
        <v>754</v>
      </c>
      <c r="AN39" s="388"/>
      <c r="AO39" s="388"/>
      <c r="AP39" s="388"/>
      <c r="AQ39" s="407" t="s">
        <v>702</v>
      </c>
      <c r="AR39" s="408"/>
      <c r="AS39" s="408"/>
      <c r="AT39" s="409"/>
      <c r="AU39" s="388" t="s">
        <v>702</v>
      </c>
      <c r="AV39" s="388"/>
      <c r="AW39" s="388"/>
      <c r="AX39" s="389"/>
    </row>
    <row r="40" spans="1:51" ht="23.25"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8" t="s">
        <v>51</v>
      </c>
      <c r="Z40" s="239"/>
      <c r="AA40" s="268"/>
      <c r="AB40" s="463" t="s">
        <v>702</v>
      </c>
      <c r="AC40" s="463"/>
      <c r="AD40" s="463"/>
      <c r="AE40" s="405" t="s">
        <v>702</v>
      </c>
      <c r="AF40" s="388"/>
      <c r="AG40" s="388"/>
      <c r="AH40" s="388"/>
      <c r="AI40" s="405" t="s">
        <v>702</v>
      </c>
      <c r="AJ40" s="388"/>
      <c r="AK40" s="388"/>
      <c r="AL40" s="388"/>
      <c r="AM40" s="405" t="s">
        <v>754</v>
      </c>
      <c r="AN40" s="388"/>
      <c r="AO40" s="388"/>
      <c r="AP40" s="388"/>
      <c r="AQ40" s="407" t="s">
        <v>702</v>
      </c>
      <c r="AR40" s="408"/>
      <c r="AS40" s="408"/>
      <c r="AT40" s="409"/>
      <c r="AU40" s="388" t="s">
        <v>702</v>
      </c>
      <c r="AV40" s="388"/>
      <c r="AW40" s="388"/>
      <c r="AX40" s="389"/>
    </row>
    <row r="41" spans="1:51" ht="23.25" customHeight="1" x14ac:dyDescent="0.15">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8" t="s">
        <v>13</v>
      </c>
      <c r="Z41" s="239"/>
      <c r="AA41" s="268"/>
      <c r="AB41" s="406" t="s">
        <v>14</v>
      </c>
      <c r="AC41" s="406"/>
      <c r="AD41" s="406"/>
      <c r="AE41" s="405" t="s">
        <v>702</v>
      </c>
      <c r="AF41" s="388"/>
      <c r="AG41" s="388"/>
      <c r="AH41" s="388"/>
      <c r="AI41" s="405" t="s">
        <v>702</v>
      </c>
      <c r="AJ41" s="388"/>
      <c r="AK41" s="388"/>
      <c r="AL41" s="388"/>
      <c r="AM41" s="405" t="s">
        <v>754</v>
      </c>
      <c r="AN41" s="388"/>
      <c r="AO41" s="388"/>
      <c r="AP41" s="388"/>
      <c r="AQ41" s="407" t="s">
        <v>702</v>
      </c>
      <c r="AR41" s="408"/>
      <c r="AS41" s="408"/>
      <c r="AT41" s="409"/>
      <c r="AU41" s="388" t="s">
        <v>702</v>
      </c>
      <c r="AV41" s="388"/>
      <c r="AW41" s="388"/>
      <c r="AX41" s="389"/>
    </row>
    <row r="42" spans="1:51" ht="23.25" customHeight="1" x14ac:dyDescent="0.15">
      <c r="A42" s="476" t="s">
        <v>343</v>
      </c>
      <c r="B42" s="471"/>
      <c r="C42" s="471"/>
      <c r="D42" s="471"/>
      <c r="E42" s="471"/>
      <c r="F42" s="472"/>
      <c r="G42" s="512" t="s">
        <v>704</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5"/>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04" t="s">
        <v>657</v>
      </c>
      <c r="B44" s="332" t="s">
        <v>658</v>
      </c>
      <c r="C44" s="333"/>
      <c r="D44" s="333"/>
      <c r="E44" s="333"/>
      <c r="F44" s="334"/>
      <c r="G44" s="338" t="s">
        <v>659</v>
      </c>
      <c r="H44" s="338"/>
      <c r="I44" s="338"/>
      <c r="J44" s="338"/>
      <c r="K44" s="338"/>
      <c r="L44" s="338"/>
      <c r="M44" s="338"/>
      <c r="N44" s="338"/>
      <c r="O44" s="338"/>
      <c r="P44" s="338"/>
      <c r="Q44" s="338"/>
      <c r="R44" s="338"/>
      <c r="S44" s="338"/>
      <c r="T44" s="338"/>
      <c r="U44" s="338"/>
      <c r="V44" s="338"/>
      <c r="W44" s="338"/>
      <c r="X44" s="338"/>
      <c r="Y44" s="338"/>
      <c r="Z44" s="338"/>
      <c r="AA44" s="339"/>
      <c r="AB44" s="342" t="s">
        <v>679</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1</v>
      </c>
    </row>
    <row r="45" spans="1:51" ht="22.5"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1</v>
      </c>
    </row>
    <row r="46" spans="1:51" ht="22.5" customHeight="1" x14ac:dyDescent="0.15">
      <c r="A46" s="330"/>
      <c r="B46" s="332"/>
      <c r="C46" s="333"/>
      <c r="D46" s="333"/>
      <c r="E46" s="333"/>
      <c r="F46" s="334"/>
      <c r="G46" s="528" t="s">
        <v>725</v>
      </c>
      <c r="H46" s="528"/>
      <c r="I46" s="528"/>
      <c r="J46" s="528"/>
      <c r="K46" s="528"/>
      <c r="L46" s="528"/>
      <c r="M46" s="528"/>
      <c r="N46" s="528"/>
      <c r="O46" s="528"/>
      <c r="P46" s="528"/>
      <c r="Q46" s="528"/>
      <c r="R46" s="528"/>
      <c r="S46" s="528"/>
      <c r="T46" s="528"/>
      <c r="U46" s="528"/>
      <c r="V46" s="528"/>
      <c r="W46" s="528"/>
      <c r="X46" s="528"/>
      <c r="Y46" s="528"/>
      <c r="Z46" s="528"/>
      <c r="AA46" s="529"/>
      <c r="AB46" s="534" t="s">
        <v>762</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15">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30"/>
      <c r="B49" s="470" t="s">
        <v>139</v>
      </c>
      <c r="C49" s="471"/>
      <c r="D49" s="471"/>
      <c r="E49" s="471"/>
      <c r="F49" s="472"/>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01" t="s">
        <v>11</v>
      </c>
      <c r="AC49" s="902"/>
      <c r="AD49" s="903"/>
      <c r="AE49" s="431" t="s">
        <v>500</v>
      </c>
      <c r="AF49" s="431"/>
      <c r="AG49" s="431"/>
      <c r="AH49" s="431"/>
      <c r="AI49" s="431" t="s">
        <v>652</v>
      </c>
      <c r="AJ49" s="431"/>
      <c r="AK49" s="431"/>
      <c r="AL49" s="431"/>
      <c r="AM49" s="431" t="s">
        <v>468</v>
      </c>
      <c r="AN49" s="431"/>
      <c r="AO49" s="431"/>
      <c r="AP49" s="431"/>
      <c r="AQ49" s="506" t="s">
        <v>223</v>
      </c>
      <c r="AR49" s="507"/>
      <c r="AS49" s="507"/>
      <c r="AT49" s="508"/>
      <c r="AU49" s="509" t="s">
        <v>129</v>
      </c>
      <c r="AV49" s="509"/>
      <c r="AW49" s="509"/>
      <c r="AX49" s="510"/>
      <c r="AY49">
        <f t="shared" si="0"/>
        <v>1</v>
      </c>
      <c r="AZ49" s="10"/>
      <c r="BA49" s="10"/>
      <c r="BB49" s="10"/>
      <c r="BC49" s="10"/>
    </row>
    <row r="50" spans="1:60" ht="18.75"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2"/>
      <c r="AD50" s="503"/>
      <c r="AE50" s="431"/>
      <c r="AF50" s="431"/>
      <c r="AG50" s="431"/>
      <c r="AH50" s="431"/>
      <c r="AI50" s="431"/>
      <c r="AJ50" s="431"/>
      <c r="AK50" s="431"/>
      <c r="AL50" s="431"/>
      <c r="AM50" s="431"/>
      <c r="AN50" s="431"/>
      <c r="AO50" s="431"/>
      <c r="AP50" s="431"/>
      <c r="AQ50" s="511">
        <v>4</v>
      </c>
      <c r="AR50" s="451"/>
      <c r="AS50" s="449" t="s">
        <v>224</v>
      </c>
      <c r="AT50" s="450"/>
      <c r="AU50" s="451" t="s">
        <v>702</v>
      </c>
      <c r="AV50" s="451"/>
      <c r="AW50" s="340" t="s">
        <v>170</v>
      </c>
      <c r="AX50" s="345"/>
      <c r="AY50">
        <f t="shared" si="0"/>
        <v>1</v>
      </c>
      <c r="AZ50" s="10"/>
      <c r="BA50" s="10"/>
      <c r="BB50" s="10"/>
      <c r="BC50" s="10"/>
      <c r="BD50" s="10"/>
      <c r="BE50" s="10"/>
      <c r="BF50" s="10"/>
      <c r="BG50" s="10"/>
      <c r="BH50" s="10"/>
    </row>
    <row r="51" spans="1:60" ht="23.25" customHeight="1" x14ac:dyDescent="0.15">
      <c r="A51" s="330"/>
      <c r="B51" s="332"/>
      <c r="C51" s="333"/>
      <c r="D51" s="333"/>
      <c r="E51" s="333"/>
      <c r="F51" s="334"/>
      <c r="G51" s="153" t="s">
        <v>705</v>
      </c>
      <c r="H51" s="154"/>
      <c r="I51" s="154"/>
      <c r="J51" s="154"/>
      <c r="K51" s="154"/>
      <c r="L51" s="154"/>
      <c r="M51" s="154"/>
      <c r="N51" s="154"/>
      <c r="O51" s="155"/>
      <c r="P51" s="154" t="s">
        <v>706</v>
      </c>
      <c r="Q51" s="464"/>
      <c r="R51" s="464"/>
      <c r="S51" s="464"/>
      <c r="T51" s="464"/>
      <c r="U51" s="464"/>
      <c r="V51" s="464"/>
      <c r="W51" s="464"/>
      <c r="X51" s="465"/>
      <c r="Y51" s="905" t="s">
        <v>58</v>
      </c>
      <c r="Z51" s="906"/>
      <c r="AA51" s="907"/>
      <c r="AB51" s="404" t="s">
        <v>707</v>
      </c>
      <c r="AC51" s="404"/>
      <c r="AD51" s="404"/>
      <c r="AE51" s="405">
        <v>38532</v>
      </c>
      <c r="AF51" s="388"/>
      <c r="AG51" s="388"/>
      <c r="AH51" s="388"/>
      <c r="AI51" s="405">
        <v>39875</v>
      </c>
      <c r="AJ51" s="388"/>
      <c r="AK51" s="388"/>
      <c r="AL51" s="388"/>
      <c r="AM51" s="405"/>
      <c r="AN51" s="388"/>
      <c r="AO51" s="388"/>
      <c r="AP51" s="388"/>
      <c r="AQ51" s="407" t="s">
        <v>702</v>
      </c>
      <c r="AR51" s="408"/>
      <c r="AS51" s="408"/>
      <c r="AT51" s="409"/>
      <c r="AU51" s="388" t="s">
        <v>702</v>
      </c>
      <c r="AV51" s="388"/>
      <c r="AW51" s="388"/>
      <c r="AX51" s="389"/>
      <c r="AY51">
        <f t="shared" si="0"/>
        <v>1</v>
      </c>
    </row>
    <row r="52" spans="1:60" ht="23.25" customHeight="1" x14ac:dyDescent="0.15">
      <c r="A52" s="330"/>
      <c r="B52" s="332"/>
      <c r="C52" s="333"/>
      <c r="D52" s="333"/>
      <c r="E52" s="333"/>
      <c r="F52" s="334"/>
      <c r="G52" s="908"/>
      <c r="H52" s="399"/>
      <c r="I52" s="399"/>
      <c r="J52" s="399"/>
      <c r="K52" s="399"/>
      <c r="L52" s="399"/>
      <c r="M52" s="399"/>
      <c r="N52" s="399"/>
      <c r="O52" s="400"/>
      <c r="P52" s="466"/>
      <c r="Q52" s="466"/>
      <c r="R52" s="466"/>
      <c r="S52" s="466"/>
      <c r="T52" s="466"/>
      <c r="U52" s="466"/>
      <c r="V52" s="466"/>
      <c r="W52" s="466"/>
      <c r="X52" s="467"/>
      <c r="Y52" s="909" t="s">
        <v>51</v>
      </c>
      <c r="Z52" s="801"/>
      <c r="AA52" s="802"/>
      <c r="AB52" s="463" t="s">
        <v>702</v>
      </c>
      <c r="AC52" s="463"/>
      <c r="AD52" s="463"/>
      <c r="AE52" s="405" t="s">
        <v>702</v>
      </c>
      <c r="AF52" s="388"/>
      <c r="AG52" s="388"/>
      <c r="AH52" s="388"/>
      <c r="AI52" s="405" t="s">
        <v>702</v>
      </c>
      <c r="AJ52" s="388"/>
      <c r="AK52" s="388"/>
      <c r="AL52" s="388"/>
      <c r="AM52" s="405" t="s">
        <v>724</v>
      </c>
      <c r="AN52" s="388"/>
      <c r="AO52" s="388"/>
      <c r="AP52" s="388"/>
      <c r="AQ52" s="407" t="s">
        <v>702</v>
      </c>
      <c r="AR52" s="408"/>
      <c r="AS52" s="408"/>
      <c r="AT52" s="409"/>
      <c r="AU52" s="388" t="s">
        <v>702</v>
      </c>
      <c r="AV52" s="388"/>
      <c r="AW52" s="388"/>
      <c r="AX52" s="389"/>
      <c r="AY52">
        <f t="shared" si="0"/>
        <v>1</v>
      </c>
      <c r="AZ52" s="10"/>
      <c r="BA52" s="10"/>
      <c r="BB52" s="10"/>
      <c r="BC52" s="10"/>
    </row>
    <row r="53" spans="1:60" ht="23.25" customHeight="1" thickBot="1" x14ac:dyDescent="0.2">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09" t="s">
        <v>13</v>
      </c>
      <c r="Z53" s="801"/>
      <c r="AA53" s="802"/>
      <c r="AB53" s="910" t="s">
        <v>14</v>
      </c>
      <c r="AC53" s="910"/>
      <c r="AD53" s="910"/>
      <c r="AE53" s="579" t="s">
        <v>702</v>
      </c>
      <c r="AF53" s="580"/>
      <c r="AG53" s="580"/>
      <c r="AH53" s="580"/>
      <c r="AI53" s="579" t="s">
        <v>702</v>
      </c>
      <c r="AJ53" s="580"/>
      <c r="AK53" s="580"/>
      <c r="AL53" s="580"/>
      <c r="AM53" s="579" t="s">
        <v>724</v>
      </c>
      <c r="AN53" s="580"/>
      <c r="AO53" s="580"/>
      <c r="AP53" s="580"/>
      <c r="AQ53" s="407" t="s">
        <v>702</v>
      </c>
      <c r="AR53" s="408"/>
      <c r="AS53" s="408"/>
      <c r="AT53" s="409"/>
      <c r="AU53" s="388" t="s">
        <v>702</v>
      </c>
      <c r="AV53" s="388"/>
      <c r="AW53" s="388"/>
      <c r="AX53" s="389"/>
      <c r="AY53">
        <f t="shared" si="0"/>
        <v>1</v>
      </c>
      <c r="AZ53" s="10"/>
      <c r="BA53" s="10"/>
      <c r="BB53" s="10"/>
      <c r="BC53" s="10"/>
      <c r="BD53" s="10"/>
      <c r="BE53" s="10"/>
      <c r="BF53" s="10"/>
      <c r="BG53" s="10"/>
      <c r="BH53" s="10"/>
    </row>
    <row r="54" spans="1:60" ht="18.75" hidden="1" customHeight="1" x14ac:dyDescent="0.15">
      <c r="A54" s="330"/>
      <c r="B54" s="470" t="s">
        <v>139</v>
      </c>
      <c r="C54" s="471"/>
      <c r="D54" s="471"/>
      <c r="E54" s="471"/>
      <c r="F54" s="472"/>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01" t="s">
        <v>11</v>
      </c>
      <c r="AC54" s="902"/>
      <c r="AD54" s="903"/>
      <c r="AE54" s="431" t="s">
        <v>500</v>
      </c>
      <c r="AF54" s="431"/>
      <c r="AG54" s="431"/>
      <c r="AH54" s="431"/>
      <c r="AI54" s="431" t="s">
        <v>652</v>
      </c>
      <c r="AJ54" s="431"/>
      <c r="AK54" s="431"/>
      <c r="AL54" s="431"/>
      <c r="AM54" s="431" t="s">
        <v>468</v>
      </c>
      <c r="AN54" s="431"/>
      <c r="AO54" s="431"/>
      <c r="AP54" s="431"/>
      <c r="AQ54" s="506" t="s">
        <v>223</v>
      </c>
      <c r="AR54" s="507"/>
      <c r="AS54" s="507"/>
      <c r="AT54" s="508"/>
      <c r="AU54" s="509" t="s">
        <v>129</v>
      </c>
      <c r="AV54" s="509"/>
      <c r="AW54" s="509"/>
      <c r="AX54" s="510"/>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2"/>
      <c r="AD55" s="503"/>
      <c r="AE55" s="431"/>
      <c r="AF55" s="431"/>
      <c r="AG55" s="431"/>
      <c r="AH55" s="431"/>
      <c r="AI55" s="431"/>
      <c r="AJ55" s="431"/>
      <c r="AK55" s="431"/>
      <c r="AL55" s="431"/>
      <c r="AM55" s="431"/>
      <c r="AN55" s="431"/>
      <c r="AO55" s="431"/>
      <c r="AP55" s="431"/>
      <c r="AQ55" s="511"/>
      <c r="AR55" s="451"/>
      <c r="AS55" s="449" t="s">
        <v>224</v>
      </c>
      <c r="AT55" s="450"/>
      <c r="AU55" s="451"/>
      <c r="AV55" s="451"/>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05" t="s">
        <v>58</v>
      </c>
      <c r="Z56" s="906"/>
      <c r="AA56" s="907"/>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30"/>
      <c r="B57" s="332"/>
      <c r="C57" s="333"/>
      <c r="D57" s="333"/>
      <c r="E57" s="333"/>
      <c r="F57" s="334"/>
      <c r="G57" s="908"/>
      <c r="H57" s="399"/>
      <c r="I57" s="399"/>
      <c r="J57" s="399"/>
      <c r="K57" s="399"/>
      <c r="L57" s="399"/>
      <c r="M57" s="399"/>
      <c r="N57" s="399"/>
      <c r="O57" s="400"/>
      <c r="P57" s="466"/>
      <c r="Q57" s="466"/>
      <c r="R57" s="466"/>
      <c r="S57" s="466"/>
      <c r="T57" s="466"/>
      <c r="U57" s="466"/>
      <c r="V57" s="466"/>
      <c r="W57" s="466"/>
      <c r="X57" s="467"/>
      <c r="Y57" s="909" t="s">
        <v>51</v>
      </c>
      <c r="Z57" s="801"/>
      <c r="AA57" s="802"/>
      <c r="AB57" s="463"/>
      <c r="AC57" s="463"/>
      <c r="AD57" s="463"/>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09" t="s">
        <v>13</v>
      </c>
      <c r="Z58" s="801"/>
      <c r="AA58" s="802"/>
      <c r="AB58" s="910" t="s">
        <v>14</v>
      </c>
      <c r="AC58" s="910"/>
      <c r="AD58" s="910"/>
      <c r="AE58" s="579"/>
      <c r="AF58" s="580"/>
      <c r="AG58" s="580"/>
      <c r="AH58" s="580"/>
      <c r="AI58" s="579"/>
      <c r="AJ58" s="580"/>
      <c r="AK58" s="580"/>
      <c r="AL58" s="580"/>
      <c r="AM58" s="579"/>
      <c r="AN58" s="580"/>
      <c r="AO58" s="580"/>
      <c r="AP58" s="580"/>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01" t="s">
        <v>11</v>
      </c>
      <c r="AC59" s="902"/>
      <c r="AD59" s="903"/>
      <c r="AE59" s="431" t="s">
        <v>500</v>
      </c>
      <c r="AF59" s="431"/>
      <c r="AG59" s="431"/>
      <c r="AH59" s="431"/>
      <c r="AI59" s="431" t="s">
        <v>652</v>
      </c>
      <c r="AJ59" s="431"/>
      <c r="AK59" s="431"/>
      <c r="AL59" s="431"/>
      <c r="AM59" s="431" t="s">
        <v>468</v>
      </c>
      <c r="AN59" s="431"/>
      <c r="AO59" s="431"/>
      <c r="AP59" s="431"/>
      <c r="AQ59" s="506" t="s">
        <v>223</v>
      </c>
      <c r="AR59" s="507"/>
      <c r="AS59" s="507"/>
      <c r="AT59" s="508"/>
      <c r="AU59" s="509" t="s">
        <v>129</v>
      </c>
      <c r="AV59" s="509"/>
      <c r="AW59" s="509"/>
      <c r="AX59" s="510"/>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2"/>
      <c r="AD60" s="503"/>
      <c r="AE60" s="431"/>
      <c r="AF60" s="431"/>
      <c r="AG60" s="431"/>
      <c r="AH60" s="431"/>
      <c r="AI60" s="431"/>
      <c r="AJ60" s="431"/>
      <c r="AK60" s="431"/>
      <c r="AL60" s="431"/>
      <c r="AM60" s="431"/>
      <c r="AN60" s="431"/>
      <c r="AO60" s="431"/>
      <c r="AP60" s="431"/>
      <c r="AQ60" s="511"/>
      <c r="AR60" s="451"/>
      <c r="AS60" s="449" t="s">
        <v>224</v>
      </c>
      <c r="AT60" s="450"/>
      <c r="AU60" s="451"/>
      <c r="AV60" s="451"/>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05" t="s">
        <v>58</v>
      </c>
      <c r="Z61" s="906"/>
      <c r="AA61" s="907"/>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30"/>
      <c r="B62" s="332"/>
      <c r="C62" s="333"/>
      <c r="D62" s="333"/>
      <c r="E62" s="333"/>
      <c r="F62" s="334"/>
      <c r="G62" s="908"/>
      <c r="H62" s="399"/>
      <c r="I62" s="399"/>
      <c r="J62" s="399"/>
      <c r="K62" s="399"/>
      <c r="L62" s="399"/>
      <c r="M62" s="399"/>
      <c r="N62" s="399"/>
      <c r="O62" s="400"/>
      <c r="P62" s="466"/>
      <c r="Q62" s="466"/>
      <c r="R62" s="466"/>
      <c r="S62" s="466"/>
      <c r="T62" s="466"/>
      <c r="U62" s="466"/>
      <c r="V62" s="466"/>
      <c r="W62" s="466"/>
      <c r="X62" s="467"/>
      <c r="Y62" s="909" t="s">
        <v>51</v>
      </c>
      <c r="Z62" s="801"/>
      <c r="AA62" s="802"/>
      <c r="AB62" s="463"/>
      <c r="AC62" s="463"/>
      <c r="AD62" s="463"/>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1"/>
      <c r="B63" s="898"/>
      <c r="C63" s="899"/>
      <c r="D63" s="899"/>
      <c r="E63" s="899"/>
      <c r="F63" s="900"/>
      <c r="G63" s="156"/>
      <c r="H63" s="157"/>
      <c r="I63" s="157"/>
      <c r="J63" s="157"/>
      <c r="K63" s="157"/>
      <c r="L63" s="157"/>
      <c r="M63" s="157"/>
      <c r="N63" s="157"/>
      <c r="O63" s="158"/>
      <c r="P63" s="468"/>
      <c r="Q63" s="468"/>
      <c r="R63" s="468"/>
      <c r="S63" s="468"/>
      <c r="T63" s="468"/>
      <c r="U63" s="468"/>
      <c r="V63" s="468"/>
      <c r="W63" s="468"/>
      <c r="X63" s="469"/>
      <c r="Y63" s="909" t="s">
        <v>13</v>
      </c>
      <c r="Z63" s="801"/>
      <c r="AA63" s="802"/>
      <c r="AB63" s="910" t="s">
        <v>14</v>
      </c>
      <c r="AC63" s="910"/>
      <c r="AD63" s="910"/>
      <c r="AE63" s="579"/>
      <c r="AF63" s="580"/>
      <c r="AG63" s="580"/>
      <c r="AH63" s="580"/>
      <c r="AI63" s="579"/>
      <c r="AJ63" s="580"/>
      <c r="AK63" s="580"/>
      <c r="AL63" s="580"/>
      <c r="AM63" s="579"/>
      <c r="AN63" s="580"/>
      <c r="AO63" s="580"/>
      <c r="AP63" s="580"/>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15">
      <c r="A64" s="352" t="s">
        <v>663</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664</v>
      </c>
      <c r="B65" s="333"/>
      <c r="C65" s="333"/>
      <c r="D65" s="333"/>
      <c r="E65" s="333"/>
      <c r="F65" s="334"/>
      <c r="G65" s="366" t="s">
        <v>656</v>
      </c>
      <c r="H65" s="367"/>
      <c r="I65" s="367"/>
      <c r="J65" s="367"/>
      <c r="K65" s="367"/>
      <c r="L65" s="367"/>
      <c r="M65" s="367"/>
      <c r="N65" s="367"/>
      <c r="O65" s="367"/>
      <c r="P65" s="368" t="s">
        <v>655</v>
      </c>
      <c r="Q65" s="367"/>
      <c r="R65" s="367"/>
      <c r="S65" s="367"/>
      <c r="T65" s="367"/>
      <c r="U65" s="367"/>
      <c r="V65" s="367"/>
      <c r="W65" s="367"/>
      <c r="X65" s="369"/>
      <c r="Y65" s="370"/>
      <c r="Z65" s="371"/>
      <c r="AA65" s="372"/>
      <c r="AB65" s="417" t="s">
        <v>11</v>
      </c>
      <c r="AC65" s="417"/>
      <c r="AD65" s="417"/>
      <c r="AE65" s="418" t="s">
        <v>500</v>
      </c>
      <c r="AF65" s="419"/>
      <c r="AG65" s="419"/>
      <c r="AH65" s="420"/>
      <c r="AI65" s="418" t="s">
        <v>652</v>
      </c>
      <c r="AJ65" s="419"/>
      <c r="AK65" s="419"/>
      <c r="AL65" s="420"/>
      <c r="AM65" s="418" t="s">
        <v>468</v>
      </c>
      <c r="AN65" s="419"/>
      <c r="AO65" s="419"/>
      <c r="AP65" s="420"/>
      <c r="AQ65" s="426" t="s">
        <v>499</v>
      </c>
      <c r="AR65" s="427"/>
      <c r="AS65" s="427"/>
      <c r="AT65" s="428"/>
      <c r="AU65" s="426" t="s">
        <v>677</v>
      </c>
      <c r="AV65" s="427"/>
      <c r="AW65" s="427"/>
      <c r="AX65" s="429"/>
      <c r="AY65">
        <f>COUNTA($G$66)</f>
        <v>0</v>
      </c>
    </row>
    <row r="66" spans="1:51" ht="23.25" hidden="1" customHeight="1" x14ac:dyDescent="0.15">
      <c r="A66" s="364"/>
      <c r="B66" s="333"/>
      <c r="C66" s="333"/>
      <c r="D66" s="333"/>
      <c r="E66" s="333"/>
      <c r="F66" s="334"/>
      <c r="G66" s="445"/>
      <c r="H66" s="374"/>
      <c r="I66" s="374"/>
      <c r="J66" s="374"/>
      <c r="K66" s="374"/>
      <c r="L66" s="374"/>
      <c r="M66" s="374"/>
      <c r="N66" s="374"/>
      <c r="O66" s="374"/>
      <c r="P66" s="377"/>
      <c r="Q66" s="378"/>
      <c r="R66" s="378"/>
      <c r="S66" s="378"/>
      <c r="T66" s="378"/>
      <c r="U66" s="378"/>
      <c r="V66" s="378"/>
      <c r="W66" s="378"/>
      <c r="X66" s="379"/>
      <c r="Y66" s="383" t="s">
        <v>52</v>
      </c>
      <c r="Z66" s="384"/>
      <c r="AA66" s="385"/>
      <c r="AB66" s="386"/>
      <c r="AC66" s="386"/>
      <c r="AD66" s="386"/>
      <c r="AE66" s="387"/>
      <c r="AF66" s="387"/>
      <c r="AG66" s="387"/>
      <c r="AH66" s="387"/>
      <c r="AI66" s="387"/>
      <c r="AJ66" s="387"/>
      <c r="AK66" s="387"/>
      <c r="AL66" s="387"/>
      <c r="AM66" s="387"/>
      <c r="AN66" s="387"/>
      <c r="AO66" s="387"/>
      <c r="AP66" s="387"/>
      <c r="AQ66" s="387"/>
      <c r="AR66" s="387"/>
      <c r="AS66" s="387"/>
      <c r="AT66" s="387"/>
      <c r="AU66" s="430"/>
      <c r="AV66" s="421"/>
      <c r="AW66" s="421"/>
      <c r="AX66" s="422"/>
      <c r="AY66">
        <f>$AY$65</f>
        <v>0</v>
      </c>
    </row>
    <row r="67" spans="1:51" ht="23.25" hidden="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3" t="s">
        <v>53</v>
      </c>
      <c r="Z67" s="424"/>
      <c r="AA67" s="425"/>
      <c r="AB67" s="386"/>
      <c r="AC67" s="386"/>
      <c r="AD67" s="386"/>
      <c r="AE67" s="387"/>
      <c r="AF67" s="387"/>
      <c r="AG67" s="387"/>
      <c r="AH67" s="387"/>
      <c r="AI67" s="387"/>
      <c r="AJ67" s="387"/>
      <c r="AK67" s="387"/>
      <c r="AL67" s="387"/>
      <c r="AM67" s="387"/>
      <c r="AN67" s="387"/>
      <c r="AO67" s="387"/>
      <c r="AP67" s="387"/>
      <c r="AQ67" s="387"/>
      <c r="AR67" s="387"/>
      <c r="AS67" s="387"/>
      <c r="AT67" s="387"/>
      <c r="AU67" s="430"/>
      <c r="AV67" s="421"/>
      <c r="AW67" s="421"/>
      <c r="AX67" s="422"/>
      <c r="AY67">
        <f>$AY$65</f>
        <v>0</v>
      </c>
    </row>
    <row r="68" spans="1:51" ht="23.25" hidden="1" customHeight="1" x14ac:dyDescent="0.15">
      <c r="A68" s="452" t="s">
        <v>665</v>
      </c>
      <c r="B68" s="453"/>
      <c r="C68" s="453"/>
      <c r="D68" s="453"/>
      <c r="E68" s="453"/>
      <c r="F68" s="454"/>
      <c r="G68" s="239" t="s">
        <v>666</v>
      </c>
      <c r="H68" s="239"/>
      <c r="I68" s="239"/>
      <c r="J68" s="239"/>
      <c r="K68" s="239"/>
      <c r="L68" s="239"/>
      <c r="M68" s="239"/>
      <c r="N68" s="239"/>
      <c r="O68" s="239"/>
      <c r="P68" s="239"/>
      <c r="Q68" s="239"/>
      <c r="R68" s="239"/>
      <c r="S68" s="239"/>
      <c r="T68" s="239"/>
      <c r="U68" s="239"/>
      <c r="V68" s="239"/>
      <c r="W68" s="239"/>
      <c r="X68" s="268"/>
      <c r="Y68" s="460"/>
      <c r="Z68" s="461"/>
      <c r="AA68" s="462"/>
      <c r="AB68" s="238" t="s">
        <v>11</v>
      </c>
      <c r="AC68" s="239"/>
      <c r="AD68" s="268"/>
      <c r="AE68" s="431" t="s">
        <v>500</v>
      </c>
      <c r="AF68" s="431"/>
      <c r="AG68" s="431"/>
      <c r="AH68" s="431"/>
      <c r="AI68" s="431" t="s">
        <v>652</v>
      </c>
      <c r="AJ68" s="431"/>
      <c r="AK68" s="431"/>
      <c r="AL68" s="431"/>
      <c r="AM68" s="431" t="s">
        <v>468</v>
      </c>
      <c r="AN68" s="431"/>
      <c r="AO68" s="431"/>
      <c r="AP68" s="431"/>
      <c r="AQ68" s="432" t="s">
        <v>678</v>
      </c>
      <c r="AR68" s="433"/>
      <c r="AS68" s="433"/>
      <c r="AT68" s="433"/>
      <c r="AU68" s="433"/>
      <c r="AV68" s="433"/>
      <c r="AW68" s="433"/>
      <c r="AX68" s="434"/>
      <c r="AY68">
        <f>IF(SUBSTITUTE(SUBSTITUTE($G$69,"／",""),"　","")="",0,1)</f>
        <v>0</v>
      </c>
    </row>
    <row r="69" spans="1:51" ht="23.25" hidden="1" customHeight="1" x14ac:dyDescent="0.15">
      <c r="A69" s="455"/>
      <c r="B69" s="456"/>
      <c r="C69" s="456"/>
      <c r="D69" s="456"/>
      <c r="E69" s="456"/>
      <c r="F69" s="457"/>
      <c r="G69" s="410" t="s">
        <v>710</v>
      </c>
      <c r="H69" s="411"/>
      <c r="I69" s="411"/>
      <c r="J69" s="411"/>
      <c r="K69" s="411"/>
      <c r="L69" s="411"/>
      <c r="M69" s="411"/>
      <c r="N69" s="411"/>
      <c r="O69" s="411"/>
      <c r="P69" s="411"/>
      <c r="Q69" s="411"/>
      <c r="R69" s="411"/>
      <c r="S69" s="411"/>
      <c r="T69" s="411"/>
      <c r="U69" s="411"/>
      <c r="V69" s="411"/>
      <c r="W69" s="411"/>
      <c r="X69" s="411"/>
      <c r="Y69" s="435" t="s">
        <v>665</v>
      </c>
      <c r="Z69" s="436"/>
      <c r="AA69" s="437"/>
      <c r="AB69" s="438"/>
      <c r="AC69" s="439"/>
      <c r="AD69" s="440"/>
      <c r="AE69" s="414"/>
      <c r="AF69" s="414"/>
      <c r="AG69" s="414"/>
      <c r="AH69" s="414"/>
      <c r="AI69" s="414"/>
      <c r="AJ69" s="414"/>
      <c r="AK69" s="414"/>
      <c r="AL69" s="414"/>
      <c r="AM69" s="414"/>
      <c r="AN69" s="414"/>
      <c r="AO69" s="414"/>
      <c r="AP69" s="414"/>
      <c r="AQ69" s="405"/>
      <c r="AR69" s="388"/>
      <c r="AS69" s="388"/>
      <c r="AT69" s="388"/>
      <c r="AU69" s="388"/>
      <c r="AV69" s="388"/>
      <c r="AW69" s="388"/>
      <c r="AX69" s="389"/>
      <c r="AY69">
        <f>$AY$68</f>
        <v>0</v>
      </c>
    </row>
    <row r="70" spans="1:51" ht="46.5" hidden="1" customHeight="1" x14ac:dyDescent="0.15">
      <c r="A70" s="458"/>
      <c r="B70" s="224"/>
      <c r="C70" s="224"/>
      <c r="D70" s="224"/>
      <c r="E70" s="224"/>
      <c r="F70" s="459"/>
      <c r="G70" s="412"/>
      <c r="H70" s="413"/>
      <c r="I70" s="413"/>
      <c r="J70" s="413"/>
      <c r="K70" s="413"/>
      <c r="L70" s="413"/>
      <c r="M70" s="413"/>
      <c r="N70" s="413"/>
      <c r="O70" s="413"/>
      <c r="P70" s="413"/>
      <c r="Q70" s="413"/>
      <c r="R70" s="413"/>
      <c r="S70" s="413"/>
      <c r="T70" s="413"/>
      <c r="U70" s="413"/>
      <c r="V70" s="413"/>
      <c r="W70" s="413"/>
      <c r="X70" s="413"/>
      <c r="Y70" s="401" t="s">
        <v>668</v>
      </c>
      <c r="Z70" s="415"/>
      <c r="AA70" s="416"/>
      <c r="AB70" s="441" t="s">
        <v>669</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6"/>
      <c r="AY70">
        <f>$AY$68</f>
        <v>0</v>
      </c>
    </row>
    <row r="71" spans="1:51" ht="18.75" hidden="1" customHeight="1" x14ac:dyDescent="0.15">
      <c r="A71" s="518" t="s">
        <v>316</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1" t="s">
        <v>500</v>
      </c>
      <c r="AF71" s="431"/>
      <c r="AG71" s="431"/>
      <c r="AH71" s="431"/>
      <c r="AI71" s="431" t="s">
        <v>652</v>
      </c>
      <c r="AJ71" s="431"/>
      <c r="AK71" s="431"/>
      <c r="AL71" s="431"/>
      <c r="AM71" s="431" t="s">
        <v>468</v>
      </c>
      <c r="AN71" s="431"/>
      <c r="AO71" s="431"/>
      <c r="AP71" s="431"/>
      <c r="AQ71" s="473" t="s">
        <v>223</v>
      </c>
      <c r="AR71" s="474"/>
      <c r="AS71" s="474"/>
      <c r="AT71" s="475"/>
      <c r="AU71" s="338" t="s">
        <v>129</v>
      </c>
      <c r="AV71" s="338"/>
      <c r="AW71" s="338"/>
      <c r="AX71" s="343"/>
      <c r="AY71">
        <f>COUNTA($G$73)</f>
        <v>0</v>
      </c>
    </row>
    <row r="72" spans="1:51" ht="18.75" hidden="1" customHeight="1" x14ac:dyDescent="0.15">
      <c r="A72" s="521"/>
      <c r="B72" s="522"/>
      <c r="C72" s="522"/>
      <c r="D72" s="522"/>
      <c r="E72" s="522"/>
      <c r="F72" s="523"/>
      <c r="G72" s="359"/>
      <c r="H72" s="340"/>
      <c r="I72" s="340"/>
      <c r="J72" s="340"/>
      <c r="K72" s="340"/>
      <c r="L72" s="340"/>
      <c r="M72" s="340"/>
      <c r="N72" s="340"/>
      <c r="O72" s="341"/>
      <c r="P72" s="344"/>
      <c r="Q72" s="340"/>
      <c r="R72" s="340"/>
      <c r="S72" s="340"/>
      <c r="T72" s="340"/>
      <c r="U72" s="340"/>
      <c r="V72" s="340"/>
      <c r="W72" s="340"/>
      <c r="X72" s="341"/>
      <c r="Y72" s="496"/>
      <c r="Z72" s="497"/>
      <c r="AA72" s="498"/>
      <c r="AB72" s="418"/>
      <c r="AC72" s="502"/>
      <c r="AD72" s="503"/>
      <c r="AE72" s="431"/>
      <c r="AF72" s="431"/>
      <c r="AG72" s="431"/>
      <c r="AH72" s="431"/>
      <c r="AI72" s="431"/>
      <c r="AJ72" s="431"/>
      <c r="AK72" s="431"/>
      <c r="AL72" s="431"/>
      <c r="AM72" s="431"/>
      <c r="AN72" s="431"/>
      <c r="AO72" s="431"/>
      <c r="AP72" s="431"/>
      <c r="AQ72" s="447"/>
      <c r="AR72" s="448"/>
      <c r="AS72" s="449" t="s">
        <v>224</v>
      </c>
      <c r="AT72" s="450"/>
      <c r="AU72" s="451"/>
      <c r="AV72" s="451"/>
      <c r="AW72" s="340" t="s">
        <v>170</v>
      </c>
      <c r="AX72" s="345"/>
      <c r="AY72">
        <f t="shared" ref="AY72:AY77" si="1">$AY$71</f>
        <v>0</v>
      </c>
    </row>
    <row r="73" spans="1:51" ht="23.25" hidden="1" customHeight="1" x14ac:dyDescent="0.15">
      <c r="A73" s="524"/>
      <c r="B73" s="522"/>
      <c r="C73" s="522"/>
      <c r="D73" s="522"/>
      <c r="E73" s="522"/>
      <c r="F73" s="523"/>
      <c r="G73" s="390"/>
      <c r="H73" s="391"/>
      <c r="I73" s="391"/>
      <c r="J73" s="391"/>
      <c r="K73" s="391"/>
      <c r="L73" s="391"/>
      <c r="M73" s="391"/>
      <c r="N73" s="391"/>
      <c r="O73" s="392"/>
      <c r="P73" s="154"/>
      <c r="Q73" s="154"/>
      <c r="R73" s="154"/>
      <c r="S73" s="154"/>
      <c r="T73" s="154"/>
      <c r="U73" s="154"/>
      <c r="V73" s="154"/>
      <c r="W73" s="154"/>
      <c r="X73" s="155"/>
      <c r="Y73" s="401" t="s">
        <v>12</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8" t="s">
        <v>51</v>
      </c>
      <c r="Z74" s="239"/>
      <c r="AA74" s="268"/>
      <c r="AB74" s="463"/>
      <c r="AC74" s="463"/>
      <c r="AD74" s="463"/>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x14ac:dyDescent="0.15">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8" t="s">
        <v>13</v>
      </c>
      <c r="Z75" s="239"/>
      <c r="AA75" s="268"/>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x14ac:dyDescent="0.15">
      <c r="A76" s="476" t="s">
        <v>343</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5"/>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30" t="s">
        <v>657</v>
      </c>
      <c r="B78" s="332" t="s">
        <v>658</v>
      </c>
      <c r="C78" s="333"/>
      <c r="D78" s="333"/>
      <c r="E78" s="333"/>
      <c r="F78" s="334"/>
      <c r="G78" s="338" t="s">
        <v>659</v>
      </c>
      <c r="H78" s="338"/>
      <c r="I78" s="338"/>
      <c r="J78" s="338"/>
      <c r="K78" s="338"/>
      <c r="L78" s="338"/>
      <c r="M78" s="338"/>
      <c r="N78" s="338"/>
      <c r="O78" s="338"/>
      <c r="P78" s="338"/>
      <c r="Q78" s="338"/>
      <c r="R78" s="338"/>
      <c r="S78" s="338"/>
      <c r="T78" s="338"/>
      <c r="U78" s="338"/>
      <c r="V78" s="338"/>
      <c r="W78" s="338"/>
      <c r="X78" s="338"/>
      <c r="Y78" s="338"/>
      <c r="Z78" s="338"/>
      <c r="AA78" s="339"/>
      <c r="AB78" s="342" t="s">
        <v>679</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0"/>
      <c r="B83" s="470" t="s">
        <v>139</v>
      </c>
      <c r="C83" s="471"/>
      <c r="D83" s="471"/>
      <c r="E83" s="471"/>
      <c r="F83" s="472"/>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01" t="s">
        <v>11</v>
      </c>
      <c r="AC83" s="902"/>
      <c r="AD83" s="903"/>
      <c r="AE83" s="431" t="s">
        <v>500</v>
      </c>
      <c r="AF83" s="431"/>
      <c r="AG83" s="431"/>
      <c r="AH83" s="431"/>
      <c r="AI83" s="431" t="s">
        <v>652</v>
      </c>
      <c r="AJ83" s="431"/>
      <c r="AK83" s="431"/>
      <c r="AL83" s="431"/>
      <c r="AM83" s="431" t="s">
        <v>468</v>
      </c>
      <c r="AN83" s="431"/>
      <c r="AO83" s="431"/>
      <c r="AP83" s="431"/>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2"/>
      <c r="AD84" s="503"/>
      <c r="AE84" s="431"/>
      <c r="AF84" s="431"/>
      <c r="AG84" s="431"/>
      <c r="AH84" s="431"/>
      <c r="AI84" s="431"/>
      <c r="AJ84" s="431"/>
      <c r="AK84" s="431"/>
      <c r="AL84" s="431"/>
      <c r="AM84" s="431"/>
      <c r="AN84" s="431"/>
      <c r="AO84" s="431"/>
      <c r="AP84" s="431"/>
      <c r="AQ84" s="511"/>
      <c r="AR84" s="451"/>
      <c r="AS84" s="449" t="s">
        <v>224</v>
      </c>
      <c r="AT84" s="450"/>
      <c r="AU84" s="451"/>
      <c r="AV84" s="451"/>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4"/>
      <c r="R85" s="464"/>
      <c r="S85" s="464"/>
      <c r="T85" s="464"/>
      <c r="U85" s="464"/>
      <c r="V85" s="464"/>
      <c r="W85" s="464"/>
      <c r="X85" s="465"/>
      <c r="Y85" s="905" t="s">
        <v>58</v>
      </c>
      <c r="Z85" s="906"/>
      <c r="AA85" s="907"/>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30"/>
      <c r="B86" s="332"/>
      <c r="C86" s="333"/>
      <c r="D86" s="333"/>
      <c r="E86" s="333"/>
      <c r="F86" s="334"/>
      <c r="G86" s="908"/>
      <c r="H86" s="399"/>
      <c r="I86" s="399"/>
      <c r="J86" s="399"/>
      <c r="K86" s="399"/>
      <c r="L86" s="399"/>
      <c r="M86" s="399"/>
      <c r="N86" s="399"/>
      <c r="O86" s="400"/>
      <c r="P86" s="466"/>
      <c r="Q86" s="466"/>
      <c r="R86" s="466"/>
      <c r="S86" s="466"/>
      <c r="T86" s="466"/>
      <c r="U86" s="466"/>
      <c r="V86" s="466"/>
      <c r="W86" s="466"/>
      <c r="X86" s="467"/>
      <c r="Y86" s="909" t="s">
        <v>51</v>
      </c>
      <c r="Z86" s="801"/>
      <c r="AA86" s="802"/>
      <c r="AB86" s="463"/>
      <c r="AC86" s="463"/>
      <c r="AD86" s="463"/>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09" t="s">
        <v>13</v>
      </c>
      <c r="Z87" s="801"/>
      <c r="AA87" s="802"/>
      <c r="AB87" s="910" t="s">
        <v>14</v>
      </c>
      <c r="AC87" s="910"/>
      <c r="AD87" s="910"/>
      <c r="AE87" s="579"/>
      <c r="AF87" s="580"/>
      <c r="AG87" s="580"/>
      <c r="AH87" s="580"/>
      <c r="AI87" s="579"/>
      <c r="AJ87" s="580"/>
      <c r="AK87" s="580"/>
      <c r="AL87" s="580"/>
      <c r="AM87" s="579"/>
      <c r="AN87" s="580"/>
      <c r="AO87" s="580"/>
      <c r="AP87" s="580"/>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30"/>
      <c r="B88" s="470" t="s">
        <v>139</v>
      </c>
      <c r="C88" s="471"/>
      <c r="D88" s="471"/>
      <c r="E88" s="471"/>
      <c r="F88" s="472"/>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01" t="s">
        <v>11</v>
      </c>
      <c r="AC88" s="902"/>
      <c r="AD88" s="903"/>
      <c r="AE88" s="431" t="s">
        <v>500</v>
      </c>
      <c r="AF88" s="431"/>
      <c r="AG88" s="431"/>
      <c r="AH88" s="431"/>
      <c r="AI88" s="431" t="s">
        <v>652</v>
      </c>
      <c r="AJ88" s="431"/>
      <c r="AK88" s="431"/>
      <c r="AL88" s="431"/>
      <c r="AM88" s="431" t="s">
        <v>468</v>
      </c>
      <c r="AN88" s="431"/>
      <c r="AO88" s="431"/>
      <c r="AP88" s="431"/>
      <c r="AQ88" s="506" t="s">
        <v>223</v>
      </c>
      <c r="AR88" s="507"/>
      <c r="AS88" s="507"/>
      <c r="AT88" s="508"/>
      <c r="AU88" s="509" t="s">
        <v>129</v>
      </c>
      <c r="AV88" s="509"/>
      <c r="AW88" s="509"/>
      <c r="AX88" s="510"/>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2"/>
      <c r="AD89" s="503"/>
      <c r="AE89" s="431"/>
      <c r="AF89" s="431"/>
      <c r="AG89" s="431"/>
      <c r="AH89" s="431"/>
      <c r="AI89" s="431"/>
      <c r="AJ89" s="431"/>
      <c r="AK89" s="431"/>
      <c r="AL89" s="431"/>
      <c r="AM89" s="431"/>
      <c r="AN89" s="431"/>
      <c r="AO89" s="431"/>
      <c r="AP89" s="431"/>
      <c r="AQ89" s="511"/>
      <c r="AR89" s="451"/>
      <c r="AS89" s="449" t="s">
        <v>224</v>
      </c>
      <c r="AT89" s="450"/>
      <c r="AU89" s="451"/>
      <c r="AV89" s="451"/>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05" t="s">
        <v>58</v>
      </c>
      <c r="Z90" s="906"/>
      <c r="AA90" s="907"/>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30"/>
      <c r="B91" s="332"/>
      <c r="C91" s="333"/>
      <c r="D91" s="333"/>
      <c r="E91" s="333"/>
      <c r="F91" s="334"/>
      <c r="G91" s="908"/>
      <c r="H91" s="399"/>
      <c r="I91" s="399"/>
      <c r="J91" s="399"/>
      <c r="K91" s="399"/>
      <c r="L91" s="399"/>
      <c r="M91" s="399"/>
      <c r="N91" s="399"/>
      <c r="O91" s="400"/>
      <c r="P91" s="466"/>
      <c r="Q91" s="466"/>
      <c r="R91" s="466"/>
      <c r="S91" s="466"/>
      <c r="T91" s="466"/>
      <c r="U91" s="466"/>
      <c r="V91" s="466"/>
      <c r="W91" s="466"/>
      <c r="X91" s="467"/>
      <c r="Y91" s="909" t="s">
        <v>51</v>
      </c>
      <c r="Z91" s="801"/>
      <c r="AA91" s="802"/>
      <c r="AB91" s="463"/>
      <c r="AC91" s="463"/>
      <c r="AD91" s="463"/>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09" t="s">
        <v>13</v>
      </c>
      <c r="Z92" s="801"/>
      <c r="AA92" s="802"/>
      <c r="AB92" s="910" t="s">
        <v>14</v>
      </c>
      <c r="AC92" s="910"/>
      <c r="AD92" s="910"/>
      <c r="AE92" s="579"/>
      <c r="AF92" s="580"/>
      <c r="AG92" s="580"/>
      <c r="AH92" s="580"/>
      <c r="AI92" s="579"/>
      <c r="AJ92" s="580"/>
      <c r="AK92" s="580"/>
      <c r="AL92" s="580"/>
      <c r="AM92" s="579"/>
      <c r="AN92" s="580"/>
      <c r="AO92" s="580"/>
      <c r="AP92" s="580"/>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01" t="s">
        <v>11</v>
      </c>
      <c r="AC93" s="902"/>
      <c r="AD93" s="903"/>
      <c r="AE93" s="431" t="s">
        <v>500</v>
      </c>
      <c r="AF93" s="431"/>
      <c r="AG93" s="431"/>
      <c r="AH93" s="431"/>
      <c r="AI93" s="431" t="s">
        <v>652</v>
      </c>
      <c r="AJ93" s="431"/>
      <c r="AK93" s="431"/>
      <c r="AL93" s="431"/>
      <c r="AM93" s="431" t="s">
        <v>468</v>
      </c>
      <c r="AN93" s="431"/>
      <c r="AO93" s="431"/>
      <c r="AP93" s="431"/>
      <c r="AQ93" s="506" t="s">
        <v>223</v>
      </c>
      <c r="AR93" s="507"/>
      <c r="AS93" s="507"/>
      <c r="AT93" s="508"/>
      <c r="AU93" s="509" t="s">
        <v>129</v>
      </c>
      <c r="AV93" s="509"/>
      <c r="AW93" s="509"/>
      <c r="AX93" s="510"/>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2"/>
      <c r="AD94" s="503"/>
      <c r="AE94" s="431"/>
      <c r="AF94" s="431"/>
      <c r="AG94" s="431"/>
      <c r="AH94" s="431"/>
      <c r="AI94" s="431"/>
      <c r="AJ94" s="431"/>
      <c r="AK94" s="431"/>
      <c r="AL94" s="431"/>
      <c r="AM94" s="431"/>
      <c r="AN94" s="431"/>
      <c r="AO94" s="431"/>
      <c r="AP94" s="431"/>
      <c r="AQ94" s="511"/>
      <c r="AR94" s="451"/>
      <c r="AS94" s="449" t="s">
        <v>224</v>
      </c>
      <c r="AT94" s="450"/>
      <c r="AU94" s="451"/>
      <c r="AV94" s="451"/>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05" t="s">
        <v>58</v>
      </c>
      <c r="Z95" s="906"/>
      <c r="AA95" s="907"/>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30"/>
      <c r="B96" s="332"/>
      <c r="C96" s="333"/>
      <c r="D96" s="333"/>
      <c r="E96" s="333"/>
      <c r="F96" s="334"/>
      <c r="G96" s="908"/>
      <c r="H96" s="399"/>
      <c r="I96" s="399"/>
      <c r="J96" s="399"/>
      <c r="K96" s="399"/>
      <c r="L96" s="399"/>
      <c r="M96" s="399"/>
      <c r="N96" s="399"/>
      <c r="O96" s="400"/>
      <c r="P96" s="466"/>
      <c r="Q96" s="466"/>
      <c r="R96" s="466"/>
      <c r="S96" s="466"/>
      <c r="T96" s="466"/>
      <c r="U96" s="466"/>
      <c r="V96" s="466"/>
      <c r="W96" s="466"/>
      <c r="X96" s="467"/>
      <c r="Y96" s="909" t="s">
        <v>51</v>
      </c>
      <c r="Z96" s="801"/>
      <c r="AA96" s="802"/>
      <c r="AB96" s="463"/>
      <c r="AC96" s="463"/>
      <c r="AD96" s="463"/>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1"/>
      <c r="B97" s="898"/>
      <c r="C97" s="899"/>
      <c r="D97" s="899"/>
      <c r="E97" s="899"/>
      <c r="F97" s="900"/>
      <c r="G97" s="156"/>
      <c r="H97" s="157"/>
      <c r="I97" s="157"/>
      <c r="J97" s="157"/>
      <c r="K97" s="157"/>
      <c r="L97" s="157"/>
      <c r="M97" s="157"/>
      <c r="N97" s="157"/>
      <c r="O97" s="158"/>
      <c r="P97" s="468"/>
      <c r="Q97" s="468"/>
      <c r="R97" s="468"/>
      <c r="S97" s="468"/>
      <c r="T97" s="468"/>
      <c r="U97" s="468"/>
      <c r="V97" s="468"/>
      <c r="W97" s="468"/>
      <c r="X97" s="469"/>
      <c r="Y97" s="909" t="s">
        <v>13</v>
      </c>
      <c r="Z97" s="801"/>
      <c r="AA97" s="802"/>
      <c r="AB97" s="910" t="s">
        <v>14</v>
      </c>
      <c r="AC97" s="910"/>
      <c r="AD97" s="910"/>
      <c r="AE97" s="579"/>
      <c r="AF97" s="580"/>
      <c r="AG97" s="580"/>
      <c r="AH97" s="580"/>
      <c r="AI97" s="579"/>
      <c r="AJ97" s="580"/>
      <c r="AK97" s="580"/>
      <c r="AL97" s="580"/>
      <c r="AM97" s="579"/>
      <c r="AN97" s="580"/>
      <c r="AO97" s="580"/>
      <c r="AP97" s="580"/>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15">
      <c r="A98" s="324" t="s">
        <v>663</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664</v>
      </c>
      <c r="B99" s="333"/>
      <c r="C99" s="333"/>
      <c r="D99" s="333"/>
      <c r="E99" s="333"/>
      <c r="F99" s="334"/>
      <c r="G99" s="366" t="s">
        <v>656</v>
      </c>
      <c r="H99" s="367"/>
      <c r="I99" s="367"/>
      <c r="J99" s="367"/>
      <c r="K99" s="367"/>
      <c r="L99" s="367"/>
      <c r="M99" s="367"/>
      <c r="N99" s="367"/>
      <c r="O99" s="367"/>
      <c r="P99" s="368" t="s">
        <v>655</v>
      </c>
      <c r="Q99" s="367"/>
      <c r="R99" s="367"/>
      <c r="S99" s="367"/>
      <c r="T99" s="367"/>
      <c r="U99" s="367"/>
      <c r="V99" s="367"/>
      <c r="W99" s="367"/>
      <c r="X99" s="369"/>
      <c r="Y99" s="370"/>
      <c r="Z99" s="371"/>
      <c r="AA99" s="372"/>
      <c r="AB99" s="417" t="s">
        <v>11</v>
      </c>
      <c r="AC99" s="417"/>
      <c r="AD99" s="417"/>
      <c r="AE99" s="431" t="s">
        <v>500</v>
      </c>
      <c r="AF99" s="431"/>
      <c r="AG99" s="431"/>
      <c r="AH99" s="431"/>
      <c r="AI99" s="431" t="s">
        <v>652</v>
      </c>
      <c r="AJ99" s="431"/>
      <c r="AK99" s="431"/>
      <c r="AL99" s="431"/>
      <c r="AM99" s="431" t="s">
        <v>468</v>
      </c>
      <c r="AN99" s="431"/>
      <c r="AO99" s="431"/>
      <c r="AP99" s="431"/>
      <c r="AQ99" s="426" t="s">
        <v>499</v>
      </c>
      <c r="AR99" s="427"/>
      <c r="AS99" s="427"/>
      <c r="AT99" s="428"/>
      <c r="AU99" s="426" t="s">
        <v>677</v>
      </c>
      <c r="AV99" s="427"/>
      <c r="AW99" s="427"/>
      <c r="AX99" s="429"/>
      <c r="AY99">
        <f>COUNTA($G$100)</f>
        <v>0</v>
      </c>
    </row>
    <row r="100" spans="1:60" ht="23.25" hidden="1" customHeight="1" x14ac:dyDescent="0.15">
      <c r="A100" s="364"/>
      <c r="B100" s="333"/>
      <c r="C100" s="333"/>
      <c r="D100" s="333"/>
      <c r="E100" s="333"/>
      <c r="F100" s="334"/>
      <c r="G100" s="445"/>
      <c r="H100" s="374"/>
      <c r="I100" s="374"/>
      <c r="J100" s="374"/>
      <c r="K100" s="374"/>
      <c r="L100" s="374"/>
      <c r="M100" s="374"/>
      <c r="N100" s="374"/>
      <c r="O100" s="374"/>
      <c r="P100" s="377"/>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30"/>
      <c r="AV100" s="421"/>
      <c r="AW100" s="421"/>
      <c r="AX100" s="422"/>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386"/>
      <c r="AC101" s="386"/>
      <c r="AD101" s="386"/>
      <c r="AE101" s="387"/>
      <c r="AF101" s="387"/>
      <c r="AG101" s="387"/>
      <c r="AH101" s="387"/>
      <c r="AI101" s="387"/>
      <c r="AJ101" s="387"/>
      <c r="AK101" s="387"/>
      <c r="AL101" s="387"/>
      <c r="AM101" s="387"/>
      <c r="AN101" s="387"/>
      <c r="AO101" s="387"/>
      <c r="AP101" s="387"/>
      <c r="AQ101" s="387"/>
      <c r="AR101" s="387"/>
      <c r="AS101" s="387"/>
      <c r="AT101" s="387"/>
      <c r="AU101" s="430"/>
      <c r="AV101" s="421"/>
      <c r="AW101" s="421"/>
      <c r="AX101" s="422"/>
      <c r="AY101">
        <f>$AY$99</f>
        <v>0</v>
      </c>
    </row>
    <row r="102" spans="1:60" ht="23.25" hidden="1" customHeight="1" x14ac:dyDescent="0.15">
      <c r="A102" s="476" t="s">
        <v>665</v>
      </c>
      <c r="B102" s="357"/>
      <c r="C102" s="357"/>
      <c r="D102" s="357"/>
      <c r="E102" s="357"/>
      <c r="F102" s="477"/>
      <c r="G102" s="239" t="s">
        <v>666</v>
      </c>
      <c r="H102" s="239"/>
      <c r="I102" s="239"/>
      <c r="J102" s="239"/>
      <c r="K102" s="239"/>
      <c r="L102" s="239"/>
      <c r="M102" s="239"/>
      <c r="N102" s="239"/>
      <c r="O102" s="239"/>
      <c r="P102" s="239"/>
      <c r="Q102" s="239"/>
      <c r="R102" s="239"/>
      <c r="S102" s="239"/>
      <c r="T102" s="239"/>
      <c r="U102" s="239"/>
      <c r="V102" s="239"/>
      <c r="W102" s="239"/>
      <c r="X102" s="268"/>
      <c r="Y102" s="460"/>
      <c r="Z102" s="461"/>
      <c r="AA102" s="462"/>
      <c r="AB102" s="238" t="s">
        <v>11</v>
      </c>
      <c r="AC102" s="239"/>
      <c r="AD102" s="268"/>
      <c r="AE102" s="431" t="s">
        <v>500</v>
      </c>
      <c r="AF102" s="431"/>
      <c r="AG102" s="431"/>
      <c r="AH102" s="431"/>
      <c r="AI102" s="431" t="s">
        <v>652</v>
      </c>
      <c r="AJ102" s="431"/>
      <c r="AK102" s="431"/>
      <c r="AL102" s="431"/>
      <c r="AM102" s="431" t="s">
        <v>468</v>
      </c>
      <c r="AN102" s="431"/>
      <c r="AO102" s="431"/>
      <c r="AP102" s="431"/>
      <c r="AQ102" s="432" t="s">
        <v>678</v>
      </c>
      <c r="AR102" s="433"/>
      <c r="AS102" s="433"/>
      <c r="AT102" s="433"/>
      <c r="AU102" s="433"/>
      <c r="AV102" s="433"/>
      <c r="AW102" s="433"/>
      <c r="AX102" s="434"/>
      <c r="AY102">
        <f>IF(SUBSTITUTE(SUBSTITUTE($G$103,"／",""),"　","")="",0,1)</f>
        <v>0</v>
      </c>
    </row>
    <row r="103" spans="1:60" ht="23.25" hidden="1" customHeight="1" x14ac:dyDescent="0.15">
      <c r="A103" s="478"/>
      <c r="B103" s="338"/>
      <c r="C103" s="338"/>
      <c r="D103" s="338"/>
      <c r="E103" s="338"/>
      <c r="F103" s="479"/>
      <c r="G103" s="410" t="s">
        <v>667</v>
      </c>
      <c r="H103" s="411"/>
      <c r="I103" s="411"/>
      <c r="J103" s="411"/>
      <c r="K103" s="411"/>
      <c r="L103" s="411"/>
      <c r="M103" s="411"/>
      <c r="N103" s="411"/>
      <c r="O103" s="411"/>
      <c r="P103" s="411"/>
      <c r="Q103" s="411"/>
      <c r="R103" s="411"/>
      <c r="S103" s="411"/>
      <c r="T103" s="411"/>
      <c r="U103" s="411"/>
      <c r="V103" s="411"/>
      <c r="W103" s="411"/>
      <c r="X103" s="411"/>
      <c r="Y103" s="435" t="s">
        <v>665</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15">
      <c r="A104" s="480"/>
      <c r="B104" s="340"/>
      <c r="C104" s="340"/>
      <c r="D104" s="340"/>
      <c r="E104" s="340"/>
      <c r="F104" s="481"/>
      <c r="G104" s="412"/>
      <c r="H104" s="413"/>
      <c r="I104" s="413"/>
      <c r="J104" s="413"/>
      <c r="K104" s="413"/>
      <c r="L104" s="413"/>
      <c r="M104" s="413"/>
      <c r="N104" s="413"/>
      <c r="O104" s="413"/>
      <c r="P104" s="413"/>
      <c r="Q104" s="413"/>
      <c r="R104" s="413"/>
      <c r="S104" s="413"/>
      <c r="T104" s="413"/>
      <c r="U104" s="413"/>
      <c r="V104" s="413"/>
      <c r="W104" s="413"/>
      <c r="X104" s="413"/>
      <c r="Y104" s="401" t="s">
        <v>668</v>
      </c>
      <c r="Z104" s="415"/>
      <c r="AA104" s="416"/>
      <c r="AB104" s="441" t="s">
        <v>669</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6"/>
      <c r="AY104">
        <f>$AY$102</f>
        <v>0</v>
      </c>
    </row>
    <row r="105" spans="1:60" ht="18.75" hidden="1" customHeight="1" x14ac:dyDescent="0.15">
      <c r="A105" s="518" t="s">
        <v>316</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1" t="s">
        <v>500</v>
      </c>
      <c r="AF105" s="431"/>
      <c r="AG105" s="431"/>
      <c r="AH105" s="431"/>
      <c r="AI105" s="431" t="s">
        <v>652</v>
      </c>
      <c r="AJ105" s="431"/>
      <c r="AK105" s="431"/>
      <c r="AL105" s="431"/>
      <c r="AM105" s="431" t="s">
        <v>468</v>
      </c>
      <c r="AN105" s="431"/>
      <c r="AO105" s="431"/>
      <c r="AP105" s="431"/>
      <c r="AQ105" s="473" t="s">
        <v>223</v>
      </c>
      <c r="AR105" s="474"/>
      <c r="AS105" s="474"/>
      <c r="AT105" s="475"/>
      <c r="AU105" s="338" t="s">
        <v>129</v>
      </c>
      <c r="AV105" s="338"/>
      <c r="AW105" s="338"/>
      <c r="AX105" s="343"/>
      <c r="AY105">
        <f>COUNTA($G$107)</f>
        <v>0</v>
      </c>
    </row>
    <row r="106" spans="1:60" ht="18.75" hidden="1" customHeight="1" x14ac:dyDescent="0.15">
      <c r="A106" s="521"/>
      <c r="B106" s="522"/>
      <c r="C106" s="522"/>
      <c r="D106" s="522"/>
      <c r="E106" s="522"/>
      <c r="F106" s="523"/>
      <c r="G106" s="359"/>
      <c r="H106" s="340"/>
      <c r="I106" s="340"/>
      <c r="J106" s="340"/>
      <c r="K106" s="340"/>
      <c r="L106" s="340"/>
      <c r="M106" s="340"/>
      <c r="N106" s="340"/>
      <c r="O106" s="341"/>
      <c r="P106" s="344"/>
      <c r="Q106" s="340"/>
      <c r="R106" s="340"/>
      <c r="S106" s="340"/>
      <c r="T106" s="340"/>
      <c r="U106" s="340"/>
      <c r="V106" s="340"/>
      <c r="W106" s="340"/>
      <c r="X106" s="341"/>
      <c r="Y106" s="496"/>
      <c r="Z106" s="497"/>
      <c r="AA106" s="498"/>
      <c r="AB106" s="418"/>
      <c r="AC106" s="502"/>
      <c r="AD106" s="503"/>
      <c r="AE106" s="431"/>
      <c r="AF106" s="431"/>
      <c r="AG106" s="431"/>
      <c r="AH106" s="431"/>
      <c r="AI106" s="431"/>
      <c r="AJ106" s="431"/>
      <c r="AK106" s="431"/>
      <c r="AL106" s="431"/>
      <c r="AM106" s="431"/>
      <c r="AN106" s="431"/>
      <c r="AO106" s="431"/>
      <c r="AP106" s="431"/>
      <c r="AQ106" s="447"/>
      <c r="AR106" s="448"/>
      <c r="AS106" s="449" t="s">
        <v>224</v>
      </c>
      <c r="AT106" s="450"/>
      <c r="AU106" s="451"/>
      <c r="AV106" s="451"/>
      <c r="AW106" s="340" t="s">
        <v>170</v>
      </c>
      <c r="AX106" s="345"/>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3"/>
      <c r="AC108" s="463"/>
      <c r="AD108" s="463"/>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15">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5"/>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30" t="s">
        <v>657</v>
      </c>
      <c r="B112" s="332" t="s">
        <v>658</v>
      </c>
      <c r="C112" s="333"/>
      <c r="D112" s="333"/>
      <c r="E112" s="333"/>
      <c r="F112" s="334"/>
      <c r="G112" s="338" t="s">
        <v>659</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679</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0"/>
      <c r="B117" s="470" t="s">
        <v>139</v>
      </c>
      <c r="C117" s="471"/>
      <c r="D117" s="471"/>
      <c r="E117" s="471"/>
      <c r="F117" s="472"/>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01" t="s">
        <v>11</v>
      </c>
      <c r="AC117" s="902"/>
      <c r="AD117" s="903"/>
      <c r="AE117" s="431" t="s">
        <v>500</v>
      </c>
      <c r="AF117" s="431"/>
      <c r="AG117" s="431"/>
      <c r="AH117" s="431"/>
      <c r="AI117" s="431" t="s">
        <v>652</v>
      </c>
      <c r="AJ117" s="431"/>
      <c r="AK117" s="431"/>
      <c r="AL117" s="431"/>
      <c r="AM117" s="431" t="s">
        <v>468</v>
      </c>
      <c r="AN117" s="431"/>
      <c r="AO117" s="431"/>
      <c r="AP117" s="431"/>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2"/>
      <c r="AD118" s="503"/>
      <c r="AE118" s="431"/>
      <c r="AF118" s="431"/>
      <c r="AG118" s="431"/>
      <c r="AH118" s="431"/>
      <c r="AI118" s="431"/>
      <c r="AJ118" s="431"/>
      <c r="AK118" s="431"/>
      <c r="AL118" s="431"/>
      <c r="AM118" s="431"/>
      <c r="AN118" s="431"/>
      <c r="AO118" s="431"/>
      <c r="AP118" s="431"/>
      <c r="AQ118" s="511"/>
      <c r="AR118" s="451"/>
      <c r="AS118" s="449" t="s">
        <v>224</v>
      </c>
      <c r="AT118" s="450"/>
      <c r="AU118" s="451"/>
      <c r="AV118" s="451"/>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4"/>
      <c r="R119" s="464"/>
      <c r="S119" s="464"/>
      <c r="T119" s="464"/>
      <c r="U119" s="464"/>
      <c r="V119" s="464"/>
      <c r="W119" s="464"/>
      <c r="X119" s="465"/>
      <c r="Y119" s="905" t="s">
        <v>58</v>
      </c>
      <c r="Z119" s="906"/>
      <c r="AA119" s="907"/>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30"/>
      <c r="B120" s="332"/>
      <c r="C120" s="333"/>
      <c r="D120" s="333"/>
      <c r="E120" s="333"/>
      <c r="F120" s="334"/>
      <c r="G120" s="908"/>
      <c r="H120" s="399"/>
      <c r="I120" s="399"/>
      <c r="J120" s="399"/>
      <c r="K120" s="399"/>
      <c r="L120" s="399"/>
      <c r="M120" s="399"/>
      <c r="N120" s="399"/>
      <c r="O120" s="400"/>
      <c r="P120" s="466"/>
      <c r="Q120" s="466"/>
      <c r="R120" s="466"/>
      <c r="S120" s="466"/>
      <c r="T120" s="466"/>
      <c r="U120" s="466"/>
      <c r="V120" s="466"/>
      <c r="W120" s="466"/>
      <c r="X120" s="467"/>
      <c r="Y120" s="909" t="s">
        <v>51</v>
      </c>
      <c r="Z120" s="801"/>
      <c r="AA120" s="802"/>
      <c r="AB120" s="463"/>
      <c r="AC120" s="463"/>
      <c r="AD120" s="463"/>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09" t="s">
        <v>13</v>
      </c>
      <c r="Z121" s="801"/>
      <c r="AA121" s="802"/>
      <c r="AB121" s="910" t="s">
        <v>14</v>
      </c>
      <c r="AC121" s="910"/>
      <c r="AD121" s="910"/>
      <c r="AE121" s="579"/>
      <c r="AF121" s="580"/>
      <c r="AG121" s="580"/>
      <c r="AH121" s="580"/>
      <c r="AI121" s="579"/>
      <c r="AJ121" s="580"/>
      <c r="AK121" s="580"/>
      <c r="AL121" s="580"/>
      <c r="AM121" s="579"/>
      <c r="AN121" s="580"/>
      <c r="AO121" s="580"/>
      <c r="AP121" s="580"/>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01" t="s">
        <v>11</v>
      </c>
      <c r="AC122" s="902"/>
      <c r="AD122" s="903"/>
      <c r="AE122" s="431" t="s">
        <v>500</v>
      </c>
      <c r="AF122" s="431"/>
      <c r="AG122" s="431"/>
      <c r="AH122" s="431"/>
      <c r="AI122" s="431" t="s">
        <v>652</v>
      </c>
      <c r="AJ122" s="431"/>
      <c r="AK122" s="431"/>
      <c r="AL122" s="431"/>
      <c r="AM122" s="431" t="s">
        <v>468</v>
      </c>
      <c r="AN122" s="431"/>
      <c r="AO122" s="431"/>
      <c r="AP122" s="431"/>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2"/>
      <c r="AD123" s="503"/>
      <c r="AE123" s="431"/>
      <c r="AF123" s="431"/>
      <c r="AG123" s="431"/>
      <c r="AH123" s="431"/>
      <c r="AI123" s="431"/>
      <c r="AJ123" s="431"/>
      <c r="AK123" s="431"/>
      <c r="AL123" s="431"/>
      <c r="AM123" s="431"/>
      <c r="AN123" s="431"/>
      <c r="AO123" s="431"/>
      <c r="AP123" s="431"/>
      <c r="AQ123" s="511"/>
      <c r="AR123" s="451"/>
      <c r="AS123" s="449" t="s">
        <v>224</v>
      </c>
      <c r="AT123" s="450"/>
      <c r="AU123" s="451"/>
      <c r="AV123" s="451"/>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05" t="s">
        <v>58</v>
      </c>
      <c r="Z124" s="906"/>
      <c r="AA124" s="907"/>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30"/>
      <c r="B125" s="332"/>
      <c r="C125" s="333"/>
      <c r="D125" s="333"/>
      <c r="E125" s="333"/>
      <c r="F125" s="334"/>
      <c r="G125" s="908"/>
      <c r="H125" s="399"/>
      <c r="I125" s="399"/>
      <c r="J125" s="399"/>
      <c r="K125" s="399"/>
      <c r="L125" s="399"/>
      <c r="M125" s="399"/>
      <c r="N125" s="399"/>
      <c r="O125" s="400"/>
      <c r="P125" s="466"/>
      <c r="Q125" s="466"/>
      <c r="R125" s="466"/>
      <c r="S125" s="466"/>
      <c r="T125" s="466"/>
      <c r="U125" s="466"/>
      <c r="V125" s="466"/>
      <c r="W125" s="466"/>
      <c r="X125" s="467"/>
      <c r="Y125" s="909" t="s">
        <v>51</v>
      </c>
      <c r="Z125" s="801"/>
      <c r="AA125" s="802"/>
      <c r="AB125" s="463"/>
      <c r="AC125" s="463"/>
      <c r="AD125" s="463"/>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09" t="s">
        <v>13</v>
      </c>
      <c r="Z126" s="801"/>
      <c r="AA126" s="802"/>
      <c r="AB126" s="910" t="s">
        <v>14</v>
      </c>
      <c r="AC126" s="910"/>
      <c r="AD126" s="910"/>
      <c r="AE126" s="579"/>
      <c r="AF126" s="580"/>
      <c r="AG126" s="580"/>
      <c r="AH126" s="580"/>
      <c r="AI126" s="579"/>
      <c r="AJ126" s="580"/>
      <c r="AK126" s="580"/>
      <c r="AL126" s="580"/>
      <c r="AM126" s="579"/>
      <c r="AN126" s="580"/>
      <c r="AO126" s="580"/>
      <c r="AP126" s="580"/>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01" t="s">
        <v>11</v>
      </c>
      <c r="AC127" s="902"/>
      <c r="AD127" s="903"/>
      <c r="AE127" s="431" t="s">
        <v>500</v>
      </c>
      <c r="AF127" s="431"/>
      <c r="AG127" s="431"/>
      <c r="AH127" s="431"/>
      <c r="AI127" s="431" t="s">
        <v>652</v>
      </c>
      <c r="AJ127" s="431"/>
      <c r="AK127" s="431"/>
      <c r="AL127" s="431"/>
      <c r="AM127" s="431" t="s">
        <v>468</v>
      </c>
      <c r="AN127" s="431"/>
      <c r="AO127" s="431"/>
      <c r="AP127" s="431"/>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2"/>
      <c r="AD128" s="503"/>
      <c r="AE128" s="431"/>
      <c r="AF128" s="431"/>
      <c r="AG128" s="431"/>
      <c r="AH128" s="431"/>
      <c r="AI128" s="431"/>
      <c r="AJ128" s="431"/>
      <c r="AK128" s="431"/>
      <c r="AL128" s="431"/>
      <c r="AM128" s="431"/>
      <c r="AN128" s="431"/>
      <c r="AO128" s="431"/>
      <c r="AP128" s="431"/>
      <c r="AQ128" s="511"/>
      <c r="AR128" s="451"/>
      <c r="AS128" s="449" t="s">
        <v>224</v>
      </c>
      <c r="AT128" s="450"/>
      <c r="AU128" s="451"/>
      <c r="AV128" s="451"/>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05" t="s">
        <v>58</v>
      </c>
      <c r="Z129" s="906"/>
      <c r="AA129" s="907"/>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30"/>
      <c r="B130" s="332"/>
      <c r="C130" s="333"/>
      <c r="D130" s="333"/>
      <c r="E130" s="333"/>
      <c r="F130" s="334"/>
      <c r="G130" s="908"/>
      <c r="H130" s="399"/>
      <c r="I130" s="399"/>
      <c r="J130" s="399"/>
      <c r="K130" s="399"/>
      <c r="L130" s="399"/>
      <c r="M130" s="399"/>
      <c r="N130" s="399"/>
      <c r="O130" s="400"/>
      <c r="P130" s="466"/>
      <c r="Q130" s="466"/>
      <c r="R130" s="466"/>
      <c r="S130" s="466"/>
      <c r="T130" s="466"/>
      <c r="U130" s="466"/>
      <c r="V130" s="466"/>
      <c r="W130" s="466"/>
      <c r="X130" s="467"/>
      <c r="Y130" s="909" t="s">
        <v>51</v>
      </c>
      <c r="Z130" s="801"/>
      <c r="AA130" s="802"/>
      <c r="AB130" s="463"/>
      <c r="AC130" s="463"/>
      <c r="AD130" s="463"/>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1"/>
      <c r="B131" s="898"/>
      <c r="C131" s="899"/>
      <c r="D131" s="899"/>
      <c r="E131" s="899"/>
      <c r="F131" s="900"/>
      <c r="G131" s="156"/>
      <c r="H131" s="157"/>
      <c r="I131" s="157"/>
      <c r="J131" s="157"/>
      <c r="K131" s="157"/>
      <c r="L131" s="157"/>
      <c r="M131" s="157"/>
      <c r="N131" s="157"/>
      <c r="O131" s="158"/>
      <c r="P131" s="468"/>
      <c r="Q131" s="468"/>
      <c r="R131" s="468"/>
      <c r="S131" s="468"/>
      <c r="T131" s="468"/>
      <c r="U131" s="468"/>
      <c r="V131" s="468"/>
      <c r="W131" s="468"/>
      <c r="X131" s="469"/>
      <c r="Y131" s="909" t="s">
        <v>13</v>
      </c>
      <c r="Z131" s="801"/>
      <c r="AA131" s="802"/>
      <c r="AB131" s="910" t="s">
        <v>14</v>
      </c>
      <c r="AC131" s="910"/>
      <c r="AD131" s="910"/>
      <c r="AE131" s="579"/>
      <c r="AF131" s="580"/>
      <c r="AG131" s="580"/>
      <c r="AH131" s="580"/>
      <c r="AI131" s="579"/>
      <c r="AJ131" s="580"/>
      <c r="AK131" s="580"/>
      <c r="AL131" s="580"/>
      <c r="AM131" s="579"/>
      <c r="AN131" s="580"/>
      <c r="AO131" s="580"/>
      <c r="AP131" s="580"/>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15">
      <c r="A132" s="324" t="s">
        <v>663</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664</v>
      </c>
      <c r="B133" s="333"/>
      <c r="C133" s="333"/>
      <c r="D133" s="333"/>
      <c r="E133" s="333"/>
      <c r="F133" s="334"/>
      <c r="G133" s="366" t="s">
        <v>656</v>
      </c>
      <c r="H133" s="367"/>
      <c r="I133" s="367"/>
      <c r="J133" s="367"/>
      <c r="K133" s="367"/>
      <c r="L133" s="367"/>
      <c r="M133" s="367"/>
      <c r="N133" s="367"/>
      <c r="O133" s="367"/>
      <c r="P133" s="368" t="s">
        <v>655</v>
      </c>
      <c r="Q133" s="367"/>
      <c r="R133" s="367"/>
      <c r="S133" s="367"/>
      <c r="T133" s="367"/>
      <c r="U133" s="367"/>
      <c r="V133" s="367"/>
      <c r="W133" s="367"/>
      <c r="X133" s="369"/>
      <c r="Y133" s="370"/>
      <c r="Z133" s="371"/>
      <c r="AA133" s="372"/>
      <c r="AB133" s="417" t="s">
        <v>11</v>
      </c>
      <c r="AC133" s="417"/>
      <c r="AD133" s="417"/>
      <c r="AE133" s="431" t="s">
        <v>500</v>
      </c>
      <c r="AF133" s="431"/>
      <c r="AG133" s="431"/>
      <c r="AH133" s="431"/>
      <c r="AI133" s="431" t="s">
        <v>652</v>
      </c>
      <c r="AJ133" s="431"/>
      <c r="AK133" s="431"/>
      <c r="AL133" s="431"/>
      <c r="AM133" s="431" t="s">
        <v>468</v>
      </c>
      <c r="AN133" s="431"/>
      <c r="AO133" s="431"/>
      <c r="AP133" s="431"/>
      <c r="AQ133" s="426" t="s">
        <v>499</v>
      </c>
      <c r="AR133" s="427"/>
      <c r="AS133" s="427"/>
      <c r="AT133" s="428"/>
      <c r="AU133" s="426" t="s">
        <v>677</v>
      </c>
      <c r="AV133" s="427"/>
      <c r="AW133" s="427"/>
      <c r="AX133" s="429"/>
      <c r="AY133">
        <f>COUNTA($G$134)</f>
        <v>0</v>
      </c>
    </row>
    <row r="134" spans="1:60" ht="23.25" hidden="1" customHeight="1" x14ac:dyDescent="0.15">
      <c r="A134" s="364"/>
      <c r="B134" s="333"/>
      <c r="C134" s="333"/>
      <c r="D134" s="333"/>
      <c r="E134" s="333"/>
      <c r="F134" s="334"/>
      <c r="G134" s="445"/>
      <c r="H134" s="374"/>
      <c r="I134" s="374"/>
      <c r="J134" s="374"/>
      <c r="K134" s="374"/>
      <c r="L134" s="374"/>
      <c r="M134" s="374"/>
      <c r="N134" s="374"/>
      <c r="O134" s="374"/>
      <c r="P134" s="377"/>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30"/>
      <c r="AV134" s="421"/>
      <c r="AW134" s="421"/>
      <c r="AX134" s="422"/>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30"/>
      <c r="AV135" s="421"/>
      <c r="AW135" s="421"/>
      <c r="AX135" s="422"/>
      <c r="AY135">
        <f>$AY$133</f>
        <v>0</v>
      </c>
    </row>
    <row r="136" spans="1:60" ht="23.25" hidden="1" customHeight="1" x14ac:dyDescent="0.15">
      <c r="A136" s="476" t="s">
        <v>665</v>
      </c>
      <c r="B136" s="357"/>
      <c r="C136" s="357"/>
      <c r="D136" s="357"/>
      <c r="E136" s="357"/>
      <c r="F136" s="477"/>
      <c r="G136" s="239" t="s">
        <v>666</v>
      </c>
      <c r="H136" s="239"/>
      <c r="I136" s="239"/>
      <c r="J136" s="239"/>
      <c r="K136" s="239"/>
      <c r="L136" s="239"/>
      <c r="M136" s="239"/>
      <c r="N136" s="239"/>
      <c r="O136" s="239"/>
      <c r="P136" s="239"/>
      <c r="Q136" s="239"/>
      <c r="R136" s="239"/>
      <c r="S136" s="239"/>
      <c r="T136" s="239"/>
      <c r="U136" s="239"/>
      <c r="V136" s="239"/>
      <c r="W136" s="239"/>
      <c r="X136" s="268"/>
      <c r="Y136" s="460"/>
      <c r="Z136" s="461"/>
      <c r="AA136" s="462"/>
      <c r="AB136" s="238" t="s">
        <v>11</v>
      </c>
      <c r="AC136" s="239"/>
      <c r="AD136" s="268"/>
      <c r="AE136" s="431" t="s">
        <v>500</v>
      </c>
      <c r="AF136" s="431"/>
      <c r="AG136" s="431"/>
      <c r="AH136" s="431"/>
      <c r="AI136" s="431" t="s">
        <v>652</v>
      </c>
      <c r="AJ136" s="431"/>
      <c r="AK136" s="431"/>
      <c r="AL136" s="431"/>
      <c r="AM136" s="431" t="s">
        <v>468</v>
      </c>
      <c r="AN136" s="431"/>
      <c r="AO136" s="431"/>
      <c r="AP136" s="431"/>
      <c r="AQ136" s="432" t="s">
        <v>678</v>
      </c>
      <c r="AR136" s="433"/>
      <c r="AS136" s="433"/>
      <c r="AT136" s="433"/>
      <c r="AU136" s="433"/>
      <c r="AV136" s="433"/>
      <c r="AW136" s="433"/>
      <c r="AX136" s="434"/>
      <c r="AY136">
        <f>IF(SUBSTITUTE(SUBSTITUTE($G$137,"／",""),"　","")="",0,1)</f>
        <v>0</v>
      </c>
    </row>
    <row r="137" spans="1:60" ht="23.25" hidden="1" customHeight="1" x14ac:dyDescent="0.15">
      <c r="A137" s="478"/>
      <c r="B137" s="338"/>
      <c r="C137" s="338"/>
      <c r="D137" s="338"/>
      <c r="E137" s="338"/>
      <c r="F137" s="479"/>
      <c r="G137" s="410" t="s">
        <v>667</v>
      </c>
      <c r="H137" s="411"/>
      <c r="I137" s="411"/>
      <c r="J137" s="411"/>
      <c r="K137" s="411"/>
      <c r="L137" s="411"/>
      <c r="M137" s="411"/>
      <c r="N137" s="411"/>
      <c r="O137" s="411"/>
      <c r="P137" s="411"/>
      <c r="Q137" s="411"/>
      <c r="R137" s="411"/>
      <c r="S137" s="411"/>
      <c r="T137" s="411"/>
      <c r="U137" s="411"/>
      <c r="V137" s="411"/>
      <c r="W137" s="411"/>
      <c r="X137" s="411"/>
      <c r="Y137" s="435" t="s">
        <v>665</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15">
      <c r="A138" s="480"/>
      <c r="B138" s="340"/>
      <c r="C138" s="340"/>
      <c r="D138" s="340"/>
      <c r="E138" s="340"/>
      <c r="F138" s="481"/>
      <c r="G138" s="412"/>
      <c r="H138" s="413"/>
      <c r="I138" s="413"/>
      <c r="J138" s="413"/>
      <c r="K138" s="413"/>
      <c r="L138" s="413"/>
      <c r="M138" s="413"/>
      <c r="N138" s="413"/>
      <c r="O138" s="413"/>
      <c r="P138" s="413"/>
      <c r="Q138" s="413"/>
      <c r="R138" s="413"/>
      <c r="S138" s="413"/>
      <c r="T138" s="413"/>
      <c r="U138" s="413"/>
      <c r="V138" s="413"/>
      <c r="W138" s="413"/>
      <c r="X138" s="413"/>
      <c r="Y138" s="401" t="s">
        <v>668</v>
      </c>
      <c r="Z138" s="415"/>
      <c r="AA138" s="416"/>
      <c r="AB138" s="441" t="s">
        <v>669</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6"/>
      <c r="AY138">
        <f>$AY$136</f>
        <v>0</v>
      </c>
    </row>
    <row r="139" spans="1:60" ht="18.75" hidden="1" customHeight="1" x14ac:dyDescent="0.15">
      <c r="A139" s="518" t="s">
        <v>316</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1" t="s">
        <v>500</v>
      </c>
      <c r="AF139" s="431"/>
      <c r="AG139" s="431"/>
      <c r="AH139" s="431"/>
      <c r="AI139" s="431" t="s">
        <v>652</v>
      </c>
      <c r="AJ139" s="431"/>
      <c r="AK139" s="431"/>
      <c r="AL139" s="431"/>
      <c r="AM139" s="431" t="s">
        <v>468</v>
      </c>
      <c r="AN139" s="431"/>
      <c r="AO139" s="431"/>
      <c r="AP139" s="431"/>
      <c r="AQ139" s="473" t="s">
        <v>223</v>
      </c>
      <c r="AR139" s="474"/>
      <c r="AS139" s="474"/>
      <c r="AT139" s="475"/>
      <c r="AU139" s="338" t="s">
        <v>129</v>
      </c>
      <c r="AV139" s="338"/>
      <c r="AW139" s="338"/>
      <c r="AX139" s="343"/>
      <c r="AY139">
        <f>COUNTA($G$141)</f>
        <v>0</v>
      </c>
    </row>
    <row r="140" spans="1:60" ht="18.75" hidden="1" customHeight="1" x14ac:dyDescent="0.15">
      <c r="A140" s="521"/>
      <c r="B140" s="522"/>
      <c r="C140" s="522"/>
      <c r="D140" s="522"/>
      <c r="E140" s="522"/>
      <c r="F140" s="523"/>
      <c r="G140" s="359"/>
      <c r="H140" s="340"/>
      <c r="I140" s="340"/>
      <c r="J140" s="340"/>
      <c r="K140" s="340"/>
      <c r="L140" s="340"/>
      <c r="M140" s="340"/>
      <c r="N140" s="340"/>
      <c r="O140" s="341"/>
      <c r="P140" s="344"/>
      <c r="Q140" s="340"/>
      <c r="R140" s="340"/>
      <c r="S140" s="340"/>
      <c r="T140" s="340"/>
      <c r="U140" s="340"/>
      <c r="V140" s="340"/>
      <c r="W140" s="340"/>
      <c r="X140" s="341"/>
      <c r="Y140" s="496"/>
      <c r="Z140" s="497"/>
      <c r="AA140" s="498"/>
      <c r="AB140" s="418"/>
      <c r="AC140" s="502"/>
      <c r="AD140" s="503"/>
      <c r="AE140" s="431"/>
      <c r="AF140" s="431"/>
      <c r="AG140" s="431"/>
      <c r="AH140" s="431"/>
      <c r="AI140" s="431"/>
      <c r="AJ140" s="431"/>
      <c r="AK140" s="431"/>
      <c r="AL140" s="431"/>
      <c r="AM140" s="431"/>
      <c r="AN140" s="431"/>
      <c r="AO140" s="431"/>
      <c r="AP140" s="431"/>
      <c r="AQ140" s="447"/>
      <c r="AR140" s="448"/>
      <c r="AS140" s="449" t="s">
        <v>224</v>
      </c>
      <c r="AT140" s="450"/>
      <c r="AU140" s="451"/>
      <c r="AV140" s="451"/>
      <c r="AW140" s="340" t="s">
        <v>170</v>
      </c>
      <c r="AX140" s="345"/>
      <c r="AY140">
        <f t="shared" ref="AY140:AY145" si="5">$AY$139</f>
        <v>0</v>
      </c>
    </row>
    <row r="141" spans="1:60" ht="23.25" hidden="1" customHeight="1" x14ac:dyDescent="0.15">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3"/>
      <c r="AC142" s="463"/>
      <c r="AD142" s="463"/>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15">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5"/>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30" t="s">
        <v>657</v>
      </c>
      <c r="B146" s="332" t="s">
        <v>658</v>
      </c>
      <c r="C146" s="333"/>
      <c r="D146" s="333"/>
      <c r="E146" s="333"/>
      <c r="F146" s="334"/>
      <c r="G146" s="338" t="s">
        <v>659</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679</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0"/>
      <c r="B151" s="470" t="s">
        <v>139</v>
      </c>
      <c r="C151" s="471"/>
      <c r="D151" s="471"/>
      <c r="E151" s="471"/>
      <c r="F151" s="472"/>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01" t="s">
        <v>11</v>
      </c>
      <c r="AC151" s="902"/>
      <c r="AD151" s="903"/>
      <c r="AE151" s="431" t="s">
        <v>500</v>
      </c>
      <c r="AF151" s="431"/>
      <c r="AG151" s="431"/>
      <c r="AH151" s="431"/>
      <c r="AI151" s="431" t="s">
        <v>652</v>
      </c>
      <c r="AJ151" s="431"/>
      <c r="AK151" s="431"/>
      <c r="AL151" s="431"/>
      <c r="AM151" s="431" t="s">
        <v>468</v>
      </c>
      <c r="AN151" s="431"/>
      <c r="AO151" s="431"/>
      <c r="AP151" s="431"/>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2"/>
      <c r="AD152" s="503"/>
      <c r="AE152" s="431"/>
      <c r="AF152" s="431"/>
      <c r="AG152" s="431"/>
      <c r="AH152" s="431"/>
      <c r="AI152" s="431"/>
      <c r="AJ152" s="431"/>
      <c r="AK152" s="431"/>
      <c r="AL152" s="431"/>
      <c r="AM152" s="431"/>
      <c r="AN152" s="431"/>
      <c r="AO152" s="431"/>
      <c r="AP152" s="431"/>
      <c r="AQ152" s="511"/>
      <c r="AR152" s="451"/>
      <c r="AS152" s="449" t="s">
        <v>224</v>
      </c>
      <c r="AT152" s="450"/>
      <c r="AU152" s="451"/>
      <c r="AV152" s="451"/>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4"/>
      <c r="R153" s="464"/>
      <c r="S153" s="464"/>
      <c r="T153" s="464"/>
      <c r="U153" s="464"/>
      <c r="V153" s="464"/>
      <c r="W153" s="464"/>
      <c r="X153" s="465"/>
      <c r="Y153" s="905" t="s">
        <v>58</v>
      </c>
      <c r="Z153" s="906"/>
      <c r="AA153" s="907"/>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30"/>
      <c r="B154" s="332"/>
      <c r="C154" s="333"/>
      <c r="D154" s="333"/>
      <c r="E154" s="333"/>
      <c r="F154" s="334"/>
      <c r="G154" s="908"/>
      <c r="H154" s="399"/>
      <c r="I154" s="399"/>
      <c r="J154" s="399"/>
      <c r="K154" s="399"/>
      <c r="L154" s="399"/>
      <c r="M154" s="399"/>
      <c r="N154" s="399"/>
      <c r="O154" s="400"/>
      <c r="P154" s="466"/>
      <c r="Q154" s="466"/>
      <c r="R154" s="466"/>
      <c r="S154" s="466"/>
      <c r="T154" s="466"/>
      <c r="U154" s="466"/>
      <c r="V154" s="466"/>
      <c r="W154" s="466"/>
      <c r="X154" s="467"/>
      <c r="Y154" s="909" t="s">
        <v>51</v>
      </c>
      <c r="Z154" s="801"/>
      <c r="AA154" s="802"/>
      <c r="AB154" s="463"/>
      <c r="AC154" s="463"/>
      <c r="AD154" s="463"/>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09" t="s">
        <v>13</v>
      </c>
      <c r="Z155" s="801"/>
      <c r="AA155" s="802"/>
      <c r="AB155" s="910" t="s">
        <v>14</v>
      </c>
      <c r="AC155" s="910"/>
      <c r="AD155" s="910"/>
      <c r="AE155" s="579"/>
      <c r="AF155" s="580"/>
      <c r="AG155" s="580"/>
      <c r="AH155" s="580"/>
      <c r="AI155" s="579"/>
      <c r="AJ155" s="580"/>
      <c r="AK155" s="580"/>
      <c r="AL155" s="580"/>
      <c r="AM155" s="579"/>
      <c r="AN155" s="580"/>
      <c r="AO155" s="580"/>
      <c r="AP155" s="580"/>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01" t="s">
        <v>11</v>
      </c>
      <c r="AC156" s="902"/>
      <c r="AD156" s="903"/>
      <c r="AE156" s="431" t="s">
        <v>500</v>
      </c>
      <c r="AF156" s="431"/>
      <c r="AG156" s="431"/>
      <c r="AH156" s="431"/>
      <c r="AI156" s="431" t="s">
        <v>652</v>
      </c>
      <c r="AJ156" s="431"/>
      <c r="AK156" s="431"/>
      <c r="AL156" s="431"/>
      <c r="AM156" s="431" t="s">
        <v>468</v>
      </c>
      <c r="AN156" s="431"/>
      <c r="AO156" s="431"/>
      <c r="AP156" s="431"/>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2"/>
      <c r="AD157" s="503"/>
      <c r="AE157" s="431"/>
      <c r="AF157" s="431"/>
      <c r="AG157" s="431"/>
      <c r="AH157" s="431"/>
      <c r="AI157" s="431"/>
      <c r="AJ157" s="431"/>
      <c r="AK157" s="431"/>
      <c r="AL157" s="431"/>
      <c r="AM157" s="431"/>
      <c r="AN157" s="431"/>
      <c r="AO157" s="431"/>
      <c r="AP157" s="431"/>
      <c r="AQ157" s="511"/>
      <c r="AR157" s="451"/>
      <c r="AS157" s="449" t="s">
        <v>224</v>
      </c>
      <c r="AT157" s="450"/>
      <c r="AU157" s="451"/>
      <c r="AV157" s="451"/>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05" t="s">
        <v>58</v>
      </c>
      <c r="Z158" s="906"/>
      <c r="AA158" s="907"/>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30"/>
      <c r="B159" s="332"/>
      <c r="C159" s="333"/>
      <c r="D159" s="333"/>
      <c r="E159" s="333"/>
      <c r="F159" s="334"/>
      <c r="G159" s="908"/>
      <c r="H159" s="399"/>
      <c r="I159" s="399"/>
      <c r="J159" s="399"/>
      <c r="K159" s="399"/>
      <c r="L159" s="399"/>
      <c r="M159" s="399"/>
      <c r="N159" s="399"/>
      <c r="O159" s="400"/>
      <c r="P159" s="466"/>
      <c r="Q159" s="466"/>
      <c r="R159" s="466"/>
      <c r="S159" s="466"/>
      <c r="T159" s="466"/>
      <c r="U159" s="466"/>
      <c r="V159" s="466"/>
      <c r="W159" s="466"/>
      <c r="X159" s="467"/>
      <c r="Y159" s="909" t="s">
        <v>51</v>
      </c>
      <c r="Z159" s="801"/>
      <c r="AA159" s="802"/>
      <c r="AB159" s="463"/>
      <c r="AC159" s="463"/>
      <c r="AD159" s="463"/>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09" t="s">
        <v>13</v>
      </c>
      <c r="Z160" s="801"/>
      <c r="AA160" s="802"/>
      <c r="AB160" s="910" t="s">
        <v>14</v>
      </c>
      <c r="AC160" s="910"/>
      <c r="AD160" s="910"/>
      <c r="AE160" s="579"/>
      <c r="AF160" s="580"/>
      <c r="AG160" s="580"/>
      <c r="AH160" s="580"/>
      <c r="AI160" s="579"/>
      <c r="AJ160" s="580"/>
      <c r="AK160" s="580"/>
      <c r="AL160" s="580"/>
      <c r="AM160" s="579"/>
      <c r="AN160" s="580"/>
      <c r="AO160" s="580"/>
      <c r="AP160" s="580"/>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01" t="s">
        <v>11</v>
      </c>
      <c r="AC161" s="902"/>
      <c r="AD161" s="903"/>
      <c r="AE161" s="431" t="s">
        <v>500</v>
      </c>
      <c r="AF161" s="431"/>
      <c r="AG161" s="431"/>
      <c r="AH161" s="431"/>
      <c r="AI161" s="431" t="s">
        <v>652</v>
      </c>
      <c r="AJ161" s="431"/>
      <c r="AK161" s="431"/>
      <c r="AL161" s="431"/>
      <c r="AM161" s="431" t="s">
        <v>468</v>
      </c>
      <c r="AN161" s="431"/>
      <c r="AO161" s="431"/>
      <c r="AP161" s="431"/>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2"/>
      <c r="AD162" s="503"/>
      <c r="AE162" s="431"/>
      <c r="AF162" s="431"/>
      <c r="AG162" s="431"/>
      <c r="AH162" s="431"/>
      <c r="AI162" s="431"/>
      <c r="AJ162" s="431"/>
      <c r="AK162" s="431"/>
      <c r="AL162" s="431"/>
      <c r="AM162" s="431"/>
      <c r="AN162" s="431"/>
      <c r="AO162" s="431"/>
      <c r="AP162" s="431"/>
      <c r="AQ162" s="511"/>
      <c r="AR162" s="451"/>
      <c r="AS162" s="449" t="s">
        <v>224</v>
      </c>
      <c r="AT162" s="450"/>
      <c r="AU162" s="451"/>
      <c r="AV162" s="451"/>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05" t="s">
        <v>58</v>
      </c>
      <c r="Z163" s="906"/>
      <c r="AA163" s="907"/>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30"/>
      <c r="B164" s="332"/>
      <c r="C164" s="333"/>
      <c r="D164" s="333"/>
      <c r="E164" s="333"/>
      <c r="F164" s="334"/>
      <c r="G164" s="908"/>
      <c r="H164" s="399"/>
      <c r="I164" s="399"/>
      <c r="J164" s="399"/>
      <c r="K164" s="399"/>
      <c r="L164" s="399"/>
      <c r="M164" s="399"/>
      <c r="N164" s="399"/>
      <c r="O164" s="400"/>
      <c r="P164" s="466"/>
      <c r="Q164" s="466"/>
      <c r="R164" s="466"/>
      <c r="S164" s="466"/>
      <c r="T164" s="466"/>
      <c r="U164" s="466"/>
      <c r="V164" s="466"/>
      <c r="W164" s="466"/>
      <c r="X164" s="467"/>
      <c r="Y164" s="909" t="s">
        <v>51</v>
      </c>
      <c r="Z164" s="801"/>
      <c r="AA164" s="802"/>
      <c r="AB164" s="463"/>
      <c r="AC164" s="463"/>
      <c r="AD164" s="463"/>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1"/>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4" t="s">
        <v>663</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664</v>
      </c>
      <c r="B167" s="333"/>
      <c r="C167" s="333"/>
      <c r="D167" s="333"/>
      <c r="E167" s="333"/>
      <c r="F167" s="334"/>
      <c r="G167" s="366" t="s">
        <v>656</v>
      </c>
      <c r="H167" s="367"/>
      <c r="I167" s="367"/>
      <c r="J167" s="367"/>
      <c r="K167" s="367"/>
      <c r="L167" s="367"/>
      <c r="M167" s="367"/>
      <c r="N167" s="367"/>
      <c r="O167" s="367"/>
      <c r="P167" s="368" t="s">
        <v>655</v>
      </c>
      <c r="Q167" s="367"/>
      <c r="R167" s="367"/>
      <c r="S167" s="367"/>
      <c r="T167" s="367"/>
      <c r="U167" s="367"/>
      <c r="V167" s="367"/>
      <c r="W167" s="367"/>
      <c r="X167" s="369"/>
      <c r="Y167" s="370"/>
      <c r="Z167" s="371"/>
      <c r="AA167" s="372"/>
      <c r="AB167" s="417" t="s">
        <v>11</v>
      </c>
      <c r="AC167" s="417"/>
      <c r="AD167" s="417"/>
      <c r="AE167" s="431" t="s">
        <v>500</v>
      </c>
      <c r="AF167" s="431"/>
      <c r="AG167" s="431"/>
      <c r="AH167" s="431"/>
      <c r="AI167" s="431" t="s">
        <v>652</v>
      </c>
      <c r="AJ167" s="431"/>
      <c r="AK167" s="431"/>
      <c r="AL167" s="431"/>
      <c r="AM167" s="431" t="s">
        <v>468</v>
      </c>
      <c r="AN167" s="431"/>
      <c r="AO167" s="431"/>
      <c r="AP167" s="431"/>
      <c r="AQ167" s="426" t="s">
        <v>499</v>
      </c>
      <c r="AR167" s="427"/>
      <c r="AS167" s="427"/>
      <c r="AT167" s="428"/>
      <c r="AU167" s="426" t="s">
        <v>677</v>
      </c>
      <c r="AV167" s="427"/>
      <c r="AW167" s="427"/>
      <c r="AX167" s="429"/>
      <c r="AY167">
        <f>COUNTA($G$168)</f>
        <v>0</v>
      </c>
    </row>
    <row r="168" spans="1:60" ht="23.25" hidden="1" customHeight="1" x14ac:dyDescent="0.15">
      <c r="A168" s="364"/>
      <c r="B168" s="333"/>
      <c r="C168" s="333"/>
      <c r="D168" s="333"/>
      <c r="E168" s="333"/>
      <c r="F168" s="334"/>
      <c r="G168" s="445"/>
      <c r="H168" s="374"/>
      <c r="I168" s="374"/>
      <c r="J168" s="374"/>
      <c r="K168" s="374"/>
      <c r="L168" s="374"/>
      <c r="M168" s="374"/>
      <c r="N168" s="374"/>
      <c r="O168" s="374"/>
      <c r="P168" s="377"/>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30"/>
      <c r="AV168" s="421"/>
      <c r="AW168" s="421"/>
      <c r="AX168" s="422"/>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30"/>
      <c r="AV169" s="421"/>
      <c r="AW169" s="421"/>
      <c r="AX169" s="422"/>
      <c r="AY169">
        <f>$AY$167</f>
        <v>0</v>
      </c>
    </row>
    <row r="170" spans="1:60" ht="23.25" hidden="1" customHeight="1" x14ac:dyDescent="0.15">
      <c r="A170" s="476" t="s">
        <v>665</v>
      </c>
      <c r="B170" s="357"/>
      <c r="C170" s="357"/>
      <c r="D170" s="357"/>
      <c r="E170" s="357"/>
      <c r="F170" s="477"/>
      <c r="G170" s="239" t="s">
        <v>666</v>
      </c>
      <c r="H170" s="239"/>
      <c r="I170" s="239"/>
      <c r="J170" s="239"/>
      <c r="K170" s="239"/>
      <c r="L170" s="239"/>
      <c r="M170" s="239"/>
      <c r="N170" s="239"/>
      <c r="O170" s="239"/>
      <c r="P170" s="239"/>
      <c r="Q170" s="239"/>
      <c r="R170" s="239"/>
      <c r="S170" s="239"/>
      <c r="T170" s="239"/>
      <c r="U170" s="239"/>
      <c r="V170" s="239"/>
      <c r="W170" s="239"/>
      <c r="X170" s="268"/>
      <c r="Y170" s="460"/>
      <c r="Z170" s="461"/>
      <c r="AA170" s="462"/>
      <c r="AB170" s="238" t="s">
        <v>11</v>
      </c>
      <c r="AC170" s="239"/>
      <c r="AD170" s="268"/>
      <c r="AE170" s="431" t="s">
        <v>500</v>
      </c>
      <c r="AF170" s="431"/>
      <c r="AG170" s="431"/>
      <c r="AH170" s="431"/>
      <c r="AI170" s="431" t="s">
        <v>652</v>
      </c>
      <c r="AJ170" s="431"/>
      <c r="AK170" s="431"/>
      <c r="AL170" s="431"/>
      <c r="AM170" s="431" t="s">
        <v>468</v>
      </c>
      <c r="AN170" s="431"/>
      <c r="AO170" s="431"/>
      <c r="AP170" s="431"/>
      <c r="AQ170" s="432" t="s">
        <v>678</v>
      </c>
      <c r="AR170" s="433"/>
      <c r="AS170" s="433"/>
      <c r="AT170" s="433"/>
      <c r="AU170" s="433"/>
      <c r="AV170" s="433"/>
      <c r="AW170" s="433"/>
      <c r="AX170" s="434"/>
      <c r="AY170">
        <f>IF(SUBSTITUTE(SUBSTITUTE($G$171,"／",""),"　","")="",0,1)</f>
        <v>0</v>
      </c>
    </row>
    <row r="171" spans="1:60" ht="23.25" hidden="1" customHeight="1" x14ac:dyDescent="0.15">
      <c r="A171" s="478"/>
      <c r="B171" s="338"/>
      <c r="C171" s="338"/>
      <c r="D171" s="338"/>
      <c r="E171" s="338"/>
      <c r="F171" s="479"/>
      <c r="G171" s="410"/>
      <c r="H171" s="411"/>
      <c r="I171" s="411"/>
      <c r="J171" s="411"/>
      <c r="K171" s="411"/>
      <c r="L171" s="411"/>
      <c r="M171" s="411"/>
      <c r="N171" s="411"/>
      <c r="O171" s="411"/>
      <c r="P171" s="411"/>
      <c r="Q171" s="411"/>
      <c r="R171" s="411"/>
      <c r="S171" s="411"/>
      <c r="T171" s="411"/>
      <c r="U171" s="411"/>
      <c r="V171" s="411"/>
      <c r="W171" s="411"/>
      <c r="X171" s="411"/>
      <c r="Y171" s="435" t="s">
        <v>665</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15">
      <c r="A172" s="480"/>
      <c r="B172" s="340"/>
      <c r="C172" s="340"/>
      <c r="D172" s="340"/>
      <c r="E172" s="340"/>
      <c r="F172" s="481"/>
      <c r="G172" s="412"/>
      <c r="H172" s="413"/>
      <c r="I172" s="413"/>
      <c r="J172" s="413"/>
      <c r="K172" s="413"/>
      <c r="L172" s="413"/>
      <c r="M172" s="413"/>
      <c r="N172" s="413"/>
      <c r="O172" s="413"/>
      <c r="P172" s="413"/>
      <c r="Q172" s="413"/>
      <c r="R172" s="413"/>
      <c r="S172" s="413"/>
      <c r="T172" s="413"/>
      <c r="U172" s="413"/>
      <c r="V172" s="413"/>
      <c r="W172" s="413"/>
      <c r="X172" s="413"/>
      <c r="Y172" s="401" t="s">
        <v>668</v>
      </c>
      <c r="Z172" s="415"/>
      <c r="AA172" s="416"/>
      <c r="AB172" s="441"/>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6"/>
      <c r="AY172">
        <f>$AY$170</f>
        <v>0</v>
      </c>
    </row>
    <row r="173" spans="1:60" ht="18.75" hidden="1" customHeight="1" x14ac:dyDescent="0.15">
      <c r="A173" s="518" t="s">
        <v>316</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1" t="s">
        <v>500</v>
      </c>
      <c r="AF173" s="431"/>
      <c r="AG173" s="431"/>
      <c r="AH173" s="431"/>
      <c r="AI173" s="431" t="s">
        <v>652</v>
      </c>
      <c r="AJ173" s="431"/>
      <c r="AK173" s="431"/>
      <c r="AL173" s="431"/>
      <c r="AM173" s="431" t="s">
        <v>468</v>
      </c>
      <c r="AN173" s="431"/>
      <c r="AO173" s="431"/>
      <c r="AP173" s="431"/>
      <c r="AQ173" s="473" t="s">
        <v>223</v>
      </c>
      <c r="AR173" s="474"/>
      <c r="AS173" s="474"/>
      <c r="AT173" s="475"/>
      <c r="AU173" s="338" t="s">
        <v>129</v>
      </c>
      <c r="AV173" s="338"/>
      <c r="AW173" s="338"/>
      <c r="AX173" s="343"/>
      <c r="AY173">
        <f>COUNTA($G$175)</f>
        <v>0</v>
      </c>
    </row>
    <row r="174" spans="1:60" ht="18.75" hidden="1" customHeight="1" x14ac:dyDescent="0.15">
      <c r="A174" s="521"/>
      <c r="B174" s="522"/>
      <c r="C174" s="522"/>
      <c r="D174" s="522"/>
      <c r="E174" s="522"/>
      <c r="F174" s="523"/>
      <c r="G174" s="359"/>
      <c r="H174" s="340"/>
      <c r="I174" s="340"/>
      <c r="J174" s="340"/>
      <c r="K174" s="340"/>
      <c r="L174" s="340"/>
      <c r="M174" s="340"/>
      <c r="N174" s="340"/>
      <c r="O174" s="341"/>
      <c r="P174" s="344"/>
      <c r="Q174" s="340"/>
      <c r="R174" s="340"/>
      <c r="S174" s="340"/>
      <c r="T174" s="340"/>
      <c r="U174" s="340"/>
      <c r="V174" s="340"/>
      <c r="W174" s="340"/>
      <c r="X174" s="341"/>
      <c r="Y174" s="496"/>
      <c r="Z174" s="497"/>
      <c r="AA174" s="498"/>
      <c r="AB174" s="418"/>
      <c r="AC174" s="502"/>
      <c r="AD174" s="503"/>
      <c r="AE174" s="431"/>
      <c r="AF174" s="431"/>
      <c r="AG174" s="431"/>
      <c r="AH174" s="431"/>
      <c r="AI174" s="431"/>
      <c r="AJ174" s="431"/>
      <c r="AK174" s="431"/>
      <c r="AL174" s="431"/>
      <c r="AM174" s="431"/>
      <c r="AN174" s="431"/>
      <c r="AO174" s="431"/>
      <c r="AP174" s="431"/>
      <c r="AQ174" s="447"/>
      <c r="AR174" s="448"/>
      <c r="AS174" s="449" t="s">
        <v>224</v>
      </c>
      <c r="AT174" s="450"/>
      <c r="AU174" s="451"/>
      <c r="AV174" s="451"/>
      <c r="AW174" s="340" t="s">
        <v>170</v>
      </c>
      <c r="AX174" s="345"/>
      <c r="AY174">
        <f t="shared" ref="AY174:AY179" si="7">$AY$173</f>
        <v>0</v>
      </c>
    </row>
    <row r="175" spans="1:60" ht="23.25" hidden="1" customHeight="1" x14ac:dyDescent="0.15">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3"/>
      <c r="AC176" s="463"/>
      <c r="AD176" s="463"/>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15">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5"/>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0" t="s">
        <v>657</v>
      </c>
      <c r="B180" s="332" t="s">
        <v>658</v>
      </c>
      <c r="C180" s="333"/>
      <c r="D180" s="333"/>
      <c r="E180" s="333"/>
      <c r="F180" s="334"/>
      <c r="G180" s="338" t="s">
        <v>659</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679</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0"/>
      <c r="B185" s="470" t="s">
        <v>139</v>
      </c>
      <c r="C185" s="471"/>
      <c r="D185" s="471"/>
      <c r="E185" s="471"/>
      <c r="F185" s="472"/>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01" t="s">
        <v>11</v>
      </c>
      <c r="AC185" s="902"/>
      <c r="AD185" s="903"/>
      <c r="AE185" s="431" t="s">
        <v>500</v>
      </c>
      <c r="AF185" s="431"/>
      <c r="AG185" s="431"/>
      <c r="AH185" s="431"/>
      <c r="AI185" s="431" t="s">
        <v>652</v>
      </c>
      <c r="AJ185" s="431"/>
      <c r="AK185" s="431"/>
      <c r="AL185" s="431"/>
      <c r="AM185" s="431" t="s">
        <v>468</v>
      </c>
      <c r="AN185" s="431"/>
      <c r="AO185" s="431"/>
      <c r="AP185" s="431"/>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2"/>
      <c r="AD186" s="503"/>
      <c r="AE186" s="431"/>
      <c r="AF186" s="431"/>
      <c r="AG186" s="431"/>
      <c r="AH186" s="431"/>
      <c r="AI186" s="431"/>
      <c r="AJ186" s="431"/>
      <c r="AK186" s="431"/>
      <c r="AL186" s="431"/>
      <c r="AM186" s="431"/>
      <c r="AN186" s="431"/>
      <c r="AO186" s="431"/>
      <c r="AP186" s="431"/>
      <c r="AQ186" s="511"/>
      <c r="AR186" s="451"/>
      <c r="AS186" s="449" t="s">
        <v>224</v>
      </c>
      <c r="AT186" s="450"/>
      <c r="AU186" s="451"/>
      <c r="AV186" s="451"/>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05" t="s">
        <v>58</v>
      </c>
      <c r="Z187" s="906"/>
      <c r="AA187" s="907"/>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30"/>
      <c r="B188" s="332"/>
      <c r="C188" s="333"/>
      <c r="D188" s="333"/>
      <c r="E188" s="333"/>
      <c r="F188" s="334"/>
      <c r="G188" s="908"/>
      <c r="H188" s="399"/>
      <c r="I188" s="399"/>
      <c r="J188" s="399"/>
      <c r="K188" s="399"/>
      <c r="L188" s="399"/>
      <c r="M188" s="399"/>
      <c r="N188" s="399"/>
      <c r="O188" s="400"/>
      <c r="P188" s="466"/>
      <c r="Q188" s="466"/>
      <c r="R188" s="466"/>
      <c r="S188" s="466"/>
      <c r="T188" s="466"/>
      <c r="U188" s="466"/>
      <c r="V188" s="466"/>
      <c r="W188" s="466"/>
      <c r="X188" s="467"/>
      <c r="Y188" s="909" t="s">
        <v>51</v>
      </c>
      <c r="Z188" s="801"/>
      <c r="AA188" s="802"/>
      <c r="AB188" s="463"/>
      <c r="AC188" s="463"/>
      <c r="AD188" s="463"/>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09" t="s">
        <v>13</v>
      </c>
      <c r="Z189" s="801"/>
      <c r="AA189" s="802"/>
      <c r="AB189" s="910" t="s">
        <v>14</v>
      </c>
      <c r="AC189" s="910"/>
      <c r="AD189" s="910"/>
      <c r="AE189" s="579"/>
      <c r="AF189" s="580"/>
      <c r="AG189" s="580"/>
      <c r="AH189" s="580"/>
      <c r="AI189" s="579"/>
      <c r="AJ189" s="580"/>
      <c r="AK189" s="580"/>
      <c r="AL189" s="580"/>
      <c r="AM189" s="579"/>
      <c r="AN189" s="580"/>
      <c r="AO189" s="580"/>
      <c r="AP189" s="580"/>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01" t="s">
        <v>11</v>
      </c>
      <c r="AC190" s="902"/>
      <c r="AD190" s="903"/>
      <c r="AE190" s="431" t="s">
        <v>500</v>
      </c>
      <c r="AF190" s="431"/>
      <c r="AG190" s="431"/>
      <c r="AH190" s="431"/>
      <c r="AI190" s="431" t="s">
        <v>652</v>
      </c>
      <c r="AJ190" s="431"/>
      <c r="AK190" s="431"/>
      <c r="AL190" s="431"/>
      <c r="AM190" s="431" t="s">
        <v>468</v>
      </c>
      <c r="AN190" s="431"/>
      <c r="AO190" s="431"/>
      <c r="AP190" s="431"/>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2"/>
      <c r="AD191" s="503"/>
      <c r="AE191" s="431"/>
      <c r="AF191" s="431"/>
      <c r="AG191" s="431"/>
      <c r="AH191" s="431"/>
      <c r="AI191" s="431"/>
      <c r="AJ191" s="431"/>
      <c r="AK191" s="431"/>
      <c r="AL191" s="431"/>
      <c r="AM191" s="431"/>
      <c r="AN191" s="431"/>
      <c r="AO191" s="431"/>
      <c r="AP191" s="431"/>
      <c r="AQ191" s="511"/>
      <c r="AR191" s="451"/>
      <c r="AS191" s="449" t="s">
        <v>224</v>
      </c>
      <c r="AT191" s="450"/>
      <c r="AU191" s="451"/>
      <c r="AV191" s="451"/>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05" t="s">
        <v>58</v>
      </c>
      <c r="Z192" s="906"/>
      <c r="AA192" s="907"/>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30"/>
      <c r="B193" s="332"/>
      <c r="C193" s="333"/>
      <c r="D193" s="333"/>
      <c r="E193" s="333"/>
      <c r="F193" s="334"/>
      <c r="G193" s="908"/>
      <c r="H193" s="399"/>
      <c r="I193" s="399"/>
      <c r="J193" s="399"/>
      <c r="K193" s="399"/>
      <c r="L193" s="399"/>
      <c r="M193" s="399"/>
      <c r="N193" s="399"/>
      <c r="O193" s="400"/>
      <c r="P193" s="466"/>
      <c r="Q193" s="466"/>
      <c r="R193" s="466"/>
      <c r="S193" s="466"/>
      <c r="T193" s="466"/>
      <c r="U193" s="466"/>
      <c r="V193" s="466"/>
      <c r="W193" s="466"/>
      <c r="X193" s="467"/>
      <c r="Y193" s="909" t="s">
        <v>51</v>
      </c>
      <c r="Z193" s="801"/>
      <c r="AA193" s="802"/>
      <c r="AB193" s="463"/>
      <c r="AC193" s="463"/>
      <c r="AD193" s="463"/>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09" t="s">
        <v>13</v>
      </c>
      <c r="Z194" s="801"/>
      <c r="AA194" s="802"/>
      <c r="AB194" s="910" t="s">
        <v>14</v>
      </c>
      <c r="AC194" s="910"/>
      <c r="AD194" s="910"/>
      <c r="AE194" s="579"/>
      <c r="AF194" s="580"/>
      <c r="AG194" s="580"/>
      <c r="AH194" s="580"/>
      <c r="AI194" s="579"/>
      <c r="AJ194" s="580"/>
      <c r="AK194" s="580"/>
      <c r="AL194" s="580"/>
      <c r="AM194" s="579"/>
      <c r="AN194" s="580"/>
      <c r="AO194" s="580"/>
      <c r="AP194" s="580"/>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01" t="s">
        <v>11</v>
      </c>
      <c r="AC195" s="902"/>
      <c r="AD195" s="903"/>
      <c r="AE195" s="431" t="s">
        <v>500</v>
      </c>
      <c r="AF195" s="431"/>
      <c r="AG195" s="431"/>
      <c r="AH195" s="431"/>
      <c r="AI195" s="431" t="s">
        <v>652</v>
      </c>
      <c r="AJ195" s="431"/>
      <c r="AK195" s="431"/>
      <c r="AL195" s="431"/>
      <c r="AM195" s="431" t="s">
        <v>468</v>
      </c>
      <c r="AN195" s="431"/>
      <c r="AO195" s="431"/>
      <c r="AP195" s="431"/>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2"/>
      <c r="AD196" s="503"/>
      <c r="AE196" s="431"/>
      <c r="AF196" s="431"/>
      <c r="AG196" s="431"/>
      <c r="AH196" s="431"/>
      <c r="AI196" s="431"/>
      <c r="AJ196" s="431"/>
      <c r="AK196" s="431"/>
      <c r="AL196" s="431"/>
      <c r="AM196" s="431"/>
      <c r="AN196" s="431"/>
      <c r="AO196" s="431"/>
      <c r="AP196" s="431"/>
      <c r="AQ196" s="511"/>
      <c r="AR196" s="451"/>
      <c r="AS196" s="449" t="s">
        <v>224</v>
      </c>
      <c r="AT196" s="450"/>
      <c r="AU196" s="451"/>
      <c r="AV196" s="451"/>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05" t="s">
        <v>58</v>
      </c>
      <c r="Z197" s="906"/>
      <c r="AA197" s="907"/>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30"/>
      <c r="B198" s="332"/>
      <c r="C198" s="333"/>
      <c r="D198" s="333"/>
      <c r="E198" s="333"/>
      <c r="F198" s="334"/>
      <c r="G198" s="908"/>
      <c r="H198" s="399"/>
      <c r="I198" s="399"/>
      <c r="J198" s="399"/>
      <c r="K198" s="399"/>
      <c r="L198" s="399"/>
      <c r="M198" s="399"/>
      <c r="N198" s="399"/>
      <c r="O198" s="400"/>
      <c r="P198" s="466"/>
      <c r="Q198" s="466"/>
      <c r="R198" s="466"/>
      <c r="S198" s="466"/>
      <c r="T198" s="466"/>
      <c r="U198" s="466"/>
      <c r="V198" s="466"/>
      <c r="W198" s="466"/>
      <c r="X198" s="467"/>
      <c r="Y198" s="909" t="s">
        <v>51</v>
      </c>
      <c r="Z198" s="801"/>
      <c r="AA198" s="802"/>
      <c r="AB198" s="463"/>
      <c r="AC198" s="463"/>
      <c r="AD198" s="463"/>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1"/>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1" t="s">
        <v>500</v>
      </c>
      <c r="AF200" s="431"/>
      <c r="AG200" s="431"/>
      <c r="AH200" s="431"/>
      <c r="AI200" s="431" t="s">
        <v>652</v>
      </c>
      <c r="AJ200" s="431"/>
      <c r="AK200" s="431"/>
      <c r="AL200" s="431"/>
      <c r="AM200" s="431" t="s">
        <v>468</v>
      </c>
      <c r="AN200" s="431"/>
      <c r="AO200" s="431"/>
      <c r="AP200" s="431"/>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1"/>
      <c r="AF201" s="431"/>
      <c r="AG201" s="431"/>
      <c r="AH201" s="431"/>
      <c r="AI201" s="431"/>
      <c r="AJ201" s="431"/>
      <c r="AK201" s="431"/>
      <c r="AL201" s="431"/>
      <c r="AM201" s="431"/>
      <c r="AN201" s="431"/>
      <c r="AO201" s="431"/>
      <c r="AP201" s="431"/>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5"/>
      <c r="AF202" s="388"/>
      <c r="AG202" s="388"/>
      <c r="AH202" s="388"/>
      <c r="AI202" s="405"/>
      <c r="AJ202" s="388"/>
      <c r="AK202" s="388"/>
      <c r="AL202" s="388"/>
      <c r="AM202" s="405"/>
      <c r="AN202" s="388"/>
      <c r="AO202" s="388"/>
      <c r="AP202" s="388"/>
      <c r="AQ202" s="405"/>
      <c r="AR202" s="388"/>
      <c r="AS202" s="388"/>
      <c r="AT202" s="577"/>
      <c r="AU202" s="388"/>
      <c r="AV202" s="388"/>
      <c r="AW202" s="388"/>
      <c r="AX202" s="389"/>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1" t="s">
        <v>51</v>
      </c>
      <c r="Z203" s="291"/>
      <c r="AA203" s="323"/>
      <c r="AB203" s="600" t="s">
        <v>333</v>
      </c>
      <c r="AC203" s="600"/>
      <c r="AD203" s="600"/>
      <c r="AE203" s="405"/>
      <c r="AF203" s="388"/>
      <c r="AG203" s="388"/>
      <c r="AH203" s="388"/>
      <c r="AI203" s="405"/>
      <c r="AJ203" s="388"/>
      <c r="AK203" s="388"/>
      <c r="AL203" s="388"/>
      <c r="AM203" s="405"/>
      <c r="AN203" s="388"/>
      <c r="AO203" s="388"/>
      <c r="AP203" s="388"/>
      <c r="AQ203" s="405"/>
      <c r="AR203" s="388"/>
      <c r="AS203" s="388"/>
      <c r="AT203" s="577"/>
      <c r="AU203" s="388"/>
      <c r="AV203" s="388"/>
      <c r="AW203" s="388"/>
      <c r="AX203" s="389"/>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1" t="s">
        <v>13</v>
      </c>
      <c r="Z204" s="291"/>
      <c r="AA204" s="323"/>
      <c r="AB204" s="578" t="s">
        <v>334</v>
      </c>
      <c r="AC204" s="578"/>
      <c r="AD204" s="578"/>
      <c r="AE204" s="579"/>
      <c r="AF204" s="580"/>
      <c r="AG204" s="580"/>
      <c r="AH204" s="580"/>
      <c r="AI204" s="579"/>
      <c r="AJ204" s="580"/>
      <c r="AK204" s="580"/>
      <c r="AL204" s="580"/>
      <c r="AM204" s="579"/>
      <c r="AN204" s="580"/>
      <c r="AO204" s="580"/>
      <c r="AP204" s="580"/>
      <c r="AQ204" s="405"/>
      <c r="AR204" s="388"/>
      <c r="AS204" s="388"/>
      <c r="AT204" s="577"/>
      <c r="AU204" s="388"/>
      <c r="AV204" s="388"/>
      <c r="AW204" s="388"/>
      <c r="AX204" s="389"/>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5"/>
      <c r="AF205" s="388"/>
      <c r="AG205" s="388"/>
      <c r="AH205" s="388"/>
      <c r="AI205" s="405"/>
      <c r="AJ205" s="388"/>
      <c r="AK205" s="388"/>
      <c r="AL205" s="388"/>
      <c r="AM205" s="405"/>
      <c r="AN205" s="388"/>
      <c r="AO205" s="388"/>
      <c r="AP205" s="388"/>
      <c r="AQ205" s="405"/>
      <c r="AR205" s="388"/>
      <c r="AS205" s="388"/>
      <c r="AT205" s="577"/>
      <c r="AU205" s="388"/>
      <c r="AV205" s="388"/>
      <c r="AW205" s="388"/>
      <c r="AX205" s="389"/>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1" t="s">
        <v>51</v>
      </c>
      <c r="Z206" s="291"/>
      <c r="AA206" s="323"/>
      <c r="AB206" s="600" t="s">
        <v>333</v>
      </c>
      <c r="AC206" s="600"/>
      <c r="AD206" s="600"/>
      <c r="AE206" s="405"/>
      <c r="AF206" s="388"/>
      <c r="AG206" s="388"/>
      <c r="AH206" s="388"/>
      <c r="AI206" s="405"/>
      <c r="AJ206" s="388"/>
      <c r="AK206" s="388"/>
      <c r="AL206" s="388"/>
      <c r="AM206" s="405"/>
      <c r="AN206" s="388"/>
      <c r="AO206" s="388"/>
      <c r="AP206" s="388"/>
      <c r="AQ206" s="405"/>
      <c r="AR206" s="388"/>
      <c r="AS206" s="388"/>
      <c r="AT206" s="577"/>
      <c r="AU206" s="388"/>
      <c r="AV206" s="388"/>
      <c r="AW206" s="388"/>
      <c r="AX206" s="389"/>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1" t="s">
        <v>13</v>
      </c>
      <c r="Z207" s="291"/>
      <c r="AA207" s="323"/>
      <c r="AB207" s="578" t="s">
        <v>334</v>
      </c>
      <c r="AC207" s="578"/>
      <c r="AD207" s="578"/>
      <c r="AE207" s="579"/>
      <c r="AF207" s="580"/>
      <c r="AG207" s="580"/>
      <c r="AH207" s="580"/>
      <c r="AI207" s="579"/>
      <c r="AJ207" s="580"/>
      <c r="AK207" s="580"/>
      <c r="AL207" s="580"/>
      <c r="AM207" s="579"/>
      <c r="AN207" s="580"/>
      <c r="AO207" s="580"/>
      <c r="AP207" s="599"/>
      <c r="AQ207" s="405"/>
      <c r="AR207" s="388"/>
      <c r="AS207" s="388"/>
      <c r="AT207" s="577"/>
      <c r="AU207" s="388"/>
      <c r="AV207" s="388"/>
      <c r="AW207" s="388"/>
      <c r="AX207" s="389"/>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60" t="s">
        <v>11</v>
      </c>
      <c r="AC208" s="357"/>
      <c r="AD208" s="358"/>
      <c r="AE208" s="151" t="s">
        <v>500</v>
      </c>
      <c r="AF208" s="151"/>
      <c r="AG208" s="151"/>
      <c r="AH208" s="151"/>
      <c r="AI208" s="431" t="s">
        <v>652</v>
      </c>
      <c r="AJ208" s="431"/>
      <c r="AK208" s="431"/>
      <c r="AL208" s="431"/>
      <c r="AM208" s="431" t="s">
        <v>468</v>
      </c>
      <c r="AN208" s="431"/>
      <c r="AO208" s="431"/>
      <c r="AP208" s="431"/>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4"/>
      <c r="AC209" s="340"/>
      <c r="AD209" s="341"/>
      <c r="AE209" s="151"/>
      <c r="AF209" s="151"/>
      <c r="AG209" s="151"/>
      <c r="AH209" s="151"/>
      <c r="AI209" s="431"/>
      <c r="AJ209" s="431"/>
      <c r="AK209" s="431"/>
      <c r="AL209" s="431"/>
      <c r="AM209" s="431"/>
      <c r="AN209" s="431"/>
      <c r="AO209" s="431"/>
      <c r="AP209" s="431"/>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8"/>
      <c r="AV212" s="388"/>
      <c r="AW212" s="388"/>
      <c r="AX212" s="389"/>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726</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733</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768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5"/>
      <c r="F217" s="337"/>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769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0" t="s">
        <v>362</v>
      </c>
      <c r="F218" s="472"/>
      <c r="G218" s="634" t="s">
        <v>230</v>
      </c>
      <c r="H218" s="635"/>
      <c r="I218" s="635"/>
      <c r="J218" s="657" t="s">
        <v>702</v>
      </c>
      <c r="K218" s="658"/>
      <c r="L218" s="658"/>
      <c r="M218" s="658"/>
      <c r="N218" s="658"/>
      <c r="O218" s="658"/>
      <c r="P218" s="658"/>
      <c r="Q218" s="658"/>
      <c r="R218" s="658"/>
      <c r="S218" s="658"/>
      <c r="T218" s="659"/>
      <c r="U218" s="632" t="s">
        <v>755</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2"/>
      <c r="F219" s="334"/>
      <c r="G219" s="634" t="s">
        <v>684</v>
      </c>
      <c r="H219" s="635"/>
      <c r="I219" s="635"/>
      <c r="J219" s="635"/>
      <c r="K219" s="635"/>
      <c r="L219" s="635"/>
      <c r="M219" s="635"/>
      <c r="N219" s="635"/>
      <c r="O219" s="635"/>
      <c r="P219" s="635"/>
      <c r="Q219" s="635"/>
      <c r="R219" s="635"/>
      <c r="S219" s="635"/>
      <c r="T219" s="635"/>
      <c r="U219" s="631" t="s">
        <v>755</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5"/>
      <c r="F220" s="337"/>
      <c r="G220" s="634" t="s">
        <v>671</v>
      </c>
      <c r="H220" s="635"/>
      <c r="I220" s="635"/>
      <c r="J220" s="635"/>
      <c r="K220" s="635"/>
      <c r="L220" s="635"/>
      <c r="M220" s="635"/>
      <c r="N220" s="635"/>
      <c r="O220" s="635"/>
      <c r="P220" s="635"/>
      <c r="Q220" s="635"/>
      <c r="R220" s="635"/>
      <c r="S220" s="635"/>
      <c r="T220" s="635"/>
      <c r="U220" s="159" t="s">
        <v>755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6"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694</v>
      </c>
      <c r="AE223" s="722"/>
      <c r="AF223" s="722"/>
      <c r="AG223" s="723" t="s">
        <v>759</v>
      </c>
      <c r="AH223" s="724"/>
      <c r="AI223" s="724"/>
      <c r="AJ223" s="724"/>
      <c r="AK223" s="724"/>
      <c r="AL223" s="724"/>
      <c r="AM223" s="724"/>
      <c r="AN223" s="724"/>
      <c r="AO223" s="724"/>
      <c r="AP223" s="724"/>
      <c r="AQ223" s="724"/>
      <c r="AR223" s="724"/>
      <c r="AS223" s="724"/>
      <c r="AT223" s="724"/>
      <c r="AU223" s="724"/>
      <c r="AV223" s="724"/>
      <c r="AW223" s="724"/>
      <c r="AX223" s="725"/>
    </row>
    <row r="224" spans="1:51" ht="38.2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694</v>
      </c>
      <c r="AE224" s="703"/>
      <c r="AF224" s="703"/>
      <c r="AG224" s="729" t="s">
        <v>729</v>
      </c>
      <c r="AH224" s="730"/>
      <c r="AI224" s="730"/>
      <c r="AJ224" s="730"/>
      <c r="AK224" s="730"/>
      <c r="AL224" s="730"/>
      <c r="AM224" s="730"/>
      <c r="AN224" s="730"/>
      <c r="AO224" s="730"/>
      <c r="AP224" s="730"/>
      <c r="AQ224" s="730"/>
      <c r="AR224" s="730"/>
      <c r="AS224" s="730"/>
      <c r="AT224" s="730"/>
      <c r="AU224" s="730"/>
      <c r="AV224" s="730"/>
      <c r="AW224" s="730"/>
      <c r="AX224" s="731"/>
    </row>
    <row r="225" spans="1:50" ht="39"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694</v>
      </c>
      <c r="AE225" s="736"/>
      <c r="AF225" s="736"/>
      <c r="AG225" s="693" t="s">
        <v>729</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727</v>
      </c>
      <c r="AE226" s="690"/>
      <c r="AF226" s="690"/>
      <c r="AG226" s="691" t="s">
        <v>724</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344</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728</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728</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41.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694</v>
      </c>
      <c r="AE229" s="755"/>
      <c r="AF229" s="755"/>
      <c r="AG229" s="756" t="s">
        <v>730</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694</v>
      </c>
      <c r="AE230" s="703"/>
      <c r="AF230" s="703"/>
      <c r="AG230" s="729" t="s">
        <v>774</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727</v>
      </c>
      <c r="AE231" s="703"/>
      <c r="AF231" s="703"/>
      <c r="AG231" s="729" t="s">
        <v>724</v>
      </c>
      <c r="AH231" s="730"/>
      <c r="AI231" s="730"/>
      <c r="AJ231" s="730"/>
      <c r="AK231" s="730"/>
      <c r="AL231" s="730"/>
      <c r="AM231" s="730"/>
      <c r="AN231" s="730"/>
      <c r="AO231" s="730"/>
      <c r="AP231" s="730"/>
      <c r="AQ231" s="730"/>
      <c r="AR231" s="730"/>
      <c r="AS231" s="730"/>
      <c r="AT231" s="730"/>
      <c r="AU231" s="730"/>
      <c r="AV231" s="730"/>
      <c r="AW231" s="730"/>
      <c r="AX231" s="731"/>
    </row>
    <row r="232" spans="1:50" ht="36"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694</v>
      </c>
      <c r="AE232" s="703"/>
      <c r="AF232" s="703"/>
      <c r="AG232" s="729" t="s">
        <v>763</v>
      </c>
      <c r="AH232" s="730"/>
      <c r="AI232" s="730"/>
      <c r="AJ232" s="730"/>
      <c r="AK232" s="730"/>
      <c r="AL232" s="730"/>
      <c r="AM232" s="730"/>
      <c r="AN232" s="730"/>
      <c r="AO232" s="730"/>
      <c r="AP232" s="730"/>
      <c r="AQ232" s="730"/>
      <c r="AR232" s="730"/>
      <c r="AS232" s="730"/>
      <c r="AT232" s="730"/>
      <c r="AU232" s="730"/>
      <c r="AV232" s="730"/>
      <c r="AW232" s="730"/>
      <c r="AX232" s="731"/>
    </row>
    <row r="233" spans="1:50" ht="35.2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694</v>
      </c>
      <c r="AE233" s="736"/>
      <c r="AF233" s="736"/>
      <c r="AG233" s="751" t="s">
        <v>731</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727</v>
      </c>
      <c r="AE234" s="703"/>
      <c r="AF234" s="704"/>
      <c r="AG234" s="729" t="s">
        <v>724</v>
      </c>
      <c r="AH234" s="730"/>
      <c r="AI234" s="730"/>
      <c r="AJ234" s="730"/>
      <c r="AK234" s="730"/>
      <c r="AL234" s="730"/>
      <c r="AM234" s="730"/>
      <c r="AN234" s="730"/>
      <c r="AO234" s="730"/>
      <c r="AP234" s="730"/>
      <c r="AQ234" s="730"/>
      <c r="AR234" s="730"/>
      <c r="AS234" s="730"/>
      <c r="AT234" s="730"/>
      <c r="AU234" s="730"/>
      <c r="AV234" s="730"/>
      <c r="AW234" s="730"/>
      <c r="AX234" s="731"/>
    </row>
    <row r="235" spans="1:50" ht="30.7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694</v>
      </c>
      <c r="AE235" s="744"/>
      <c r="AF235" s="745"/>
      <c r="AG235" s="746" t="s">
        <v>764</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727</v>
      </c>
      <c r="AE236" s="755"/>
      <c r="AF236" s="765"/>
      <c r="AG236" s="756" t="s">
        <v>724</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727</v>
      </c>
      <c r="AE237" s="770"/>
      <c r="AF237" s="770"/>
      <c r="AG237" s="729" t="s">
        <v>724</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694</v>
      </c>
      <c r="AE238" s="703"/>
      <c r="AF238" s="703"/>
      <c r="AG238" s="729" t="s">
        <v>775</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694</v>
      </c>
      <c r="AE239" s="703"/>
      <c r="AF239" s="703"/>
      <c r="AG239" s="759" t="s">
        <v>732</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727</v>
      </c>
      <c r="AE240" s="690"/>
      <c r="AF240" s="782"/>
      <c r="AG240" s="691" t="s">
        <v>758</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15">
      <c r="A242" s="776"/>
      <c r="B242" s="777"/>
      <c r="C242" s="101"/>
      <c r="D242" s="102"/>
      <c r="E242" s="103"/>
      <c r="F242" s="103"/>
      <c r="G242" s="103"/>
      <c r="H242" s="104"/>
      <c r="I242" s="104"/>
      <c r="J242" s="105"/>
      <c r="K242" s="105"/>
      <c r="L242" s="105"/>
      <c r="M242" s="104"/>
      <c r="N242" s="106"/>
      <c r="O242" s="107" t="s">
        <v>758</v>
      </c>
      <c r="P242" s="108"/>
      <c r="Q242" s="108"/>
      <c r="R242" s="108"/>
      <c r="S242" s="108"/>
      <c r="T242" s="108"/>
      <c r="U242" s="108"/>
      <c r="V242" s="108"/>
      <c r="W242" s="108"/>
      <c r="X242" s="108"/>
      <c r="Y242" s="108"/>
      <c r="Z242" s="108"/>
      <c r="AA242" s="108"/>
      <c r="AB242" s="108"/>
      <c r="AC242" s="108"/>
      <c r="AD242" s="108"/>
      <c r="AE242" s="108"/>
      <c r="AF242" s="109"/>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765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771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772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0" t="s">
        <v>776</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360</v>
      </c>
      <c r="B258" s="801"/>
      <c r="C258" s="801"/>
      <c r="D258" s="802"/>
      <c r="E258" s="786" t="s">
        <v>766</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359</v>
      </c>
      <c r="B259" s="151"/>
      <c r="C259" s="151"/>
      <c r="D259" s="151"/>
      <c r="E259" s="786" t="s">
        <v>715</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358</v>
      </c>
      <c r="B260" s="151"/>
      <c r="C260" s="151"/>
      <c r="D260" s="151"/>
      <c r="E260" s="786" t="s">
        <v>716</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357</v>
      </c>
      <c r="B261" s="151"/>
      <c r="C261" s="151"/>
      <c r="D261" s="151"/>
      <c r="E261" s="786" t="s">
        <v>717</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356</v>
      </c>
      <c r="B262" s="151"/>
      <c r="C262" s="151"/>
      <c r="D262" s="151"/>
      <c r="E262" s="786" t="s">
        <v>718</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355</v>
      </c>
      <c r="B263" s="151"/>
      <c r="C263" s="151"/>
      <c r="D263" s="151"/>
      <c r="E263" s="786" t="s">
        <v>719</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354</v>
      </c>
      <c r="B264" s="151"/>
      <c r="C264" s="151"/>
      <c r="D264" s="151"/>
      <c r="E264" s="786" t="s">
        <v>720</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353</v>
      </c>
      <c r="B265" s="151"/>
      <c r="C265" s="151"/>
      <c r="D265" s="151"/>
      <c r="E265" s="786" t="s">
        <v>721</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500</v>
      </c>
      <c r="B266" s="151"/>
      <c r="C266" s="151"/>
      <c r="D266" s="151"/>
      <c r="E266" s="805" t="s">
        <v>692</v>
      </c>
      <c r="F266" s="806"/>
      <c r="G266" s="806"/>
      <c r="H266" s="92" t="str">
        <f>IF(E266="","","-")</f>
        <v>-</v>
      </c>
      <c r="I266" s="806"/>
      <c r="J266" s="806"/>
      <c r="K266" s="92" t="str">
        <f>IF(I266="","","-")</f>
        <v/>
      </c>
      <c r="L266" s="121">
        <v>76</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680</v>
      </c>
      <c r="B267" s="151"/>
      <c r="C267" s="151"/>
      <c r="D267" s="151"/>
      <c r="E267" s="805" t="s">
        <v>692</v>
      </c>
      <c r="F267" s="806"/>
      <c r="G267" s="806"/>
      <c r="H267" s="92"/>
      <c r="I267" s="806"/>
      <c r="J267" s="806"/>
      <c r="K267" s="92"/>
      <c r="L267" s="121">
        <v>73</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468</v>
      </c>
      <c r="B268" s="151"/>
      <c r="C268" s="151"/>
      <c r="D268" s="151"/>
      <c r="E268" s="808">
        <v>2021</v>
      </c>
      <c r="F268" s="152"/>
      <c r="G268" s="806" t="s">
        <v>691</v>
      </c>
      <c r="H268" s="806"/>
      <c r="I268" s="806"/>
      <c r="J268" s="152">
        <v>20</v>
      </c>
      <c r="K268" s="152"/>
      <c r="L268" s="121">
        <v>72</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2" t="s">
        <v>347</v>
      </c>
      <c r="B269" s="263"/>
      <c r="C269" s="263"/>
      <c r="D269" s="263"/>
      <c r="E269" s="263"/>
      <c r="F269" s="26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2.25" customHeight="1" x14ac:dyDescent="0.15">
      <c r="A308" s="812" t="s">
        <v>349</v>
      </c>
      <c r="B308" s="813"/>
      <c r="C308" s="813"/>
      <c r="D308" s="813"/>
      <c r="E308" s="813"/>
      <c r="F308" s="814"/>
      <c r="G308" s="818" t="s">
        <v>748</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751</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32.2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32.25" customHeight="1" x14ac:dyDescent="0.15">
      <c r="A310" s="815"/>
      <c r="B310" s="816"/>
      <c r="C310" s="816"/>
      <c r="D310" s="816"/>
      <c r="E310" s="816"/>
      <c r="F310" s="817"/>
      <c r="G310" s="839" t="s">
        <v>749</v>
      </c>
      <c r="H310" s="840"/>
      <c r="I310" s="840"/>
      <c r="J310" s="840"/>
      <c r="K310" s="841"/>
      <c r="L310" s="842" t="s">
        <v>750</v>
      </c>
      <c r="M310" s="843"/>
      <c r="N310" s="843"/>
      <c r="O310" s="843"/>
      <c r="P310" s="843"/>
      <c r="Q310" s="843"/>
      <c r="R310" s="843"/>
      <c r="S310" s="843"/>
      <c r="T310" s="843"/>
      <c r="U310" s="843"/>
      <c r="V310" s="843"/>
      <c r="W310" s="843"/>
      <c r="X310" s="844"/>
      <c r="Y310" s="845">
        <v>27</v>
      </c>
      <c r="Z310" s="846"/>
      <c r="AA310" s="846"/>
      <c r="AB310" s="847"/>
      <c r="AC310" s="839" t="s">
        <v>752</v>
      </c>
      <c r="AD310" s="840"/>
      <c r="AE310" s="840"/>
      <c r="AF310" s="840"/>
      <c r="AG310" s="841"/>
      <c r="AH310" s="842" t="s">
        <v>753</v>
      </c>
      <c r="AI310" s="843"/>
      <c r="AJ310" s="843"/>
      <c r="AK310" s="843"/>
      <c r="AL310" s="843"/>
      <c r="AM310" s="843"/>
      <c r="AN310" s="843"/>
      <c r="AO310" s="843"/>
      <c r="AP310" s="843"/>
      <c r="AQ310" s="843"/>
      <c r="AR310" s="843"/>
      <c r="AS310" s="843"/>
      <c r="AT310" s="844"/>
      <c r="AU310" s="845">
        <v>24</v>
      </c>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27</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24</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661</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1" t="s">
        <v>25</v>
      </c>
      <c r="Q365" s="431"/>
      <c r="R365" s="431"/>
      <c r="S365" s="431"/>
      <c r="T365" s="431"/>
      <c r="U365" s="431"/>
      <c r="V365" s="431"/>
      <c r="W365" s="431"/>
      <c r="X365" s="431"/>
      <c r="Y365" s="865" t="s">
        <v>273</v>
      </c>
      <c r="Z365" s="866"/>
      <c r="AA365" s="866"/>
      <c r="AB365" s="866"/>
      <c r="AC365" s="864" t="s">
        <v>310</v>
      </c>
      <c r="AD365" s="864"/>
      <c r="AE365" s="864"/>
      <c r="AF365" s="864"/>
      <c r="AG365" s="864"/>
      <c r="AH365" s="865" t="s">
        <v>330</v>
      </c>
      <c r="AI365" s="863"/>
      <c r="AJ365" s="863"/>
      <c r="AK365" s="863"/>
      <c r="AL365" s="863" t="s">
        <v>19</v>
      </c>
      <c r="AM365" s="863"/>
      <c r="AN365" s="863"/>
      <c r="AO365" s="867"/>
      <c r="AP365" s="888" t="s">
        <v>275</v>
      </c>
      <c r="AQ365" s="888"/>
      <c r="AR365" s="888"/>
      <c r="AS365" s="888"/>
      <c r="AT365" s="888"/>
      <c r="AU365" s="888"/>
      <c r="AV365" s="888"/>
      <c r="AW365" s="888"/>
      <c r="AX365" s="888"/>
    </row>
    <row r="366" spans="1:51" ht="30" customHeight="1" x14ac:dyDescent="0.15">
      <c r="A366" s="874">
        <v>1</v>
      </c>
      <c r="B366" s="874">
        <v>1</v>
      </c>
      <c r="C366" s="875" t="s">
        <v>734</v>
      </c>
      <c r="D366" s="876"/>
      <c r="E366" s="876"/>
      <c r="F366" s="876"/>
      <c r="G366" s="876"/>
      <c r="H366" s="876"/>
      <c r="I366" s="876"/>
      <c r="J366" s="877">
        <v>7000020070009</v>
      </c>
      <c r="K366" s="878"/>
      <c r="L366" s="878"/>
      <c r="M366" s="878"/>
      <c r="N366" s="878"/>
      <c r="O366" s="878"/>
      <c r="P366" s="879" t="s">
        <v>737</v>
      </c>
      <c r="Q366" s="880"/>
      <c r="R366" s="880"/>
      <c r="S366" s="880"/>
      <c r="T366" s="880"/>
      <c r="U366" s="880"/>
      <c r="V366" s="880"/>
      <c r="W366" s="880"/>
      <c r="X366" s="880"/>
      <c r="Y366" s="881">
        <v>27</v>
      </c>
      <c r="Z366" s="882"/>
      <c r="AA366" s="882"/>
      <c r="AB366" s="883"/>
      <c r="AC366" s="884" t="s">
        <v>738</v>
      </c>
      <c r="AD366" s="885"/>
      <c r="AE366" s="885"/>
      <c r="AF366" s="885"/>
      <c r="AG366" s="885"/>
      <c r="AH366" s="868" t="s">
        <v>724</v>
      </c>
      <c r="AI366" s="869"/>
      <c r="AJ366" s="869"/>
      <c r="AK366" s="869"/>
      <c r="AL366" s="870" t="s">
        <v>724</v>
      </c>
      <c r="AM366" s="871"/>
      <c r="AN366" s="871"/>
      <c r="AO366" s="872"/>
      <c r="AP366" s="873" t="s">
        <v>724</v>
      </c>
      <c r="AQ366" s="873"/>
      <c r="AR366" s="873"/>
      <c r="AS366" s="873"/>
      <c r="AT366" s="873"/>
      <c r="AU366" s="873"/>
      <c r="AV366" s="873"/>
      <c r="AW366" s="873"/>
      <c r="AX366" s="873"/>
    </row>
    <row r="367" spans="1:51" ht="30" customHeight="1" x14ac:dyDescent="0.15">
      <c r="A367" s="874">
        <v>2</v>
      </c>
      <c r="B367" s="874">
        <v>1</v>
      </c>
      <c r="C367" s="875" t="s">
        <v>735</v>
      </c>
      <c r="D367" s="876"/>
      <c r="E367" s="876"/>
      <c r="F367" s="876"/>
      <c r="G367" s="876"/>
      <c r="H367" s="876"/>
      <c r="I367" s="876"/>
      <c r="J367" s="877">
        <v>4000020030007</v>
      </c>
      <c r="K367" s="878"/>
      <c r="L367" s="878"/>
      <c r="M367" s="878"/>
      <c r="N367" s="878"/>
      <c r="O367" s="878"/>
      <c r="P367" s="879" t="s">
        <v>737</v>
      </c>
      <c r="Q367" s="880"/>
      <c r="R367" s="880"/>
      <c r="S367" s="880"/>
      <c r="T367" s="880"/>
      <c r="U367" s="880"/>
      <c r="V367" s="880"/>
      <c r="W367" s="880"/>
      <c r="X367" s="880"/>
      <c r="Y367" s="881">
        <v>24</v>
      </c>
      <c r="Z367" s="882"/>
      <c r="AA367" s="882"/>
      <c r="AB367" s="883"/>
      <c r="AC367" s="884" t="s">
        <v>738</v>
      </c>
      <c r="AD367" s="885"/>
      <c r="AE367" s="885"/>
      <c r="AF367" s="885"/>
      <c r="AG367" s="885"/>
      <c r="AH367" s="868" t="s">
        <v>724</v>
      </c>
      <c r="AI367" s="869"/>
      <c r="AJ367" s="869"/>
      <c r="AK367" s="869"/>
      <c r="AL367" s="870" t="s">
        <v>724</v>
      </c>
      <c r="AM367" s="871"/>
      <c r="AN367" s="871"/>
      <c r="AO367" s="872"/>
      <c r="AP367" s="873" t="s">
        <v>724</v>
      </c>
      <c r="AQ367" s="873"/>
      <c r="AR367" s="873"/>
      <c r="AS367" s="873"/>
      <c r="AT367" s="873"/>
      <c r="AU367" s="873"/>
      <c r="AV367" s="873"/>
      <c r="AW367" s="873"/>
      <c r="AX367" s="873"/>
      <c r="AY367">
        <f>COUNTA($C$367)</f>
        <v>1</v>
      </c>
    </row>
    <row r="368" spans="1:51" ht="30" customHeight="1" x14ac:dyDescent="0.15">
      <c r="A368" s="874">
        <v>3</v>
      </c>
      <c r="B368" s="874">
        <v>1</v>
      </c>
      <c r="C368" s="875" t="s">
        <v>736</v>
      </c>
      <c r="D368" s="876"/>
      <c r="E368" s="876"/>
      <c r="F368" s="876"/>
      <c r="G368" s="876"/>
      <c r="H368" s="876"/>
      <c r="I368" s="876"/>
      <c r="J368" s="877">
        <v>8000020040002</v>
      </c>
      <c r="K368" s="878"/>
      <c r="L368" s="878"/>
      <c r="M368" s="878"/>
      <c r="N368" s="878"/>
      <c r="O368" s="878"/>
      <c r="P368" s="879" t="s">
        <v>737</v>
      </c>
      <c r="Q368" s="880"/>
      <c r="R368" s="880"/>
      <c r="S368" s="880"/>
      <c r="T368" s="880"/>
      <c r="U368" s="880"/>
      <c r="V368" s="880"/>
      <c r="W368" s="880"/>
      <c r="X368" s="880"/>
      <c r="Y368" s="881">
        <v>10</v>
      </c>
      <c r="Z368" s="882"/>
      <c r="AA368" s="882"/>
      <c r="AB368" s="883"/>
      <c r="AC368" s="884" t="s">
        <v>738</v>
      </c>
      <c r="AD368" s="885"/>
      <c r="AE368" s="885"/>
      <c r="AF368" s="885"/>
      <c r="AG368" s="885"/>
      <c r="AH368" s="886" t="s">
        <v>724</v>
      </c>
      <c r="AI368" s="887"/>
      <c r="AJ368" s="887"/>
      <c r="AK368" s="887"/>
      <c r="AL368" s="870" t="s">
        <v>724</v>
      </c>
      <c r="AM368" s="871"/>
      <c r="AN368" s="871"/>
      <c r="AO368" s="872"/>
      <c r="AP368" s="873" t="s">
        <v>724</v>
      </c>
      <c r="AQ368" s="873"/>
      <c r="AR368" s="873"/>
      <c r="AS368" s="873"/>
      <c r="AT368" s="873"/>
      <c r="AU368" s="873"/>
      <c r="AV368" s="873"/>
      <c r="AW368" s="873"/>
      <c r="AX368" s="873"/>
      <c r="AY368">
        <f>COUNTA($C$368)</f>
        <v>1</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3"/>
      <c r="B398" s="863"/>
      <c r="C398" s="863" t="s">
        <v>24</v>
      </c>
      <c r="D398" s="863"/>
      <c r="E398" s="863"/>
      <c r="F398" s="863"/>
      <c r="G398" s="863"/>
      <c r="H398" s="863"/>
      <c r="I398" s="863"/>
      <c r="J398" s="864" t="s">
        <v>274</v>
      </c>
      <c r="K398" s="151"/>
      <c r="L398" s="151"/>
      <c r="M398" s="151"/>
      <c r="N398" s="151"/>
      <c r="O398" s="151"/>
      <c r="P398" s="431" t="s">
        <v>25</v>
      </c>
      <c r="Q398" s="431"/>
      <c r="R398" s="431"/>
      <c r="S398" s="431"/>
      <c r="T398" s="431"/>
      <c r="U398" s="431"/>
      <c r="V398" s="431"/>
      <c r="W398" s="431"/>
      <c r="X398" s="431"/>
      <c r="Y398" s="865" t="s">
        <v>273</v>
      </c>
      <c r="Z398" s="866"/>
      <c r="AA398" s="866"/>
      <c r="AB398" s="866"/>
      <c r="AC398" s="864" t="s">
        <v>310</v>
      </c>
      <c r="AD398" s="864"/>
      <c r="AE398" s="864"/>
      <c r="AF398" s="864"/>
      <c r="AG398" s="864"/>
      <c r="AH398" s="865" t="s">
        <v>330</v>
      </c>
      <c r="AI398" s="863"/>
      <c r="AJ398" s="863"/>
      <c r="AK398" s="863"/>
      <c r="AL398" s="863" t="s">
        <v>19</v>
      </c>
      <c r="AM398" s="863"/>
      <c r="AN398" s="863"/>
      <c r="AO398" s="867"/>
      <c r="AP398" s="888" t="s">
        <v>275</v>
      </c>
      <c r="AQ398" s="888"/>
      <c r="AR398" s="888"/>
      <c r="AS398" s="888"/>
      <c r="AT398" s="888"/>
      <c r="AU398" s="888"/>
      <c r="AV398" s="888"/>
      <c r="AW398" s="888"/>
      <c r="AX398" s="888"/>
      <c r="AY398">
        <f>$AY$396</f>
        <v>1</v>
      </c>
    </row>
    <row r="399" spans="1:51" ht="30" customHeight="1" x14ac:dyDescent="0.15">
      <c r="A399" s="874">
        <v>1</v>
      </c>
      <c r="B399" s="874">
        <v>1</v>
      </c>
      <c r="C399" s="875" t="s">
        <v>739</v>
      </c>
      <c r="D399" s="876"/>
      <c r="E399" s="876"/>
      <c r="F399" s="876"/>
      <c r="G399" s="876"/>
      <c r="H399" s="876"/>
      <c r="I399" s="876"/>
      <c r="J399" s="877">
        <v>4700150037478</v>
      </c>
      <c r="K399" s="878"/>
      <c r="L399" s="878"/>
      <c r="M399" s="878"/>
      <c r="N399" s="878"/>
      <c r="O399" s="878"/>
      <c r="P399" s="879" t="s">
        <v>740</v>
      </c>
      <c r="Q399" s="880"/>
      <c r="R399" s="880"/>
      <c r="S399" s="880"/>
      <c r="T399" s="880"/>
      <c r="U399" s="880"/>
      <c r="V399" s="880"/>
      <c r="W399" s="880"/>
      <c r="X399" s="880"/>
      <c r="Y399" s="881">
        <v>24</v>
      </c>
      <c r="Z399" s="882"/>
      <c r="AA399" s="882"/>
      <c r="AB399" s="883"/>
      <c r="AC399" s="884" t="s">
        <v>738</v>
      </c>
      <c r="AD399" s="885"/>
      <c r="AE399" s="885"/>
      <c r="AF399" s="885"/>
      <c r="AG399" s="885"/>
      <c r="AH399" s="868" t="s">
        <v>724</v>
      </c>
      <c r="AI399" s="869"/>
      <c r="AJ399" s="869"/>
      <c r="AK399" s="869"/>
      <c r="AL399" s="870" t="s">
        <v>724</v>
      </c>
      <c r="AM399" s="871"/>
      <c r="AN399" s="871"/>
      <c r="AO399" s="872"/>
      <c r="AP399" s="873" t="s">
        <v>724</v>
      </c>
      <c r="AQ399" s="873"/>
      <c r="AR399" s="873"/>
      <c r="AS399" s="873"/>
      <c r="AT399" s="873"/>
      <c r="AU399" s="873"/>
      <c r="AV399" s="873"/>
      <c r="AW399" s="873"/>
      <c r="AX399" s="873"/>
      <c r="AY399">
        <f>$AY$396</f>
        <v>1</v>
      </c>
    </row>
    <row r="400" spans="1:51" ht="30" customHeight="1" x14ac:dyDescent="0.15">
      <c r="A400" s="874">
        <v>2</v>
      </c>
      <c r="B400" s="874">
        <v>1</v>
      </c>
      <c r="C400" s="875" t="s">
        <v>744</v>
      </c>
      <c r="D400" s="876"/>
      <c r="E400" s="876"/>
      <c r="F400" s="876"/>
      <c r="G400" s="876"/>
      <c r="H400" s="876"/>
      <c r="I400" s="876"/>
      <c r="J400" s="877">
        <v>5400005000413</v>
      </c>
      <c r="K400" s="878"/>
      <c r="L400" s="878"/>
      <c r="M400" s="878"/>
      <c r="N400" s="878"/>
      <c r="O400" s="878"/>
      <c r="P400" s="879" t="s">
        <v>741</v>
      </c>
      <c r="Q400" s="880"/>
      <c r="R400" s="880"/>
      <c r="S400" s="880"/>
      <c r="T400" s="880"/>
      <c r="U400" s="880"/>
      <c r="V400" s="880"/>
      <c r="W400" s="880"/>
      <c r="X400" s="880"/>
      <c r="Y400" s="881">
        <v>24</v>
      </c>
      <c r="Z400" s="882"/>
      <c r="AA400" s="882"/>
      <c r="AB400" s="883"/>
      <c r="AC400" s="884" t="s">
        <v>738</v>
      </c>
      <c r="AD400" s="885"/>
      <c r="AE400" s="885"/>
      <c r="AF400" s="885"/>
      <c r="AG400" s="885"/>
      <c r="AH400" s="868" t="s">
        <v>724</v>
      </c>
      <c r="AI400" s="869"/>
      <c r="AJ400" s="869"/>
      <c r="AK400" s="869"/>
      <c r="AL400" s="870" t="s">
        <v>724</v>
      </c>
      <c r="AM400" s="871"/>
      <c r="AN400" s="871"/>
      <c r="AO400" s="872"/>
      <c r="AP400" s="873" t="s">
        <v>724</v>
      </c>
      <c r="AQ400" s="873"/>
      <c r="AR400" s="873"/>
      <c r="AS400" s="873"/>
      <c r="AT400" s="873"/>
      <c r="AU400" s="873"/>
      <c r="AV400" s="873"/>
      <c r="AW400" s="873"/>
      <c r="AX400" s="873"/>
      <c r="AY400">
        <f>COUNTA($C$400)</f>
        <v>1</v>
      </c>
    </row>
    <row r="401" spans="1:51" ht="40.5" customHeight="1" x14ac:dyDescent="0.15">
      <c r="A401" s="874">
        <v>3</v>
      </c>
      <c r="B401" s="874">
        <v>1</v>
      </c>
      <c r="C401" s="875" t="s">
        <v>745</v>
      </c>
      <c r="D401" s="876"/>
      <c r="E401" s="876"/>
      <c r="F401" s="876"/>
      <c r="G401" s="876"/>
      <c r="H401" s="876"/>
      <c r="I401" s="876"/>
      <c r="J401" s="877">
        <v>6370005002156</v>
      </c>
      <c r="K401" s="878"/>
      <c r="L401" s="878"/>
      <c r="M401" s="878"/>
      <c r="N401" s="878"/>
      <c r="O401" s="878"/>
      <c r="P401" s="879" t="s">
        <v>742</v>
      </c>
      <c r="Q401" s="880"/>
      <c r="R401" s="880"/>
      <c r="S401" s="880"/>
      <c r="T401" s="880"/>
      <c r="U401" s="880"/>
      <c r="V401" s="880"/>
      <c r="W401" s="880"/>
      <c r="X401" s="880"/>
      <c r="Y401" s="881">
        <v>10</v>
      </c>
      <c r="Z401" s="882"/>
      <c r="AA401" s="882"/>
      <c r="AB401" s="883"/>
      <c r="AC401" s="884" t="s">
        <v>738</v>
      </c>
      <c r="AD401" s="885"/>
      <c r="AE401" s="885"/>
      <c r="AF401" s="885"/>
      <c r="AG401" s="885"/>
      <c r="AH401" s="886" t="s">
        <v>724</v>
      </c>
      <c r="AI401" s="887"/>
      <c r="AJ401" s="887"/>
      <c r="AK401" s="887"/>
      <c r="AL401" s="870" t="s">
        <v>724</v>
      </c>
      <c r="AM401" s="871"/>
      <c r="AN401" s="871"/>
      <c r="AO401" s="872"/>
      <c r="AP401" s="873" t="s">
        <v>724</v>
      </c>
      <c r="AQ401" s="873"/>
      <c r="AR401" s="873"/>
      <c r="AS401" s="873"/>
      <c r="AT401" s="873"/>
      <c r="AU401" s="873"/>
      <c r="AV401" s="873"/>
      <c r="AW401" s="873"/>
      <c r="AX401" s="873"/>
      <c r="AY401">
        <f>COUNTA($C$401)</f>
        <v>1</v>
      </c>
    </row>
    <row r="402" spans="1:51" ht="30" customHeight="1" x14ac:dyDescent="0.15">
      <c r="A402" s="874">
        <v>4</v>
      </c>
      <c r="B402" s="874">
        <v>1</v>
      </c>
      <c r="C402" s="875" t="s">
        <v>746</v>
      </c>
      <c r="D402" s="876"/>
      <c r="E402" s="876"/>
      <c r="F402" s="876"/>
      <c r="G402" s="876"/>
      <c r="H402" s="876"/>
      <c r="I402" s="876"/>
      <c r="J402" s="877">
        <v>2700150037604</v>
      </c>
      <c r="K402" s="878"/>
      <c r="L402" s="878"/>
      <c r="M402" s="878"/>
      <c r="N402" s="878"/>
      <c r="O402" s="878"/>
      <c r="P402" s="879" t="s">
        <v>743</v>
      </c>
      <c r="Q402" s="880"/>
      <c r="R402" s="880"/>
      <c r="S402" s="880"/>
      <c r="T402" s="880"/>
      <c r="U402" s="880"/>
      <c r="V402" s="880"/>
      <c r="W402" s="880"/>
      <c r="X402" s="880"/>
      <c r="Y402" s="881">
        <v>3</v>
      </c>
      <c r="Z402" s="882"/>
      <c r="AA402" s="882"/>
      <c r="AB402" s="883"/>
      <c r="AC402" s="884" t="s">
        <v>738</v>
      </c>
      <c r="AD402" s="885"/>
      <c r="AE402" s="885"/>
      <c r="AF402" s="885"/>
      <c r="AG402" s="885"/>
      <c r="AH402" s="886" t="s">
        <v>724</v>
      </c>
      <c r="AI402" s="887"/>
      <c r="AJ402" s="887"/>
      <c r="AK402" s="887"/>
      <c r="AL402" s="870" t="s">
        <v>724</v>
      </c>
      <c r="AM402" s="871"/>
      <c r="AN402" s="871"/>
      <c r="AO402" s="872"/>
      <c r="AP402" s="873" t="s">
        <v>724</v>
      </c>
      <c r="AQ402" s="873"/>
      <c r="AR402" s="873"/>
      <c r="AS402" s="873"/>
      <c r="AT402" s="873"/>
      <c r="AU402" s="873"/>
      <c r="AV402" s="873"/>
      <c r="AW402" s="873"/>
      <c r="AX402" s="873"/>
      <c r="AY402">
        <f>COUNTA($C$402)</f>
        <v>1</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1"/>
      <c r="L431" s="151"/>
      <c r="M431" s="151"/>
      <c r="N431" s="151"/>
      <c r="O431" s="151"/>
      <c r="P431" s="431" t="s">
        <v>25</v>
      </c>
      <c r="Q431" s="431"/>
      <c r="R431" s="431"/>
      <c r="S431" s="431"/>
      <c r="T431" s="431"/>
      <c r="U431" s="431"/>
      <c r="V431" s="431"/>
      <c r="W431" s="431"/>
      <c r="X431" s="431"/>
      <c r="Y431" s="865" t="s">
        <v>273</v>
      </c>
      <c r="Z431" s="866"/>
      <c r="AA431" s="866"/>
      <c r="AB431" s="866"/>
      <c r="AC431" s="864" t="s">
        <v>310</v>
      </c>
      <c r="AD431" s="864"/>
      <c r="AE431" s="864"/>
      <c r="AF431" s="864"/>
      <c r="AG431" s="864"/>
      <c r="AH431" s="865" t="s">
        <v>330</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1" t="s">
        <v>25</v>
      </c>
      <c r="Q464" s="431"/>
      <c r="R464" s="431"/>
      <c r="S464" s="431"/>
      <c r="T464" s="431"/>
      <c r="U464" s="431"/>
      <c r="V464" s="431"/>
      <c r="W464" s="431"/>
      <c r="X464" s="431"/>
      <c r="Y464" s="865" t="s">
        <v>273</v>
      </c>
      <c r="Z464" s="866"/>
      <c r="AA464" s="866"/>
      <c r="AB464" s="866"/>
      <c r="AC464" s="864" t="s">
        <v>310</v>
      </c>
      <c r="AD464" s="864"/>
      <c r="AE464" s="864"/>
      <c r="AF464" s="864"/>
      <c r="AG464" s="864"/>
      <c r="AH464" s="865" t="s">
        <v>330</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1" t="s">
        <v>25</v>
      </c>
      <c r="Q497" s="431"/>
      <c r="R497" s="431"/>
      <c r="S497" s="431"/>
      <c r="T497" s="431"/>
      <c r="U497" s="431"/>
      <c r="V497" s="431"/>
      <c r="W497" s="431"/>
      <c r="X497" s="431"/>
      <c r="Y497" s="865" t="s">
        <v>273</v>
      </c>
      <c r="Z497" s="866"/>
      <c r="AA497" s="866"/>
      <c r="AB497" s="866"/>
      <c r="AC497" s="864" t="s">
        <v>310</v>
      </c>
      <c r="AD497" s="864"/>
      <c r="AE497" s="864"/>
      <c r="AF497" s="864"/>
      <c r="AG497" s="864"/>
      <c r="AH497" s="865" t="s">
        <v>330</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1" t="s">
        <v>25</v>
      </c>
      <c r="Q530" s="431"/>
      <c r="R530" s="431"/>
      <c r="S530" s="431"/>
      <c r="T530" s="431"/>
      <c r="U530" s="431"/>
      <c r="V530" s="431"/>
      <c r="W530" s="431"/>
      <c r="X530" s="431"/>
      <c r="Y530" s="865" t="s">
        <v>273</v>
      </c>
      <c r="Z530" s="866"/>
      <c r="AA530" s="866"/>
      <c r="AB530" s="866"/>
      <c r="AC530" s="864" t="s">
        <v>310</v>
      </c>
      <c r="AD530" s="864"/>
      <c r="AE530" s="864"/>
      <c r="AF530" s="864"/>
      <c r="AG530" s="864"/>
      <c r="AH530" s="865" t="s">
        <v>330</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1" t="s">
        <v>25</v>
      </c>
      <c r="Q563" s="431"/>
      <c r="R563" s="431"/>
      <c r="S563" s="431"/>
      <c r="T563" s="431"/>
      <c r="U563" s="431"/>
      <c r="V563" s="431"/>
      <c r="W563" s="431"/>
      <c r="X563" s="431"/>
      <c r="Y563" s="865" t="s">
        <v>273</v>
      </c>
      <c r="Z563" s="866"/>
      <c r="AA563" s="866"/>
      <c r="AB563" s="866"/>
      <c r="AC563" s="864" t="s">
        <v>310</v>
      </c>
      <c r="AD563" s="864"/>
      <c r="AE563" s="864"/>
      <c r="AF563" s="864"/>
      <c r="AG563" s="864"/>
      <c r="AH563" s="865" t="s">
        <v>330</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1" t="s">
        <v>25</v>
      </c>
      <c r="Q596" s="431"/>
      <c r="R596" s="431"/>
      <c r="S596" s="431"/>
      <c r="T596" s="431"/>
      <c r="U596" s="431"/>
      <c r="V596" s="431"/>
      <c r="W596" s="431"/>
      <c r="X596" s="431"/>
      <c r="Y596" s="865" t="s">
        <v>273</v>
      </c>
      <c r="Z596" s="866"/>
      <c r="AA596" s="866"/>
      <c r="AB596" s="866"/>
      <c r="AC596" s="864" t="s">
        <v>310</v>
      </c>
      <c r="AD596" s="864"/>
      <c r="AE596" s="864"/>
      <c r="AF596" s="864"/>
      <c r="AG596" s="864"/>
      <c r="AH596" s="865" t="s">
        <v>330</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662</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customHeight="1" x14ac:dyDescent="0.15">
      <c r="A631" s="874">
        <v>1</v>
      </c>
      <c r="B631" s="874">
        <v>1</v>
      </c>
      <c r="C631" s="896"/>
      <c r="D631" s="896"/>
      <c r="E631" s="663" t="s">
        <v>758</v>
      </c>
      <c r="F631" s="897"/>
      <c r="G631" s="897"/>
      <c r="H631" s="897"/>
      <c r="I631" s="897"/>
      <c r="J631" s="877" t="s">
        <v>758</v>
      </c>
      <c r="K631" s="878"/>
      <c r="L631" s="878"/>
      <c r="M631" s="878"/>
      <c r="N631" s="878"/>
      <c r="O631" s="878"/>
      <c r="P631" s="879" t="s">
        <v>758</v>
      </c>
      <c r="Q631" s="880"/>
      <c r="R631" s="880"/>
      <c r="S631" s="880"/>
      <c r="T631" s="880"/>
      <c r="U631" s="880"/>
      <c r="V631" s="880"/>
      <c r="W631" s="880"/>
      <c r="X631" s="880"/>
      <c r="Y631" s="881" t="s">
        <v>758</v>
      </c>
      <c r="Z631" s="882"/>
      <c r="AA631" s="882"/>
      <c r="AB631" s="883"/>
      <c r="AC631" s="884"/>
      <c r="AD631" s="885"/>
      <c r="AE631" s="885"/>
      <c r="AF631" s="885"/>
      <c r="AG631" s="885"/>
      <c r="AH631" s="886" t="s">
        <v>758</v>
      </c>
      <c r="AI631" s="887"/>
      <c r="AJ631" s="887"/>
      <c r="AK631" s="887"/>
      <c r="AL631" s="870" t="s">
        <v>758</v>
      </c>
      <c r="AM631" s="871"/>
      <c r="AN631" s="871"/>
      <c r="AO631" s="872"/>
      <c r="AP631" s="873" t="s">
        <v>758</v>
      </c>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3"/>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13">
      <formula>IF(RIGHT(TEXT(P14,"0.#"),1)=".",FALSE,TRUE)</formula>
    </cfRule>
    <cfRule type="expression" dxfId="1506" priority="914">
      <formula>IF(RIGHT(TEXT(P14,"0.#"),1)=".",TRUE,FALSE)</formula>
    </cfRule>
  </conditionalFormatting>
  <conditionalFormatting sqref="P18:AX18">
    <cfRule type="expression" dxfId="1505" priority="911">
      <formula>IF(RIGHT(TEXT(P18,"0.#"),1)=".",FALSE,TRUE)</formula>
    </cfRule>
    <cfRule type="expression" dxfId="1504" priority="912">
      <formula>IF(RIGHT(TEXT(P18,"0.#"),1)=".",TRUE,FALSE)</formula>
    </cfRule>
  </conditionalFormatting>
  <conditionalFormatting sqref="Y311">
    <cfRule type="expression" dxfId="1503" priority="909">
      <formula>IF(RIGHT(TEXT(Y311,"0.#"),1)=".",FALSE,TRUE)</formula>
    </cfRule>
    <cfRule type="expression" dxfId="1502" priority="910">
      <formula>IF(RIGHT(TEXT(Y311,"0.#"),1)=".",TRUE,FALSE)</formula>
    </cfRule>
  </conditionalFormatting>
  <conditionalFormatting sqref="Y320">
    <cfRule type="expression" dxfId="1501" priority="907">
      <formula>IF(RIGHT(TEXT(Y320,"0.#"),1)=".",FALSE,TRUE)</formula>
    </cfRule>
    <cfRule type="expression" dxfId="1500" priority="908">
      <formula>IF(RIGHT(TEXT(Y320,"0.#"),1)=".",TRUE,FALSE)</formula>
    </cfRule>
  </conditionalFormatting>
  <conditionalFormatting sqref="Y351:Y358 Y349 Y338:Y345 Y336 Y325:Y332 Y323">
    <cfRule type="expression" dxfId="1499" priority="887">
      <formula>IF(RIGHT(TEXT(Y323,"0.#"),1)=".",FALSE,TRUE)</formula>
    </cfRule>
    <cfRule type="expression" dxfId="1498" priority="888">
      <formula>IF(RIGHT(TEXT(Y323,"0.#"),1)=".",TRUE,FALSE)</formula>
    </cfRule>
  </conditionalFormatting>
  <conditionalFormatting sqref="P16:AQ17 P15:AX15 P13:AX13">
    <cfRule type="expression" dxfId="1497" priority="905">
      <formula>IF(RIGHT(TEXT(P13,"0.#"),1)=".",FALSE,TRUE)</formula>
    </cfRule>
    <cfRule type="expression" dxfId="1496" priority="906">
      <formula>IF(RIGHT(TEXT(P13,"0.#"),1)=".",TRUE,FALSE)</formula>
    </cfRule>
  </conditionalFormatting>
  <conditionalFormatting sqref="P19:AJ19">
    <cfRule type="expression" dxfId="1495" priority="903">
      <formula>IF(RIGHT(TEXT(P19,"0.#"),1)=".",FALSE,TRUE)</formula>
    </cfRule>
    <cfRule type="expression" dxfId="1494" priority="904">
      <formula>IF(RIGHT(TEXT(P19,"0.#"),1)=".",TRUE,FALSE)</formula>
    </cfRule>
  </conditionalFormatting>
  <conditionalFormatting sqref="AE32 AQ32">
    <cfRule type="expression" dxfId="1493" priority="901">
      <formula>IF(RIGHT(TEXT(AE32,"0.#"),1)=".",FALSE,TRUE)</formula>
    </cfRule>
    <cfRule type="expression" dxfId="1492" priority="902">
      <formula>IF(RIGHT(TEXT(AE32,"0.#"),1)=".",TRUE,FALSE)</formula>
    </cfRule>
  </conditionalFormatting>
  <conditionalFormatting sqref="Y312:Y319 Y310">
    <cfRule type="expression" dxfId="1491" priority="899">
      <formula>IF(RIGHT(TEXT(Y310,"0.#"),1)=".",FALSE,TRUE)</formula>
    </cfRule>
    <cfRule type="expression" dxfId="1490" priority="900">
      <formula>IF(RIGHT(TEXT(Y310,"0.#"),1)=".",TRUE,FALSE)</formula>
    </cfRule>
  </conditionalFormatting>
  <conditionalFormatting sqref="AU311">
    <cfRule type="expression" dxfId="1489" priority="897">
      <formula>IF(RIGHT(TEXT(AU311,"0.#"),1)=".",FALSE,TRUE)</formula>
    </cfRule>
    <cfRule type="expression" dxfId="1488" priority="898">
      <formula>IF(RIGHT(TEXT(AU311,"0.#"),1)=".",TRUE,FALSE)</formula>
    </cfRule>
  </conditionalFormatting>
  <conditionalFormatting sqref="AU320">
    <cfRule type="expression" dxfId="1487" priority="895">
      <formula>IF(RIGHT(TEXT(AU320,"0.#"),1)=".",FALSE,TRUE)</formula>
    </cfRule>
    <cfRule type="expression" dxfId="1486" priority="896">
      <formula>IF(RIGHT(TEXT(AU320,"0.#"),1)=".",TRUE,FALSE)</formula>
    </cfRule>
  </conditionalFormatting>
  <conditionalFormatting sqref="AU312:AU319 AU310">
    <cfRule type="expression" dxfId="1485" priority="893">
      <formula>IF(RIGHT(TEXT(AU310,"0.#"),1)=".",FALSE,TRUE)</formula>
    </cfRule>
    <cfRule type="expression" dxfId="1484" priority="894">
      <formula>IF(RIGHT(TEXT(AU310,"0.#"),1)=".",TRUE,FALSE)</formula>
    </cfRule>
  </conditionalFormatting>
  <conditionalFormatting sqref="Y350 Y337 Y324">
    <cfRule type="expression" dxfId="1483" priority="891">
      <formula>IF(RIGHT(TEXT(Y324,"0.#"),1)=".",FALSE,TRUE)</formula>
    </cfRule>
    <cfRule type="expression" dxfId="1482" priority="892">
      <formula>IF(RIGHT(TEXT(Y324,"0.#"),1)=".",TRUE,FALSE)</formula>
    </cfRule>
  </conditionalFormatting>
  <conditionalFormatting sqref="Y359 Y346 Y333">
    <cfRule type="expression" dxfId="1481" priority="889">
      <formula>IF(RIGHT(TEXT(Y333,"0.#"),1)=".",FALSE,TRUE)</formula>
    </cfRule>
    <cfRule type="expression" dxfId="1480" priority="890">
      <formula>IF(RIGHT(TEXT(Y333,"0.#"),1)=".",TRUE,FALSE)</formula>
    </cfRule>
  </conditionalFormatting>
  <conditionalFormatting sqref="AU350 AU337 AU324">
    <cfRule type="expression" dxfId="1479" priority="885">
      <formula>IF(RIGHT(TEXT(AU324,"0.#"),1)=".",FALSE,TRUE)</formula>
    </cfRule>
    <cfRule type="expression" dxfId="1478" priority="886">
      <formula>IF(RIGHT(TEXT(AU324,"0.#"),1)=".",TRUE,FALSE)</formula>
    </cfRule>
  </conditionalFormatting>
  <conditionalFormatting sqref="AU359 AU346 AU333">
    <cfRule type="expression" dxfId="1477" priority="883">
      <formula>IF(RIGHT(TEXT(AU333,"0.#"),1)=".",FALSE,TRUE)</formula>
    </cfRule>
    <cfRule type="expression" dxfId="1476" priority="884">
      <formula>IF(RIGHT(TEXT(AU333,"0.#"),1)=".",TRUE,FALSE)</formula>
    </cfRule>
  </conditionalFormatting>
  <conditionalFormatting sqref="AU351:AU358 AU349 AU338:AU345 AU336 AU325:AU332 AU323">
    <cfRule type="expression" dxfId="1475" priority="881">
      <formula>IF(RIGHT(TEXT(AU323,"0.#"),1)=".",FALSE,TRUE)</formula>
    </cfRule>
    <cfRule type="expression" dxfId="1474" priority="882">
      <formula>IF(RIGHT(TEXT(AU323,"0.#"),1)=".",TRUE,FALSE)</formula>
    </cfRule>
  </conditionalFormatting>
  <conditionalFormatting sqref="AI32">
    <cfRule type="expression" dxfId="1473" priority="879">
      <formula>IF(RIGHT(TEXT(AI32,"0.#"),1)=".",FALSE,TRUE)</formula>
    </cfRule>
    <cfRule type="expression" dxfId="1472" priority="880">
      <formula>IF(RIGHT(TEXT(AI32,"0.#"),1)=".",TRUE,FALSE)</formula>
    </cfRule>
  </conditionalFormatting>
  <conditionalFormatting sqref="AM32">
    <cfRule type="expression" dxfId="1471" priority="877">
      <formula>IF(RIGHT(TEXT(AM32,"0.#"),1)=".",FALSE,TRUE)</formula>
    </cfRule>
    <cfRule type="expression" dxfId="1470" priority="878">
      <formula>IF(RIGHT(TEXT(AM32,"0.#"),1)=".",TRUE,FALSE)</formula>
    </cfRule>
  </conditionalFormatting>
  <conditionalFormatting sqref="AE33">
    <cfRule type="expression" dxfId="1469" priority="875">
      <formula>IF(RIGHT(TEXT(AE33,"0.#"),1)=".",FALSE,TRUE)</formula>
    </cfRule>
    <cfRule type="expression" dxfId="1468" priority="876">
      <formula>IF(RIGHT(TEXT(AE33,"0.#"),1)=".",TRUE,FALSE)</formula>
    </cfRule>
  </conditionalFormatting>
  <conditionalFormatting sqref="AI33">
    <cfRule type="expression" dxfId="1467" priority="873">
      <formula>IF(RIGHT(TEXT(AI33,"0.#"),1)=".",FALSE,TRUE)</formula>
    </cfRule>
    <cfRule type="expression" dxfId="1466" priority="874">
      <formula>IF(RIGHT(TEXT(AI33,"0.#"),1)=".",TRUE,FALSE)</formula>
    </cfRule>
  </conditionalFormatting>
  <conditionalFormatting sqref="AM33">
    <cfRule type="expression" dxfId="1465" priority="871">
      <formula>IF(RIGHT(TEXT(AM33,"0.#"),1)=".",FALSE,TRUE)</formula>
    </cfRule>
    <cfRule type="expression" dxfId="1464" priority="872">
      <formula>IF(RIGHT(TEXT(AM33,"0.#"),1)=".",TRUE,FALSE)</formula>
    </cfRule>
  </conditionalFormatting>
  <conditionalFormatting sqref="AQ33">
    <cfRule type="expression" dxfId="1463" priority="869">
      <formula>IF(RIGHT(TEXT(AQ33,"0.#"),1)=".",FALSE,TRUE)</formula>
    </cfRule>
    <cfRule type="expression" dxfId="1462" priority="870">
      <formula>IF(RIGHT(TEXT(AQ33,"0.#"),1)=".",TRUE,FALSE)</formula>
    </cfRule>
  </conditionalFormatting>
  <conditionalFormatting sqref="AE210">
    <cfRule type="expression" dxfId="1461" priority="867">
      <formula>IF(RIGHT(TEXT(AE210,"0.#"),1)=".",FALSE,TRUE)</formula>
    </cfRule>
    <cfRule type="expression" dxfId="1460" priority="868">
      <formula>IF(RIGHT(TEXT(AE210,"0.#"),1)=".",TRUE,FALSE)</formula>
    </cfRule>
  </conditionalFormatting>
  <conditionalFormatting sqref="AE211">
    <cfRule type="expression" dxfId="1459" priority="865">
      <formula>IF(RIGHT(TEXT(AE211,"0.#"),1)=".",FALSE,TRUE)</formula>
    </cfRule>
    <cfRule type="expression" dxfId="1458" priority="866">
      <formula>IF(RIGHT(TEXT(AE211,"0.#"),1)=".",TRUE,FALSE)</formula>
    </cfRule>
  </conditionalFormatting>
  <conditionalFormatting sqref="AE212">
    <cfRule type="expression" dxfId="1457" priority="863">
      <formula>IF(RIGHT(TEXT(AE212,"0.#"),1)=".",FALSE,TRUE)</formula>
    </cfRule>
    <cfRule type="expression" dxfId="1456" priority="864">
      <formula>IF(RIGHT(TEXT(AE212,"0.#"),1)=".",TRUE,FALSE)</formula>
    </cfRule>
  </conditionalFormatting>
  <conditionalFormatting sqref="AI212">
    <cfRule type="expression" dxfId="1455" priority="861">
      <formula>IF(RIGHT(TEXT(AI212,"0.#"),1)=".",FALSE,TRUE)</formula>
    </cfRule>
    <cfRule type="expression" dxfId="1454" priority="862">
      <formula>IF(RIGHT(TEXT(AI212,"0.#"),1)=".",TRUE,FALSE)</formula>
    </cfRule>
  </conditionalFormatting>
  <conditionalFormatting sqref="AI211">
    <cfRule type="expression" dxfId="1453" priority="859">
      <formula>IF(RIGHT(TEXT(AI211,"0.#"),1)=".",FALSE,TRUE)</formula>
    </cfRule>
    <cfRule type="expression" dxfId="1452" priority="860">
      <formula>IF(RIGHT(TEXT(AI211,"0.#"),1)=".",TRUE,FALSE)</formula>
    </cfRule>
  </conditionalFormatting>
  <conditionalFormatting sqref="AI210">
    <cfRule type="expression" dxfId="1451" priority="857">
      <formula>IF(RIGHT(TEXT(AI210,"0.#"),1)=".",FALSE,TRUE)</formula>
    </cfRule>
    <cfRule type="expression" dxfId="1450" priority="858">
      <formula>IF(RIGHT(TEXT(AI210,"0.#"),1)=".",TRUE,FALSE)</formula>
    </cfRule>
  </conditionalFormatting>
  <conditionalFormatting sqref="AM210">
    <cfRule type="expression" dxfId="1449" priority="855">
      <formula>IF(RIGHT(TEXT(AM210,"0.#"),1)=".",FALSE,TRUE)</formula>
    </cfRule>
    <cfRule type="expression" dxfId="1448" priority="856">
      <formula>IF(RIGHT(TEXT(AM210,"0.#"),1)=".",TRUE,FALSE)</formula>
    </cfRule>
  </conditionalFormatting>
  <conditionalFormatting sqref="AM211">
    <cfRule type="expression" dxfId="1447" priority="853">
      <formula>IF(RIGHT(TEXT(AM211,"0.#"),1)=".",FALSE,TRUE)</formula>
    </cfRule>
    <cfRule type="expression" dxfId="1446" priority="854">
      <formula>IF(RIGHT(TEXT(AM211,"0.#"),1)=".",TRUE,FALSE)</formula>
    </cfRule>
  </conditionalFormatting>
  <conditionalFormatting sqref="AM212">
    <cfRule type="expression" dxfId="1445" priority="851">
      <formula>IF(RIGHT(TEXT(AM212,"0.#"),1)=".",FALSE,TRUE)</formula>
    </cfRule>
    <cfRule type="expression" dxfId="1444" priority="852">
      <formula>IF(RIGHT(TEXT(AM212,"0.#"),1)=".",TRUE,FALSE)</formula>
    </cfRule>
  </conditionalFormatting>
  <conditionalFormatting sqref="AL368:AO395">
    <cfRule type="expression" dxfId="1443" priority="847">
      <formula>IF(AND(AL368&gt;=0, RIGHT(TEXT(AL368,"0.#"),1)&lt;&gt;"."),TRUE,FALSE)</formula>
    </cfRule>
    <cfRule type="expression" dxfId="1442" priority="848">
      <formula>IF(AND(AL368&gt;=0, RIGHT(TEXT(AL368,"0.#"),1)="."),TRUE,FALSE)</formula>
    </cfRule>
    <cfRule type="expression" dxfId="1441" priority="849">
      <formula>IF(AND(AL368&lt;0, RIGHT(TEXT(AL368,"0.#"),1)&lt;&gt;"."),TRUE,FALSE)</formula>
    </cfRule>
    <cfRule type="expression" dxfId="1440" priority="850">
      <formula>IF(AND(AL368&lt;0, RIGHT(TEXT(AL368,"0.#"),1)="."),TRUE,FALSE)</formula>
    </cfRule>
  </conditionalFormatting>
  <conditionalFormatting sqref="AQ210:AQ212">
    <cfRule type="expression" dxfId="1439" priority="845">
      <formula>IF(RIGHT(TEXT(AQ210,"0.#"),1)=".",FALSE,TRUE)</formula>
    </cfRule>
    <cfRule type="expression" dxfId="1438" priority="846">
      <formula>IF(RIGHT(TEXT(AQ210,"0.#"),1)=".",TRUE,FALSE)</formula>
    </cfRule>
  </conditionalFormatting>
  <conditionalFormatting sqref="AU210:AU212">
    <cfRule type="expression" dxfId="1437" priority="843">
      <formula>IF(RIGHT(TEXT(AU210,"0.#"),1)=".",FALSE,TRUE)</formula>
    </cfRule>
    <cfRule type="expression" dxfId="1436" priority="844">
      <formula>IF(RIGHT(TEXT(AU210,"0.#"),1)=".",TRUE,FALSE)</formula>
    </cfRule>
  </conditionalFormatting>
  <conditionalFormatting sqref="Y368:Y395">
    <cfRule type="expression" dxfId="1435" priority="841">
      <formula>IF(RIGHT(TEXT(Y368,"0.#"),1)=".",FALSE,TRUE)</formula>
    </cfRule>
    <cfRule type="expression" dxfId="1434" priority="842">
      <formula>IF(RIGHT(TEXT(Y368,"0.#"),1)=".",TRUE,FALSE)</formula>
    </cfRule>
  </conditionalFormatting>
  <conditionalFormatting sqref="AL631:AO660">
    <cfRule type="expression" dxfId="1433" priority="837">
      <formula>IF(AND(AL631&gt;=0, RIGHT(TEXT(AL631,"0.#"),1)&lt;&gt;"."),TRUE,FALSE)</formula>
    </cfRule>
    <cfRule type="expression" dxfId="1432" priority="838">
      <formula>IF(AND(AL631&gt;=0, RIGHT(TEXT(AL631,"0.#"),1)="."),TRUE,FALSE)</formula>
    </cfRule>
    <cfRule type="expression" dxfId="1431" priority="839">
      <formula>IF(AND(AL631&lt;0, RIGHT(TEXT(AL631,"0.#"),1)&lt;&gt;"."),TRUE,FALSE)</formula>
    </cfRule>
    <cfRule type="expression" dxfId="1430" priority="840">
      <formula>IF(AND(AL631&lt;0, RIGHT(TEXT(AL631,"0.#"),1)="."),TRUE,FALSE)</formula>
    </cfRule>
  </conditionalFormatting>
  <conditionalFormatting sqref="Y631:Y660">
    <cfRule type="expression" dxfId="1429" priority="835">
      <formula>IF(RIGHT(TEXT(Y631,"0.#"),1)=".",FALSE,TRUE)</formula>
    </cfRule>
    <cfRule type="expression" dxfId="1428" priority="836">
      <formula>IF(RIGHT(TEXT(Y631,"0.#"),1)=".",TRUE,FALSE)</formula>
    </cfRule>
  </conditionalFormatting>
  <conditionalFormatting sqref="AL366:AO367">
    <cfRule type="expression" dxfId="1427" priority="831">
      <formula>IF(AND(AL366&gt;=0, RIGHT(TEXT(AL366,"0.#"),1)&lt;&gt;"."),TRUE,FALSE)</formula>
    </cfRule>
    <cfRule type="expression" dxfId="1426" priority="832">
      <formula>IF(AND(AL366&gt;=0, RIGHT(TEXT(AL366,"0.#"),1)="."),TRUE,FALSE)</formula>
    </cfRule>
    <cfRule type="expression" dxfId="1425" priority="833">
      <formula>IF(AND(AL366&lt;0, RIGHT(TEXT(AL366,"0.#"),1)&lt;&gt;"."),TRUE,FALSE)</formula>
    </cfRule>
    <cfRule type="expression" dxfId="1424" priority="834">
      <formula>IF(AND(AL366&lt;0, RIGHT(TEXT(AL366,"0.#"),1)="."),TRUE,FALSE)</formula>
    </cfRule>
  </conditionalFormatting>
  <conditionalFormatting sqref="Y366:Y367">
    <cfRule type="expression" dxfId="1423" priority="829">
      <formula>IF(RIGHT(TEXT(Y366,"0.#"),1)=".",FALSE,TRUE)</formula>
    </cfRule>
    <cfRule type="expression" dxfId="1422" priority="830">
      <formula>IF(RIGHT(TEXT(Y366,"0.#"),1)=".",TRUE,FALSE)</formula>
    </cfRule>
  </conditionalFormatting>
  <conditionalFormatting sqref="Y401:Y428">
    <cfRule type="expression" dxfId="1421" priority="767">
      <formula>IF(RIGHT(TEXT(Y401,"0.#"),1)=".",FALSE,TRUE)</formula>
    </cfRule>
    <cfRule type="expression" dxfId="1420" priority="768">
      <formula>IF(RIGHT(TEXT(Y401,"0.#"),1)=".",TRUE,FALSE)</formula>
    </cfRule>
  </conditionalFormatting>
  <conditionalFormatting sqref="Y399:Y400">
    <cfRule type="expression" dxfId="1419" priority="761">
      <formula>IF(RIGHT(TEXT(Y399,"0.#"),1)=".",FALSE,TRUE)</formula>
    </cfRule>
    <cfRule type="expression" dxfId="1418" priority="762">
      <formula>IF(RIGHT(TEXT(Y399,"0.#"),1)=".",TRUE,FALSE)</formula>
    </cfRule>
  </conditionalFormatting>
  <conditionalFormatting sqref="Y434:Y461">
    <cfRule type="expression" dxfId="1417" priority="755">
      <formula>IF(RIGHT(TEXT(Y434,"0.#"),1)=".",FALSE,TRUE)</formula>
    </cfRule>
    <cfRule type="expression" dxfId="1416" priority="756">
      <formula>IF(RIGHT(TEXT(Y434,"0.#"),1)=".",TRUE,FALSE)</formula>
    </cfRule>
  </conditionalFormatting>
  <conditionalFormatting sqref="Y432:Y433">
    <cfRule type="expression" dxfId="1415" priority="749">
      <formula>IF(RIGHT(TEXT(Y432,"0.#"),1)=".",FALSE,TRUE)</formula>
    </cfRule>
    <cfRule type="expression" dxfId="1414" priority="750">
      <formula>IF(RIGHT(TEXT(Y432,"0.#"),1)=".",TRUE,FALSE)</formula>
    </cfRule>
  </conditionalFormatting>
  <conditionalFormatting sqref="Y467:Y494">
    <cfRule type="expression" dxfId="1413" priority="743">
      <formula>IF(RIGHT(TEXT(Y467,"0.#"),1)=".",FALSE,TRUE)</formula>
    </cfRule>
    <cfRule type="expression" dxfId="1412" priority="744">
      <formula>IF(RIGHT(TEXT(Y467,"0.#"),1)=".",TRUE,FALSE)</formula>
    </cfRule>
  </conditionalFormatting>
  <conditionalFormatting sqref="Y465:Y466">
    <cfRule type="expression" dxfId="1411" priority="737">
      <formula>IF(RIGHT(TEXT(Y465,"0.#"),1)=".",FALSE,TRUE)</formula>
    </cfRule>
    <cfRule type="expression" dxfId="1410" priority="738">
      <formula>IF(RIGHT(TEXT(Y465,"0.#"),1)=".",TRUE,FALSE)</formula>
    </cfRule>
  </conditionalFormatting>
  <conditionalFormatting sqref="Y500:Y527">
    <cfRule type="expression" dxfId="1409" priority="731">
      <formula>IF(RIGHT(TEXT(Y500,"0.#"),1)=".",FALSE,TRUE)</formula>
    </cfRule>
    <cfRule type="expression" dxfId="1408" priority="732">
      <formula>IF(RIGHT(TEXT(Y500,"0.#"),1)=".",TRUE,FALSE)</formula>
    </cfRule>
  </conditionalFormatting>
  <conditionalFormatting sqref="Y498:Y499">
    <cfRule type="expression" dxfId="1407" priority="725">
      <formula>IF(RIGHT(TEXT(Y498,"0.#"),1)=".",FALSE,TRUE)</formula>
    </cfRule>
    <cfRule type="expression" dxfId="1406" priority="726">
      <formula>IF(RIGHT(TEXT(Y498,"0.#"),1)=".",TRUE,FALSE)</formula>
    </cfRule>
  </conditionalFormatting>
  <conditionalFormatting sqref="Y533:Y560">
    <cfRule type="expression" dxfId="1405" priority="719">
      <formula>IF(RIGHT(TEXT(Y533,"0.#"),1)=".",FALSE,TRUE)</formula>
    </cfRule>
    <cfRule type="expression" dxfId="1404" priority="720">
      <formula>IF(RIGHT(TEXT(Y533,"0.#"),1)=".",TRUE,FALSE)</formula>
    </cfRule>
  </conditionalFormatting>
  <conditionalFormatting sqref="W23">
    <cfRule type="expression" dxfId="1403" priority="827">
      <formula>IF(RIGHT(TEXT(W23,"0.#"),1)=".",FALSE,TRUE)</formula>
    </cfRule>
    <cfRule type="expression" dxfId="1402" priority="828">
      <formula>IF(RIGHT(TEXT(W23,"0.#"),1)=".",TRUE,FALSE)</formula>
    </cfRule>
  </conditionalFormatting>
  <conditionalFormatting sqref="W24:W27">
    <cfRule type="expression" dxfId="1401" priority="825">
      <formula>IF(RIGHT(TEXT(W24,"0.#"),1)=".",FALSE,TRUE)</formula>
    </cfRule>
    <cfRule type="expression" dxfId="1400" priority="826">
      <formula>IF(RIGHT(TEXT(W24,"0.#"),1)=".",TRUE,FALSE)</formula>
    </cfRule>
  </conditionalFormatting>
  <conditionalFormatting sqref="W28">
    <cfRule type="expression" dxfId="1399" priority="823">
      <formula>IF(RIGHT(TEXT(W28,"0.#"),1)=".",FALSE,TRUE)</formula>
    </cfRule>
    <cfRule type="expression" dxfId="1398" priority="824">
      <formula>IF(RIGHT(TEXT(W28,"0.#"),1)=".",TRUE,FALSE)</formula>
    </cfRule>
  </conditionalFormatting>
  <conditionalFormatting sqref="P23">
    <cfRule type="expression" dxfId="1397" priority="821">
      <formula>IF(RIGHT(TEXT(P23,"0.#"),1)=".",FALSE,TRUE)</formula>
    </cfRule>
    <cfRule type="expression" dxfId="1396" priority="822">
      <formula>IF(RIGHT(TEXT(P23,"0.#"),1)=".",TRUE,FALSE)</formula>
    </cfRule>
  </conditionalFormatting>
  <conditionalFormatting sqref="P24:P27">
    <cfRule type="expression" dxfId="1395" priority="819">
      <formula>IF(RIGHT(TEXT(P24,"0.#"),1)=".",FALSE,TRUE)</formula>
    </cfRule>
    <cfRule type="expression" dxfId="1394" priority="820">
      <formula>IF(RIGHT(TEXT(P24,"0.#"),1)=".",TRUE,FALSE)</formula>
    </cfRule>
  </conditionalFormatting>
  <conditionalFormatting sqref="P28">
    <cfRule type="expression" dxfId="1393" priority="817">
      <formula>IF(RIGHT(TEXT(P28,"0.#"),1)=".",FALSE,TRUE)</formula>
    </cfRule>
    <cfRule type="expression" dxfId="1392" priority="818">
      <formula>IF(RIGHT(TEXT(P28,"0.#"),1)=".",TRUE,FALSE)</formula>
    </cfRule>
  </conditionalFormatting>
  <conditionalFormatting sqref="AE202">
    <cfRule type="expression" dxfId="1391" priority="815">
      <formula>IF(RIGHT(TEXT(AE202,"0.#"),1)=".",FALSE,TRUE)</formula>
    </cfRule>
    <cfRule type="expression" dxfId="1390" priority="816">
      <formula>IF(RIGHT(TEXT(AE202,"0.#"),1)=".",TRUE,FALSE)</formula>
    </cfRule>
  </conditionalFormatting>
  <conditionalFormatting sqref="AE203">
    <cfRule type="expression" dxfId="1389" priority="813">
      <formula>IF(RIGHT(TEXT(AE203,"0.#"),1)=".",FALSE,TRUE)</formula>
    </cfRule>
    <cfRule type="expression" dxfId="1388" priority="814">
      <formula>IF(RIGHT(TEXT(AE203,"0.#"),1)=".",TRUE,FALSE)</formula>
    </cfRule>
  </conditionalFormatting>
  <conditionalFormatting sqref="AE204">
    <cfRule type="expression" dxfId="1387" priority="811">
      <formula>IF(RIGHT(TEXT(AE204,"0.#"),1)=".",FALSE,TRUE)</formula>
    </cfRule>
    <cfRule type="expression" dxfId="1386" priority="812">
      <formula>IF(RIGHT(TEXT(AE204,"0.#"),1)=".",TRUE,FALSE)</formula>
    </cfRule>
  </conditionalFormatting>
  <conditionalFormatting sqref="AI204">
    <cfRule type="expression" dxfId="1385" priority="809">
      <formula>IF(RIGHT(TEXT(AI204,"0.#"),1)=".",FALSE,TRUE)</formula>
    </cfRule>
    <cfRule type="expression" dxfId="1384" priority="810">
      <formula>IF(RIGHT(TEXT(AI204,"0.#"),1)=".",TRUE,FALSE)</formula>
    </cfRule>
  </conditionalFormatting>
  <conditionalFormatting sqref="AI203">
    <cfRule type="expression" dxfId="1383" priority="807">
      <formula>IF(RIGHT(TEXT(AI203,"0.#"),1)=".",FALSE,TRUE)</formula>
    </cfRule>
    <cfRule type="expression" dxfId="1382" priority="808">
      <formula>IF(RIGHT(TEXT(AI203,"0.#"),1)=".",TRUE,FALSE)</formula>
    </cfRule>
  </conditionalFormatting>
  <conditionalFormatting sqref="AI202">
    <cfRule type="expression" dxfId="1381" priority="805">
      <formula>IF(RIGHT(TEXT(AI202,"0.#"),1)=".",FALSE,TRUE)</formula>
    </cfRule>
    <cfRule type="expression" dxfId="1380" priority="806">
      <formula>IF(RIGHT(TEXT(AI202,"0.#"),1)=".",TRUE,FALSE)</formula>
    </cfRule>
  </conditionalFormatting>
  <conditionalFormatting sqref="AM202">
    <cfRule type="expression" dxfId="1379" priority="803">
      <formula>IF(RIGHT(TEXT(AM202,"0.#"),1)=".",FALSE,TRUE)</formula>
    </cfRule>
    <cfRule type="expression" dxfId="1378" priority="804">
      <formula>IF(RIGHT(TEXT(AM202,"0.#"),1)=".",TRUE,FALSE)</formula>
    </cfRule>
  </conditionalFormatting>
  <conditionalFormatting sqref="AM203">
    <cfRule type="expression" dxfId="1377" priority="801">
      <formula>IF(RIGHT(TEXT(AM203,"0.#"),1)=".",FALSE,TRUE)</formula>
    </cfRule>
    <cfRule type="expression" dxfId="1376" priority="802">
      <formula>IF(RIGHT(TEXT(AM203,"0.#"),1)=".",TRUE,FALSE)</formula>
    </cfRule>
  </conditionalFormatting>
  <conditionalFormatting sqref="AM204">
    <cfRule type="expression" dxfId="1375" priority="799">
      <formula>IF(RIGHT(TEXT(AM204,"0.#"),1)=".",FALSE,TRUE)</formula>
    </cfRule>
    <cfRule type="expression" dxfId="1374" priority="800">
      <formula>IF(RIGHT(TEXT(AM204,"0.#"),1)=".",TRUE,FALSE)</formula>
    </cfRule>
  </conditionalFormatting>
  <conditionalFormatting sqref="AQ202:AQ204">
    <cfRule type="expression" dxfId="1373" priority="797">
      <formula>IF(RIGHT(TEXT(AQ202,"0.#"),1)=".",FALSE,TRUE)</formula>
    </cfRule>
    <cfRule type="expression" dxfId="1372" priority="798">
      <formula>IF(RIGHT(TEXT(AQ202,"0.#"),1)=".",TRUE,FALSE)</formula>
    </cfRule>
  </conditionalFormatting>
  <conditionalFormatting sqref="AU202:AU204">
    <cfRule type="expression" dxfId="1371" priority="795">
      <formula>IF(RIGHT(TEXT(AU202,"0.#"),1)=".",FALSE,TRUE)</formula>
    </cfRule>
    <cfRule type="expression" dxfId="1370" priority="796">
      <formula>IF(RIGHT(TEXT(AU202,"0.#"),1)=".",TRUE,FALSE)</formula>
    </cfRule>
  </conditionalFormatting>
  <conditionalFormatting sqref="AE205">
    <cfRule type="expression" dxfId="1369" priority="793">
      <formula>IF(RIGHT(TEXT(AE205,"0.#"),1)=".",FALSE,TRUE)</formula>
    </cfRule>
    <cfRule type="expression" dxfId="1368" priority="794">
      <formula>IF(RIGHT(TEXT(AE205,"0.#"),1)=".",TRUE,FALSE)</formula>
    </cfRule>
  </conditionalFormatting>
  <conditionalFormatting sqref="AE206">
    <cfRule type="expression" dxfId="1367" priority="791">
      <formula>IF(RIGHT(TEXT(AE206,"0.#"),1)=".",FALSE,TRUE)</formula>
    </cfRule>
    <cfRule type="expression" dxfId="1366" priority="792">
      <formula>IF(RIGHT(TEXT(AE206,"0.#"),1)=".",TRUE,FALSE)</formula>
    </cfRule>
  </conditionalFormatting>
  <conditionalFormatting sqref="AE207">
    <cfRule type="expression" dxfId="1365" priority="789">
      <formula>IF(RIGHT(TEXT(AE207,"0.#"),1)=".",FALSE,TRUE)</formula>
    </cfRule>
    <cfRule type="expression" dxfId="1364" priority="790">
      <formula>IF(RIGHT(TEXT(AE207,"0.#"),1)=".",TRUE,FALSE)</formula>
    </cfRule>
  </conditionalFormatting>
  <conditionalFormatting sqref="AI207">
    <cfRule type="expression" dxfId="1363" priority="787">
      <formula>IF(RIGHT(TEXT(AI207,"0.#"),1)=".",FALSE,TRUE)</formula>
    </cfRule>
    <cfRule type="expression" dxfId="1362" priority="788">
      <formula>IF(RIGHT(TEXT(AI207,"0.#"),1)=".",TRUE,FALSE)</formula>
    </cfRule>
  </conditionalFormatting>
  <conditionalFormatting sqref="AI206">
    <cfRule type="expression" dxfId="1361" priority="785">
      <formula>IF(RIGHT(TEXT(AI206,"0.#"),1)=".",FALSE,TRUE)</formula>
    </cfRule>
    <cfRule type="expression" dxfId="1360" priority="786">
      <formula>IF(RIGHT(TEXT(AI206,"0.#"),1)=".",TRUE,FALSE)</formula>
    </cfRule>
  </conditionalFormatting>
  <conditionalFormatting sqref="AI205">
    <cfRule type="expression" dxfId="1359" priority="783">
      <formula>IF(RIGHT(TEXT(AI205,"0.#"),1)=".",FALSE,TRUE)</formula>
    </cfRule>
    <cfRule type="expression" dxfId="1358" priority="784">
      <formula>IF(RIGHT(TEXT(AI205,"0.#"),1)=".",TRUE,FALSE)</formula>
    </cfRule>
  </conditionalFormatting>
  <conditionalFormatting sqref="AM205">
    <cfRule type="expression" dxfId="1357" priority="781">
      <formula>IF(RIGHT(TEXT(AM205,"0.#"),1)=".",FALSE,TRUE)</formula>
    </cfRule>
    <cfRule type="expression" dxfId="1356" priority="782">
      <formula>IF(RIGHT(TEXT(AM205,"0.#"),1)=".",TRUE,FALSE)</formula>
    </cfRule>
  </conditionalFormatting>
  <conditionalFormatting sqref="AM206">
    <cfRule type="expression" dxfId="1355" priority="779">
      <formula>IF(RIGHT(TEXT(AM206,"0.#"),1)=".",FALSE,TRUE)</formula>
    </cfRule>
    <cfRule type="expression" dxfId="1354" priority="780">
      <formula>IF(RIGHT(TEXT(AM206,"0.#"),1)=".",TRUE,FALSE)</formula>
    </cfRule>
  </conditionalFormatting>
  <conditionalFormatting sqref="AM207">
    <cfRule type="expression" dxfId="1353" priority="777">
      <formula>IF(RIGHT(TEXT(AM207,"0.#"),1)=".",FALSE,TRUE)</formula>
    </cfRule>
    <cfRule type="expression" dxfId="1352" priority="778">
      <formula>IF(RIGHT(TEXT(AM207,"0.#"),1)=".",TRUE,FALSE)</formula>
    </cfRule>
  </conditionalFormatting>
  <conditionalFormatting sqref="AQ205:AQ207">
    <cfRule type="expression" dxfId="1351" priority="775">
      <formula>IF(RIGHT(TEXT(AQ205,"0.#"),1)=".",FALSE,TRUE)</formula>
    </cfRule>
    <cfRule type="expression" dxfId="1350" priority="776">
      <formula>IF(RIGHT(TEXT(AQ205,"0.#"),1)=".",TRUE,FALSE)</formula>
    </cfRule>
  </conditionalFormatting>
  <conditionalFormatting sqref="AU205:AU207">
    <cfRule type="expression" dxfId="1349" priority="773">
      <formula>IF(RIGHT(TEXT(AU205,"0.#"),1)=".",FALSE,TRUE)</formula>
    </cfRule>
    <cfRule type="expression" dxfId="1348" priority="774">
      <formula>IF(RIGHT(TEXT(AU205,"0.#"),1)=".",TRUE,FALSE)</formula>
    </cfRule>
  </conditionalFormatting>
  <conditionalFormatting sqref="AL401:AO428">
    <cfRule type="expression" dxfId="1347" priority="769">
      <formula>IF(AND(AL401&gt;=0, RIGHT(TEXT(AL401,"0.#"),1)&lt;&gt;"."),TRUE,FALSE)</formula>
    </cfRule>
    <cfRule type="expression" dxfId="1346" priority="770">
      <formula>IF(AND(AL401&gt;=0, RIGHT(TEXT(AL401,"0.#"),1)="."),TRUE,FALSE)</formula>
    </cfRule>
    <cfRule type="expression" dxfId="1345" priority="771">
      <formula>IF(AND(AL401&lt;0, RIGHT(TEXT(AL401,"0.#"),1)&lt;&gt;"."),TRUE,FALSE)</formula>
    </cfRule>
    <cfRule type="expression" dxfId="1344" priority="772">
      <formula>IF(AND(AL401&lt;0, RIGHT(TEXT(AL401,"0.#"),1)="."),TRUE,FALSE)</formula>
    </cfRule>
  </conditionalFormatting>
  <conditionalFormatting sqref="AL399:AO400">
    <cfRule type="expression" dxfId="1343" priority="763">
      <formula>IF(AND(AL399&gt;=0, RIGHT(TEXT(AL399,"0.#"),1)&lt;&gt;"."),TRUE,FALSE)</formula>
    </cfRule>
    <cfRule type="expression" dxfId="1342" priority="764">
      <formula>IF(AND(AL399&gt;=0, RIGHT(TEXT(AL399,"0.#"),1)="."),TRUE,FALSE)</formula>
    </cfRule>
    <cfRule type="expression" dxfId="1341" priority="765">
      <formula>IF(AND(AL399&lt;0, RIGHT(TEXT(AL399,"0.#"),1)&lt;&gt;"."),TRUE,FALSE)</formula>
    </cfRule>
    <cfRule type="expression" dxfId="1340" priority="766">
      <formula>IF(AND(AL399&lt;0, RIGHT(TEXT(AL399,"0.#"),1)="."),TRUE,FALSE)</formula>
    </cfRule>
  </conditionalFormatting>
  <conditionalFormatting sqref="AL434:AO461">
    <cfRule type="expression" dxfId="1339" priority="757">
      <formula>IF(AND(AL434&gt;=0, RIGHT(TEXT(AL434,"0.#"),1)&lt;&gt;"."),TRUE,FALSE)</formula>
    </cfRule>
    <cfRule type="expression" dxfId="1338" priority="758">
      <formula>IF(AND(AL434&gt;=0, RIGHT(TEXT(AL434,"0.#"),1)="."),TRUE,FALSE)</formula>
    </cfRule>
    <cfRule type="expression" dxfId="1337" priority="759">
      <formula>IF(AND(AL434&lt;0, RIGHT(TEXT(AL434,"0.#"),1)&lt;&gt;"."),TRUE,FALSE)</formula>
    </cfRule>
    <cfRule type="expression" dxfId="1336" priority="760">
      <formula>IF(AND(AL434&lt;0, RIGHT(TEXT(AL434,"0.#"),1)="."),TRUE,FALSE)</formula>
    </cfRule>
  </conditionalFormatting>
  <conditionalFormatting sqref="AL432:AO433">
    <cfRule type="expression" dxfId="1335" priority="751">
      <formula>IF(AND(AL432&gt;=0, RIGHT(TEXT(AL432,"0.#"),1)&lt;&gt;"."),TRUE,FALSE)</formula>
    </cfRule>
    <cfRule type="expression" dxfId="1334" priority="752">
      <formula>IF(AND(AL432&gt;=0, RIGHT(TEXT(AL432,"0.#"),1)="."),TRUE,FALSE)</formula>
    </cfRule>
    <cfRule type="expression" dxfId="1333" priority="753">
      <formula>IF(AND(AL432&lt;0, RIGHT(TEXT(AL432,"0.#"),1)&lt;&gt;"."),TRUE,FALSE)</formula>
    </cfRule>
    <cfRule type="expression" dxfId="1332" priority="754">
      <formula>IF(AND(AL432&lt;0, RIGHT(TEXT(AL432,"0.#"),1)="."),TRUE,FALSE)</formula>
    </cfRule>
  </conditionalFormatting>
  <conditionalFormatting sqref="AL467:AO494">
    <cfRule type="expression" dxfId="1331" priority="745">
      <formula>IF(AND(AL467&gt;=0, RIGHT(TEXT(AL467,"0.#"),1)&lt;&gt;"."),TRUE,FALSE)</formula>
    </cfRule>
    <cfRule type="expression" dxfId="1330" priority="746">
      <formula>IF(AND(AL467&gt;=0, RIGHT(TEXT(AL467,"0.#"),1)="."),TRUE,FALSE)</formula>
    </cfRule>
    <cfRule type="expression" dxfId="1329" priority="747">
      <formula>IF(AND(AL467&lt;0, RIGHT(TEXT(AL467,"0.#"),1)&lt;&gt;"."),TRUE,FALSE)</formula>
    </cfRule>
    <cfRule type="expression" dxfId="1328" priority="748">
      <formula>IF(AND(AL467&lt;0, RIGHT(TEXT(AL467,"0.#"),1)="."),TRUE,FALSE)</formula>
    </cfRule>
  </conditionalFormatting>
  <conditionalFormatting sqref="AL465:AO466">
    <cfRule type="expression" dxfId="1327" priority="739">
      <formula>IF(AND(AL465&gt;=0, RIGHT(TEXT(AL465,"0.#"),1)&lt;&gt;"."),TRUE,FALSE)</formula>
    </cfRule>
    <cfRule type="expression" dxfId="1326" priority="740">
      <formula>IF(AND(AL465&gt;=0, RIGHT(TEXT(AL465,"0.#"),1)="."),TRUE,FALSE)</formula>
    </cfRule>
    <cfRule type="expression" dxfId="1325" priority="741">
      <formula>IF(AND(AL465&lt;0, RIGHT(TEXT(AL465,"0.#"),1)&lt;&gt;"."),TRUE,FALSE)</formula>
    </cfRule>
    <cfRule type="expression" dxfId="1324" priority="742">
      <formula>IF(AND(AL465&lt;0, RIGHT(TEXT(AL465,"0.#"),1)="."),TRUE,FALSE)</formula>
    </cfRule>
  </conditionalFormatting>
  <conditionalFormatting sqref="AL500:AO527">
    <cfRule type="expression" dxfId="1323" priority="733">
      <formula>IF(AND(AL500&gt;=0, RIGHT(TEXT(AL500,"0.#"),1)&lt;&gt;"."),TRUE,FALSE)</formula>
    </cfRule>
    <cfRule type="expression" dxfId="1322" priority="734">
      <formula>IF(AND(AL500&gt;=0, RIGHT(TEXT(AL500,"0.#"),1)="."),TRUE,FALSE)</formula>
    </cfRule>
    <cfRule type="expression" dxfId="1321" priority="735">
      <formula>IF(AND(AL500&lt;0, RIGHT(TEXT(AL500,"0.#"),1)&lt;&gt;"."),TRUE,FALSE)</formula>
    </cfRule>
    <cfRule type="expression" dxfId="1320" priority="736">
      <formula>IF(AND(AL500&lt;0, RIGHT(TEXT(AL500,"0.#"),1)="."),TRUE,FALSE)</formula>
    </cfRule>
  </conditionalFormatting>
  <conditionalFormatting sqref="AL498:AO499">
    <cfRule type="expression" dxfId="1319" priority="727">
      <formula>IF(AND(AL498&gt;=0, RIGHT(TEXT(AL498,"0.#"),1)&lt;&gt;"."),TRUE,FALSE)</formula>
    </cfRule>
    <cfRule type="expression" dxfId="1318" priority="728">
      <formula>IF(AND(AL498&gt;=0, RIGHT(TEXT(AL498,"0.#"),1)="."),TRUE,FALSE)</formula>
    </cfRule>
    <cfRule type="expression" dxfId="1317" priority="729">
      <formula>IF(AND(AL498&lt;0, RIGHT(TEXT(AL498,"0.#"),1)&lt;&gt;"."),TRUE,FALSE)</formula>
    </cfRule>
    <cfRule type="expression" dxfId="1316" priority="730">
      <formula>IF(AND(AL498&lt;0, RIGHT(TEXT(AL498,"0.#"),1)="."),TRUE,FALSE)</formula>
    </cfRule>
  </conditionalFormatting>
  <conditionalFormatting sqref="AL533:AO560">
    <cfRule type="expression" dxfId="1315" priority="721">
      <formula>IF(AND(AL533&gt;=0, RIGHT(TEXT(AL533,"0.#"),1)&lt;&gt;"."),TRUE,FALSE)</formula>
    </cfRule>
    <cfRule type="expression" dxfId="1314" priority="722">
      <formula>IF(AND(AL533&gt;=0, RIGHT(TEXT(AL533,"0.#"),1)="."),TRUE,FALSE)</formula>
    </cfRule>
    <cfRule type="expression" dxfId="1313" priority="723">
      <formula>IF(AND(AL533&lt;0, RIGHT(TEXT(AL533,"0.#"),1)&lt;&gt;"."),TRUE,FALSE)</formula>
    </cfRule>
    <cfRule type="expression" dxfId="1312" priority="724">
      <formula>IF(AND(AL533&lt;0, RIGHT(TEXT(AL533,"0.#"),1)="."),TRUE,FALSE)</formula>
    </cfRule>
  </conditionalFormatting>
  <conditionalFormatting sqref="AL531:AO532">
    <cfRule type="expression" dxfId="1311" priority="715">
      <formula>IF(AND(AL531&gt;=0, RIGHT(TEXT(AL531,"0.#"),1)&lt;&gt;"."),TRUE,FALSE)</formula>
    </cfRule>
    <cfRule type="expression" dxfId="1310" priority="716">
      <formula>IF(AND(AL531&gt;=0, RIGHT(TEXT(AL531,"0.#"),1)="."),TRUE,FALSE)</formula>
    </cfRule>
    <cfRule type="expression" dxfId="1309" priority="717">
      <formula>IF(AND(AL531&lt;0, RIGHT(TEXT(AL531,"0.#"),1)&lt;&gt;"."),TRUE,FALSE)</formula>
    </cfRule>
    <cfRule type="expression" dxfId="1308" priority="718">
      <formula>IF(AND(AL531&lt;0, RIGHT(TEXT(AL531,"0.#"),1)="."),TRUE,FALSE)</formula>
    </cfRule>
  </conditionalFormatting>
  <conditionalFormatting sqref="Y531:Y532">
    <cfRule type="expression" dxfId="1307" priority="713">
      <formula>IF(RIGHT(TEXT(Y531,"0.#"),1)=".",FALSE,TRUE)</formula>
    </cfRule>
    <cfRule type="expression" dxfId="1306" priority="714">
      <formula>IF(RIGHT(TEXT(Y531,"0.#"),1)=".",TRUE,FALSE)</formula>
    </cfRule>
  </conditionalFormatting>
  <conditionalFormatting sqref="AL566:AO593">
    <cfRule type="expression" dxfId="1305" priority="709">
      <formula>IF(AND(AL566&gt;=0, RIGHT(TEXT(AL566,"0.#"),1)&lt;&gt;"."),TRUE,FALSE)</formula>
    </cfRule>
    <cfRule type="expression" dxfId="1304" priority="710">
      <formula>IF(AND(AL566&gt;=0, RIGHT(TEXT(AL566,"0.#"),1)="."),TRUE,FALSE)</formula>
    </cfRule>
    <cfRule type="expression" dxfId="1303" priority="711">
      <formula>IF(AND(AL566&lt;0, RIGHT(TEXT(AL566,"0.#"),1)&lt;&gt;"."),TRUE,FALSE)</formula>
    </cfRule>
    <cfRule type="expression" dxfId="1302" priority="712">
      <formula>IF(AND(AL566&lt;0, RIGHT(TEXT(AL566,"0.#"),1)="."),TRUE,FALSE)</formula>
    </cfRule>
  </conditionalFormatting>
  <conditionalFormatting sqref="Y566:Y593">
    <cfRule type="expression" dxfId="1301" priority="707">
      <formula>IF(RIGHT(TEXT(Y566,"0.#"),1)=".",FALSE,TRUE)</formula>
    </cfRule>
    <cfRule type="expression" dxfId="1300" priority="708">
      <formula>IF(RIGHT(TEXT(Y566,"0.#"),1)=".",TRUE,FALSE)</formula>
    </cfRule>
  </conditionalFormatting>
  <conditionalFormatting sqref="AL564:AO565">
    <cfRule type="expression" dxfId="1299" priority="703">
      <formula>IF(AND(AL564&gt;=0, RIGHT(TEXT(AL564,"0.#"),1)&lt;&gt;"."),TRUE,FALSE)</formula>
    </cfRule>
    <cfRule type="expression" dxfId="1298" priority="704">
      <formula>IF(AND(AL564&gt;=0, RIGHT(TEXT(AL564,"0.#"),1)="."),TRUE,FALSE)</formula>
    </cfRule>
    <cfRule type="expression" dxfId="1297" priority="705">
      <formula>IF(AND(AL564&lt;0, RIGHT(TEXT(AL564,"0.#"),1)&lt;&gt;"."),TRUE,FALSE)</formula>
    </cfRule>
    <cfRule type="expression" dxfId="1296" priority="706">
      <formula>IF(AND(AL564&lt;0, RIGHT(TEXT(AL564,"0.#"),1)="."),TRUE,FALSE)</formula>
    </cfRule>
  </conditionalFormatting>
  <conditionalFormatting sqref="Y564:Y565">
    <cfRule type="expression" dxfId="1295" priority="701">
      <formula>IF(RIGHT(TEXT(Y564,"0.#"),1)=".",FALSE,TRUE)</formula>
    </cfRule>
    <cfRule type="expression" dxfId="1294" priority="702">
      <formula>IF(RIGHT(TEXT(Y564,"0.#"),1)=".",TRUE,FALSE)</formula>
    </cfRule>
  </conditionalFormatting>
  <conditionalFormatting sqref="AL599:AO626">
    <cfRule type="expression" dxfId="1293" priority="697">
      <formula>IF(AND(AL599&gt;=0, RIGHT(TEXT(AL599,"0.#"),1)&lt;&gt;"."),TRUE,FALSE)</formula>
    </cfRule>
    <cfRule type="expression" dxfId="1292" priority="698">
      <formula>IF(AND(AL599&gt;=0, RIGHT(TEXT(AL599,"0.#"),1)="."),TRUE,FALSE)</formula>
    </cfRule>
    <cfRule type="expression" dxfId="1291" priority="699">
      <formula>IF(AND(AL599&lt;0, RIGHT(TEXT(AL599,"0.#"),1)&lt;&gt;"."),TRUE,FALSE)</formula>
    </cfRule>
    <cfRule type="expression" dxfId="1290" priority="700">
      <formula>IF(AND(AL599&lt;0, RIGHT(TEXT(AL599,"0.#"),1)="."),TRUE,FALSE)</formula>
    </cfRule>
  </conditionalFormatting>
  <conditionalFormatting sqref="Y599:Y626">
    <cfRule type="expression" dxfId="1289" priority="695">
      <formula>IF(RIGHT(TEXT(Y599,"0.#"),1)=".",FALSE,TRUE)</formula>
    </cfRule>
    <cfRule type="expression" dxfId="1288" priority="696">
      <formula>IF(RIGHT(TEXT(Y599,"0.#"),1)=".",TRUE,FALSE)</formula>
    </cfRule>
  </conditionalFormatting>
  <conditionalFormatting sqref="AL597:AO598">
    <cfRule type="expression" dxfId="1287" priority="691">
      <formula>IF(AND(AL597&gt;=0, RIGHT(TEXT(AL597,"0.#"),1)&lt;&gt;"."),TRUE,FALSE)</formula>
    </cfRule>
    <cfRule type="expression" dxfId="1286" priority="692">
      <formula>IF(AND(AL597&gt;=0, RIGHT(TEXT(AL597,"0.#"),1)="."),TRUE,FALSE)</formula>
    </cfRule>
    <cfRule type="expression" dxfId="1285" priority="693">
      <formula>IF(AND(AL597&lt;0, RIGHT(TEXT(AL597,"0.#"),1)&lt;&gt;"."),TRUE,FALSE)</formula>
    </cfRule>
    <cfRule type="expression" dxfId="1284" priority="694">
      <formula>IF(AND(AL597&lt;0, RIGHT(TEXT(AL597,"0.#"),1)="."),TRUE,FALSE)</formula>
    </cfRule>
  </conditionalFormatting>
  <conditionalFormatting sqref="Y597:Y598">
    <cfRule type="expression" dxfId="1283" priority="689">
      <formula>IF(RIGHT(TEXT(Y597,"0.#"),1)=".",FALSE,TRUE)</formula>
    </cfRule>
    <cfRule type="expression" dxfId="1282" priority="690">
      <formula>IF(RIGHT(TEXT(Y597,"0.#"),1)=".",TRUE,FALSE)</formula>
    </cfRule>
  </conditionalFormatting>
  <conditionalFormatting sqref="AU33">
    <cfRule type="expression" dxfId="1281" priority="685">
      <formula>IF(RIGHT(TEXT(AU33,"0.#"),1)=".",FALSE,TRUE)</formula>
    </cfRule>
    <cfRule type="expression" dxfId="1280" priority="686">
      <formula>IF(RIGHT(TEXT(AU33,"0.#"),1)=".",TRUE,FALSE)</formula>
    </cfRule>
  </conditionalFormatting>
  <conditionalFormatting sqref="AU32">
    <cfRule type="expression" dxfId="1279" priority="687">
      <formula>IF(RIGHT(TEXT(AU32,"0.#"),1)=".",FALSE,TRUE)</formula>
    </cfRule>
    <cfRule type="expression" dxfId="1278" priority="688">
      <formula>IF(RIGHT(TEXT(AU32,"0.#"),1)=".",TRUE,FALSE)</formula>
    </cfRule>
  </conditionalFormatting>
  <conditionalFormatting sqref="P29:AC29">
    <cfRule type="expression" dxfId="1277" priority="683">
      <formula>IF(RIGHT(TEXT(P29,"0.#"),1)=".",FALSE,TRUE)</formula>
    </cfRule>
    <cfRule type="expression" dxfId="1276" priority="684">
      <formula>IF(RIGHT(TEXT(P29,"0.#"),1)=".",TRUE,FALSE)</formula>
    </cfRule>
  </conditionalFormatting>
  <conditionalFormatting sqref="AM41">
    <cfRule type="expression" dxfId="1275" priority="665">
      <formula>IF(RIGHT(TEXT(AM41,"0.#"),1)=".",FALSE,TRUE)</formula>
    </cfRule>
    <cfRule type="expression" dxfId="1274" priority="666">
      <formula>IF(RIGHT(TEXT(AM41,"0.#"),1)=".",TRUE,FALSE)</formula>
    </cfRule>
  </conditionalFormatting>
  <conditionalFormatting sqref="AM40">
    <cfRule type="expression" dxfId="1273" priority="667">
      <formula>IF(RIGHT(TEXT(AM40,"0.#"),1)=".",FALSE,TRUE)</formula>
    </cfRule>
    <cfRule type="expression" dxfId="1272" priority="668">
      <formula>IF(RIGHT(TEXT(AM40,"0.#"),1)=".",TRUE,FALSE)</formula>
    </cfRule>
  </conditionalFormatting>
  <conditionalFormatting sqref="AE39">
    <cfRule type="expression" dxfId="1271" priority="681">
      <formula>IF(RIGHT(TEXT(AE39,"0.#"),1)=".",FALSE,TRUE)</formula>
    </cfRule>
    <cfRule type="expression" dxfId="1270" priority="682">
      <formula>IF(RIGHT(TEXT(AE39,"0.#"),1)=".",TRUE,FALSE)</formula>
    </cfRule>
  </conditionalFormatting>
  <conditionalFormatting sqref="AQ39:AQ41">
    <cfRule type="expression" dxfId="1269" priority="663">
      <formula>IF(RIGHT(TEXT(AQ39,"0.#"),1)=".",FALSE,TRUE)</formula>
    </cfRule>
    <cfRule type="expression" dxfId="1268" priority="664">
      <formula>IF(RIGHT(TEXT(AQ39,"0.#"),1)=".",TRUE,FALSE)</formula>
    </cfRule>
  </conditionalFormatting>
  <conditionalFormatting sqref="AU39:AU41">
    <cfRule type="expression" dxfId="1267" priority="661">
      <formula>IF(RIGHT(TEXT(AU39,"0.#"),1)=".",FALSE,TRUE)</formula>
    </cfRule>
    <cfRule type="expression" dxfId="1266" priority="662">
      <formula>IF(RIGHT(TEXT(AU39,"0.#"),1)=".",TRUE,FALSE)</formula>
    </cfRule>
  </conditionalFormatting>
  <conditionalFormatting sqref="AI41">
    <cfRule type="expression" dxfId="1265" priority="675">
      <formula>IF(RIGHT(TEXT(AI41,"0.#"),1)=".",FALSE,TRUE)</formula>
    </cfRule>
    <cfRule type="expression" dxfId="1264" priority="676">
      <formula>IF(RIGHT(TEXT(AI41,"0.#"),1)=".",TRUE,FALSE)</formula>
    </cfRule>
  </conditionalFormatting>
  <conditionalFormatting sqref="AE40">
    <cfRule type="expression" dxfId="1263" priority="679">
      <formula>IF(RIGHT(TEXT(AE40,"0.#"),1)=".",FALSE,TRUE)</formula>
    </cfRule>
    <cfRule type="expression" dxfId="1262" priority="680">
      <formula>IF(RIGHT(TEXT(AE40,"0.#"),1)=".",TRUE,FALSE)</formula>
    </cfRule>
  </conditionalFormatting>
  <conditionalFormatting sqref="AE41">
    <cfRule type="expression" dxfId="1261" priority="677">
      <formula>IF(RIGHT(TEXT(AE41,"0.#"),1)=".",FALSE,TRUE)</formula>
    </cfRule>
    <cfRule type="expression" dxfId="1260" priority="678">
      <formula>IF(RIGHT(TEXT(AE41,"0.#"),1)=".",TRUE,FALSE)</formula>
    </cfRule>
  </conditionalFormatting>
  <conditionalFormatting sqref="AM39">
    <cfRule type="expression" dxfId="1259" priority="669">
      <formula>IF(RIGHT(TEXT(AM39,"0.#"),1)=".",FALSE,TRUE)</formula>
    </cfRule>
    <cfRule type="expression" dxfId="1258" priority="670">
      <formula>IF(RIGHT(TEXT(AM39,"0.#"),1)=".",TRUE,FALSE)</formula>
    </cfRule>
  </conditionalFormatting>
  <conditionalFormatting sqref="AI39">
    <cfRule type="expression" dxfId="1257" priority="671">
      <formula>IF(RIGHT(TEXT(AI39,"0.#"),1)=".",FALSE,TRUE)</formula>
    </cfRule>
    <cfRule type="expression" dxfId="1256" priority="672">
      <formula>IF(RIGHT(TEXT(AI39,"0.#"),1)=".",TRUE,FALSE)</formula>
    </cfRule>
  </conditionalFormatting>
  <conditionalFormatting sqref="AI40">
    <cfRule type="expression" dxfId="1255" priority="673">
      <formula>IF(RIGHT(TEXT(AI40,"0.#"),1)=".",FALSE,TRUE)</formula>
    </cfRule>
    <cfRule type="expression" dxfId="1254" priority="674">
      <formula>IF(RIGHT(TEXT(AI40,"0.#"),1)=".",TRUE,FALSE)</formula>
    </cfRule>
  </conditionalFormatting>
  <conditionalFormatting sqref="AM69">
    <cfRule type="expression" dxfId="1253" priority="633">
      <formula>IF(RIGHT(TEXT(AM69,"0.#"),1)=".",FALSE,TRUE)</formula>
    </cfRule>
    <cfRule type="expression" dxfId="1252" priority="634">
      <formula>IF(RIGHT(TEXT(AM69,"0.#"),1)=".",TRUE,FALSE)</formula>
    </cfRule>
  </conditionalFormatting>
  <conditionalFormatting sqref="AE70 AM70">
    <cfRule type="expression" dxfId="1251" priority="631">
      <formula>IF(RIGHT(TEXT(AE70,"0.#"),1)=".",FALSE,TRUE)</formula>
    </cfRule>
    <cfRule type="expression" dxfId="1250" priority="632">
      <formula>IF(RIGHT(TEXT(AE70,"0.#"),1)=".",TRUE,FALSE)</formula>
    </cfRule>
  </conditionalFormatting>
  <conditionalFormatting sqref="AI70">
    <cfRule type="expression" dxfId="1249" priority="629">
      <formula>IF(RIGHT(TEXT(AI70,"0.#"),1)=".",FALSE,TRUE)</formula>
    </cfRule>
    <cfRule type="expression" dxfId="1248" priority="630">
      <formula>IF(RIGHT(TEXT(AI70,"0.#"),1)=".",TRUE,FALSE)</formula>
    </cfRule>
  </conditionalFormatting>
  <conditionalFormatting sqref="AQ70">
    <cfRule type="expression" dxfId="1247" priority="627">
      <formula>IF(RIGHT(TEXT(AQ70,"0.#"),1)=".",FALSE,TRUE)</formula>
    </cfRule>
    <cfRule type="expression" dxfId="1246" priority="628">
      <formula>IF(RIGHT(TEXT(AQ70,"0.#"),1)=".",TRUE,FALSE)</formula>
    </cfRule>
  </conditionalFormatting>
  <conditionalFormatting sqref="AE69 AQ69">
    <cfRule type="expression" dxfId="1245" priority="637">
      <formula>IF(RIGHT(TEXT(AE69,"0.#"),1)=".",FALSE,TRUE)</formula>
    </cfRule>
    <cfRule type="expression" dxfId="1244" priority="638">
      <formula>IF(RIGHT(TEXT(AE69,"0.#"),1)=".",TRUE,FALSE)</formula>
    </cfRule>
  </conditionalFormatting>
  <conditionalFormatting sqref="AI69">
    <cfRule type="expression" dxfId="1243" priority="635">
      <formula>IF(RIGHT(TEXT(AI69,"0.#"),1)=".",FALSE,TRUE)</formula>
    </cfRule>
    <cfRule type="expression" dxfId="1242" priority="636">
      <formula>IF(RIGHT(TEXT(AI69,"0.#"),1)=".",TRUE,FALSE)</formula>
    </cfRule>
  </conditionalFormatting>
  <conditionalFormatting sqref="AE66 AQ66">
    <cfRule type="expression" dxfId="1241" priority="625">
      <formula>IF(RIGHT(TEXT(AE66,"0.#"),1)=".",FALSE,TRUE)</formula>
    </cfRule>
    <cfRule type="expression" dxfId="1240" priority="626">
      <formula>IF(RIGHT(TEXT(AE66,"0.#"),1)=".",TRUE,FALSE)</formula>
    </cfRule>
  </conditionalFormatting>
  <conditionalFormatting sqref="AI66">
    <cfRule type="expression" dxfId="1239" priority="623">
      <formula>IF(RIGHT(TEXT(AI66,"0.#"),1)=".",FALSE,TRUE)</formula>
    </cfRule>
    <cfRule type="expression" dxfId="1238" priority="624">
      <formula>IF(RIGHT(TEXT(AI66,"0.#"),1)=".",TRUE,FALSE)</formula>
    </cfRule>
  </conditionalFormatting>
  <conditionalFormatting sqref="AM66">
    <cfRule type="expression" dxfId="1237" priority="621">
      <formula>IF(RIGHT(TEXT(AM66,"0.#"),1)=".",FALSE,TRUE)</formula>
    </cfRule>
    <cfRule type="expression" dxfId="1236" priority="622">
      <formula>IF(RIGHT(TEXT(AM66,"0.#"),1)=".",TRUE,FALSE)</formula>
    </cfRule>
  </conditionalFormatting>
  <conditionalFormatting sqref="AE67">
    <cfRule type="expression" dxfId="1235" priority="619">
      <formula>IF(RIGHT(TEXT(AE67,"0.#"),1)=".",FALSE,TRUE)</formula>
    </cfRule>
    <cfRule type="expression" dxfId="1234" priority="620">
      <formula>IF(RIGHT(TEXT(AE67,"0.#"),1)=".",TRUE,FALSE)</formula>
    </cfRule>
  </conditionalFormatting>
  <conditionalFormatting sqref="AI67">
    <cfRule type="expression" dxfId="1233" priority="617">
      <formula>IF(RIGHT(TEXT(AI67,"0.#"),1)=".",FALSE,TRUE)</formula>
    </cfRule>
    <cfRule type="expression" dxfId="1232" priority="618">
      <formula>IF(RIGHT(TEXT(AI67,"0.#"),1)=".",TRUE,FALSE)</formula>
    </cfRule>
  </conditionalFormatting>
  <conditionalFormatting sqref="AM67">
    <cfRule type="expression" dxfId="1231" priority="615">
      <formula>IF(RIGHT(TEXT(AM67,"0.#"),1)=".",FALSE,TRUE)</formula>
    </cfRule>
    <cfRule type="expression" dxfId="1230" priority="616">
      <formula>IF(RIGHT(TEXT(AM67,"0.#"),1)=".",TRUE,FALSE)</formula>
    </cfRule>
  </conditionalFormatting>
  <conditionalFormatting sqref="AQ67">
    <cfRule type="expression" dxfId="1229" priority="613">
      <formula>IF(RIGHT(TEXT(AQ67,"0.#"),1)=".",FALSE,TRUE)</formula>
    </cfRule>
    <cfRule type="expression" dxfId="1228" priority="614">
      <formula>IF(RIGHT(TEXT(AQ67,"0.#"),1)=".",TRUE,FALSE)</formula>
    </cfRule>
  </conditionalFormatting>
  <conditionalFormatting sqref="AU66">
    <cfRule type="expression" dxfId="1227" priority="611">
      <formula>IF(RIGHT(TEXT(AU66,"0.#"),1)=".",FALSE,TRUE)</formula>
    </cfRule>
    <cfRule type="expression" dxfId="1226" priority="612">
      <formula>IF(RIGHT(TEXT(AU66,"0.#"),1)=".",TRUE,FALSE)</formula>
    </cfRule>
  </conditionalFormatting>
  <conditionalFormatting sqref="AU67">
    <cfRule type="expression" dxfId="1225" priority="609">
      <formula>IF(RIGHT(TEXT(AU67,"0.#"),1)=".",FALSE,TRUE)</formula>
    </cfRule>
    <cfRule type="expression" dxfId="1224" priority="610">
      <formula>IF(RIGHT(TEXT(AU67,"0.#"),1)=".",TRUE,FALSE)</formula>
    </cfRule>
  </conditionalFormatting>
  <conditionalFormatting sqref="AE100 AQ100">
    <cfRule type="expression" dxfId="1223" priority="571">
      <formula>IF(RIGHT(TEXT(AE100,"0.#"),1)=".",FALSE,TRUE)</formula>
    </cfRule>
    <cfRule type="expression" dxfId="1222" priority="572">
      <formula>IF(RIGHT(TEXT(AE100,"0.#"),1)=".",TRUE,FALSE)</formula>
    </cfRule>
  </conditionalFormatting>
  <conditionalFormatting sqref="AI100">
    <cfRule type="expression" dxfId="1221" priority="569">
      <formula>IF(RIGHT(TEXT(AI100,"0.#"),1)=".",FALSE,TRUE)</formula>
    </cfRule>
    <cfRule type="expression" dxfId="1220" priority="570">
      <formula>IF(RIGHT(TEXT(AI100,"0.#"),1)=".",TRUE,FALSE)</formula>
    </cfRule>
  </conditionalFormatting>
  <conditionalFormatting sqref="AM100">
    <cfRule type="expression" dxfId="1219" priority="567">
      <formula>IF(RIGHT(TEXT(AM100,"0.#"),1)=".",FALSE,TRUE)</formula>
    </cfRule>
    <cfRule type="expression" dxfId="1218" priority="568">
      <formula>IF(RIGHT(TEXT(AM100,"0.#"),1)=".",TRUE,FALSE)</formula>
    </cfRule>
  </conditionalFormatting>
  <conditionalFormatting sqref="AE101">
    <cfRule type="expression" dxfId="1217" priority="565">
      <formula>IF(RIGHT(TEXT(AE101,"0.#"),1)=".",FALSE,TRUE)</formula>
    </cfRule>
    <cfRule type="expression" dxfId="1216" priority="566">
      <formula>IF(RIGHT(TEXT(AE101,"0.#"),1)=".",TRUE,FALSE)</formula>
    </cfRule>
  </conditionalFormatting>
  <conditionalFormatting sqref="AI101">
    <cfRule type="expression" dxfId="1215" priority="563">
      <formula>IF(RIGHT(TEXT(AI101,"0.#"),1)=".",FALSE,TRUE)</formula>
    </cfRule>
    <cfRule type="expression" dxfId="1214" priority="564">
      <formula>IF(RIGHT(TEXT(AI101,"0.#"),1)=".",TRUE,FALSE)</formula>
    </cfRule>
  </conditionalFormatting>
  <conditionalFormatting sqref="AM101">
    <cfRule type="expression" dxfId="1213" priority="561">
      <formula>IF(RIGHT(TEXT(AM101,"0.#"),1)=".",FALSE,TRUE)</formula>
    </cfRule>
    <cfRule type="expression" dxfId="1212" priority="562">
      <formula>IF(RIGHT(TEXT(AM101,"0.#"),1)=".",TRUE,FALSE)</formula>
    </cfRule>
  </conditionalFormatting>
  <conditionalFormatting sqref="AQ101">
    <cfRule type="expression" dxfId="1211" priority="559">
      <formula>IF(RIGHT(TEXT(AQ101,"0.#"),1)=".",FALSE,TRUE)</formula>
    </cfRule>
    <cfRule type="expression" dxfId="1210" priority="560">
      <formula>IF(RIGHT(TEXT(AQ101,"0.#"),1)=".",TRUE,FALSE)</formula>
    </cfRule>
  </conditionalFormatting>
  <conditionalFormatting sqref="AU100">
    <cfRule type="expression" dxfId="1209" priority="557">
      <formula>IF(RIGHT(TEXT(AU100,"0.#"),1)=".",FALSE,TRUE)</formula>
    </cfRule>
    <cfRule type="expression" dxfId="1208" priority="558">
      <formula>IF(RIGHT(TEXT(AU100,"0.#"),1)=".",TRUE,FALSE)</formula>
    </cfRule>
  </conditionalFormatting>
  <conditionalFormatting sqref="AU101">
    <cfRule type="expression" dxfId="1207" priority="555">
      <formula>IF(RIGHT(TEXT(AU101,"0.#"),1)=".",FALSE,TRUE)</formula>
    </cfRule>
    <cfRule type="expression" dxfId="1206" priority="556">
      <formula>IF(RIGHT(TEXT(AU101,"0.#"),1)=".",TRUE,FALSE)</formula>
    </cfRule>
  </conditionalFormatting>
  <conditionalFormatting sqref="AM35">
    <cfRule type="expression" dxfId="1205" priority="549">
      <formula>IF(RIGHT(TEXT(AM35,"0.#"),1)=".",FALSE,TRUE)</formula>
    </cfRule>
    <cfRule type="expression" dxfId="1204" priority="550">
      <formula>IF(RIGHT(TEXT(AM35,"0.#"),1)=".",TRUE,FALSE)</formula>
    </cfRule>
  </conditionalFormatting>
  <conditionalFormatting sqref="AM36">
    <cfRule type="expression" dxfId="1203" priority="547">
      <formula>IF(RIGHT(TEXT(AM36,"0.#"),1)=".",FALSE,TRUE)</formula>
    </cfRule>
    <cfRule type="expression" dxfId="1202" priority="548">
      <formula>IF(RIGHT(TEXT(AM36,"0.#"),1)=".",TRUE,FALSE)</formula>
    </cfRule>
  </conditionalFormatting>
  <conditionalFormatting sqref="AQ36">
    <cfRule type="expression" dxfId="1201" priority="543">
      <formula>IF(RIGHT(TEXT(AQ36,"0.#"),1)=".",FALSE,TRUE)</formula>
    </cfRule>
    <cfRule type="expression" dxfId="1200" priority="544">
      <formula>IF(RIGHT(TEXT(AQ36,"0.#"),1)=".",TRUE,FALSE)</formula>
    </cfRule>
  </conditionalFormatting>
  <conditionalFormatting sqref="AQ35">
    <cfRule type="expression" dxfId="1199" priority="553">
      <formula>IF(RIGHT(TEXT(AQ35,"0.#"),1)=".",FALSE,TRUE)</formula>
    </cfRule>
    <cfRule type="expression" dxfId="1198" priority="554">
      <formula>IF(RIGHT(TEXT(AQ35,"0.#"),1)=".",TRUE,FALSE)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E36">
    <cfRule type="expression" dxfId="707" priority="3">
      <formula>IF(RIGHT(TEXT(AE36,"0.#"),1)=".",FALSE,TRUE)</formula>
    </cfRule>
    <cfRule type="expression" dxfId="706" priority="4">
      <formula>IF(RIGHT(TEXT(AE36,"0.#"),1)=".",TRUE,FALSE)</formula>
    </cfRule>
  </conditionalFormatting>
  <conditionalFormatting sqref="AI36">
    <cfRule type="expression" dxfId="705" priority="1">
      <formula>IF(RIGHT(TEXT(AI36,"0.#"),1)=".",FALSE,TRUE)</formula>
    </cfRule>
    <cfRule type="expression" dxfId="704" priority="2">
      <formula>IF(RIGHT(TEXT(AI36,"0.#"),1)=".",TRUE,FALSE)</formula>
    </cfRule>
  </conditionalFormatting>
  <conditionalFormatting sqref="AE35">
    <cfRule type="expression" dxfId="703" priority="7">
      <formula>IF(RIGHT(TEXT(AE35,"0.#"),1)=".",FALSE,TRUE)</formula>
    </cfRule>
    <cfRule type="expression" dxfId="702" priority="8">
      <formula>IF(RIGHT(TEXT(AE35,"0.#"),1)=".",TRUE,FALSE)</formula>
    </cfRule>
  </conditionalFormatting>
  <conditionalFormatting sqref="AI35">
    <cfRule type="expression" dxfId="701" priority="5">
      <formula>IF(RIGHT(TEXT(AI35,"0.#"),1)=".",FALSE,TRUE)</formula>
    </cfRule>
    <cfRule type="expression" dxfId="700" priority="6">
      <formula>IF(RIGHT(TEXT(AI35,"0.#"),1)=".",TRUE,FALSE)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246" max="49" man="1"/>
    <brk id="268" max="49"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694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t="s">
        <v>694</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t="s">
        <v>694</v>
      </c>
      <c r="C12" s="13" t="str">
        <f t="shared" ref="C12:C23" si="9">IF(B12="","",A12)</f>
        <v>障害者施策</v>
      </c>
      <c r="D12" s="13" t="str">
        <f t="shared" si="8"/>
        <v>障害者施策</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障害者施策</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t="s">
        <v>722</v>
      </c>
      <c r="H36" s="13" t="str">
        <f t="shared" si="1"/>
        <v>東日本大震災復興特別会計</v>
      </c>
      <c r="I36" s="13" t="str">
        <f t="shared" si="5"/>
        <v>東日本大震災復興特別会計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東日本大震災復興特別会計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6" t="s">
        <v>140</v>
      </c>
      <c r="H2" s="357"/>
      <c r="I2" s="357"/>
      <c r="J2" s="357"/>
      <c r="K2" s="357"/>
      <c r="L2" s="357"/>
      <c r="M2" s="357"/>
      <c r="N2" s="357"/>
      <c r="O2" s="358"/>
      <c r="P2" s="360" t="s">
        <v>56</v>
      </c>
      <c r="Q2" s="357"/>
      <c r="R2" s="357"/>
      <c r="S2" s="357"/>
      <c r="T2" s="357"/>
      <c r="U2" s="357"/>
      <c r="V2" s="357"/>
      <c r="W2" s="357"/>
      <c r="X2" s="358"/>
      <c r="Y2" s="956"/>
      <c r="Z2" s="852"/>
      <c r="AA2" s="853"/>
      <c r="AB2" s="960" t="s">
        <v>11</v>
      </c>
      <c r="AC2" s="961"/>
      <c r="AD2" s="962"/>
      <c r="AE2" s="964" t="s">
        <v>371</v>
      </c>
      <c r="AF2" s="964"/>
      <c r="AG2" s="964"/>
      <c r="AH2" s="901"/>
      <c r="AI2" s="964" t="s">
        <v>467</v>
      </c>
      <c r="AJ2" s="964"/>
      <c r="AK2" s="964"/>
      <c r="AL2" s="901"/>
      <c r="AM2" s="964" t="s">
        <v>468</v>
      </c>
      <c r="AN2" s="964"/>
      <c r="AO2" s="964"/>
      <c r="AP2" s="901"/>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9"/>
      <c r="H3" s="340"/>
      <c r="I3" s="340"/>
      <c r="J3" s="340"/>
      <c r="K3" s="340"/>
      <c r="L3" s="340"/>
      <c r="M3" s="340"/>
      <c r="N3" s="340"/>
      <c r="O3" s="341"/>
      <c r="P3" s="344"/>
      <c r="Q3" s="340"/>
      <c r="R3" s="340"/>
      <c r="S3" s="340"/>
      <c r="T3" s="340"/>
      <c r="U3" s="340"/>
      <c r="V3" s="340"/>
      <c r="W3" s="340"/>
      <c r="X3" s="341"/>
      <c r="Y3" s="957"/>
      <c r="Z3" s="958"/>
      <c r="AA3" s="959"/>
      <c r="AB3" s="963"/>
      <c r="AC3" s="419"/>
      <c r="AD3" s="420"/>
      <c r="AE3" s="505"/>
      <c r="AF3" s="505"/>
      <c r="AG3" s="505"/>
      <c r="AH3" s="418"/>
      <c r="AI3" s="505"/>
      <c r="AJ3" s="505"/>
      <c r="AK3" s="505"/>
      <c r="AL3" s="418"/>
      <c r="AM3" s="505"/>
      <c r="AN3" s="505"/>
      <c r="AO3" s="505"/>
      <c r="AP3" s="418"/>
      <c r="AQ3" s="511"/>
      <c r="AR3" s="451"/>
      <c r="AS3" s="449" t="s">
        <v>224</v>
      </c>
      <c r="AT3" s="450"/>
      <c r="AU3" s="451"/>
      <c r="AV3" s="451"/>
      <c r="AW3" s="340" t="s">
        <v>170</v>
      </c>
      <c r="AX3" s="345"/>
      <c r="AY3" s="34">
        <f t="shared" ref="AY3:AY8" si="0">$AY$2</f>
        <v>0</v>
      </c>
    </row>
    <row r="4" spans="1:51" ht="22.5" customHeight="1" x14ac:dyDescent="0.15">
      <c r="A4" s="488"/>
      <c r="B4" s="486"/>
      <c r="C4" s="486"/>
      <c r="D4" s="486"/>
      <c r="E4" s="486"/>
      <c r="F4" s="487"/>
      <c r="G4" s="390"/>
      <c r="H4" s="938"/>
      <c r="I4" s="938"/>
      <c r="J4" s="938"/>
      <c r="K4" s="938"/>
      <c r="L4" s="938"/>
      <c r="M4" s="938"/>
      <c r="N4" s="938"/>
      <c r="O4" s="939"/>
      <c r="P4" s="154"/>
      <c r="Q4" s="378"/>
      <c r="R4" s="378"/>
      <c r="S4" s="378"/>
      <c r="T4" s="378"/>
      <c r="U4" s="378"/>
      <c r="V4" s="378"/>
      <c r="W4" s="378"/>
      <c r="X4" s="379"/>
      <c r="Y4" s="952" t="s">
        <v>12</v>
      </c>
      <c r="Z4" s="953"/>
      <c r="AA4" s="954"/>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89"/>
      <c r="B5" s="490"/>
      <c r="C5" s="490"/>
      <c r="D5" s="490"/>
      <c r="E5" s="490"/>
      <c r="F5" s="491"/>
      <c r="G5" s="940"/>
      <c r="H5" s="941"/>
      <c r="I5" s="941"/>
      <c r="J5" s="941"/>
      <c r="K5" s="941"/>
      <c r="L5" s="941"/>
      <c r="M5" s="941"/>
      <c r="N5" s="941"/>
      <c r="O5" s="942"/>
      <c r="P5" s="946"/>
      <c r="Q5" s="946"/>
      <c r="R5" s="946"/>
      <c r="S5" s="946"/>
      <c r="T5" s="946"/>
      <c r="U5" s="946"/>
      <c r="V5" s="946"/>
      <c r="W5" s="946"/>
      <c r="X5" s="947"/>
      <c r="Y5" s="238" t="s">
        <v>51</v>
      </c>
      <c r="Z5" s="949"/>
      <c r="AA5" s="950"/>
      <c r="AB5" s="463"/>
      <c r="AC5" s="955"/>
      <c r="AD5" s="955"/>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89"/>
      <c r="B6" s="490"/>
      <c r="C6" s="490"/>
      <c r="D6" s="490"/>
      <c r="E6" s="490"/>
      <c r="F6" s="491"/>
      <c r="G6" s="943"/>
      <c r="H6" s="944"/>
      <c r="I6" s="944"/>
      <c r="J6" s="944"/>
      <c r="K6" s="944"/>
      <c r="L6" s="944"/>
      <c r="M6" s="944"/>
      <c r="N6" s="944"/>
      <c r="O6" s="945"/>
      <c r="P6" s="381"/>
      <c r="Q6" s="381"/>
      <c r="R6" s="381"/>
      <c r="S6" s="381"/>
      <c r="T6" s="381"/>
      <c r="U6" s="381"/>
      <c r="V6" s="381"/>
      <c r="W6" s="381"/>
      <c r="X6" s="382"/>
      <c r="Y6" s="948" t="s">
        <v>13</v>
      </c>
      <c r="Z6" s="949"/>
      <c r="AA6" s="950"/>
      <c r="AB6" s="910" t="s">
        <v>171</v>
      </c>
      <c r="AC6" s="951"/>
      <c r="AD6" s="951"/>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26" t="s">
        <v>343</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6" t="s">
        <v>140</v>
      </c>
      <c r="H9" s="357"/>
      <c r="I9" s="357"/>
      <c r="J9" s="357"/>
      <c r="K9" s="357"/>
      <c r="L9" s="357"/>
      <c r="M9" s="357"/>
      <c r="N9" s="357"/>
      <c r="O9" s="358"/>
      <c r="P9" s="360" t="s">
        <v>56</v>
      </c>
      <c r="Q9" s="357"/>
      <c r="R9" s="357"/>
      <c r="S9" s="357"/>
      <c r="T9" s="357"/>
      <c r="U9" s="357"/>
      <c r="V9" s="357"/>
      <c r="W9" s="357"/>
      <c r="X9" s="358"/>
      <c r="Y9" s="956"/>
      <c r="Z9" s="852"/>
      <c r="AA9" s="853"/>
      <c r="AB9" s="960" t="s">
        <v>11</v>
      </c>
      <c r="AC9" s="961"/>
      <c r="AD9" s="962"/>
      <c r="AE9" s="964" t="s">
        <v>371</v>
      </c>
      <c r="AF9" s="964"/>
      <c r="AG9" s="964"/>
      <c r="AH9" s="901"/>
      <c r="AI9" s="964" t="s">
        <v>467</v>
      </c>
      <c r="AJ9" s="964"/>
      <c r="AK9" s="964"/>
      <c r="AL9" s="901"/>
      <c r="AM9" s="964" t="s">
        <v>468</v>
      </c>
      <c r="AN9" s="964"/>
      <c r="AO9" s="964"/>
      <c r="AP9" s="901"/>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9"/>
      <c r="H10" s="340"/>
      <c r="I10" s="340"/>
      <c r="J10" s="340"/>
      <c r="K10" s="340"/>
      <c r="L10" s="340"/>
      <c r="M10" s="340"/>
      <c r="N10" s="340"/>
      <c r="O10" s="341"/>
      <c r="P10" s="344"/>
      <c r="Q10" s="340"/>
      <c r="R10" s="340"/>
      <c r="S10" s="340"/>
      <c r="T10" s="340"/>
      <c r="U10" s="340"/>
      <c r="V10" s="340"/>
      <c r="W10" s="340"/>
      <c r="X10" s="341"/>
      <c r="Y10" s="957"/>
      <c r="Z10" s="958"/>
      <c r="AA10" s="959"/>
      <c r="AB10" s="963"/>
      <c r="AC10" s="419"/>
      <c r="AD10" s="420"/>
      <c r="AE10" s="505"/>
      <c r="AF10" s="505"/>
      <c r="AG10" s="505"/>
      <c r="AH10" s="418"/>
      <c r="AI10" s="505"/>
      <c r="AJ10" s="505"/>
      <c r="AK10" s="505"/>
      <c r="AL10" s="418"/>
      <c r="AM10" s="505"/>
      <c r="AN10" s="505"/>
      <c r="AO10" s="505"/>
      <c r="AP10" s="418"/>
      <c r="AQ10" s="511"/>
      <c r="AR10" s="451"/>
      <c r="AS10" s="449" t="s">
        <v>224</v>
      </c>
      <c r="AT10" s="450"/>
      <c r="AU10" s="451"/>
      <c r="AV10" s="451"/>
      <c r="AW10" s="340" t="s">
        <v>170</v>
      </c>
      <c r="AX10" s="345"/>
      <c r="AY10" s="34">
        <f t="shared" ref="AY10:AY15" si="1">$AY$9</f>
        <v>0</v>
      </c>
    </row>
    <row r="11" spans="1:51" ht="22.5" customHeight="1" x14ac:dyDescent="0.15">
      <c r="A11" s="488"/>
      <c r="B11" s="486"/>
      <c r="C11" s="486"/>
      <c r="D11" s="486"/>
      <c r="E11" s="486"/>
      <c r="F11" s="487"/>
      <c r="G11" s="390"/>
      <c r="H11" s="938"/>
      <c r="I11" s="938"/>
      <c r="J11" s="938"/>
      <c r="K11" s="938"/>
      <c r="L11" s="938"/>
      <c r="M11" s="938"/>
      <c r="N11" s="938"/>
      <c r="O11" s="939"/>
      <c r="P11" s="154"/>
      <c r="Q11" s="378"/>
      <c r="R11" s="378"/>
      <c r="S11" s="378"/>
      <c r="T11" s="378"/>
      <c r="U11" s="378"/>
      <c r="V11" s="378"/>
      <c r="W11" s="378"/>
      <c r="X11" s="379"/>
      <c r="Y11" s="952" t="s">
        <v>12</v>
      </c>
      <c r="Z11" s="953"/>
      <c r="AA11" s="954"/>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8" t="s">
        <v>51</v>
      </c>
      <c r="Z12" s="949"/>
      <c r="AA12" s="950"/>
      <c r="AB12" s="463"/>
      <c r="AC12" s="955"/>
      <c r="AD12" s="955"/>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1"/>
      <c r="Q13" s="381"/>
      <c r="R13" s="381"/>
      <c r="S13" s="381"/>
      <c r="T13" s="381"/>
      <c r="U13" s="381"/>
      <c r="V13" s="381"/>
      <c r="W13" s="381"/>
      <c r="X13" s="382"/>
      <c r="Y13" s="948" t="s">
        <v>13</v>
      </c>
      <c r="Z13" s="949"/>
      <c r="AA13" s="950"/>
      <c r="AB13" s="910" t="s">
        <v>171</v>
      </c>
      <c r="AC13" s="951"/>
      <c r="AD13" s="951"/>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26" t="s">
        <v>343</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6" t="s">
        <v>140</v>
      </c>
      <c r="H16" s="357"/>
      <c r="I16" s="357"/>
      <c r="J16" s="357"/>
      <c r="K16" s="357"/>
      <c r="L16" s="357"/>
      <c r="M16" s="357"/>
      <c r="N16" s="357"/>
      <c r="O16" s="358"/>
      <c r="P16" s="360" t="s">
        <v>56</v>
      </c>
      <c r="Q16" s="357"/>
      <c r="R16" s="357"/>
      <c r="S16" s="357"/>
      <c r="T16" s="357"/>
      <c r="U16" s="357"/>
      <c r="V16" s="357"/>
      <c r="W16" s="357"/>
      <c r="X16" s="358"/>
      <c r="Y16" s="956"/>
      <c r="Z16" s="852"/>
      <c r="AA16" s="853"/>
      <c r="AB16" s="960" t="s">
        <v>11</v>
      </c>
      <c r="AC16" s="961"/>
      <c r="AD16" s="962"/>
      <c r="AE16" s="964" t="s">
        <v>371</v>
      </c>
      <c r="AF16" s="964"/>
      <c r="AG16" s="964"/>
      <c r="AH16" s="901"/>
      <c r="AI16" s="964" t="s">
        <v>467</v>
      </c>
      <c r="AJ16" s="964"/>
      <c r="AK16" s="964"/>
      <c r="AL16" s="901"/>
      <c r="AM16" s="964" t="s">
        <v>468</v>
      </c>
      <c r="AN16" s="964"/>
      <c r="AO16" s="964"/>
      <c r="AP16" s="901"/>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9"/>
      <c r="H17" s="340"/>
      <c r="I17" s="340"/>
      <c r="J17" s="340"/>
      <c r="K17" s="340"/>
      <c r="L17" s="340"/>
      <c r="M17" s="340"/>
      <c r="N17" s="340"/>
      <c r="O17" s="341"/>
      <c r="P17" s="344"/>
      <c r="Q17" s="340"/>
      <c r="R17" s="340"/>
      <c r="S17" s="340"/>
      <c r="T17" s="340"/>
      <c r="U17" s="340"/>
      <c r="V17" s="340"/>
      <c r="W17" s="340"/>
      <c r="X17" s="341"/>
      <c r="Y17" s="957"/>
      <c r="Z17" s="958"/>
      <c r="AA17" s="959"/>
      <c r="AB17" s="963"/>
      <c r="AC17" s="419"/>
      <c r="AD17" s="420"/>
      <c r="AE17" s="505"/>
      <c r="AF17" s="505"/>
      <c r="AG17" s="505"/>
      <c r="AH17" s="418"/>
      <c r="AI17" s="505"/>
      <c r="AJ17" s="505"/>
      <c r="AK17" s="505"/>
      <c r="AL17" s="418"/>
      <c r="AM17" s="505"/>
      <c r="AN17" s="505"/>
      <c r="AO17" s="505"/>
      <c r="AP17" s="418"/>
      <c r="AQ17" s="511"/>
      <c r="AR17" s="451"/>
      <c r="AS17" s="449" t="s">
        <v>224</v>
      </c>
      <c r="AT17" s="450"/>
      <c r="AU17" s="451"/>
      <c r="AV17" s="451"/>
      <c r="AW17" s="340" t="s">
        <v>170</v>
      </c>
      <c r="AX17" s="345"/>
      <c r="AY17" s="34">
        <f t="shared" ref="AY17:AY22" si="2">$AY$16</f>
        <v>0</v>
      </c>
    </row>
    <row r="18" spans="1:51" ht="22.5" customHeight="1" x14ac:dyDescent="0.15">
      <c r="A18" s="488"/>
      <c r="B18" s="486"/>
      <c r="C18" s="486"/>
      <c r="D18" s="486"/>
      <c r="E18" s="486"/>
      <c r="F18" s="487"/>
      <c r="G18" s="390"/>
      <c r="H18" s="938"/>
      <c r="I18" s="938"/>
      <c r="J18" s="938"/>
      <c r="K18" s="938"/>
      <c r="L18" s="938"/>
      <c r="M18" s="938"/>
      <c r="N18" s="938"/>
      <c r="O18" s="939"/>
      <c r="P18" s="154"/>
      <c r="Q18" s="378"/>
      <c r="R18" s="378"/>
      <c r="S18" s="378"/>
      <c r="T18" s="378"/>
      <c r="U18" s="378"/>
      <c r="V18" s="378"/>
      <c r="W18" s="378"/>
      <c r="X18" s="379"/>
      <c r="Y18" s="952" t="s">
        <v>12</v>
      </c>
      <c r="Z18" s="953"/>
      <c r="AA18" s="954"/>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8" t="s">
        <v>51</v>
      </c>
      <c r="Z19" s="949"/>
      <c r="AA19" s="950"/>
      <c r="AB19" s="463"/>
      <c r="AC19" s="955"/>
      <c r="AD19" s="955"/>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1"/>
      <c r="Q20" s="381"/>
      <c r="R20" s="381"/>
      <c r="S20" s="381"/>
      <c r="T20" s="381"/>
      <c r="U20" s="381"/>
      <c r="V20" s="381"/>
      <c r="W20" s="381"/>
      <c r="X20" s="382"/>
      <c r="Y20" s="948" t="s">
        <v>13</v>
      </c>
      <c r="Z20" s="949"/>
      <c r="AA20" s="950"/>
      <c r="AB20" s="910" t="s">
        <v>171</v>
      </c>
      <c r="AC20" s="951"/>
      <c r="AD20" s="951"/>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26" t="s">
        <v>343</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6" t="s">
        <v>140</v>
      </c>
      <c r="H23" s="357"/>
      <c r="I23" s="357"/>
      <c r="J23" s="357"/>
      <c r="K23" s="357"/>
      <c r="L23" s="357"/>
      <c r="M23" s="357"/>
      <c r="N23" s="357"/>
      <c r="O23" s="358"/>
      <c r="P23" s="360" t="s">
        <v>56</v>
      </c>
      <c r="Q23" s="357"/>
      <c r="R23" s="357"/>
      <c r="S23" s="357"/>
      <c r="T23" s="357"/>
      <c r="U23" s="357"/>
      <c r="V23" s="357"/>
      <c r="W23" s="357"/>
      <c r="X23" s="358"/>
      <c r="Y23" s="956"/>
      <c r="Z23" s="852"/>
      <c r="AA23" s="853"/>
      <c r="AB23" s="960" t="s">
        <v>11</v>
      </c>
      <c r="AC23" s="961"/>
      <c r="AD23" s="962"/>
      <c r="AE23" s="964" t="s">
        <v>371</v>
      </c>
      <c r="AF23" s="964"/>
      <c r="AG23" s="964"/>
      <c r="AH23" s="901"/>
      <c r="AI23" s="964" t="s">
        <v>467</v>
      </c>
      <c r="AJ23" s="964"/>
      <c r="AK23" s="964"/>
      <c r="AL23" s="901"/>
      <c r="AM23" s="964" t="s">
        <v>468</v>
      </c>
      <c r="AN23" s="964"/>
      <c r="AO23" s="964"/>
      <c r="AP23" s="901"/>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9"/>
      <c r="H24" s="340"/>
      <c r="I24" s="340"/>
      <c r="J24" s="340"/>
      <c r="K24" s="340"/>
      <c r="L24" s="340"/>
      <c r="M24" s="340"/>
      <c r="N24" s="340"/>
      <c r="O24" s="341"/>
      <c r="P24" s="344"/>
      <c r="Q24" s="340"/>
      <c r="R24" s="340"/>
      <c r="S24" s="340"/>
      <c r="T24" s="340"/>
      <c r="U24" s="340"/>
      <c r="V24" s="340"/>
      <c r="W24" s="340"/>
      <c r="X24" s="341"/>
      <c r="Y24" s="957"/>
      <c r="Z24" s="958"/>
      <c r="AA24" s="959"/>
      <c r="AB24" s="963"/>
      <c r="AC24" s="419"/>
      <c r="AD24" s="420"/>
      <c r="AE24" s="505"/>
      <c r="AF24" s="505"/>
      <c r="AG24" s="505"/>
      <c r="AH24" s="418"/>
      <c r="AI24" s="505"/>
      <c r="AJ24" s="505"/>
      <c r="AK24" s="505"/>
      <c r="AL24" s="418"/>
      <c r="AM24" s="505"/>
      <c r="AN24" s="505"/>
      <c r="AO24" s="505"/>
      <c r="AP24" s="418"/>
      <c r="AQ24" s="511"/>
      <c r="AR24" s="451"/>
      <c r="AS24" s="449" t="s">
        <v>224</v>
      </c>
      <c r="AT24" s="450"/>
      <c r="AU24" s="451"/>
      <c r="AV24" s="451"/>
      <c r="AW24" s="340" t="s">
        <v>170</v>
      </c>
      <c r="AX24" s="345"/>
      <c r="AY24" s="34">
        <f t="shared" ref="AY24:AY29" si="3">$AY$23</f>
        <v>0</v>
      </c>
    </row>
    <row r="25" spans="1:51" ht="22.5" customHeight="1" x14ac:dyDescent="0.15">
      <c r="A25" s="488"/>
      <c r="B25" s="486"/>
      <c r="C25" s="486"/>
      <c r="D25" s="486"/>
      <c r="E25" s="486"/>
      <c r="F25" s="487"/>
      <c r="G25" s="390"/>
      <c r="H25" s="938"/>
      <c r="I25" s="938"/>
      <c r="J25" s="938"/>
      <c r="K25" s="938"/>
      <c r="L25" s="938"/>
      <c r="M25" s="938"/>
      <c r="N25" s="938"/>
      <c r="O25" s="939"/>
      <c r="P25" s="154"/>
      <c r="Q25" s="378"/>
      <c r="R25" s="378"/>
      <c r="S25" s="378"/>
      <c r="T25" s="378"/>
      <c r="U25" s="378"/>
      <c r="V25" s="378"/>
      <c r="W25" s="378"/>
      <c r="X25" s="379"/>
      <c r="Y25" s="952" t="s">
        <v>12</v>
      </c>
      <c r="Z25" s="953"/>
      <c r="AA25" s="954"/>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8" t="s">
        <v>51</v>
      </c>
      <c r="Z26" s="949"/>
      <c r="AA26" s="950"/>
      <c r="AB26" s="463"/>
      <c r="AC26" s="955"/>
      <c r="AD26" s="955"/>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1"/>
      <c r="Q27" s="381"/>
      <c r="R27" s="381"/>
      <c r="S27" s="381"/>
      <c r="T27" s="381"/>
      <c r="U27" s="381"/>
      <c r="V27" s="381"/>
      <c r="W27" s="381"/>
      <c r="X27" s="382"/>
      <c r="Y27" s="948" t="s">
        <v>13</v>
      </c>
      <c r="Z27" s="949"/>
      <c r="AA27" s="950"/>
      <c r="AB27" s="910" t="s">
        <v>171</v>
      </c>
      <c r="AC27" s="951"/>
      <c r="AD27" s="951"/>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26" t="s">
        <v>343</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6" t="s">
        <v>140</v>
      </c>
      <c r="H30" s="357"/>
      <c r="I30" s="357"/>
      <c r="J30" s="357"/>
      <c r="K30" s="357"/>
      <c r="L30" s="357"/>
      <c r="M30" s="357"/>
      <c r="N30" s="357"/>
      <c r="O30" s="358"/>
      <c r="P30" s="360" t="s">
        <v>56</v>
      </c>
      <c r="Q30" s="357"/>
      <c r="R30" s="357"/>
      <c r="S30" s="357"/>
      <c r="T30" s="357"/>
      <c r="U30" s="357"/>
      <c r="V30" s="357"/>
      <c r="W30" s="357"/>
      <c r="X30" s="358"/>
      <c r="Y30" s="956"/>
      <c r="Z30" s="852"/>
      <c r="AA30" s="853"/>
      <c r="AB30" s="960" t="s">
        <v>11</v>
      </c>
      <c r="AC30" s="961"/>
      <c r="AD30" s="962"/>
      <c r="AE30" s="964" t="s">
        <v>371</v>
      </c>
      <c r="AF30" s="964"/>
      <c r="AG30" s="964"/>
      <c r="AH30" s="901"/>
      <c r="AI30" s="964" t="s">
        <v>467</v>
      </c>
      <c r="AJ30" s="964"/>
      <c r="AK30" s="964"/>
      <c r="AL30" s="901"/>
      <c r="AM30" s="964" t="s">
        <v>468</v>
      </c>
      <c r="AN30" s="964"/>
      <c r="AO30" s="964"/>
      <c r="AP30" s="901"/>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9"/>
      <c r="H31" s="340"/>
      <c r="I31" s="340"/>
      <c r="J31" s="340"/>
      <c r="K31" s="340"/>
      <c r="L31" s="340"/>
      <c r="M31" s="340"/>
      <c r="N31" s="340"/>
      <c r="O31" s="341"/>
      <c r="P31" s="344"/>
      <c r="Q31" s="340"/>
      <c r="R31" s="340"/>
      <c r="S31" s="340"/>
      <c r="T31" s="340"/>
      <c r="U31" s="340"/>
      <c r="V31" s="340"/>
      <c r="W31" s="340"/>
      <c r="X31" s="341"/>
      <c r="Y31" s="957"/>
      <c r="Z31" s="958"/>
      <c r="AA31" s="959"/>
      <c r="AB31" s="963"/>
      <c r="AC31" s="419"/>
      <c r="AD31" s="420"/>
      <c r="AE31" s="505"/>
      <c r="AF31" s="505"/>
      <c r="AG31" s="505"/>
      <c r="AH31" s="418"/>
      <c r="AI31" s="505"/>
      <c r="AJ31" s="505"/>
      <c r="AK31" s="505"/>
      <c r="AL31" s="418"/>
      <c r="AM31" s="505"/>
      <c r="AN31" s="505"/>
      <c r="AO31" s="505"/>
      <c r="AP31" s="418"/>
      <c r="AQ31" s="511"/>
      <c r="AR31" s="451"/>
      <c r="AS31" s="449" t="s">
        <v>224</v>
      </c>
      <c r="AT31" s="450"/>
      <c r="AU31" s="451"/>
      <c r="AV31" s="451"/>
      <c r="AW31" s="340" t="s">
        <v>170</v>
      </c>
      <c r="AX31" s="345"/>
      <c r="AY31" s="34">
        <f t="shared" ref="AY31:AY36" si="4">$AY$30</f>
        <v>0</v>
      </c>
    </row>
    <row r="32" spans="1:51" ht="22.5" customHeight="1" x14ac:dyDescent="0.15">
      <c r="A32" s="488"/>
      <c r="B32" s="486"/>
      <c r="C32" s="486"/>
      <c r="D32" s="486"/>
      <c r="E32" s="486"/>
      <c r="F32" s="487"/>
      <c r="G32" s="390"/>
      <c r="H32" s="938"/>
      <c r="I32" s="938"/>
      <c r="J32" s="938"/>
      <c r="K32" s="938"/>
      <c r="L32" s="938"/>
      <c r="M32" s="938"/>
      <c r="N32" s="938"/>
      <c r="O32" s="939"/>
      <c r="P32" s="154"/>
      <c r="Q32" s="378"/>
      <c r="R32" s="378"/>
      <c r="S32" s="378"/>
      <c r="T32" s="378"/>
      <c r="U32" s="378"/>
      <c r="V32" s="378"/>
      <c r="W32" s="378"/>
      <c r="X32" s="379"/>
      <c r="Y32" s="952" t="s">
        <v>12</v>
      </c>
      <c r="Z32" s="953"/>
      <c r="AA32" s="954"/>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8" t="s">
        <v>51</v>
      </c>
      <c r="Z33" s="949"/>
      <c r="AA33" s="950"/>
      <c r="AB33" s="463"/>
      <c r="AC33" s="955"/>
      <c r="AD33" s="955"/>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1"/>
      <c r="Q34" s="381"/>
      <c r="R34" s="381"/>
      <c r="S34" s="381"/>
      <c r="T34" s="381"/>
      <c r="U34" s="381"/>
      <c r="V34" s="381"/>
      <c r="W34" s="381"/>
      <c r="X34" s="382"/>
      <c r="Y34" s="948" t="s">
        <v>13</v>
      </c>
      <c r="Z34" s="949"/>
      <c r="AA34" s="950"/>
      <c r="AB34" s="910" t="s">
        <v>171</v>
      </c>
      <c r="AC34" s="951"/>
      <c r="AD34" s="951"/>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26" t="s">
        <v>343</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6" t="s">
        <v>140</v>
      </c>
      <c r="H37" s="357"/>
      <c r="I37" s="357"/>
      <c r="J37" s="357"/>
      <c r="K37" s="357"/>
      <c r="L37" s="357"/>
      <c r="M37" s="357"/>
      <c r="N37" s="357"/>
      <c r="O37" s="358"/>
      <c r="P37" s="360" t="s">
        <v>56</v>
      </c>
      <c r="Q37" s="357"/>
      <c r="R37" s="357"/>
      <c r="S37" s="357"/>
      <c r="T37" s="357"/>
      <c r="U37" s="357"/>
      <c r="V37" s="357"/>
      <c r="W37" s="357"/>
      <c r="X37" s="358"/>
      <c r="Y37" s="956"/>
      <c r="Z37" s="852"/>
      <c r="AA37" s="853"/>
      <c r="AB37" s="960" t="s">
        <v>11</v>
      </c>
      <c r="AC37" s="961"/>
      <c r="AD37" s="962"/>
      <c r="AE37" s="964" t="s">
        <v>371</v>
      </c>
      <c r="AF37" s="964"/>
      <c r="AG37" s="964"/>
      <c r="AH37" s="901"/>
      <c r="AI37" s="964" t="s">
        <v>467</v>
      </c>
      <c r="AJ37" s="964"/>
      <c r="AK37" s="964"/>
      <c r="AL37" s="901"/>
      <c r="AM37" s="964" t="s">
        <v>468</v>
      </c>
      <c r="AN37" s="964"/>
      <c r="AO37" s="964"/>
      <c r="AP37" s="901"/>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9"/>
      <c r="H38" s="340"/>
      <c r="I38" s="340"/>
      <c r="J38" s="340"/>
      <c r="K38" s="340"/>
      <c r="L38" s="340"/>
      <c r="M38" s="340"/>
      <c r="N38" s="340"/>
      <c r="O38" s="341"/>
      <c r="P38" s="344"/>
      <c r="Q38" s="340"/>
      <c r="R38" s="340"/>
      <c r="S38" s="340"/>
      <c r="T38" s="340"/>
      <c r="U38" s="340"/>
      <c r="V38" s="340"/>
      <c r="W38" s="340"/>
      <c r="X38" s="341"/>
      <c r="Y38" s="957"/>
      <c r="Z38" s="958"/>
      <c r="AA38" s="959"/>
      <c r="AB38" s="963"/>
      <c r="AC38" s="419"/>
      <c r="AD38" s="420"/>
      <c r="AE38" s="505"/>
      <c r="AF38" s="505"/>
      <c r="AG38" s="505"/>
      <c r="AH38" s="418"/>
      <c r="AI38" s="505"/>
      <c r="AJ38" s="505"/>
      <c r="AK38" s="505"/>
      <c r="AL38" s="418"/>
      <c r="AM38" s="505"/>
      <c r="AN38" s="505"/>
      <c r="AO38" s="505"/>
      <c r="AP38" s="418"/>
      <c r="AQ38" s="511"/>
      <c r="AR38" s="451"/>
      <c r="AS38" s="449" t="s">
        <v>224</v>
      </c>
      <c r="AT38" s="450"/>
      <c r="AU38" s="451"/>
      <c r="AV38" s="451"/>
      <c r="AW38" s="340" t="s">
        <v>170</v>
      </c>
      <c r="AX38" s="345"/>
      <c r="AY38" s="34">
        <f t="shared" ref="AY38:AY43" si="5">$AY$37</f>
        <v>0</v>
      </c>
    </row>
    <row r="39" spans="1:51" ht="22.5" customHeight="1" x14ac:dyDescent="0.15">
      <c r="A39" s="488"/>
      <c r="B39" s="486"/>
      <c r="C39" s="486"/>
      <c r="D39" s="486"/>
      <c r="E39" s="486"/>
      <c r="F39" s="487"/>
      <c r="G39" s="390"/>
      <c r="H39" s="938"/>
      <c r="I39" s="938"/>
      <c r="J39" s="938"/>
      <c r="K39" s="938"/>
      <c r="L39" s="938"/>
      <c r="M39" s="938"/>
      <c r="N39" s="938"/>
      <c r="O39" s="939"/>
      <c r="P39" s="154"/>
      <c r="Q39" s="378"/>
      <c r="R39" s="378"/>
      <c r="S39" s="378"/>
      <c r="T39" s="378"/>
      <c r="U39" s="378"/>
      <c r="V39" s="378"/>
      <c r="W39" s="378"/>
      <c r="X39" s="379"/>
      <c r="Y39" s="952" t="s">
        <v>12</v>
      </c>
      <c r="Z39" s="953"/>
      <c r="AA39" s="954"/>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8" t="s">
        <v>51</v>
      </c>
      <c r="Z40" s="949"/>
      <c r="AA40" s="950"/>
      <c r="AB40" s="463"/>
      <c r="AC40" s="955"/>
      <c r="AD40" s="955"/>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1"/>
      <c r="Q41" s="381"/>
      <c r="R41" s="381"/>
      <c r="S41" s="381"/>
      <c r="T41" s="381"/>
      <c r="U41" s="381"/>
      <c r="V41" s="381"/>
      <c r="W41" s="381"/>
      <c r="X41" s="382"/>
      <c r="Y41" s="948" t="s">
        <v>13</v>
      </c>
      <c r="Z41" s="949"/>
      <c r="AA41" s="950"/>
      <c r="AB41" s="910" t="s">
        <v>171</v>
      </c>
      <c r="AC41" s="951"/>
      <c r="AD41" s="951"/>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26" t="s">
        <v>343</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6" t="s">
        <v>140</v>
      </c>
      <c r="H44" s="357"/>
      <c r="I44" s="357"/>
      <c r="J44" s="357"/>
      <c r="K44" s="357"/>
      <c r="L44" s="357"/>
      <c r="M44" s="357"/>
      <c r="N44" s="357"/>
      <c r="O44" s="358"/>
      <c r="P44" s="360" t="s">
        <v>56</v>
      </c>
      <c r="Q44" s="357"/>
      <c r="R44" s="357"/>
      <c r="S44" s="357"/>
      <c r="T44" s="357"/>
      <c r="U44" s="357"/>
      <c r="V44" s="357"/>
      <c r="W44" s="357"/>
      <c r="X44" s="358"/>
      <c r="Y44" s="956"/>
      <c r="Z44" s="852"/>
      <c r="AA44" s="853"/>
      <c r="AB44" s="960" t="s">
        <v>11</v>
      </c>
      <c r="AC44" s="961"/>
      <c r="AD44" s="962"/>
      <c r="AE44" s="964" t="s">
        <v>371</v>
      </c>
      <c r="AF44" s="964"/>
      <c r="AG44" s="964"/>
      <c r="AH44" s="901"/>
      <c r="AI44" s="964" t="s">
        <v>467</v>
      </c>
      <c r="AJ44" s="964"/>
      <c r="AK44" s="964"/>
      <c r="AL44" s="901"/>
      <c r="AM44" s="964" t="s">
        <v>468</v>
      </c>
      <c r="AN44" s="964"/>
      <c r="AO44" s="964"/>
      <c r="AP44" s="901"/>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9"/>
      <c r="H45" s="340"/>
      <c r="I45" s="340"/>
      <c r="J45" s="340"/>
      <c r="K45" s="340"/>
      <c r="L45" s="340"/>
      <c r="M45" s="340"/>
      <c r="N45" s="340"/>
      <c r="O45" s="341"/>
      <c r="P45" s="344"/>
      <c r="Q45" s="340"/>
      <c r="R45" s="340"/>
      <c r="S45" s="340"/>
      <c r="T45" s="340"/>
      <c r="U45" s="340"/>
      <c r="V45" s="340"/>
      <c r="W45" s="340"/>
      <c r="X45" s="341"/>
      <c r="Y45" s="957"/>
      <c r="Z45" s="958"/>
      <c r="AA45" s="959"/>
      <c r="AB45" s="963"/>
      <c r="AC45" s="419"/>
      <c r="AD45" s="420"/>
      <c r="AE45" s="505"/>
      <c r="AF45" s="505"/>
      <c r="AG45" s="505"/>
      <c r="AH45" s="418"/>
      <c r="AI45" s="505"/>
      <c r="AJ45" s="505"/>
      <c r="AK45" s="505"/>
      <c r="AL45" s="418"/>
      <c r="AM45" s="505"/>
      <c r="AN45" s="505"/>
      <c r="AO45" s="505"/>
      <c r="AP45" s="418"/>
      <c r="AQ45" s="511"/>
      <c r="AR45" s="451"/>
      <c r="AS45" s="449" t="s">
        <v>224</v>
      </c>
      <c r="AT45" s="450"/>
      <c r="AU45" s="451"/>
      <c r="AV45" s="451"/>
      <c r="AW45" s="340" t="s">
        <v>170</v>
      </c>
      <c r="AX45" s="345"/>
      <c r="AY45" s="34">
        <f t="shared" ref="AY45:AY50" si="6">$AY$44</f>
        <v>0</v>
      </c>
    </row>
    <row r="46" spans="1:51" ht="22.5" customHeight="1" x14ac:dyDescent="0.15">
      <c r="A46" s="488"/>
      <c r="B46" s="486"/>
      <c r="C46" s="486"/>
      <c r="D46" s="486"/>
      <c r="E46" s="486"/>
      <c r="F46" s="487"/>
      <c r="G46" s="390"/>
      <c r="H46" s="938"/>
      <c r="I46" s="938"/>
      <c r="J46" s="938"/>
      <c r="K46" s="938"/>
      <c r="L46" s="938"/>
      <c r="M46" s="938"/>
      <c r="N46" s="938"/>
      <c r="O46" s="939"/>
      <c r="P46" s="154"/>
      <c r="Q46" s="378"/>
      <c r="R46" s="378"/>
      <c r="S46" s="378"/>
      <c r="T46" s="378"/>
      <c r="U46" s="378"/>
      <c r="V46" s="378"/>
      <c r="W46" s="378"/>
      <c r="X46" s="379"/>
      <c r="Y46" s="952" t="s">
        <v>12</v>
      </c>
      <c r="Z46" s="953"/>
      <c r="AA46" s="954"/>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8" t="s">
        <v>51</v>
      </c>
      <c r="Z47" s="949"/>
      <c r="AA47" s="950"/>
      <c r="AB47" s="463"/>
      <c r="AC47" s="955"/>
      <c r="AD47" s="955"/>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1"/>
      <c r="Q48" s="381"/>
      <c r="R48" s="381"/>
      <c r="S48" s="381"/>
      <c r="T48" s="381"/>
      <c r="U48" s="381"/>
      <c r="V48" s="381"/>
      <c r="W48" s="381"/>
      <c r="X48" s="382"/>
      <c r="Y48" s="948" t="s">
        <v>13</v>
      </c>
      <c r="Z48" s="949"/>
      <c r="AA48" s="950"/>
      <c r="AB48" s="910" t="s">
        <v>171</v>
      </c>
      <c r="AC48" s="951"/>
      <c r="AD48" s="951"/>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26" t="s">
        <v>343</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6" t="s">
        <v>140</v>
      </c>
      <c r="H51" s="357"/>
      <c r="I51" s="357"/>
      <c r="J51" s="357"/>
      <c r="K51" s="357"/>
      <c r="L51" s="357"/>
      <c r="M51" s="357"/>
      <c r="N51" s="357"/>
      <c r="O51" s="358"/>
      <c r="P51" s="360" t="s">
        <v>56</v>
      </c>
      <c r="Q51" s="357"/>
      <c r="R51" s="357"/>
      <c r="S51" s="357"/>
      <c r="T51" s="357"/>
      <c r="U51" s="357"/>
      <c r="V51" s="357"/>
      <c r="W51" s="357"/>
      <c r="X51" s="358"/>
      <c r="Y51" s="956"/>
      <c r="Z51" s="852"/>
      <c r="AA51" s="853"/>
      <c r="AB51" s="901" t="s">
        <v>11</v>
      </c>
      <c r="AC51" s="961"/>
      <c r="AD51" s="962"/>
      <c r="AE51" s="964" t="s">
        <v>371</v>
      </c>
      <c r="AF51" s="964"/>
      <c r="AG51" s="964"/>
      <c r="AH51" s="901"/>
      <c r="AI51" s="964" t="s">
        <v>467</v>
      </c>
      <c r="AJ51" s="964"/>
      <c r="AK51" s="964"/>
      <c r="AL51" s="901"/>
      <c r="AM51" s="964" t="s">
        <v>468</v>
      </c>
      <c r="AN51" s="964"/>
      <c r="AO51" s="964"/>
      <c r="AP51" s="901"/>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9"/>
      <c r="H52" s="340"/>
      <c r="I52" s="340"/>
      <c r="J52" s="340"/>
      <c r="K52" s="340"/>
      <c r="L52" s="340"/>
      <c r="M52" s="340"/>
      <c r="N52" s="340"/>
      <c r="O52" s="341"/>
      <c r="P52" s="344"/>
      <c r="Q52" s="340"/>
      <c r="R52" s="340"/>
      <c r="S52" s="340"/>
      <c r="T52" s="340"/>
      <c r="U52" s="340"/>
      <c r="V52" s="340"/>
      <c r="W52" s="340"/>
      <c r="X52" s="341"/>
      <c r="Y52" s="957"/>
      <c r="Z52" s="958"/>
      <c r="AA52" s="959"/>
      <c r="AB52" s="963"/>
      <c r="AC52" s="419"/>
      <c r="AD52" s="420"/>
      <c r="AE52" s="505"/>
      <c r="AF52" s="505"/>
      <c r="AG52" s="505"/>
      <c r="AH52" s="418"/>
      <c r="AI52" s="505"/>
      <c r="AJ52" s="505"/>
      <c r="AK52" s="505"/>
      <c r="AL52" s="418"/>
      <c r="AM52" s="505"/>
      <c r="AN52" s="505"/>
      <c r="AO52" s="505"/>
      <c r="AP52" s="418"/>
      <c r="AQ52" s="511"/>
      <c r="AR52" s="451"/>
      <c r="AS52" s="449" t="s">
        <v>224</v>
      </c>
      <c r="AT52" s="450"/>
      <c r="AU52" s="451"/>
      <c r="AV52" s="451"/>
      <c r="AW52" s="340" t="s">
        <v>170</v>
      </c>
      <c r="AX52" s="345"/>
      <c r="AY52" s="34">
        <f t="shared" ref="AY52:AY57" si="7">$AY$51</f>
        <v>0</v>
      </c>
    </row>
    <row r="53" spans="1:51" ht="22.5" customHeight="1" x14ac:dyDescent="0.15">
      <c r="A53" s="488"/>
      <c r="B53" s="486"/>
      <c r="C53" s="486"/>
      <c r="D53" s="486"/>
      <c r="E53" s="486"/>
      <c r="F53" s="487"/>
      <c r="G53" s="390"/>
      <c r="H53" s="938"/>
      <c r="I53" s="938"/>
      <c r="J53" s="938"/>
      <c r="K53" s="938"/>
      <c r="L53" s="938"/>
      <c r="M53" s="938"/>
      <c r="N53" s="938"/>
      <c r="O53" s="939"/>
      <c r="P53" s="154"/>
      <c r="Q53" s="378"/>
      <c r="R53" s="378"/>
      <c r="S53" s="378"/>
      <c r="T53" s="378"/>
      <c r="U53" s="378"/>
      <c r="V53" s="378"/>
      <c r="W53" s="378"/>
      <c r="X53" s="379"/>
      <c r="Y53" s="952" t="s">
        <v>12</v>
      </c>
      <c r="Z53" s="953"/>
      <c r="AA53" s="954"/>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8" t="s">
        <v>51</v>
      </c>
      <c r="Z54" s="949"/>
      <c r="AA54" s="950"/>
      <c r="AB54" s="463"/>
      <c r="AC54" s="955"/>
      <c r="AD54" s="955"/>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1"/>
      <c r="Q55" s="381"/>
      <c r="R55" s="381"/>
      <c r="S55" s="381"/>
      <c r="T55" s="381"/>
      <c r="U55" s="381"/>
      <c r="V55" s="381"/>
      <c r="W55" s="381"/>
      <c r="X55" s="382"/>
      <c r="Y55" s="948" t="s">
        <v>13</v>
      </c>
      <c r="Z55" s="949"/>
      <c r="AA55" s="950"/>
      <c r="AB55" s="910" t="s">
        <v>171</v>
      </c>
      <c r="AC55" s="951"/>
      <c r="AD55" s="951"/>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26" t="s">
        <v>343</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6" t="s">
        <v>140</v>
      </c>
      <c r="H58" s="357"/>
      <c r="I58" s="357"/>
      <c r="J58" s="357"/>
      <c r="K58" s="357"/>
      <c r="L58" s="357"/>
      <c r="M58" s="357"/>
      <c r="N58" s="357"/>
      <c r="O58" s="358"/>
      <c r="P58" s="360" t="s">
        <v>56</v>
      </c>
      <c r="Q58" s="357"/>
      <c r="R58" s="357"/>
      <c r="S58" s="357"/>
      <c r="T58" s="357"/>
      <c r="U58" s="357"/>
      <c r="V58" s="357"/>
      <c r="W58" s="357"/>
      <c r="X58" s="358"/>
      <c r="Y58" s="956"/>
      <c r="Z58" s="852"/>
      <c r="AA58" s="853"/>
      <c r="AB58" s="960" t="s">
        <v>11</v>
      </c>
      <c r="AC58" s="961"/>
      <c r="AD58" s="962"/>
      <c r="AE58" s="964" t="s">
        <v>371</v>
      </c>
      <c r="AF58" s="964"/>
      <c r="AG58" s="964"/>
      <c r="AH58" s="901"/>
      <c r="AI58" s="964" t="s">
        <v>467</v>
      </c>
      <c r="AJ58" s="964"/>
      <c r="AK58" s="964"/>
      <c r="AL58" s="901"/>
      <c r="AM58" s="964" t="s">
        <v>468</v>
      </c>
      <c r="AN58" s="964"/>
      <c r="AO58" s="964"/>
      <c r="AP58" s="901"/>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9"/>
      <c r="H59" s="340"/>
      <c r="I59" s="340"/>
      <c r="J59" s="340"/>
      <c r="K59" s="340"/>
      <c r="L59" s="340"/>
      <c r="M59" s="340"/>
      <c r="N59" s="340"/>
      <c r="O59" s="341"/>
      <c r="P59" s="344"/>
      <c r="Q59" s="340"/>
      <c r="R59" s="340"/>
      <c r="S59" s="340"/>
      <c r="T59" s="340"/>
      <c r="U59" s="340"/>
      <c r="V59" s="340"/>
      <c r="W59" s="340"/>
      <c r="X59" s="341"/>
      <c r="Y59" s="957"/>
      <c r="Z59" s="958"/>
      <c r="AA59" s="959"/>
      <c r="AB59" s="963"/>
      <c r="AC59" s="419"/>
      <c r="AD59" s="420"/>
      <c r="AE59" s="505"/>
      <c r="AF59" s="505"/>
      <c r="AG59" s="505"/>
      <c r="AH59" s="418"/>
      <c r="AI59" s="505"/>
      <c r="AJ59" s="505"/>
      <c r="AK59" s="505"/>
      <c r="AL59" s="418"/>
      <c r="AM59" s="505"/>
      <c r="AN59" s="505"/>
      <c r="AO59" s="505"/>
      <c r="AP59" s="418"/>
      <c r="AQ59" s="511"/>
      <c r="AR59" s="451"/>
      <c r="AS59" s="449" t="s">
        <v>224</v>
      </c>
      <c r="AT59" s="450"/>
      <c r="AU59" s="451"/>
      <c r="AV59" s="451"/>
      <c r="AW59" s="340" t="s">
        <v>170</v>
      </c>
      <c r="AX59" s="345"/>
      <c r="AY59" s="34">
        <f t="shared" ref="AY59:AY64" si="8">$AY$58</f>
        <v>0</v>
      </c>
    </row>
    <row r="60" spans="1:51" ht="22.5" customHeight="1" x14ac:dyDescent="0.15">
      <c r="A60" s="488"/>
      <c r="B60" s="486"/>
      <c r="C60" s="486"/>
      <c r="D60" s="486"/>
      <c r="E60" s="486"/>
      <c r="F60" s="487"/>
      <c r="G60" s="390"/>
      <c r="H60" s="938"/>
      <c r="I60" s="938"/>
      <c r="J60" s="938"/>
      <c r="K60" s="938"/>
      <c r="L60" s="938"/>
      <c r="M60" s="938"/>
      <c r="N60" s="938"/>
      <c r="O60" s="939"/>
      <c r="P60" s="154"/>
      <c r="Q60" s="378"/>
      <c r="R60" s="378"/>
      <c r="S60" s="378"/>
      <c r="T60" s="378"/>
      <c r="U60" s="378"/>
      <c r="V60" s="378"/>
      <c r="W60" s="378"/>
      <c r="X60" s="379"/>
      <c r="Y60" s="952" t="s">
        <v>12</v>
      </c>
      <c r="Z60" s="953"/>
      <c r="AA60" s="954"/>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8" t="s">
        <v>51</v>
      </c>
      <c r="Z61" s="949"/>
      <c r="AA61" s="950"/>
      <c r="AB61" s="463"/>
      <c r="AC61" s="955"/>
      <c r="AD61" s="955"/>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1"/>
      <c r="Q62" s="381"/>
      <c r="R62" s="381"/>
      <c r="S62" s="381"/>
      <c r="T62" s="381"/>
      <c r="U62" s="381"/>
      <c r="V62" s="381"/>
      <c r="W62" s="381"/>
      <c r="X62" s="382"/>
      <c r="Y62" s="948" t="s">
        <v>13</v>
      </c>
      <c r="Z62" s="949"/>
      <c r="AA62" s="950"/>
      <c r="AB62" s="910" t="s">
        <v>171</v>
      </c>
      <c r="AC62" s="951"/>
      <c r="AD62" s="951"/>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26" t="s">
        <v>343</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6" t="s">
        <v>140</v>
      </c>
      <c r="H65" s="357"/>
      <c r="I65" s="357"/>
      <c r="J65" s="357"/>
      <c r="K65" s="357"/>
      <c r="L65" s="357"/>
      <c r="M65" s="357"/>
      <c r="N65" s="357"/>
      <c r="O65" s="358"/>
      <c r="P65" s="360" t="s">
        <v>56</v>
      </c>
      <c r="Q65" s="357"/>
      <c r="R65" s="357"/>
      <c r="S65" s="357"/>
      <c r="T65" s="357"/>
      <c r="U65" s="357"/>
      <c r="V65" s="357"/>
      <c r="W65" s="357"/>
      <c r="X65" s="358"/>
      <c r="Y65" s="956"/>
      <c r="Z65" s="852"/>
      <c r="AA65" s="853"/>
      <c r="AB65" s="960" t="s">
        <v>11</v>
      </c>
      <c r="AC65" s="961"/>
      <c r="AD65" s="962"/>
      <c r="AE65" s="964" t="s">
        <v>371</v>
      </c>
      <c r="AF65" s="964"/>
      <c r="AG65" s="964"/>
      <c r="AH65" s="901"/>
      <c r="AI65" s="964" t="s">
        <v>467</v>
      </c>
      <c r="AJ65" s="964"/>
      <c r="AK65" s="964"/>
      <c r="AL65" s="901"/>
      <c r="AM65" s="964" t="s">
        <v>468</v>
      </c>
      <c r="AN65" s="964"/>
      <c r="AO65" s="964"/>
      <c r="AP65" s="901"/>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9"/>
      <c r="H66" s="340"/>
      <c r="I66" s="340"/>
      <c r="J66" s="340"/>
      <c r="K66" s="340"/>
      <c r="L66" s="340"/>
      <c r="M66" s="340"/>
      <c r="N66" s="340"/>
      <c r="O66" s="341"/>
      <c r="P66" s="344"/>
      <c r="Q66" s="340"/>
      <c r="R66" s="340"/>
      <c r="S66" s="340"/>
      <c r="T66" s="340"/>
      <c r="U66" s="340"/>
      <c r="V66" s="340"/>
      <c r="W66" s="340"/>
      <c r="X66" s="341"/>
      <c r="Y66" s="957"/>
      <c r="Z66" s="958"/>
      <c r="AA66" s="959"/>
      <c r="AB66" s="963"/>
      <c r="AC66" s="419"/>
      <c r="AD66" s="420"/>
      <c r="AE66" s="505"/>
      <c r="AF66" s="505"/>
      <c r="AG66" s="505"/>
      <c r="AH66" s="418"/>
      <c r="AI66" s="505"/>
      <c r="AJ66" s="505"/>
      <c r="AK66" s="505"/>
      <c r="AL66" s="418"/>
      <c r="AM66" s="505"/>
      <c r="AN66" s="505"/>
      <c r="AO66" s="505"/>
      <c r="AP66" s="418"/>
      <c r="AQ66" s="511"/>
      <c r="AR66" s="451"/>
      <c r="AS66" s="449" t="s">
        <v>224</v>
      </c>
      <c r="AT66" s="450"/>
      <c r="AU66" s="451"/>
      <c r="AV66" s="451"/>
      <c r="AW66" s="340" t="s">
        <v>170</v>
      </c>
      <c r="AX66" s="345"/>
      <c r="AY66" s="34">
        <f t="shared" ref="AY66:AY71" si="9">$AY$65</f>
        <v>0</v>
      </c>
    </row>
    <row r="67" spans="1:51" ht="22.5" customHeight="1" x14ac:dyDescent="0.15">
      <c r="A67" s="488"/>
      <c r="B67" s="486"/>
      <c r="C67" s="486"/>
      <c r="D67" s="486"/>
      <c r="E67" s="486"/>
      <c r="F67" s="487"/>
      <c r="G67" s="390"/>
      <c r="H67" s="938"/>
      <c r="I67" s="938"/>
      <c r="J67" s="938"/>
      <c r="K67" s="938"/>
      <c r="L67" s="938"/>
      <c r="M67" s="938"/>
      <c r="N67" s="938"/>
      <c r="O67" s="939"/>
      <c r="P67" s="154"/>
      <c r="Q67" s="378"/>
      <c r="R67" s="378"/>
      <c r="S67" s="378"/>
      <c r="T67" s="378"/>
      <c r="U67" s="378"/>
      <c r="V67" s="378"/>
      <c r="W67" s="378"/>
      <c r="X67" s="379"/>
      <c r="Y67" s="952" t="s">
        <v>12</v>
      </c>
      <c r="Z67" s="953"/>
      <c r="AA67" s="954"/>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8" t="s">
        <v>51</v>
      </c>
      <c r="Z68" s="949"/>
      <c r="AA68" s="950"/>
      <c r="AB68" s="463"/>
      <c r="AC68" s="955"/>
      <c r="AD68" s="955"/>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1"/>
      <c r="Q69" s="381"/>
      <c r="R69" s="381"/>
      <c r="S69" s="381"/>
      <c r="T69" s="381"/>
      <c r="U69" s="381"/>
      <c r="V69" s="381"/>
      <c r="W69" s="381"/>
      <c r="X69" s="382"/>
      <c r="Y69" s="238" t="s">
        <v>13</v>
      </c>
      <c r="Z69" s="949"/>
      <c r="AA69" s="950"/>
      <c r="AB69" s="406" t="s">
        <v>171</v>
      </c>
      <c r="AC69" s="867"/>
      <c r="AD69" s="867"/>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26" t="s">
        <v>343</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329</v>
      </c>
      <c r="H2" s="819"/>
      <c r="I2" s="819"/>
      <c r="J2" s="819"/>
      <c r="K2" s="819"/>
      <c r="L2" s="819"/>
      <c r="M2" s="819"/>
      <c r="N2" s="819"/>
      <c r="O2" s="819"/>
      <c r="P2" s="819"/>
      <c r="Q2" s="819"/>
      <c r="R2" s="819"/>
      <c r="S2" s="819"/>
      <c r="T2" s="819"/>
      <c r="U2" s="819"/>
      <c r="V2" s="819"/>
      <c r="W2" s="819"/>
      <c r="X2" s="819"/>
      <c r="Y2" s="819"/>
      <c r="Z2" s="819"/>
      <c r="AA2" s="819"/>
      <c r="AB2" s="820"/>
      <c r="AC2" s="818" t="s">
        <v>331</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31" t="s">
        <v>25</v>
      </c>
      <c r="Q3" s="431"/>
      <c r="R3" s="431"/>
      <c r="S3" s="431"/>
      <c r="T3" s="431"/>
      <c r="U3" s="431"/>
      <c r="V3" s="431"/>
      <c r="W3" s="431"/>
      <c r="X3" s="431"/>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31" t="s">
        <v>25</v>
      </c>
      <c r="Q36" s="431"/>
      <c r="R36" s="431"/>
      <c r="S36" s="431"/>
      <c r="T36" s="431"/>
      <c r="U36" s="431"/>
      <c r="V36" s="431"/>
      <c r="W36" s="431"/>
      <c r="X36" s="431"/>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31" t="s">
        <v>25</v>
      </c>
      <c r="Q69" s="431"/>
      <c r="R69" s="431"/>
      <c r="S69" s="431"/>
      <c r="T69" s="431"/>
      <c r="U69" s="431"/>
      <c r="V69" s="431"/>
      <c r="W69" s="431"/>
      <c r="X69" s="431"/>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31" t="s">
        <v>25</v>
      </c>
      <c r="Q102" s="431"/>
      <c r="R102" s="431"/>
      <c r="S102" s="431"/>
      <c r="T102" s="431"/>
      <c r="U102" s="431"/>
      <c r="V102" s="431"/>
      <c r="W102" s="431"/>
      <c r="X102" s="431"/>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31" t="s">
        <v>25</v>
      </c>
      <c r="Q135" s="431"/>
      <c r="R135" s="431"/>
      <c r="S135" s="431"/>
      <c r="T135" s="431"/>
      <c r="U135" s="431"/>
      <c r="V135" s="431"/>
      <c r="W135" s="431"/>
      <c r="X135" s="431"/>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31" t="s">
        <v>25</v>
      </c>
      <c r="Q168" s="431"/>
      <c r="R168" s="431"/>
      <c r="S168" s="431"/>
      <c r="T168" s="431"/>
      <c r="U168" s="431"/>
      <c r="V168" s="431"/>
      <c r="W168" s="431"/>
      <c r="X168" s="431"/>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31" t="s">
        <v>25</v>
      </c>
      <c r="Q201" s="431"/>
      <c r="R201" s="431"/>
      <c r="S201" s="431"/>
      <c r="T201" s="431"/>
      <c r="U201" s="431"/>
      <c r="V201" s="431"/>
      <c r="W201" s="431"/>
      <c r="X201" s="431"/>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31" t="s">
        <v>25</v>
      </c>
      <c r="Q234" s="431"/>
      <c r="R234" s="431"/>
      <c r="S234" s="431"/>
      <c r="T234" s="431"/>
      <c r="U234" s="431"/>
      <c r="V234" s="431"/>
      <c r="W234" s="431"/>
      <c r="X234" s="431"/>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31" t="s">
        <v>25</v>
      </c>
      <c r="Q267" s="431"/>
      <c r="R267" s="431"/>
      <c r="S267" s="431"/>
      <c r="T267" s="431"/>
      <c r="U267" s="431"/>
      <c r="V267" s="431"/>
      <c r="W267" s="431"/>
      <c r="X267" s="431"/>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31" t="s">
        <v>25</v>
      </c>
      <c r="Q300" s="431"/>
      <c r="R300" s="431"/>
      <c r="S300" s="431"/>
      <c r="T300" s="431"/>
      <c r="U300" s="431"/>
      <c r="V300" s="431"/>
      <c r="W300" s="431"/>
      <c r="X300" s="431"/>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31" t="s">
        <v>25</v>
      </c>
      <c r="Q333" s="431"/>
      <c r="R333" s="431"/>
      <c r="S333" s="431"/>
      <c r="T333" s="431"/>
      <c r="U333" s="431"/>
      <c r="V333" s="431"/>
      <c r="W333" s="431"/>
      <c r="X333" s="431"/>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31" t="s">
        <v>25</v>
      </c>
      <c r="Q366" s="431"/>
      <c r="R366" s="431"/>
      <c r="S366" s="431"/>
      <c r="T366" s="431"/>
      <c r="U366" s="431"/>
      <c r="V366" s="431"/>
      <c r="W366" s="431"/>
      <c r="X366" s="431"/>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31" t="s">
        <v>25</v>
      </c>
      <c r="Q399" s="431"/>
      <c r="R399" s="431"/>
      <c r="S399" s="431"/>
      <c r="T399" s="431"/>
      <c r="U399" s="431"/>
      <c r="V399" s="431"/>
      <c r="W399" s="431"/>
      <c r="X399" s="431"/>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31" t="s">
        <v>25</v>
      </c>
      <c r="Q432" s="431"/>
      <c r="R432" s="431"/>
      <c r="S432" s="431"/>
      <c r="T432" s="431"/>
      <c r="U432" s="431"/>
      <c r="V432" s="431"/>
      <c r="W432" s="431"/>
      <c r="X432" s="431"/>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31" t="s">
        <v>25</v>
      </c>
      <c r="Q465" s="431"/>
      <c r="R465" s="431"/>
      <c r="S465" s="431"/>
      <c r="T465" s="431"/>
      <c r="U465" s="431"/>
      <c r="V465" s="431"/>
      <c r="W465" s="431"/>
      <c r="X465" s="431"/>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31" t="s">
        <v>25</v>
      </c>
      <c r="Q498" s="431"/>
      <c r="R498" s="431"/>
      <c r="S498" s="431"/>
      <c r="T498" s="431"/>
      <c r="U498" s="431"/>
      <c r="V498" s="431"/>
      <c r="W498" s="431"/>
      <c r="X498" s="431"/>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31" t="s">
        <v>25</v>
      </c>
      <c r="Q531" s="431"/>
      <c r="R531" s="431"/>
      <c r="S531" s="431"/>
      <c r="T531" s="431"/>
      <c r="U531" s="431"/>
      <c r="V531" s="431"/>
      <c r="W531" s="431"/>
      <c r="X531" s="431"/>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31" t="s">
        <v>25</v>
      </c>
      <c r="Q564" s="431"/>
      <c r="R564" s="431"/>
      <c r="S564" s="431"/>
      <c r="T564" s="431"/>
      <c r="U564" s="431"/>
      <c r="V564" s="431"/>
      <c r="W564" s="431"/>
      <c r="X564" s="431"/>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31" t="s">
        <v>25</v>
      </c>
      <c r="Q597" s="431"/>
      <c r="R597" s="431"/>
      <c r="S597" s="431"/>
      <c r="T597" s="431"/>
      <c r="U597" s="431"/>
      <c r="V597" s="431"/>
      <c r="W597" s="431"/>
      <c r="X597" s="431"/>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31" t="s">
        <v>25</v>
      </c>
      <c r="Q630" s="431"/>
      <c r="R630" s="431"/>
      <c r="S630" s="431"/>
      <c r="T630" s="431"/>
      <c r="U630" s="431"/>
      <c r="V630" s="431"/>
      <c r="W630" s="431"/>
      <c r="X630" s="431"/>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31" t="s">
        <v>25</v>
      </c>
      <c r="Q663" s="431"/>
      <c r="R663" s="431"/>
      <c r="S663" s="431"/>
      <c r="T663" s="431"/>
      <c r="U663" s="431"/>
      <c r="V663" s="431"/>
      <c r="W663" s="431"/>
      <c r="X663" s="431"/>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31" t="s">
        <v>25</v>
      </c>
      <c r="Q696" s="431"/>
      <c r="R696" s="431"/>
      <c r="S696" s="431"/>
      <c r="T696" s="431"/>
      <c r="U696" s="431"/>
      <c r="V696" s="431"/>
      <c r="W696" s="431"/>
      <c r="X696" s="431"/>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31" t="s">
        <v>25</v>
      </c>
      <c r="Q729" s="431"/>
      <c r="R729" s="431"/>
      <c r="S729" s="431"/>
      <c r="T729" s="431"/>
      <c r="U729" s="431"/>
      <c r="V729" s="431"/>
      <c r="W729" s="431"/>
      <c r="X729" s="431"/>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31" t="s">
        <v>25</v>
      </c>
      <c r="Q762" s="431"/>
      <c r="R762" s="431"/>
      <c r="S762" s="431"/>
      <c r="T762" s="431"/>
      <c r="U762" s="431"/>
      <c r="V762" s="431"/>
      <c r="W762" s="431"/>
      <c r="X762" s="431"/>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31" t="s">
        <v>25</v>
      </c>
      <c r="Q795" s="431"/>
      <c r="R795" s="431"/>
      <c r="S795" s="431"/>
      <c r="T795" s="431"/>
      <c r="U795" s="431"/>
      <c r="V795" s="431"/>
      <c r="W795" s="431"/>
      <c r="X795" s="431"/>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31" t="s">
        <v>25</v>
      </c>
      <c r="Q828" s="431"/>
      <c r="R828" s="431"/>
      <c r="S828" s="431"/>
      <c r="T828" s="431"/>
      <c r="U828" s="431"/>
      <c r="V828" s="431"/>
      <c r="W828" s="431"/>
      <c r="X828" s="431"/>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31" t="s">
        <v>25</v>
      </c>
      <c r="Q861" s="431"/>
      <c r="R861" s="431"/>
      <c r="S861" s="431"/>
      <c r="T861" s="431"/>
      <c r="U861" s="431"/>
      <c r="V861" s="431"/>
      <c r="W861" s="431"/>
      <c r="X861" s="431"/>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31" t="s">
        <v>25</v>
      </c>
      <c r="Q894" s="431"/>
      <c r="R894" s="431"/>
      <c r="S894" s="431"/>
      <c r="T894" s="431"/>
      <c r="U894" s="431"/>
      <c r="V894" s="431"/>
      <c r="W894" s="431"/>
      <c r="X894" s="431"/>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31" t="s">
        <v>25</v>
      </c>
      <c r="Q927" s="431"/>
      <c r="R927" s="431"/>
      <c r="S927" s="431"/>
      <c r="T927" s="431"/>
      <c r="U927" s="431"/>
      <c r="V927" s="431"/>
      <c r="W927" s="431"/>
      <c r="X927" s="431"/>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31" t="s">
        <v>25</v>
      </c>
      <c r="Q960" s="431"/>
      <c r="R960" s="431"/>
      <c r="S960" s="431"/>
      <c r="T960" s="431"/>
      <c r="U960" s="431"/>
      <c r="V960" s="431"/>
      <c r="W960" s="431"/>
      <c r="X960" s="431"/>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31" t="s">
        <v>25</v>
      </c>
      <c r="Q993" s="431"/>
      <c r="R993" s="431"/>
      <c r="S993" s="431"/>
      <c r="T993" s="431"/>
      <c r="U993" s="431"/>
      <c r="V993" s="431"/>
      <c r="W993" s="431"/>
      <c r="X993" s="431"/>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31" t="s">
        <v>25</v>
      </c>
      <c r="Q1026" s="431"/>
      <c r="R1026" s="431"/>
      <c r="S1026" s="431"/>
      <c r="T1026" s="431"/>
      <c r="U1026" s="431"/>
      <c r="V1026" s="431"/>
      <c r="W1026" s="431"/>
      <c r="X1026" s="431"/>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31" t="s">
        <v>25</v>
      </c>
      <c r="Q1059" s="431"/>
      <c r="R1059" s="431"/>
      <c r="S1059" s="431"/>
      <c r="T1059" s="431"/>
      <c r="U1059" s="431"/>
      <c r="V1059" s="431"/>
      <c r="W1059" s="431"/>
      <c r="X1059" s="431"/>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31" t="s">
        <v>25</v>
      </c>
      <c r="Q1092" s="431"/>
      <c r="R1092" s="431"/>
      <c r="S1092" s="431"/>
      <c r="T1092" s="431"/>
      <c r="U1092" s="431"/>
      <c r="V1092" s="431"/>
      <c r="W1092" s="431"/>
      <c r="X1092" s="431"/>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31" t="s">
        <v>25</v>
      </c>
      <c r="Q1125" s="431"/>
      <c r="R1125" s="431"/>
      <c r="S1125" s="431"/>
      <c r="T1125" s="431"/>
      <c r="U1125" s="431"/>
      <c r="V1125" s="431"/>
      <c r="W1125" s="431"/>
      <c r="X1125" s="431"/>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31" t="s">
        <v>25</v>
      </c>
      <c r="Q1158" s="431"/>
      <c r="R1158" s="431"/>
      <c r="S1158" s="431"/>
      <c r="T1158" s="431"/>
      <c r="U1158" s="431"/>
      <c r="V1158" s="431"/>
      <c r="W1158" s="431"/>
      <c r="X1158" s="431"/>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31" t="s">
        <v>25</v>
      </c>
      <c r="Q1191" s="431"/>
      <c r="R1191" s="431"/>
      <c r="S1191" s="431"/>
      <c r="T1191" s="431"/>
      <c r="U1191" s="431"/>
      <c r="V1191" s="431"/>
      <c r="W1191" s="431"/>
      <c r="X1191" s="431"/>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31" t="s">
        <v>25</v>
      </c>
      <c r="Q1224" s="431"/>
      <c r="R1224" s="431"/>
      <c r="S1224" s="431"/>
      <c r="T1224" s="431"/>
      <c r="U1224" s="431"/>
      <c r="V1224" s="431"/>
      <c r="W1224" s="431"/>
      <c r="X1224" s="431"/>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31" t="s">
        <v>25</v>
      </c>
      <c r="Q1257" s="431"/>
      <c r="R1257" s="431"/>
      <c r="S1257" s="431"/>
      <c r="T1257" s="431"/>
      <c r="U1257" s="431"/>
      <c r="V1257" s="431"/>
      <c r="W1257" s="431"/>
      <c r="X1257" s="431"/>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31" t="s">
        <v>25</v>
      </c>
      <c r="Q1290" s="431"/>
      <c r="R1290" s="431"/>
      <c r="S1290" s="431"/>
      <c r="T1290" s="431"/>
      <c r="U1290" s="431"/>
      <c r="V1290" s="431"/>
      <c r="W1290" s="431"/>
      <c r="X1290" s="431"/>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2022-06-08T00:59:22Z</cp:lastPrinted>
  <dcterms:created xsi:type="dcterms:W3CDTF">2012-03-13T00:50:25Z</dcterms:created>
  <dcterms:modified xsi:type="dcterms:W3CDTF">2022-09-05T09:04:43Z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