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394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27" i="11"/>
  <c r="AY331" i="11"/>
  <c r="AY323" i="11"/>
  <c r="AY324" i="11"/>
  <c r="AY328" i="11"/>
  <c r="AY332" i="11"/>
  <c r="AY338" i="11"/>
  <c r="AY398" i="11"/>
  <c r="AY337" i="11"/>
  <c r="AY325" i="11"/>
  <c r="AY329" i="11"/>
  <c r="AY333" i="11"/>
  <c r="AY340" i="11"/>
  <c r="AY322" i="11"/>
  <c r="AY326"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9" i="11" s="1"/>
  <c r="AY171" i="1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19" i="11" l="1"/>
  <c r="AY153" i="11"/>
  <c r="AY137" i="11"/>
  <c r="AY206" i="11"/>
  <c r="AY100" i="11"/>
  <c r="AY175" i="11"/>
  <c r="AY176" i="11"/>
  <c r="AY198" i="11"/>
  <c r="AY210" i="11"/>
  <c r="AY123" i="11"/>
  <c r="AY207" i="11"/>
  <c r="AY115" i="11"/>
  <c r="AY202" i="11"/>
  <c r="AY203" i="11"/>
  <c r="AY212" i="11"/>
  <c r="AY204" i="11"/>
  <c r="AY201" i="11"/>
  <c r="AY209" i="11"/>
  <c r="AY131" i="11"/>
  <c r="AY116" i="11"/>
  <c r="AY120" i="11"/>
  <c r="AY124" i="11"/>
  <c r="AY128" i="11"/>
  <c r="AY154" i="11"/>
  <c r="AY163" i="11"/>
  <c r="AY140" i="11"/>
  <c r="AY144" i="11"/>
  <c r="AY134" i="11"/>
  <c r="AY113" i="11"/>
  <c r="AY117" i="11"/>
  <c r="AY121" i="11"/>
  <c r="AY125" i="11"/>
  <c r="AY129" i="11"/>
  <c r="AY151" i="11"/>
  <c r="AY155" i="11"/>
  <c r="AY164" i="11"/>
  <c r="AY141" i="11"/>
  <c r="AY145" i="11"/>
  <c r="AY177" i="11"/>
  <c r="AY143" i="11"/>
  <c r="AY114" i="11"/>
  <c r="AY152" i="11"/>
  <c r="AY174" i="11"/>
  <c r="AY178"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5" i="11"/>
  <c r="AY80" i="11"/>
  <c r="AY81" i="11"/>
  <c r="AY84" i="11"/>
  <c r="AY96" i="11"/>
  <c r="AY92"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<sst xmlns="http://schemas.openxmlformats.org/spreadsheetml/2006/main" count="1311" uniqueCount="667">
  <si>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</si>
  <si>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</si>
  <si>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</si>
  <si>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</si>
  <si>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</si>
  <si>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</si>
  <si>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</si>
  <si>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</si>
  <si>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</si>
  <si>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</si>
  <si>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</si>
  <si>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</si>
  <si>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</si>
  <si>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</si>
  <si>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</si>
  <si>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</si>
  <si>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</si>
  <si>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</si>
  <si>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</si>
  <si>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</si>
  <si>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</si>
  <si>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</si>
  <si>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</si>
  <si>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</si>
  <si>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</si>
  <si>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</si>
  <si>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</si>
  <si>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</si>
  <si>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</si>
  <si>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</si>
  <si>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</si>
  <si>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</si>
  <si>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</si>
  <si>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</si>
  <si>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</si>
  <si>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</si>
  <si>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</si>
  <si>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</si>
  <si>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</si>
  <si>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</si>
  <si>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</si>
  <si>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</si>
  <si>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</si>
  <si>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</si>
  <si>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</si>
  <si>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</si>
  <si>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</si>
  <si>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</si>
  <si>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</si>
  <si>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</si>
  <si>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</si>
  <si>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</si>
  <si>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</si>
  <si>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</si>
  <si>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</si>
  <si>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</si>
  <si>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</si>
  <si>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</si>
  <si>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</si>
  <si>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</si>
  <si>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</si>
  <si>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</si>
  <si>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</si>
  <si>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</si>
  <si>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</si>
  <si>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</si>
  <si>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</si>
  <si>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</si>
  <si>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</si>
  <si>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</si>
  <si>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</si>
  <si>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</si>
  <si>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</si>
  <si>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</si>
  <si>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</si>
  <si>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</si>
  <si>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</si>
  <si>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</si>
  <si>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</si>
  <si>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</si>
  <si>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</si>
  <si>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</si>
  <si>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</si>
  <si>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</si>
  <si>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</si>
  <si>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</si>
  <si>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</si>
  <si>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</si>
  <si>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</si>
  <si>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</si>
  <si>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</si>
  <si>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</si>
  <si>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</si>
  <si>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</si>
  <si>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</si>
  <si>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</si>
  <si>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</si>
  <si>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</si>
  <si>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</si>
  <si>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</si>
  <si>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</si>
  <si>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</si>
  <si>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</si>
  <si>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</si>
  <si>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</si>
  <si>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</si>
  <si>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</si>
  <si>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</si>
  <si>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</si>
  <si>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</si>
  <si>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</si>
  <si>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</si>
  <si>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</si>
  <si>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</si>
  <si>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</si>
  <si>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</si>
  <si>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</si>
  <si>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</si>
  <si>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</si>
  <si>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</si>
  <si>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</si>
  <si>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</si>
  <si>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</si>
  <si>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</si>
  <si>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</si>
  <si>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</si>
  <si>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</si>
  <si>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</si>
  <si>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</si>
  <si>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</si>
  <si>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</si>
  <si>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</si>
  <si>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</si>
  <si>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</si>
  <si>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</si>
  <si>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</si>
  <si>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</si>
  <si>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</si>
  <si>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</si>
  <si>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</si>
  <si>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</si>
  <si>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</si>
  <si>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</si>
  <si>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</si>
  <si>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</si>
  <si>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</si>
  <si>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</si>
  <si>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</si>
  <si>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</si>
  <si>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</si>
  <si>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</si>
  <si>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</si>
  <si>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</si>
  <si>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</si>
  <si>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</si>
  <si>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</si>
  <si>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</si>
  <si>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</si>
  <si>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</si>
  <si>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</si>
  <si>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</si>
  <si>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</si>
  <si>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</si>
  <si>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</si>
  <si>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</si>
  <si>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</si>
  <si>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</si>
  <si>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</si>
  <si>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</si>
  <si>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</si>
  <si>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</si>
  <si>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</si>
  <si>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</si>
  <si>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</si>
  <si>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</si>
  <si>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</si>
  <si>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</si>
  <si>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</si>
  <si>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</si>
  <si>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</si>
  <si>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</si>
  <si>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</si>
  <si>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</si>
  <si>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</si>
  <si>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</si>
  <si>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</si>
  <si>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</si>
  <si>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</si>
  <si>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</si>
  <si>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</si>
  <si>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</si>
  <si>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</si>
  <si>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</si>
  <si>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</si>
  <si>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</si>
  <si>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</si>
  <si>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</si>
  <si>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</si>
  <si>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</si>
  <si>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</si>
  <si>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</si>
  <si>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</si>
  <si>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</si>
  <si>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</si>
  <si>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</si>
  <si>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</si>
  <si>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</si>
  <si>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</si>
  <si>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</si>
  <si>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</si>
  <si>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</si>
  <si>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</si>
  <si>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</si>
  <si>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</si>
  <si>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</si>
  <si>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</si>
  <si>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</si>
  <si>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</si>
  <si>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</si>
  <si>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</si>
  <si>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</si>
  <si>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</si>
  <si>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</si>
  <si>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</si>
  <si>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</si>
  <si>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</si>
  <si>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</si>
  <si>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</si>
  <si>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</si>
  <si>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</si>
  <si>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</si>
  <si>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</si>
  <si>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</si>
  <si>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</si>
  <si>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</si>
  <si>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</si>
  <si>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</si>
  <si>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</si>
  <si>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</si>
  <si>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</si>
  <si>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</si>
  <si>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</si>
  <si>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</si>
  <si>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</si>
  <si>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</si>
  <si>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</si>
  <si>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</si>
  <si>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</si>
  <si>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</si>
  <si>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</si>
  <si>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</si>
  <si>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</si>
  <si>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</si>
  <si>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</si>
  <si>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</si>
  <si>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</si>
  <si>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</si>
  <si>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</si>
  <si>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</si>
  <si>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</si>
  <si>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</si>
  <si>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</si>
  <si>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</si>
  <si>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</si>
  <si>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</si>
  <si>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</si>
  <si>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</si>
  <si>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</si>
  <si>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</si>
  <si>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</si>
  <si>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</si>
  <si>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</si>
  <si>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</si>
  <si>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</si>
  <si>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</si>
  <si>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</si>
  <si>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</si>
  <si>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</si>
  <si>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</si>
  <si>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</si>
  <si>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</si>
  <si>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</si>
  <si>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</si>
  <si>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</si>
  <si>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</si>
  <si>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</si>
  <si>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</si>
  <si>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</si>
  <si>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</si>
  <si>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</si>
  <si>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</si>
  <si>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</si>
  <si>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</si>
  <si>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</si>
  <si>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</si>
  <si>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</si>
  <si>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</si>
  <si>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</si>
  <si>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</si>
  <si>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</si>
  <si>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</si>
  <si>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</si>
  <si>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</si>
  <si>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</si>
  <si>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</si>
  <si>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</si>
  <si>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</si>
  <si>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</si>
  <si>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</si>
  <si>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</si>
  <si>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</si>
  <si>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</si>
  <si>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</si>
  <si>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</si>
  <si>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</si>
  <si>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</si>
  <si>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</si>
  <si>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</si>
  <si>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</si>
  <si>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</si>
  <si>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</si>
  <si>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</si>
  <si>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</si>
  <si>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</si>
  <si>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</si>
  <si>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</si>
  <si>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</si>
  <si>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</si>
  <si>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</si>
  <si>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</si>
  <si>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</si>
  <si>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</si>
  <si>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</si>
  <si>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</si>
  <si>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</si>
  <si>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</si>
  <si>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</si>
  <si>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</si>
  <si>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</si>
  <si>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</si>
  <si>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</si>
  <si>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</si>
  <si>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</si>
  <si>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</si>
  <si>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</si>
  <si>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</si>
  <si>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</si>
  <si>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</si>
  <si>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</si>
  <si>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</si>
  <si>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</si>
  <si>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</si>
  <si>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</si>
  <si>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</si>
  <si>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</si>
  <si>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</si>
  <si>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</si>
  <si>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</si>
  <si>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</si>
  <si>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</si>
  <si>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</si>
  <si>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</si>
  <si>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</si>
  <si>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</si>
  <si>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</si>
  <si>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</si>
  <si>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</si>
  <si>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</si>
  <si>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</si>
  <si>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</si>
  <si>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</si>
  <si>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</si>
  <si>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</si>
  <si>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</si>
  <si>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</si>
  <si>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</si>
  <si>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</si>
  <si>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</si>
  <si>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</si>
  <si>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</si>
  <si>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</si>
  <si>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</si>
  <si>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</si>
  <si>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</si>
  <si>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</si>
  <si>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</si>
  <si>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</si>
  <si>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</si>
  <si>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</si>
  <si>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</si>
  <si>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</si>
  <si>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</si>
  <si>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</si>
  <si>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</si>
  <si>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</si>
  <si>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</si>
  <si>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</si>
  <si>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</si>
  <si>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</si>
  <si>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</si>
  <si>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</si>
  <si>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</si>
  <si>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</si>
  <si>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</si>
  <si>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</si>
  <si>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</si>
  <si>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</si>
  <si>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</si>
  <si>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</si>
  <si>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</si>
  <si>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</si>
  <si>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</si>
  <si>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</si>
  <si>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</si>
  <si>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</si>
  <si>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</si>
  <si>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</si>
  <si>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</si>
  <si>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</si>
  <si>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</si>
  <si>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</si>
  <si>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</si>
  <si>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</si>
  <si>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</si>
  <si>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</si>
  <si>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</si>
  <si>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</si>
  <si>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</si>
  <si>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</si>
  <si>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</si>
  <si>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</si>
  <si>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</si>
  <si>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</si>
  <si>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</si>
  <si>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</si>
  <si>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</si>
  <si>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</si>
  <si>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</si>
  <si>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</si>
  <si>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</si>
  <si>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</si>
  <si>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</si>
  <si>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</si>
  <si>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</si>
  <si>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</si>
  <si>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</si>
  <si>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</si>
  <si>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</si>
  <si>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</si>
  <si>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</si>
  <si>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</si>
  <si>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</si>
  <si>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</si>
  <si>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</si>
  <si>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</si>
  <si>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</si>
  <si>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</si>
  <si>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</si>
  <si>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</si>
  <si>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</si>
  <si>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</si>
  <si>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</si>
  <si>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</si>
  <si>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</si>
  <si>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</si>
  <si>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</si>
  <si>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</si>
  <si>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</si>
  <si>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</si>
  <si>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</si>
  <si>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</si>
  <si>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</si>
  <si>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</si>
  <si>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</si>
  <si>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</si>
  <si>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</si>
  <si>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</si>
  <si>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</si>
  <si>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</si>
  <si>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</si>
  <si>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</si>
  <si>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</si>
  <si>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</si>
  <si>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</si>
  <si>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</si>
  <si>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</si>
  <si>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</si>
  <si>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</si>
  <si>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</si>
  <si>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</si>
  <si>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</si>
  <si>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</si>
  <si>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</si>
  <si>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</si>
  <si>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</si>
  <si>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</si>
  <si>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</si>
  <si>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</si>
  <si>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</si>
  <si>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</si>
  <si>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</si>
  <si>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</si>
  <si>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</si>
  <si>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</si>
  <si>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</si>
  <si>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</si>
  <si>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</si>
  <si>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</si>
  <si>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</si>
  <si>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</si>
  <si>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</si>
  <si>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</si>
  <si>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</si>
  <si>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</si>
  <si>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</si>
  <si>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</si>
  <si>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</si>
  <si>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</si>
  <si>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</si>
  <si>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</si>
  <si>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</si>
  <si>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</si>
  <si>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</si>
  <si>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</si>
  <si>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</si>
  <si>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</si>
  <si>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</si>
  <si>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</si>
  <si>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</si>
  <si>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</si>
  <si>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</si>
  <si>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</si>
  <si>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</si>
  <si>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</si>
  <si>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</si>
  <si>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</si>
  <si>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</si>
  <si>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</si>
  <si>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</si>
  <si>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</si>
  <si>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</si>
  <si>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</si>
  <si>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</si>
  <si>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</si>
  <si>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</si>
  <si>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</si>
  <si>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</si>
  <si>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</si>
  <si>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</si>
  <si>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</si>
  <si>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</si>
  <si>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</si>
  <si>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</si>
  <si>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</si>
  <si>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</si>
  <si>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</si>
  <si>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</si>
  <si>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</si>
  <si>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</si>
  <si>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</si>
  <si>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</si>
  <si>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</si>
  <si>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</si>
  <si>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</si>
  <si>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</si>
  <si>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</si>
  <si>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</si>
  <si>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</si>
  <si>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</si>
  <si>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</si>
  <si>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</si>
  <si>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</si>
  <si>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</si>
  <si>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</si>
  <si>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</si>
  <si>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</si>
  <si>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</si>
  <si>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</si>
  <si>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</si>
  <si>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</si>
  <si>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</si>
  <si>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</si>
  <si>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</si>
  <si>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</si>
  <si>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</si>
  <si>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</si>
  <si>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</si>
  <si>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</si>
  <si>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</si>
  <si>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</si>
  <si>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</si>
  <si>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</si>
  <si>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</si>
  <si>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</si>
  <si>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</si>
  <si>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</si>
  <si>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</si>
  <si>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</si>
  <si>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</si>
  <si>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</si>
  <si>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</si>
  <si>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</si>
  <si>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</si>
  <si>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</si>
  <si>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</si>
  <si>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</si>
  <si>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</si>
  <si>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</si>
  <si>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</si>
  <si>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</si>
  <si>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</si>
  <si>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</si>
  <si>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</si>
  <si>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平成25年度</t>
    <phoneticPr fontId="5"/>
  </si>
  <si>
    <t>東日本大震災に対処するための特別の財政援助及び助成に関する法律（平成２３年法律第４０号）第４８条第１項、第３項及び第５項</t>
    <phoneticPr fontId="5"/>
  </si>
  <si>
    <t>-</t>
  </si>
  <si>
    <t>-</t>
    <phoneticPr fontId="5"/>
  </si>
  <si>
    <t>東日本大震災を受け、被災した障害者施設等の復旧事業について、実地調査を行い被害額を確定した上で、その復旧に要する経費の一部を助成することにより、災害の速やかな復旧を図り、もって施設入所者等の福祉を確保することを目的とする。</t>
    <phoneticPr fontId="5"/>
  </si>
  <si>
    <t>東日本大震災により被災した障害者施設等を復旧しようとする場合、復旧に要する費用の３分の２程度を補助する。（通常２分の１から嵩上げ）</t>
    <phoneticPr fontId="5"/>
  </si>
  <si>
    <t>社会福祉施設等災害復旧費補助金</t>
    <phoneticPr fontId="5"/>
  </si>
  <si>
    <t>　東日本大震災等を受け、被災した障害者施設等の復旧事業について、実地調査を行い被害額を確定した上で、その復旧に要する経費の一部を助成するもの</t>
    <phoneticPr fontId="5"/>
  </si>
  <si>
    <t>本事業による支援件数（当初予算に対する交付決定数）</t>
    <phoneticPr fontId="5"/>
  </si>
  <si>
    <t>件</t>
    <rPh sb="0" eb="1">
      <t>ケン</t>
    </rPh>
    <phoneticPr fontId="5"/>
  </si>
  <si>
    <t>百万円</t>
    <rPh sb="0" eb="1">
      <t>ヒャク</t>
    </rPh>
    <rPh sb="2" eb="3">
      <t>エン</t>
    </rPh>
    <phoneticPr fontId="5"/>
  </si>
  <si>
    <t>　　Ｘ/Ｙ</t>
  </si>
  <si>
    <t>496/１</t>
    <phoneticPr fontId="5"/>
  </si>
  <si>
    <t>0</t>
    <phoneticPr fontId="5"/>
  </si>
  <si>
    <t>110/17</t>
    <phoneticPr fontId="5"/>
  </si>
  <si>
    <t>当該年度社会福祉施設等災害復旧費補助金交付決定額（Ｘ）／当該年度整備件数（Ｙ）　　　　　　　　　　　　　　</t>
    <phoneticPr fontId="5"/>
  </si>
  <si>
    <t>市町村からの復旧予定施設数の報告</t>
    <phoneticPr fontId="5"/>
  </si>
  <si>
    <t>福祉・介護人材の養成確保を推進すること等により、福祉サービスの質の向上を図ること（施策大目標２）</t>
    <phoneticPr fontId="5"/>
  </si>
  <si>
    <t>福祉・介護人材の養成確保を推進すること等により、福祉サービスの質の向上を図ること（施策目標Ⅷー２－１）</t>
    <phoneticPr fontId="5"/>
  </si>
  <si>
    <t>東日本大震災により被災した施設原形復旧にかかる経費の補助は、施設管理者の財政負担や公共の福祉に影響を与えることから国民のニーズの高い事業である。</t>
    <rPh sb="0" eb="1">
      <t>ヒガシ</t>
    </rPh>
    <rPh sb="1" eb="3">
      <t>ニホン</t>
    </rPh>
    <rPh sb="3" eb="6">
      <t>ダイシンサイ</t>
    </rPh>
    <rPh sb="9" eb="11">
      <t>ヒサイ</t>
    </rPh>
    <rPh sb="13" eb="15">
      <t>シセツ</t>
    </rPh>
    <rPh sb="15" eb="17">
      <t>ゲンケイ</t>
    </rPh>
    <rPh sb="17" eb="19">
      <t>フッキュウ</t>
    </rPh>
    <rPh sb="23" eb="25">
      <t>ケイヒ</t>
    </rPh>
    <rPh sb="26" eb="28">
      <t>ホジョ</t>
    </rPh>
    <rPh sb="30" eb="32">
      <t>シセツ</t>
    </rPh>
    <rPh sb="32" eb="35">
      <t>カンリシャ</t>
    </rPh>
    <rPh sb="36" eb="38">
      <t>ザイセイ</t>
    </rPh>
    <rPh sb="38" eb="40">
      <t>フタン</t>
    </rPh>
    <rPh sb="41" eb="43">
      <t>コウキョウ</t>
    </rPh>
    <rPh sb="44" eb="46">
      <t>フクシ</t>
    </rPh>
    <rPh sb="47" eb="49">
      <t>エイキョウ</t>
    </rPh>
    <rPh sb="50" eb="51">
      <t>アタ</t>
    </rPh>
    <rPh sb="57" eb="59">
      <t>コクミン</t>
    </rPh>
    <rPh sb="64" eb="65">
      <t>タカ</t>
    </rPh>
    <rPh sb="66" eb="68">
      <t>ジギョウ</t>
    </rPh>
    <phoneticPr fontId="5"/>
  </si>
  <si>
    <t>地方自治体や社会福祉法人等が設置した施設が被災した場合に補助を行うものであり、国が支援する必要がある。</t>
    <rPh sb="0" eb="2">
      <t>チホウ</t>
    </rPh>
    <rPh sb="2" eb="5">
      <t>ジチタイ</t>
    </rPh>
    <rPh sb="6" eb="8">
      <t>シャカイ</t>
    </rPh>
    <rPh sb="8" eb="10">
      <t>フクシ</t>
    </rPh>
    <rPh sb="10" eb="12">
      <t>ホウジン</t>
    </rPh>
    <rPh sb="12" eb="13">
      <t>トウ</t>
    </rPh>
    <rPh sb="14" eb="16">
      <t>セッチ</t>
    </rPh>
    <rPh sb="18" eb="20">
      <t>シセツ</t>
    </rPh>
    <rPh sb="21" eb="23">
      <t>ヒサイ</t>
    </rPh>
    <rPh sb="25" eb="27">
      <t>バアイ</t>
    </rPh>
    <rPh sb="28" eb="30">
      <t>ホジョ</t>
    </rPh>
    <rPh sb="31" eb="32">
      <t>オコナ</t>
    </rPh>
    <rPh sb="39" eb="40">
      <t>クニ</t>
    </rPh>
    <rPh sb="41" eb="43">
      <t>シエン</t>
    </rPh>
    <rPh sb="45" eb="47">
      <t>ヒツヨウ</t>
    </rPh>
    <phoneticPr fontId="5"/>
  </si>
  <si>
    <t>被災した障害者施設等の事業再開に必要な費用を補助するものであるため、優先度の高い事業である。</t>
    <rPh sb="0" eb="2">
      <t>ヒサイ</t>
    </rPh>
    <rPh sb="4" eb="7">
      <t>ショウガイシャ</t>
    </rPh>
    <rPh sb="7" eb="9">
      <t>シセツ</t>
    </rPh>
    <rPh sb="9" eb="10">
      <t>トウ</t>
    </rPh>
    <rPh sb="11" eb="13">
      <t>ジギョウ</t>
    </rPh>
    <rPh sb="13" eb="15">
      <t>サイカイ</t>
    </rPh>
    <rPh sb="16" eb="18">
      <t>ヒツヨウ</t>
    </rPh>
    <rPh sb="19" eb="21">
      <t>ヒヨウ</t>
    </rPh>
    <rPh sb="22" eb="24">
      <t>ホジョ</t>
    </rPh>
    <rPh sb="34" eb="37">
      <t>ユウセンド</t>
    </rPh>
    <rPh sb="38" eb="39">
      <t>タカ</t>
    </rPh>
    <rPh sb="40" eb="42">
      <t>ジギョウ</t>
    </rPh>
    <phoneticPr fontId="5"/>
  </si>
  <si>
    <t>無</t>
  </si>
  <si>
    <t>交付要綱等により補助対象や補助率を規定し、施設の設置者にも負担を求めており、妥当である。</t>
    <rPh sb="0" eb="2">
      <t>コウフ</t>
    </rPh>
    <rPh sb="2" eb="4">
      <t>ヨウコウ</t>
    </rPh>
    <rPh sb="4" eb="5">
      <t>トウ</t>
    </rPh>
    <rPh sb="8" eb="10">
      <t>ホジョ</t>
    </rPh>
    <rPh sb="10" eb="12">
      <t>タイショウ</t>
    </rPh>
    <rPh sb="13" eb="16">
      <t>ホジョリツ</t>
    </rPh>
    <rPh sb="17" eb="19">
      <t>キテイ</t>
    </rPh>
    <rPh sb="21" eb="23">
      <t>シセツ</t>
    </rPh>
    <rPh sb="24" eb="27">
      <t>セッチシャ</t>
    </rPh>
    <rPh sb="29" eb="31">
      <t>フタン</t>
    </rPh>
    <rPh sb="32" eb="33">
      <t>モト</t>
    </rPh>
    <rPh sb="38" eb="40">
      <t>ダトウ</t>
    </rPh>
    <phoneticPr fontId="5"/>
  </si>
  <si>
    <t>‐</t>
  </si>
  <si>
    <t>被害状況により異なるため、単位当たりのコストの水準については一概に判断することはできない。
なお、令和元年度は自治体からの申請がなかったため、交付実績がなかったため、「単位当たりコスト」を記載できない。</t>
    <rPh sb="0" eb="2">
      <t>ヒガイ</t>
    </rPh>
    <rPh sb="2" eb="4">
      <t>ジョウキョウ</t>
    </rPh>
    <rPh sb="7" eb="8">
      <t>コト</t>
    </rPh>
    <rPh sb="13" eb="15">
      <t>タンイ</t>
    </rPh>
    <rPh sb="15" eb="16">
      <t>ア</t>
    </rPh>
    <rPh sb="23" eb="25">
      <t>スイジュン</t>
    </rPh>
    <rPh sb="30" eb="32">
      <t>イチガイ</t>
    </rPh>
    <rPh sb="33" eb="35">
      <t>ハンダン</t>
    </rPh>
    <rPh sb="84" eb="86">
      <t>タンイ</t>
    </rPh>
    <rPh sb="86" eb="87">
      <t>ア</t>
    </rPh>
    <phoneticPr fontId="5"/>
  </si>
  <si>
    <t>老朽化や、管理怠慢等の災害箇所以外の整備は査定により対象外とし、災害復旧に必要な整備に限定しており、真に必要なものに限定している。</t>
    <rPh sb="0" eb="3">
      <t>ロウキュウカ</t>
    </rPh>
    <rPh sb="5" eb="7">
      <t>カンリ</t>
    </rPh>
    <rPh sb="7" eb="9">
      <t>タイマン</t>
    </rPh>
    <rPh sb="9" eb="10">
      <t>トウ</t>
    </rPh>
    <rPh sb="11" eb="13">
      <t>サイガイ</t>
    </rPh>
    <rPh sb="13" eb="15">
      <t>カショ</t>
    </rPh>
    <rPh sb="15" eb="17">
      <t>イガイ</t>
    </rPh>
    <rPh sb="18" eb="20">
      <t>セイビ</t>
    </rPh>
    <rPh sb="21" eb="23">
      <t>サテイ</t>
    </rPh>
    <rPh sb="26" eb="29">
      <t>タイショウガイ</t>
    </rPh>
    <rPh sb="32" eb="34">
      <t>サイガイ</t>
    </rPh>
    <rPh sb="34" eb="36">
      <t>フッキュウ</t>
    </rPh>
    <rPh sb="37" eb="39">
      <t>ヒツヨウ</t>
    </rPh>
    <rPh sb="40" eb="42">
      <t>セイビ</t>
    </rPh>
    <rPh sb="43" eb="45">
      <t>ゲンテイ</t>
    </rPh>
    <rPh sb="50" eb="51">
      <t>シン</t>
    </rPh>
    <rPh sb="52" eb="54">
      <t>ヒツヨウ</t>
    </rPh>
    <rPh sb="58" eb="60">
      <t>ゲンテイ</t>
    </rPh>
    <phoneticPr fontId="5"/>
  </si>
  <si>
    <t>概ね当初の目標を達成した。</t>
    <rPh sb="0" eb="1">
      <t>オオム</t>
    </rPh>
    <rPh sb="2" eb="4">
      <t>トウショ</t>
    </rPh>
    <rPh sb="5" eb="7">
      <t>モクヒョウ</t>
    </rPh>
    <rPh sb="8" eb="10">
      <t>タッセイ</t>
    </rPh>
    <phoneticPr fontId="5"/>
  </si>
  <si>
    <t>災害復旧に要する経費の補助であり、被災地にとって有効な手段となっている。</t>
    <rPh sb="0" eb="2">
      <t>サイガイ</t>
    </rPh>
    <rPh sb="2" eb="4">
      <t>フッキュウ</t>
    </rPh>
    <rPh sb="5" eb="6">
      <t>ヨウ</t>
    </rPh>
    <rPh sb="8" eb="10">
      <t>ケイヒ</t>
    </rPh>
    <rPh sb="11" eb="13">
      <t>ホジョ</t>
    </rPh>
    <rPh sb="17" eb="19">
      <t>ヒサイ</t>
    </rPh>
    <rPh sb="19" eb="20">
      <t>チ</t>
    </rPh>
    <rPh sb="24" eb="26">
      <t>ユウコウ</t>
    </rPh>
    <rPh sb="27" eb="29">
      <t>シュダン</t>
    </rPh>
    <phoneticPr fontId="5"/>
  </si>
  <si>
    <t>震災以前に使用されていた施設の復旧にかかる経費であるため、整備された施設は十分に活用されている。</t>
    <rPh sb="0" eb="2">
      <t>シンサイ</t>
    </rPh>
    <rPh sb="2" eb="4">
      <t>イゼン</t>
    </rPh>
    <rPh sb="5" eb="7">
      <t>シヨウ</t>
    </rPh>
    <rPh sb="12" eb="14">
      <t>シセツ</t>
    </rPh>
    <rPh sb="15" eb="17">
      <t>フッキュウ</t>
    </rPh>
    <rPh sb="21" eb="23">
      <t>ケイヒ</t>
    </rPh>
    <rPh sb="29" eb="31">
      <t>セイビ</t>
    </rPh>
    <rPh sb="34" eb="36">
      <t>シセツ</t>
    </rPh>
    <rPh sb="37" eb="39">
      <t>ジュウブン</t>
    </rPh>
    <rPh sb="40" eb="42">
      <t>カツヨウ</t>
    </rPh>
    <phoneticPr fontId="5"/>
  </si>
  <si>
    <t>東日本大震災により被災した障害者施設等の設備を復旧しようとする場合、復旧に要する費用を補助する。(定額：10/10)</t>
    <rPh sb="0" eb="1">
      <t>ヒガシ</t>
    </rPh>
    <rPh sb="1" eb="3">
      <t>ニホン</t>
    </rPh>
    <rPh sb="3" eb="6">
      <t>ダイシンサイ</t>
    </rPh>
    <rPh sb="9" eb="11">
      <t>ヒサイ</t>
    </rPh>
    <rPh sb="13" eb="16">
      <t>ショウガイシャ</t>
    </rPh>
    <rPh sb="16" eb="18">
      <t>シセツ</t>
    </rPh>
    <rPh sb="18" eb="19">
      <t>トウ</t>
    </rPh>
    <rPh sb="20" eb="22">
      <t>セツビ</t>
    </rPh>
    <rPh sb="23" eb="25">
      <t>フッキュウ</t>
    </rPh>
    <rPh sb="31" eb="33">
      <t>バアイ</t>
    </rPh>
    <rPh sb="34" eb="36">
      <t>フッキュウ</t>
    </rPh>
    <rPh sb="37" eb="38">
      <t>ヨウ</t>
    </rPh>
    <rPh sb="40" eb="42">
      <t>ヒヨウ</t>
    </rPh>
    <rPh sb="43" eb="45">
      <t>ホジョ</t>
    </rPh>
    <rPh sb="49" eb="51">
      <t>テイガク</t>
    </rPh>
    <phoneticPr fontId="5"/>
  </si>
  <si>
    <t>東日大震災で被災した障害者施設等の復旧については残り10件であり、着実に復旧が進んでいる。
しかし、復興計画の遅れなどにより復旧できなかった施設も残されており、これらの施設に対する補助を適切に行うことが課題として挙げられる。</t>
    <phoneticPr fontId="5"/>
  </si>
  <si>
    <t>被災自治体から施設復旧の相談があった場合、これまで以上に迅速な執行に努め、もって被災地の迅速な復旧に資するものとする。</t>
    <rPh sb="0" eb="2">
      <t>ヒサイ</t>
    </rPh>
    <rPh sb="2" eb="5">
      <t>ジチタイ</t>
    </rPh>
    <rPh sb="7" eb="9">
      <t>シセツ</t>
    </rPh>
    <rPh sb="9" eb="11">
      <t>フッキュウ</t>
    </rPh>
    <rPh sb="12" eb="14">
      <t>ソウダン</t>
    </rPh>
    <rPh sb="18" eb="20">
      <t>バアイ</t>
    </rPh>
    <rPh sb="25" eb="27">
      <t>イジョウ</t>
    </rPh>
    <rPh sb="28" eb="30">
      <t>ジンソク</t>
    </rPh>
    <rPh sb="31" eb="33">
      <t>シッコウ</t>
    </rPh>
    <rPh sb="34" eb="35">
      <t>ツト</t>
    </rPh>
    <rPh sb="40" eb="43">
      <t>ヒサイチ</t>
    </rPh>
    <rPh sb="44" eb="46">
      <t>ジンソク</t>
    </rPh>
    <rPh sb="47" eb="49">
      <t>フッキュウ</t>
    </rPh>
    <rPh sb="50" eb="51">
      <t>シ</t>
    </rPh>
    <phoneticPr fontId="5"/>
  </si>
  <si>
    <t>47-2</t>
    <phoneticPr fontId="5"/>
  </si>
  <si>
    <t>070</t>
    <phoneticPr fontId="5"/>
  </si>
  <si>
    <t>094</t>
    <phoneticPr fontId="5"/>
  </si>
  <si>
    <t>0089</t>
    <phoneticPr fontId="5"/>
  </si>
  <si>
    <t>0072</t>
    <phoneticPr fontId="5"/>
  </si>
  <si>
    <t>0070</t>
    <phoneticPr fontId="5"/>
  </si>
  <si>
    <t>東日本大震災等を受け、被災した障害者施設等の復旧事業について、実地調査を行い被害額を確定した上で、その復旧に要する経費の一部を助成する</t>
    <phoneticPr fontId="5"/>
  </si>
  <si>
    <t>社会福祉施設等設備災害復旧費等補助金</t>
    <phoneticPr fontId="5"/>
  </si>
  <si>
    <t>-</t>
    <phoneticPr fontId="5"/>
  </si>
  <si>
    <t>https://www.mhlw.go.jp/wp/seisaku/hyouka/dl/r03_jizenbunseki/VIII-2-1.pdf</t>
    <phoneticPr fontId="5"/>
  </si>
  <si>
    <t>P3</t>
    <phoneticPr fontId="5"/>
  </si>
  <si>
    <t>当初の復旧予定施設数（314）から対象外又は自費復旧施設４施設を除いた全ての施設の復旧</t>
  </si>
  <si>
    <t>復旧が完了した事業所数</t>
  </si>
  <si>
    <t>-</t>
    <phoneticPr fontId="5"/>
  </si>
  <si>
    <t>被災自治体（各県・指定都市・中核市）において、令和５年度中に施設の復旧を行う予定がないことから、計上していない。</t>
    <rPh sb="0" eb="2">
      <t>ヒサイ</t>
    </rPh>
    <rPh sb="2" eb="5">
      <t>ジチタイ</t>
    </rPh>
    <rPh sb="6" eb="7">
      <t>カク</t>
    </rPh>
    <rPh sb="9" eb="11">
      <t>シテイ</t>
    </rPh>
    <rPh sb="11" eb="13">
      <t>トシ</t>
    </rPh>
    <rPh sb="14" eb="17">
      <t>チュウカクシ</t>
    </rPh>
    <rPh sb="23" eb="25">
      <t>レイワ</t>
    </rPh>
    <rPh sb="26" eb="28">
      <t>ネンド</t>
    </rPh>
    <rPh sb="28" eb="29">
      <t>チュウ</t>
    </rPh>
    <rPh sb="30" eb="32">
      <t>シセツ</t>
    </rPh>
    <rPh sb="33" eb="35">
      <t>フッキュウ</t>
    </rPh>
    <rPh sb="36" eb="37">
      <t>オコナ</t>
    </rPh>
    <rPh sb="38" eb="40">
      <t>ヨテイ</t>
    </rPh>
    <rPh sb="48" eb="50">
      <t>ケイジョウ</t>
    </rPh>
    <phoneticPr fontId="5"/>
  </si>
  <si>
    <t>-</t>
    <phoneticPr fontId="5"/>
  </si>
  <si>
    <t>参事官　原　崇</t>
    <phoneticPr fontId="5"/>
  </si>
  <si>
    <t>対象外</t>
    <rPh sb="0" eb="3">
      <t>タイショウガイ</t>
    </rPh>
    <phoneticPr fontId="11"/>
  </si>
  <si>
    <t xml:space="preserve">
社会福祉施設等を災害復旧することは必要性の高い事業であるが、成果実績が伸びていない。
復旧予定施設について今後復旧の見込みが立つのか検証し、必要に応じて目標値を見直した上で予算の適正化、効率的な予算の執行を進めること。
</t>
    <phoneticPr fontId="5"/>
  </si>
  <si>
    <t>復旧予定施設について今後復旧の見込みが立つのか検証し、必要に応じて目標値を見直した上で予算の適正化、効率的な予算の執行を進める。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</si>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</sst>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120784</xdr:colOff>
      <xdr:row>270</xdr:row>
      <xdr:rowOff>22405</xdr:rowOff>
    </xdr:from>
    <xdr:to>
      <xdr:col>38</xdr:col>
      <xdr:colOff>168089</xdr:colOff>
      <xdr:row>272</xdr:row>
      <xdr:rowOff>257726</xdr:rowOff>
    </xdr:to>
    <xdr:grpSp>
      <xdr:nvGrpSpPr>
        <xdr:cNvPr id="2" name="グループ化 1"/>
        <xdr:cNvGrpSpPr>
          <a:grpSpLocks/>
        </xdr:cNvGrpSpPr>
      </xdr:nvGrpSpPr>
      <xdr:grpSpPr bwMode="auto">
        <a:xfrm>
          <a:off x="2742960" y="36598405"/>
          <a:ext cx="5089953" cy="930086"/>
          <a:chOff x="2628161" y="30826957"/>
          <a:chExt cx="5028081" cy="981086"/>
        </a:xfrm>
      </xdr:grpSpPr>
      <xdr:sp macro="" textlink="">
        <xdr:nvSpPr>
          <xdr:cNvPr id="3" name="正方形/長方形 2"/>
          <xdr:cNvSpPr/>
        </xdr:nvSpPr>
        <xdr:spPr>
          <a:xfrm>
            <a:off x="2628161" y="30826957"/>
            <a:ext cx="5023867" cy="2364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復興庁</a:t>
            </a:r>
            <a:endParaRPr kumimoji="1" lang="ja-JP" altLang="en-US" sz="1100">
              <a:solidFill>
                <a:sysClr val="windowText" lastClr="000000"/>
              </a:solidFill>
            </a:endParaRPr>
          </a:p>
        </xdr:txBody>
      </xdr:sp>
      <xdr:sp macro="" textlink="">
        <xdr:nvSpPr>
          <xdr:cNvPr id="4" name="正方形/長方形 3"/>
          <xdr:cNvSpPr/>
        </xdr:nvSpPr>
        <xdr:spPr>
          <a:xfrm>
            <a:off x="2628162" y="31544407"/>
            <a:ext cx="5028080" cy="2636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厚生労働省</a:t>
            </a:r>
          </a:p>
        </xdr:txBody>
      </xdr:sp>
      <xdr:sp macro="" textlink="">
        <xdr:nvSpPr>
          <xdr:cNvPr id="5" name="下矢印 4"/>
          <xdr:cNvSpPr/>
        </xdr:nvSpPr>
        <xdr:spPr>
          <a:xfrm>
            <a:off x="5133092" y="31099044"/>
            <a:ext cx="199727" cy="3084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26</xdr:col>
      <xdr:colOff>24692</xdr:colOff>
      <xdr:row>273</xdr:row>
      <xdr:rowOff>2382</xdr:rowOff>
    </xdr:from>
    <xdr:to>
      <xdr:col>27</xdr:col>
      <xdr:colOff>25204</xdr:colOff>
      <xdr:row>273</xdr:row>
      <xdr:rowOff>296628</xdr:rowOff>
    </xdr:to>
    <xdr:sp macro="" textlink="">
      <xdr:nvSpPr>
        <xdr:cNvPr id="6" name="下矢印 5"/>
        <xdr:cNvSpPr/>
      </xdr:nvSpPr>
      <xdr:spPr bwMode="auto">
        <a:xfrm>
          <a:off x="5269045" y="37654147"/>
          <a:ext cx="202218" cy="2942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13</xdr:col>
      <xdr:colOff>37441</xdr:colOff>
      <xdr:row>274</xdr:row>
      <xdr:rowOff>81804</xdr:rowOff>
    </xdr:from>
    <xdr:ext cx="3294631" cy="259045"/>
    <xdr:sp macro="" textlink="">
      <xdr:nvSpPr>
        <xdr:cNvPr id="7" name="テキスト ボックス 6"/>
        <xdr:cNvSpPr txBox="1"/>
      </xdr:nvSpPr>
      <xdr:spPr>
        <a:xfrm>
          <a:off x="2659617" y="38080951"/>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社会福祉施設等災害復旧費補助金</a:t>
          </a:r>
          <a:r>
            <a:rPr kumimoji="1" lang="en-US" altLang="ja-JP" sz="1000"/>
            <a:t>】</a:t>
          </a:r>
        </a:p>
      </xdr:txBody>
    </xdr:sp>
    <xdr:clientData/>
  </xdr:oneCellAnchor>
  <xdr:twoCellAnchor>
    <xdr:from>
      <xdr:col>13</xdr:col>
      <xdr:colOff>132691</xdr:colOff>
      <xdr:row>274</xdr:row>
      <xdr:rowOff>319879</xdr:rowOff>
    </xdr:from>
    <xdr:to>
      <xdr:col>38</xdr:col>
      <xdr:colOff>168089</xdr:colOff>
      <xdr:row>275</xdr:row>
      <xdr:rowOff>302559</xdr:rowOff>
    </xdr:to>
    <xdr:sp macro="" textlink="">
      <xdr:nvSpPr>
        <xdr:cNvPr id="9" name="正方形/長方形 8"/>
        <xdr:cNvSpPr/>
      </xdr:nvSpPr>
      <xdr:spPr bwMode="auto">
        <a:xfrm>
          <a:off x="2754867" y="38285408"/>
          <a:ext cx="5078046" cy="330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地方厚生（支）局にて執行　</a:t>
          </a:r>
          <a:endParaRPr kumimoji="1" lang="ja-JP" altLang="en-US" sz="1100">
            <a:solidFill>
              <a:sysClr val="windowText" lastClr="000000"/>
            </a:solidFill>
          </a:endParaRPr>
        </a:p>
      </xdr:txBody>
    </xdr:sp>
    <xdr:clientData/>
  </xdr:twoCellAnchor>
  <xdr:twoCellAnchor>
    <xdr:from>
      <xdr:col>19</xdr:col>
      <xdr:colOff>100192</xdr:colOff>
      <xdr:row>275</xdr:row>
      <xdr:rowOff>328894</xdr:rowOff>
    </xdr:from>
    <xdr:to>
      <xdr:col>33</xdr:col>
      <xdr:colOff>3101</xdr:colOff>
      <xdr:row>278</xdr:row>
      <xdr:rowOff>154082</xdr:rowOff>
    </xdr:to>
    <xdr:sp macro="" textlink="">
      <xdr:nvSpPr>
        <xdr:cNvPr id="11" name="大かっこ 10"/>
        <xdr:cNvSpPr/>
      </xdr:nvSpPr>
      <xdr:spPr>
        <a:xfrm>
          <a:off x="3932604" y="38675423"/>
          <a:ext cx="2726791" cy="8673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22</xdr:col>
      <xdr:colOff>51308</xdr:colOff>
      <xdr:row>275</xdr:row>
      <xdr:rowOff>208291</xdr:rowOff>
    </xdr:from>
    <xdr:ext cx="3294631" cy="952500"/>
    <xdr:sp macro="" textlink="">
      <xdr:nvSpPr>
        <xdr:cNvPr id="12" name="テキスト ボックス 11"/>
        <xdr:cNvSpPr txBox="1"/>
      </xdr:nvSpPr>
      <xdr:spPr>
        <a:xfrm>
          <a:off x="4488837" y="38554820"/>
          <a:ext cx="3294631"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25</xdr:col>
      <xdr:colOff>78201</xdr:colOff>
      <xdr:row>278</xdr:row>
      <xdr:rowOff>218518</xdr:rowOff>
    </xdr:from>
    <xdr:to>
      <xdr:col>26</xdr:col>
      <xdr:colOff>48506</xdr:colOff>
      <xdr:row>279</xdr:row>
      <xdr:rowOff>145116</xdr:rowOff>
    </xdr:to>
    <xdr:sp macro="" textlink="">
      <xdr:nvSpPr>
        <xdr:cNvPr id="13" name="下矢印 12"/>
        <xdr:cNvSpPr/>
      </xdr:nvSpPr>
      <xdr:spPr bwMode="auto">
        <a:xfrm>
          <a:off x="5120848" y="39607194"/>
          <a:ext cx="172011" cy="27398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23</xdr:col>
      <xdr:colOff>12508</xdr:colOff>
      <xdr:row>279</xdr:row>
      <xdr:rowOff>207450</xdr:rowOff>
    </xdr:from>
    <xdr:ext cx="3294631" cy="259045"/>
    <xdr:sp macro="" textlink="">
      <xdr:nvSpPr>
        <xdr:cNvPr id="14" name="テキスト ボックス 13"/>
        <xdr:cNvSpPr txBox="1"/>
      </xdr:nvSpPr>
      <xdr:spPr>
        <a:xfrm>
          <a:off x="4651743" y="39943509"/>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p>
      </xdr:txBody>
    </xdr:sp>
    <xdr:clientData/>
  </xdr:oneCellAnchor>
  <xdr:twoCellAnchor>
    <xdr:from>
      <xdr:col>13</xdr:col>
      <xdr:colOff>156883</xdr:colOff>
      <xdr:row>280</xdr:row>
      <xdr:rowOff>96279</xdr:rowOff>
    </xdr:from>
    <xdr:to>
      <xdr:col>38</xdr:col>
      <xdr:colOff>156882</xdr:colOff>
      <xdr:row>280</xdr:row>
      <xdr:rowOff>392205</xdr:rowOff>
    </xdr:to>
    <xdr:sp macro="" textlink="">
      <xdr:nvSpPr>
        <xdr:cNvPr id="16" name="正方形/長方形 15"/>
        <xdr:cNvSpPr/>
      </xdr:nvSpPr>
      <xdr:spPr bwMode="auto">
        <a:xfrm>
          <a:off x="2779059" y="40146103"/>
          <a:ext cx="5042647" cy="2959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　都道府県</a:t>
          </a:r>
          <a:endParaRPr kumimoji="1" lang="ja-JP" altLang="en-US" sz="1100">
            <a:solidFill>
              <a:sysClr val="windowText" lastClr="000000"/>
            </a:solidFill>
          </a:endParaRPr>
        </a:p>
      </xdr:txBody>
    </xdr:sp>
    <xdr:clientData/>
  </xdr:twoCellAnchor>
  <xdr:twoCellAnchor>
    <xdr:from>
      <xdr:col>12</xdr:col>
      <xdr:colOff>190501</xdr:colOff>
      <xdr:row>281</xdr:row>
      <xdr:rowOff>90336</xdr:rowOff>
    </xdr:from>
    <xdr:to>
      <xdr:col>42</xdr:col>
      <xdr:colOff>166528</xdr:colOff>
      <xdr:row>285</xdr:row>
      <xdr:rowOff>312072</xdr:rowOff>
    </xdr:to>
    <xdr:grpSp>
      <xdr:nvGrpSpPr>
        <xdr:cNvPr id="18" name="グループ化 1"/>
        <xdr:cNvGrpSpPr>
          <a:grpSpLocks/>
        </xdr:cNvGrpSpPr>
      </xdr:nvGrpSpPr>
      <xdr:grpSpPr bwMode="auto">
        <a:xfrm>
          <a:off x="2610972" y="40678042"/>
          <a:ext cx="6027203" cy="1611265"/>
          <a:chOff x="3659950" y="34097633"/>
          <a:chExt cx="6245571" cy="1377198"/>
        </a:xfrm>
      </xdr:grpSpPr>
      <xdr:sp macro="" textlink="">
        <xdr:nvSpPr>
          <xdr:cNvPr id="19" name="大かっこ 18"/>
          <xdr:cNvSpPr/>
        </xdr:nvSpPr>
        <xdr:spPr>
          <a:xfrm>
            <a:off x="5114435" y="34155444"/>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20" name="直線矢印コネクタ 19"/>
          <xdr:cNvCxnSpPr/>
        </xdr:nvCxnSpPr>
        <xdr:spPr bwMode="auto">
          <a:xfrm>
            <a:off x="6375380" y="34550541"/>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角丸四角形 20"/>
          <xdr:cNvSpPr/>
        </xdr:nvSpPr>
        <xdr:spPr>
          <a:xfrm>
            <a:off x="3862976" y="34730354"/>
            <a:ext cx="1454098" cy="312430"/>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2" name="フリーフォーム 21"/>
          <xdr:cNvSpPr/>
        </xdr:nvSpPr>
        <xdr:spPr bwMode="auto">
          <a:xfrm>
            <a:off x="3659950" y="34097633"/>
            <a:ext cx="6245571" cy="1377198"/>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30</xdr:col>
      <xdr:colOff>196986</xdr:colOff>
      <xdr:row>270</xdr:row>
      <xdr:rowOff>289252</xdr:rowOff>
    </xdr:from>
    <xdr:to>
      <xdr:col>38</xdr:col>
      <xdr:colOff>44824</xdr:colOff>
      <xdr:row>271</xdr:row>
      <xdr:rowOff>179293</xdr:rowOff>
    </xdr:to>
    <xdr:sp macro="" textlink="">
      <xdr:nvSpPr>
        <xdr:cNvPr id="23" name="大かっこ 22"/>
        <xdr:cNvSpPr/>
      </xdr:nvSpPr>
      <xdr:spPr>
        <a:xfrm>
          <a:off x="6248162" y="36865252"/>
          <a:ext cx="1461486" cy="2374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32</xdr:col>
      <xdr:colOff>23014</xdr:colOff>
      <xdr:row>270</xdr:row>
      <xdr:rowOff>156884</xdr:rowOff>
    </xdr:from>
    <xdr:ext cx="1164810" cy="547688"/>
    <xdr:sp macro="" textlink="">
      <xdr:nvSpPr>
        <xdr:cNvPr id="24" name="テキスト ボックス 23"/>
        <xdr:cNvSpPr txBox="1"/>
      </xdr:nvSpPr>
      <xdr:spPr>
        <a:xfrm>
          <a:off x="6477602" y="36732884"/>
          <a:ext cx="1164810" cy="547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予算の移し替え</a:t>
          </a:r>
          <a:endParaRPr kumimoji="1" lang="en-US" altLang="ja-JP" sz="1000"/>
        </a:p>
      </xdr:txBody>
    </xdr:sp>
    <xdr:clientData/>
  </xdr:oneCellAnchor>
  <xdr:twoCellAnchor>
    <xdr:from>
      <xdr:col>13</xdr:col>
      <xdr:colOff>145677</xdr:colOff>
      <xdr:row>284</xdr:row>
      <xdr:rowOff>159686</xdr:rowOff>
    </xdr:from>
    <xdr:to>
      <xdr:col>38</xdr:col>
      <xdr:colOff>134470</xdr:colOff>
      <xdr:row>285</xdr:row>
      <xdr:rowOff>145677</xdr:rowOff>
    </xdr:to>
    <xdr:sp macro="" textlink="">
      <xdr:nvSpPr>
        <xdr:cNvPr id="25" name="テキスト ボックス 24"/>
        <xdr:cNvSpPr txBox="1"/>
      </xdr:nvSpPr>
      <xdr:spPr bwMode="auto">
        <a:xfrm>
          <a:off x="2767853" y="41789539"/>
          <a:ext cx="5031441" cy="333373"/>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B  </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社会福祉法人</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oneCellAnchor>
    <xdr:from>
      <xdr:col>7</xdr:col>
      <xdr:colOff>179295</xdr:colOff>
      <xdr:row>269</xdr:row>
      <xdr:rowOff>56030</xdr:rowOff>
    </xdr:from>
    <xdr:ext cx="4952999" cy="259045"/>
    <xdr:sp macro="" textlink="">
      <xdr:nvSpPr>
        <xdr:cNvPr id="26" name="テキスト ボックス 25"/>
        <xdr:cNvSpPr txBox="1"/>
      </xdr:nvSpPr>
      <xdr:spPr>
        <a:xfrm>
          <a:off x="1591236" y="36318265"/>
          <a:ext cx="49529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社会福祉施設等災害復旧費補助金（４年度の執行イメージ）</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608</v>
      </c>
      <c r="AK2" s="835"/>
      <c r="AL2" s="835"/>
      <c r="AM2" s="835"/>
      <c r="AN2" s="75" t="s">
        <v>285</v>
      </c>
      <c r="AO2" s="835">
        <v>21</v>
      </c>
      <c r="AP2" s="835"/>
      <c r="AQ2" s="835"/>
      <c r="AR2" s="76" t="s">
        <v>285</v>
      </c>
      <c r="AS2" s="836">
        <v>56</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609</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613</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611</v>
      </c>
      <c r="AF5" s="856"/>
      <c r="AG5" s="856"/>
      <c r="AH5" s="856"/>
      <c r="AI5" s="856"/>
      <c r="AJ5" s="856"/>
      <c r="AK5" s="856"/>
      <c r="AL5" s="856"/>
      <c r="AM5" s="856"/>
      <c r="AN5" s="856"/>
      <c r="AO5" s="856"/>
      <c r="AP5" s="857"/>
      <c r="AQ5" s="858" t="s">
        <v>662</v>
      </c>
      <c r="AR5" s="859"/>
      <c r="AS5" s="859"/>
      <c r="AT5" s="859"/>
      <c r="AU5" s="859"/>
      <c r="AV5" s="859"/>
      <c r="AW5" s="859"/>
      <c r="AX5" s="860"/>
    </row>
    <row r="6" spans="1:50" ht="39" customHeight="1" x14ac:dyDescent="0.15">
      <c r="A6" s="861" t="s">
        <v>4</v>
      </c>
      <c r="B6" s="862"/>
      <c r="C6" s="862"/>
      <c r="D6" s="862"/>
      <c r="E6" s="862"/>
      <c r="F6" s="862"/>
      <c r="G6" s="863" t="str">
        <f>入力規則等!F39</f>
        <v>東日本大震災復興特別会計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1" t="s">
        <v>20</v>
      </c>
      <c r="B7" s="842"/>
      <c r="C7" s="842"/>
      <c r="D7" s="842"/>
      <c r="E7" s="842"/>
      <c r="F7" s="843"/>
      <c r="G7" s="866" t="s">
        <v>614</v>
      </c>
      <c r="H7" s="867"/>
      <c r="I7" s="867"/>
      <c r="J7" s="867"/>
      <c r="K7" s="867"/>
      <c r="L7" s="867"/>
      <c r="M7" s="867"/>
      <c r="N7" s="867"/>
      <c r="O7" s="867"/>
      <c r="P7" s="867"/>
      <c r="Q7" s="867"/>
      <c r="R7" s="867"/>
      <c r="S7" s="867"/>
      <c r="T7" s="867"/>
      <c r="U7" s="867"/>
      <c r="V7" s="867"/>
      <c r="W7" s="867"/>
      <c r="X7" s="868"/>
      <c r="Y7" s="869" t="s">
        <v>270</v>
      </c>
      <c r="Z7" s="687"/>
      <c r="AA7" s="687"/>
      <c r="AB7" s="687"/>
      <c r="AC7" s="687"/>
      <c r="AD7" s="870"/>
      <c r="AE7" s="797" t="s">
        <v>616</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障害者施策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642</v>
      </c>
      <c r="Q13" s="699"/>
      <c r="R13" s="699"/>
      <c r="S13" s="699"/>
      <c r="T13" s="699"/>
      <c r="U13" s="699"/>
      <c r="V13" s="700"/>
      <c r="W13" s="698">
        <v>0</v>
      </c>
      <c r="X13" s="699"/>
      <c r="Y13" s="699"/>
      <c r="Z13" s="699"/>
      <c r="AA13" s="699"/>
      <c r="AB13" s="699"/>
      <c r="AC13" s="700"/>
      <c r="AD13" s="698">
        <v>0</v>
      </c>
      <c r="AE13" s="699"/>
      <c r="AF13" s="699"/>
      <c r="AG13" s="699"/>
      <c r="AH13" s="699"/>
      <c r="AI13" s="699"/>
      <c r="AJ13" s="700"/>
      <c r="AK13" s="698">
        <v>110</v>
      </c>
      <c r="AL13" s="699"/>
      <c r="AM13" s="699"/>
      <c r="AN13" s="699"/>
      <c r="AO13" s="699"/>
      <c r="AP13" s="699"/>
      <c r="AQ13" s="700"/>
      <c r="AR13" s="735">
        <v>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t="s">
        <v>616</v>
      </c>
      <c r="AE14" s="699"/>
      <c r="AF14" s="699"/>
      <c r="AG14" s="699"/>
      <c r="AH14" s="699"/>
      <c r="AI14" s="699"/>
      <c r="AJ14" s="700"/>
      <c r="AK14" s="698" t="s">
        <v>616</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v>43</v>
      </c>
      <c r="Q15" s="699"/>
      <c r="R15" s="699"/>
      <c r="S15" s="699"/>
      <c r="T15" s="699"/>
      <c r="U15" s="699"/>
      <c r="V15" s="700"/>
      <c r="W15" s="698">
        <v>642</v>
      </c>
      <c r="X15" s="699"/>
      <c r="Y15" s="699"/>
      <c r="Z15" s="699"/>
      <c r="AA15" s="699"/>
      <c r="AB15" s="699"/>
      <c r="AC15" s="700"/>
      <c r="AD15" s="698" t="s">
        <v>616</v>
      </c>
      <c r="AE15" s="699"/>
      <c r="AF15" s="699"/>
      <c r="AG15" s="699"/>
      <c r="AH15" s="699"/>
      <c r="AI15" s="699"/>
      <c r="AJ15" s="700"/>
      <c r="AK15" s="698" t="s">
        <v>616</v>
      </c>
      <c r="AL15" s="699"/>
      <c r="AM15" s="699"/>
      <c r="AN15" s="699"/>
      <c r="AO15" s="699"/>
      <c r="AP15" s="699"/>
      <c r="AQ15" s="700"/>
      <c r="AR15" s="698" t="s">
        <v>666</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v>-642</v>
      </c>
      <c r="Q16" s="699"/>
      <c r="R16" s="699"/>
      <c r="S16" s="699"/>
      <c r="T16" s="699"/>
      <c r="U16" s="699"/>
      <c r="V16" s="700"/>
      <c r="W16" s="698" t="s">
        <v>615</v>
      </c>
      <c r="X16" s="699"/>
      <c r="Y16" s="699"/>
      <c r="Z16" s="699"/>
      <c r="AA16" s="699"/>
      <c r="AB16" s="699"/>
      <c r="AC16" s="700"/>
      <c r="AD16" s="698" t="s">
        <v>616</v>
      </c>
      <c r="AE16" s="699"/>
      <c r="AF16" s="699"/>
      <c r="AG16" s="699"/>
      <c r="AH16" s="699"/>
      <c r="AI16" s="699"/>
      <c r="AJ16" s="700"/>
      <c r="AK16" s="698" t="s">
        <v>616</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616</v>
      </c>
      <c r="AE17" s="699"/>
      <c r="AF17" s="699"/>
      <c r="AG17" s="699"/>
      <c r="AH17" s="699"/>
      <c r="AI17" s="699"/>
      <c r="AJ17" s="700"/>
      <c r="AK17" s="698" t="s">
        <v>616</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43</v>
      </c>
      <c r="Q18" s="779"/>
      <c r="R18" s="779"/>
      <c r="S18" s="779"/>
      <c r="T18" s="779"/>
      <c r="U18" s="779"/>
      <c r="V18" s="780"/>
      <c r="W18" s="778">
        <f>SUM(W13:AC17)</f>
        <v>642</v>
      </c>
      <c r="X18" s="779"/>
      <c r="Y18" s="779"/>
      <c r="Z18" s="779"/>
      <c r="AA18" s="779"/>
      <c r="AB18" s="779"/>
      <c r="AC18" s="780"/>
      <c r="AD18" s="778">
        <f>SUM(AD13:AJ17)</f>
        <v>0</v>
      </c>
      <c r="AE18" s="779"/>
      <c r="AF18" s="779"/>
      <c r="AG18" s="779"/>
      <c r="AH18" s="779"/>
      <c r="AI18" s="779"/>
      <c r="AJ18" s="780"/>
      <c r="AK18" s="778">
        <f>SUM(AK13:AQ17)</f>
        <v>110</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479</v>
      </c>
      <c r="X19" s="699"/>
      <c r="Y19" s="699"/>
      <c r="Z19" s="699"/>
      <c r="AA19" s="699"/>
      <c r="AB19" s="699"/>
      <c r="AC19" s="700"/>
      <c r="AD19" s="698" t="s">
        <v>616</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v>
      </c>
      <c r="Q20" s="746"/>
      <c r="R20" s="746"/>
      <c r="S20" s="746"/>
      <c r="T20" s="746"/>
      <c r="U20" s="746"/>
      <c r="V20" s="746"/>
      <c r="W20" s="746">
        <f>IF(W18=0, "-", SUM(W19)/W18)</f>
        <v>0.74610591900311529</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e">
        <f>IF(W19=0, "-", SUM(W19)/SUM(W13,W14))</f>
        <v>#DIV/0!</v>
      </c>
      <c r="X21" s="746"/>
      <c r="Y21" s="746"/>
      <c r="Z21" s="746"/>
      <c r="AA21" s="746"/>
      <c r="AB21" s="746"/>
      <c r="AC21" s="746"/>
      <c r="AD21" s="746" t="e">
        <f>IF(AD19=0, "-", SUM(AD19)/SUM(AD13,AD14))</f>
        <v>#DIV/0!</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619</v>
      </c>
      <c r="H23" s="733"/>
      <c r="I23" s="733"/>
      <c r="J23" s="733"/>
      <c r="K23" s="733"/>
      <c r="L23" s="733"/>
      <c r="M23" s="733"/>
      <c r="N23" s="733"/>
      <c r="O23" s="734"/>
      <c r="P23" s="735">
        <v>110</v>
      </c>
      <c r="Q23" s="736"/>
      <c r="R23" s="736"/>
      <c r="S23" s="736"/>
      <c r="T23" s="736"/>
      <c r="U23" s="736"/>
      <c r="V23" s="737"/>
      <c r="W23" s="735">
        <v>0</v>
      </c>
      <c r="X23" s="736"/>
      <c r="Y23" s="736"/>
      <c r="Z23" s="736"/>
      <c r="AA23" s="736"/>
      <c r="AB23" s="736"/>
      <c r="AC23" s="737"/>
      <c r="AD23" s="738" t="s">
        <v>660</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110</v>
      </c>
      <c r="Q29" s="721"/>
      <c r="R29" s="721"/>
      <c r="S29" s="721"/>
      <c r="T29" s="721"/>
      <c r="U29" s="721"/>
      <c r="V29" s="722"/>
      <c r="W29" s="723">
        <f>AR13</f>
        <v>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620</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41.25" customHeight="1" x14ac:dyDescent="0.15">
      <c r="A32" s="648"/>
      <c r="B32" s="153"/>
      <c r="C32" s="153"/>
      <c r="D32" s="153"/>
      <c r="E32" s="153"/>
      <c r="F32" s="154"/>
      <c r="G32" s="730" t="s">
        <v>652</v>
      </c>
      <c r="H32" s="635"/>
      <c r="I32" s="635"/>
      <c r="J32" s="635"/>
      <c r="K32" s="635"/>
      <c r="L32" s="635"/>
      <c r="M32" s="635"/>
      <c r="N32" s="635"/>
      <c r="O32" s="635"/>
      <c r="P32" s="385" t="s">
        <v>621</v>
      </c>
      <c r="Q32" s="639"/>
      <c r="R32" s="639"/>
      <c r="S32" s="639"/>
      <c r="T32" s="639"/>
      <c r="U32" s="639"/>
      <c r="V32" s="639"/>
      <c r="W32" s="639"/>
      <c r="X32" s="640"/>
      <c r="Y32" s="644" t="s">
        <v>51</v>
      </c>
      <c r="Z32" s="645"/>
      <c r="AA32" s="646"/>
      <c r="AB32" s="647" t="s">
        <v>622</v>
      </c>
      <c r="AC32" s="647"/>
      <c r="AD32" s="647"/>
      <c r="AE32" s="616" t="s">
        <v>615</v>
      </c>
      <c r="AF32" s="616"/>
      <c r="AG32" s="616"/>
      <c r="AH32" s="616"/>
      <c r="AI32" s="616">
        <v>1</v>
      </c>
      <c r="AJ32" s="616"/>
      <c r="AK32" s="616"/>
      <c r="AL32" s="616"/>
      <c r="AM32" s="616">
        <v>0</v>
      </c>
      <c r="AN32" s="616"/>
      <c r="AO32" s="616"/>
      <c r="AP32" s="616"/>
      <c r="AQ32" s="662" t="s">
        <v>616</v>
      </c>
      <c r="AR32" s="616"/>
      <c r="AS32" s="616"/>
      <c r="AT32" s="616"/>
      <c r="AU32" s="93">
        <v>0</v>
      </c>
      <c r="AV32" s="618"/>
      <c r="AW32" s="618"/>
      <c r="AX32" s="619"/>
    </row>
    <row r="33" spans="1:51" ht="41.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622</v>
      </c>
      <c r="AC33" s="647"/>
      <c r="AD33" s="647"/>
      <c r="AE33" s="616">
        <v>2</v>
      </c>
      <c r="AF33" s="616"/>
      <c r="AG33" s="616"/>
      <c r="AH33" s="616"/>
      <c r="AI33" s="616">
        <v>1</v>
      </c>
      <c r="AJ33" s="616"/>
      <c r="AK33" s="616"/>
      <c r="AL33" s="616"/>
      <c r="AM33" s="616">
        <v>0</v>
      </c>
      <c r="AN33" s="616"/>
      <c r="AO33" s="616"/>
      <c r="AP33" s="616"/>
      <c r="AQ33" s="616">
        <v>17</v>
      </c>
      <c r="AR33" s="616"/>
      <c r="AS33" s="616"/>
      <c r="AT33" s="616"/>
      <c r="AU33" s="617">
        <v>0</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3" t="s">
        <v>628</v>
      </c>
      <c r="H35" s="653"/>
      <c r="I35" s="653"/>
      <c r="J35" s="653"/>
      <c r="K35" s="653"/>
      <c r="L35" s="653"/>
      <c r="M35" s="653"/>
      <c r="N35" s="653"/>
      <c r="O35" s="653"/>
      <c r="P35" s="653"/>
      <c r="Q35" s="653"/>
      <c r="R35" s="653"/>
      <c r="S35" s="653"/>
      <c r="T35" s="653"/>
      <c r="U35" s="653"/>
      <c r="V35" s="653"/>
      <c r="W35" s="653"/>
      <c r="X35" s="653"/>
      <c r="Y35" s="656" t="s">
        <v>582</v>
      </c>
      <c r="Z35" s="657"/>
      <c r="AA35" s="658"/>
      <c r="AB35" s="659" t="s">
        <v>623</v>
      </c>
      <c r="AC35" s="660"/>
      <c r="AD35" s="661"/>
      <c r="AE35" s="662" t="s">
        <v>615</v>
      </c>
      <c r="AF35" s="662"/>
      <c r="AG35" s="662"/>
      <c r="AH35" s="662"/>
      <c r="AI35" s="662">
        <v>496</v>
      </c>
      <c r="AJ35" s="662"/>
      <c r="AK35" s="662"/>
      <c r="AL35" s="662"/>
      <c r="AM35" s="662">
        <v>0</v>
      </c>
      <c r="AN35" s="662"/>
      <c r="AO35" s="662"/>
      <c r="AP35" s="662"/>
      <c r="AQ35" s="93">
        <v>6</v>
      </c>
      <c r="AR35" s="87"/>
      <c r="AS35" s="87"/>
      <c r="AT35" s="87"/>
      <c r="AU35" s="87"/>
      <c r="AV35" s="87"/>
      <c r="AW35" s="87"/>
      <c r="AX35" s="88"/>
    </row>
    <row r="36" spans="1:51" ht="46.5" customHeight="1" x14ac:dyDescent="0.15">
      <c r="A36" s="686"/>
      <c r="B36" s="687"/>
      <c r="C36" s="687"/>
      <c r="D36" s="687"/>
      <c r="E36" s="687"/>
      <c r="F36" s="688"/>
      <c r="G36" s="655"/>
      <c r="H36" s="655"/>
      <c r="I36" s="655"/>
      <c r="J36" s="655"/>
      <c r="K36" s="655"/>
      <c r="L36" s="655"/>
      <c r="M36" s="655"/>
      <c r="N36" s="655"/>
      <c r="O36" s="655"/>
      <c r="P36" s="655"/>
      <c r="Q36" s="655"/>
      <c r="R36" s="655"/>
      <c r="S36" s="655"/>
      <c r="T36" s="655"/>
      <c r="U36" s="655"/>
      <c r="V36" s="655"/>
      <c r="W36" s="655"/>
      <c r="X36" s="655"/>
      <c r="Y36" s="219" t="s">
        <v>585</v>
      </c>
      <c r="Z36" s="649"/>
      <c r="AA36" s="650"/>
      <c r="AB36" s="612" t="s">
        <v>624</v>
      </c>
      <c r="AC36" s="613"/>
      <c r="AD36" s="614"/>
      <c r="AE36" s="615" t="s">
        <v>615</v>
      </c>
      <c r="AF36" s="615"/>
      <c r="AG36" s="615"/>
      <c r="AH36" s="615"/>
      <c r="AI36" s="615" t="s">
        <v>625</v>
      </c>
      <c r="AJ36" s="615"/>
      <c r="AK36" s="615"/>
      <c r="AL36" s="615"/>
      <c r="AM36" s="615" t="s">
        <v>626</v>
      </c>
      <c r="AN36" s="615"/>
      <c r="AO36" s="615"/>
      <c r="AP36" s="615"/>
      <c r="AQ36" s="615" t="s">
        <v>627</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v>4</v>
      </c>
      <c r="AR38" s="508"/>
      <c r="AS38" s="127" t="s">
        <v>175</v>
      </c>
      <c r="AT38" s="128"/>
      <c r="AU38" s="126" t="s">
        <v>659</v>
      </c>
      <c r="AV38" s="126"/>
      <c r="AW38" s="108" t="s">
        <v>166</v>
      </c>
      <c r="AX38" s="129"/>
    </row>
    <row r="39" spans="1:51" ht="23.25" customHeight="1" x14ac:dyDescent="0.15">
      <c r="A39" s="674"/>
      <c r="B39" s="672"/>
      <c r="C39" s="672"/>
      <c r="D39" s="672"/>
      <c r="E39" s="672"/>
      <c r="F39" s="673"/>
      <c r="G39" s="178" t="s">
        <v>657</v>
      </c>
      <c r="H39" s="179"/>
      <c r="I39" s="179"/>
      <c r="J39" s="179"/>
      <c r="K39" s="179"/>
      <c r="L39" s="179"/>
      <c r="M39" s="179"/>
      <c r="N39" s="179"/>
      <c r="O39" s="180"/>
      <c r="P39" s="131" t="s">
        <v>658</v>
      </c>
      <c r="Q39" s="131"/>
      <c r="R39" s="131"/>
      <c r="S39" s="131"/>
      <c r="T39" s="131"/>
      <c r="U39" s="131"/>
      <c r="V39" s="131"/>
      <c r="W39" s="131"/>
      <c r="X39" s="132"/>
      <c r="Y39" s="219" t="s">
        <v>12</v>
      </c>
      <c r="Z39" s="220"/>
      <c r="AA39" s="221"/>
      <c r="AB39" s="148" t="s">
        <v>622</v>
      </c>
      <c r="AC39" s="148"/>
      <c r="AD39" s="148"/>
      <c r="AE39" s="93">
        <v>299</v>
      </c>
      <c r="AF39" s="87"/>
      <c r="AG39" s="87"/>
      <c r="AH39" s="87"/>
      <c r="AI39" s="93">
        <v>300</v>
      </c>
      <c r="AJ39" s="87"/>
      <c r="AK39" s="87"/>
      <c r="AL39" s="87"/>
      <c r="AM39" s="93">
        <v>300</v>
      </c>
      <c r="AN39" s="87"/>
      <c r="AO39" s="87"/>
      <c r="AP39" s="87"/>
      <c r="AQ39" s="94" t="s">
        <v>615</v>
      </c>
      <c r="AR39" s="95"/>
      <c r="AS39" s="95"/>
      <c r="AT39" s="96"/>
      <c r="AU39" s="87" t="s">
        <v>615</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622</v>
      </c>
      <c r="AC40" s="92"/>
      <c r="AD40" s="92"/>
      <c r="AE40" s="93">
        <v>310</v>
      </c>
      <c r="AF40" s="87"/>
      <c r="AG40" s="87"/>
      <c r="AH40" s="87"/>
      <c r="AI40" s="93">
        <v>310</v>
      </c>
      <c r="AJ40" s="87"/>
      <c r="AK40" s="87"/>
      <c r="AL40" s="87"/>
      <c r="AM40" s="93">
        <v>310</v>
      </c>
      <c r="AN40" s="87"/>
      <c r="AO40" s="87"/>
      <c r="AP40" s="87"/>
      <c r="AQ40" s="94">
        <v>310</v>
      </c>
      <c r="AR40" s="95"/>
      <c r="AS40" s="95"/>
      <c r="AT40" s="96"/>
      <c r="AU40" s="87" t="s">
        <v>615</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96</v>
      </c>
      <c r="AF41" s="87"/>
      <c r="AG41" s="87"/>
      <c r="AH41" s="87"/>
      <c r="AI41" s="93">
        <v>97</v>
      </c>
      <c r="AJ41" s="87"/>
      <c r="AK41" s="87"/>
      <c r="AL41" s="87"/>
      <c r="AM41" s="93">
        <v>97</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629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31.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31.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31.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630</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631</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656</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616</v>
      </c>
      <c r="K218" s="494"/>
      <c r="L218" s="494"/>
      <c r="M218" s="494"/>
      <c r="N218" s="494"/>
      <c r="O218" s="494"/>
      <c r="P218" s="494"/>
      <c r="Q218" s="494"/>
      <c r="R218" s="494"/>
      <c r="S218" s="494"/>
      <c r="T218" s="495"/>
      <c r="U218" s="470" t="s">
        <v>616</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616</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616</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53.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612</v>
      </c>
      <c r="AE223" s="452"/>
      <c r="AF223" s="452"/>
      <c r="AG223" s="453" t="s">
        <v>632</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612</v>
      </c>
      <c r="AE224" s="365"/>
      <c r="AF224" s="365"/>
      <c r="AG224" s="359" t="s">
        <v>633</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612</v>
      </c>
      <c r="AE225" s="402"/>
      <c r="AF225" s="402"/>
      <c r="AG225" s="387" t="s">
        <v>634</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612</v>
      </c>
      <c r="AE226" s="383"/>
      <c r="AF226" s="383"/>
      <c r="AG226" s="385" t="s">
        <v>285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635</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635</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612</v>
      </c>
      <c r="AE229" s="349"/>
      <c r="AF229" s="349"/>
      <c r="AG229" s="351" t="s">
        <v>636</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637</v>
      </c>
      <c r="AE230" s="365"/>
      <c r="AF230" s="365"/>
      <c r="AG230" s="359" t="s">
        <v>638</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637</v>
      </c>
      <c r="AE231" s="365"/>
      <c r="AF231" s="365"/>
      <c r="AG231" s="359" t="s">
        <v>615</v>
      </c>
      <c r="AH231" s="360"/>
      <c r="AI231" s="360"/>
      <c r="AJ231" s="360"/>
      <c r="AK231" s="360"/>
      <c r="AL231" s="360"/>
      <c r="AM231" s="360"/>
      <c r="AN231" s="360"/>
      <c r="AO231" s="360"/>
      <c r="AP231" s="360"/>
      <c r="AQ231" s="360"/>
      <c r="AR231" s="360"/>
      <c r="AS231" s="360"/>
      <c r="AT231" s="360"/>
      <c r="AU231" s="360"/>
      <c r="AV231" s="360"/>
      <c r="AW231" s="360"/>
      <c r="AX231" s="361"/>
    </row>
    <row r="232" spans="1:50" ht="44.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612</v>
      </c>
      <c r="AE232" s="365"/>
      <c r="AF232" s="365"/>
      <c r="AG232" s="359" t="s">
        <v>639</v>
      </c>
      <c r="AH232" s="360"/>
      <c r="AI232" s="360"/>
      <c r="AJ232" s="360"/>
      <c r="AK232" s="360"/>
      <c r="AL232" s="360"/>
      <c r="AM232" s="360"/>
      <c r="AN232" s="360"/>
      <c r="AO232" s="360"/>
      <c r="AP232" s="360"/>
      <c r="AQ232" s="360"/>
      <c r="AR232" s="360"/>
      <c r="AS232" s="360"/>
      <c r="AT232" s="360"/>
      <c r="AU232" s="360"/>
      <c r="AV232" s="360"/>
      <c r="AW232" s="360"/>
      <c r="AX232" s="361"/>
    </row>
    <row r="233" spans="1:50" ht="42"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612</v>
      </c>
      <c r="AE233" s="402"/>
      <c r="AF233" s="402"/>
      <c r="AG233" s="403" t="s">
        <v>285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612</v>
      </c>
      <c r="AE234" s="365"/>
      <c r="AF234" s="434"/>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637</v>
      </c>
      <c r="AE235" s="395"/>
      <c r="AF235" s="396"/>
      <c r="AG235" s="397" t="s">
        <v>285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612</v>
      </c>
      <c r="AE236" s="349"/>
      <c r="AF236" s="350"/>
      <c r="AG236" s="351" t="s">
        <v>640</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612</v>
      </c>
      <c r="AE237" s="358"/>
      <c r="AF237" s="358"/>
      <c r="AG237" s="359" t="s">
        <v>641</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612</v>
      </c>
      <c r="AE238" s="365"/>
      <c r="AF238" s="365"/>
      <c r="AG238" s="359" t="s">
        <v>640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612</v>
      </c>
      <c r="AE239" s="365"/>
      <c r="AF239" s="365"/>
      <c r="AG239" s="389" t="s">
        <v>642</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612</v>
      </c>
      <c r="AE240" s="383"/>
      <c r="AF240" s="384"/>
      <c r="AG240" s="385" t="s">
        <v>643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3">
        <v>2022</v>
      </c>
      <c r="D242" s="874"/>
      <c r="E242" s="368" t="s">
        <v>608</v>
      </c>
      <c r="F242" s="368"/>
      <c r="G242" s="368"/>
      <c r="H242" s="369">
        <v>21</v>
      </c>
      <c r="I242" s="369"/>
      <c r="J242" s="875">
        <v>58</v>
      </c>
      <c r="K242" s="875"/>
      <c r="L242" s="875"/>
      <c r="M242" s="369"/>
      <c r="N242" s="876"/>
      <c r="O242" s="877" t="s">
        <v>653</v>
      </c>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1"/>
      <c r="C247" s="298" t="s">
        <v>49</v>
      </c>
      <c r="D247" s="718"/>
      <c r="E247" s="718"/>
      <c r="F247" s="719"/>
      <c r="G247" s="904" t="s">
        <v>644</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645</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663</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3" t="s">
        <v>132</v>
      </c>
      <c r="B252" s="324"/>
      <c r="C252" s="324"/>
      <c r="D252" s="324"/>
      <c r="E252" s="325"/>
      <c r="F252" s="900" t="s">
        <v>664</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3" t="s">
        <v>132</v>
      </c>
      <c r="B254" s="324"/>
      <c r="C254" s="324"/>
      <c r="D254" s="324"/>
      <c r="E254" s="325"/>
      <c r="F254" s="326" t="s">
        <v>665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616</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646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647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648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649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650</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651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609</v>
      </c>
      <c r="F266" s="86"/>
      <c r="G266" s="86"/>
      <c r="H266" s="77" t="str">
        <f>IF(E266="","","-")</f>
        <v>-</v>
      </c>
      <c r="I266" s="86"/>
      <c r="J266" s="86"/>
      <c r="K266" s="77" t="str">
        <f>IF(I266="","","-")</f>
        <v/>
      </c>
      <c r="L266" s="101">
        <v>73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609</v>
      </c>
      <c r="F267" s="86"/>
      <c r="G267" s="86"/>
      <c r="H267" s="77"/>
      <c r="I267" s="86"/>
      <c r="J267" s="86"/>
      <c r="K267" s="77"/>
      <c r="L267" s="101">
        <v>71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608</v>
      </c>
      <c r="H268" s="86"/>
      <c r="I268" s="86"/>
      <c r="J268" s="85">
        <v>20</v>
      </c>
      <c r="K268" s="85"/>
      <c r="L268" s="101">
        <v>69</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42.7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661</v>
      </c>
      <c r="H310" s="285"/>
      <c r="I310" s="285"/>
      <c r="J310" s="285"/>
      <c r="K310" s="286"/>
      <c r="L310" s="287" t="s">
        <v>654</v>
      </c>
      <c r="M310" s="288"/>
      <c r="N310" s="288"/>
      <c r="O310" s="288"/>
      <c r="P310" s="288"/>
      <c r="Q310" s="288"/>
      <c r="R310" s="288"/>
      <c r="S310" s="288"/>
      <c r="T310" s="288"/>
      <c r="U310" s="288"/>
      <c r="V310" s="288"/>
      <c r="W310" s="288"/>
      <c r="X310" s="289"/>
      <c r="Y310" s="290" t="s">
        <v>661</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661</v>
      </c>
      <c r="D366" s="251"/>
      <c r="E366" s="251"/>
      <c r="F366" s="251"/>
      <c r="G366" s="251"/>
      <c r="H366" s="251"/>
      <c r="I366" s="251"/>
      <c r="J366" s="233" t="s">
        <v>661</v>
      </c>
      <c r="K366" s="234"/>
      <c r="L366" s="234"/>
      <c r="M366" s="234"/>
      <c r="N366" s="234"/>
      <c r="O366" s="234"/>
      <c r="P366" s="245" t="s">
        <v>661</v>
      </c>
      <c r="Q366" s="235"/>
      <c r="R366" s="235"/>
      <c r="S366" s="235"/>
      <c r="T366" s="235"/>
      <c r="U366" s="235"/>
      <c r="V366" s="235"/>
      <c r="W366" s="235"/>
      <c r="X366" s="235"/>
      <c r="Y366" s="236" t="s">
        <v>661</v>
      </c>
      <c r="Z366" s="237"/>
      <c r="AA366" s="237"/>
      <c r="AB366" s="238"/>
      <c r="AC366" s="222"/>
      <c r="AD366" s="223"/>
      <c r="AE366" s="223"/>
      <c r="AF366" s="223"/>
      <c r="AG366" s="223"/>
      <c r="AH366" s="253" t="s">
        <v>661</v>
      </c>
      <c r="AI366" s="254"/>
      <c r="AJ366" s="254"/>
      <c r="AK366" s="254"/>
      <c r="AL366" s="226" t="s">
        <v>661</v>
      </c>
      <c r="AM366" s="227"/>
      <c r="AN366" s="227"/>
      <c r="AO366" s="228"/>
      <c r="AP366" s="229" t="s">
        <v>661</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661</v>
      </c>
      <c r="F631" s="232"/>
      <c r="G631" s="232"/>
      <c r="H631" s="232"/>
      <c r="I631" s="232"/>
      <c r="J631" s="233" t="s">
        <v>661</v>
      </c>
      <c r="K631" s="234"/>
      <c r="L631" s="234"/>
      <c r="M631" s="234"/>
      <c r="N631" s="234"/>
      <c r="O631" s="234"/>
      <c r="P631" s="245" t="s">
        <v>661</v>
      </c>
      <c r="Q631" s="235"/>
      <c r="R631" s="235"/>
      <c r="S631" s="235"/>
      <c r="T631" s="235"/>
      <c r="U631" s="235"/>
      <c r="V631" s="235"/>
      <c r="W631" s="235"/>
      <c r="X631" s="235"/>
      <c r="Y631" s="236" t="s">
        <v>661</v>
      </c>
      <c r="Z631" s="237"/>
      <c r="AA631" s="237"/>
      <c r="AB631" s="238"/>
      <c r="AC631" s="222"/>
      <c r="AD631" s="223"/>
      <c r="AE631" s="223"/>
      <c r="AF631" s="223"/>
      <c r="AG631" s="223"/>
      <c r="AH631" s="224" t="s">
        <v>661</v>
      </c>
      <c r="AI631" s="225"/>
      <c r="AJ631" s="225"/>
      <c r="AK631" s="225"/>
      <c r="AL631" s="226" t="s">
        <v>661</v>
      </c>
      <c r="AM631" s="227"/>
      <c r="AN631" s="227"/>
      <c r="AO631" s="228"/>
      <c r="AP631" s="229" t="s">
        <v>661</v>
      </c>
      <c r="AQ631" s="229"/>
      <c r="AR631" s="229"/>
      <c r="AS631" s="229"/>
      <c r="AT631" s="229"/>
      <c r="AU631" s="229"/>
      <c r="AV631" s="229"/>
      <c r="AW631" s="229"/>
      <c r="AX631" s="229"/>
    </row>
    <row r="632" spans="1:51" ht="30"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13">
      <formula>IF(RIGHT(TEXT(P14,"0.#"),1)=".",FALSE,TRUE)</formula>
    </cfRule>
    <cfRule type="expression" dxfId="806" priority="914">
      <formula>IF(RIGHT(TEXT(P14,"0.#"),1)=".",TRUE,FALSE)</formula>
    </cfRule>
  </conditionalFormatting>
  <conditionalFormatting sqref="P18:AX18">
    <cfRule type="expression" dxfId="805" priority="911">
      <formula>IF(RIGHT(TEXT(P18,"0.#"),1)=".",FALSE,TRUE)</formula>
    </cfRule>
    <cfRule type="expression" dxfId="804" priority="912">
      <formula>IF(RIGHT(TEXT(P18,"0.#"),1)=".",TRUE,FALSE)</formula>
    </cfRule>
  </conditionalFormatting>
  <conditionalFormatting sqref="Y311">
    <cfRule type="expression" dxfId="803" priority="909">
      <formula>IF(RIGHT(TEXT(Y311,"0.#"),1)=".",FALSE,TRUE)</formula>
    </cfRule>
    <cfRule type="expression" dxfId="802" priority="910">
      <formula>IF(RIGHT(TEXT(Y311,"0.#"),1)=".",TRUE,FALSE)</formula>
    </cfRule>
  </conditionalFormatting>
  <conditionalFormatting sqref="Y320">
    <cfRule type="expression" dxfId="801" priority="907">
      <formula>IF(RIGHT(TEXT(Y320,"0.#"),1)=".",FALSE,TRUE)</formula>
    </cfRule>
    <cfRule type="expression" dxfId="800" priority="908">
      <formula>IF(RIGHT(TEXT(Y320,"0.#"),1)=".",TRUE,FALSE)</formula>
    </cfRule>
  </conditionalFormatting>
  <conditionalFormatting sqref="Y351:Y358 Y349 Y338:Y345 Y336 Y325:Y332 Y323">
    <cfRule type="expression" dxfId="799" priority="887">
      <formula>IF(RIGHT(TEXT(Y323,"0.#"),1)=".",FALSE,TRUE)</formula>
    </cfRule>
    <cfRule type="expression" dxfId="798" priority="888">
      <formula>IF(RIGHT(TEXT(Y323,"0.#"),1)=".",TRUE,FALSE)</formula>
    </cfRule>
  </conditionalFormatting>
  <conditionalFormatting sqref="P16:AQ17 P15:AX15 P13:AX13">
    <cfRule type="expression" dxfId="797" priority="905">
      <formula>IF(RIGHT(TEXT(P13,"0.#"),1)=".",FALSE,TRUE)</formula>
    </cfRule>
    <cfRule type="expression" dxfId="796" priority="906">
      <formula>IF(RIGHT(TEXT(P13,"0.#"),1)=".",TRUE,FALSE)</formula>
    </cfRule>
  </conditionalFormatting>
  <conditionalFormatting sqref="P19:AJ19">
    <cfRule type="expression" dxfId="795" priority="903">
      <formula>IF(RIGHT(TEXT(P19,"0.#"),1)=".",FALSE,TRUE)</formula>
    </cfRule>
    <cfRule type="expression" dxfId="794" priority="904">
      <formula>IF(RIGHT(TEXT(P19,"0.#"),1)=".",TRUE,FALSE)</formula>
    </cfRule>
  </conditionalFormatting>
  <conditionalFormatting sqref="AE32 AQ32">
    <cfRule type="expression" dxfId="793" priority="901">
      <formula>IF(RIGHT(TEXT(AE32,"0.#"),1)=".",FALSE,TRUE)</formula>
    </cfRule>
    <cfRule type="expression" dxfId="792" priority="902">
      <formula>IF(RIGHT(TEXT(AE32,"0.#"),1)=".",TRUE,FALSE)</formula>
    </cfRule>
  </conditionalFormatting>
  <conditionalFormatting sqref="Y312:Y319 Y310">
    <cfRule type="expression" dxfId="791" priority="899">
      <formula>IF(RIGHT(TEXT(Y310,"0.#"),1)=".",FALSE,TRUE)</formula>
    </cfRule>
    <cfRule type="expression" dxfId="790" priority="900">
      <formula>IF(RIGHT(TEXT(Y310,"0.#"),1)=".",TRUE,FALSE)</formula>
    </cfRule>
  </conditionalFormatting>
  <conditionalFormatting sqref="AU311">
    <cfRule type="expression" dxfId="789" priority="897">
      <formula>IF(RIGHT(TEXT(AU311,"0.#"),1)=".",FALSE,TRUE)</formula>
    </cfRule>
    <cfRule type="expression" dxfId="788" priority="898">
      <formula>IF(RIGHT(TEXT(AU311,"0.#"),1)=".",TRUE,FALSE)</formula>
    </cfRule>
  </conditionalFormatting>
  <conditionalFormatting sqref="AU320">
    <cfRule type="expression" dxfId="787" priority="895">
      <formula>IF(RIGHT(TEXT(AU320,"0.#"),1)=".",FALSE,TRUE)</formula>
    </cfRule>
    <cfRule type="expression" dxfId="786" priority="896">
      <formula>IF(RIGHT(TEXT(AU320,"0.#"),1)=".",TRUE,FALSE)</formula>
    </cfRule>
  </conditionalFormatting>
  <conditionalFormatting sqref="AU312:AU319 AU310">
    <cfRule type="expression" dxfId="785" priority="893">
      <formula>IF(RIGHT(TEXT(AU310,"0.#"),1)=".",FALSE,TRUE)</formula>
    </cfRule>
    <cfRule type="expression" dxfId="784" priority="894">
      <formula>IF(RIGHT(TEXT(AU310,"0.#"),1)=".",TRUE,FALSE)</formula>
    </cfRule>
  </conditionalFormatting>
  <conditionalFormatting sqref="Y350 Y337 Y324">
    <cfRule type="expression" dxfId="783" priority="891">
      <formula>IF(RIGHT(TEXT(Y324,"0.#"),1)=".",FALSE,TRUE)</formula>
    </cfRule>
    <cfRule type="expression" dxfId="782" priority="892">
      <formula>IF(RIGHT(TEXT(Y324,"0.#"),1)=".",TRUE,FALSE)</formula>
    </cfRule>
  </conditionalFormatting>
  <conditionalFormatting sqref="Y359 Y346 Y333">
    <cfRule type="expression" dxfId="781" priority="889">
      <formula>IF(RIGHT(TEXT(Y333,"0.#"),1)=".",FALSE,TRUE)</formula>
    </cfRule>
    <cfRule type="expression" dxfId="780" priority="890">
      <formula>IF(RIGHT(TEXT(Y333,"0.#"),1)=".",TRUE,FALSE)</formula>
    </cfRule>
  </conditionalFormatting>
  <conditionalFormatting sqref="AU350 AU337 AU324">
    <cfRule type="expression" dxfId="779" priority="885">
      <formula>IF(RIGHT(TEXT(AU324,"0.#"),1)=".",FALSE,TRUE)</formula>
    </cfRule>
    <cfRule type="expression" dxfId="778" priority="886">
      <formula>IF(RIGHT(TEXT(AU324,"0.#"),1)=".",TRUE,FALSE)</formula>
    </cfRule>
  </conditionalFormatting>
  <conditionalFormatting sqref="AU359 AU346 AU333">
    <cfRule type="expression" dxfId="777" priority="883">
      <formula>IF(RIGHT(TEXT(AU333,"0.#"),1)=".",FALSE,TRUE)</formula>
    </cfRule>
    <cfRule type="expression" dxfId="776" priority="884">
      <formula>IF(RIGHT(TEXT(AU333,"0.#"),1)=".",TRUE,FALSE)</formula>
    </cfRule>
  </conditionalFormatting>
  <conditionalFormatting sqref="AU351:AU358 AU349 AU338:AU345 AU336 AU325:AU332 AU323">
    <cfRule type="expression" dxfId="775" priority="881">
      <formula>IF(RIGHT(TEXT(AU323,"0.#"),1)=".",FALSE,TRUE)</formula>
    </cfRule>
    <cfRule type="expression" dxfId="774" priority="882">
      <formula>IF(RIGHT(TEXT(AU323,"0.#"),1)=".",TRUE,FALSE)</formula>
    </cfRule>
  </conditionalFormatting>
  <conditionalFormatting sqref="AI32">
    <cfRule type="expression" dxfId="773" priority="879">
      <formula>IF(RIGHT(TEXT(AI32,"0.#"),1)=".",FALSE,TRUE)</formula>
    </cfRule>
    <cfRule type="expression" dxfId="772" priority="880">
      <formula>IF(RIGHT(TEXT(AI32,"0.#"),1)=".",TRUE,FALSE)</formula>
    </cfRule>
  </conditionalFormatting>
  <conditionalFormatting sqref="AM32">
    <cfRule type="expression" dxfId="771" priority="877">
      <formula>IF(RIGHT(TEXT(AM32,"0.#"),1)=".",FALSE,TRUE)</formula>
    </cfRule>
    <cfRule type="expression" dxfId="770" priority="878">
      <formula>IF(RIGHT(TEXT(AM32,"0.#"),1)=".",TRUE,FALSE)</formula>
    </cfRule>
  </conditionalFormatting>
  <conditionalFormatting sqref="AE33">
    <cfRule type="expression" dxfId="769" priority="875">
      <formula>IF(RIGHT(TEXT(AE33,"0.#"),1)=".",FALSE,TRUE)</formula>
    </cfRule>
    <cfRule type="expression" dxfId="768" priority="876">
      <formula>IF(RIGHT(TEXT(AE33,"0.#"),1)=".",TRUE,FALSE)</formula>
    </cfRule>
  </conditionalFormatting>
  <conditionalFormatting sqref="AI33">
    <cfRule type="expression" dxfId="767" priority="873">
      <formula>IF(RIGHT(TEXT(AI33,"0.#"),1)=".",FALSE,TRUE)</formula>
    </cfRule>
    <cfRule type="expression" dxfId="766" priority="874">
      <formula>IF(RIGHT(TEXT(AI33,"0.#"),1)=".",TRUE,FALSE)</formula>
    </cfRule>
  </conditionalFormatting>
  <conditionalFormatting sqref="AM33">
    <cfRule type="expression" dxfId="765" priority="871">
      <formula>IF(RIGHT(TEXT(AM33,"0.#"),1)=".",FALSE,TRUE)</formula>
    </cfRule>
    <cfRule type="expression" dxfId="764" priority="872">
      <formula>IF(RIGHT(TEXT(AM33,"0.#"),1)=".",TRUE,FALSE)</formula>
    </cfRule>
  </conditionalFormatting>
  <conditionalFormatting sqref="AQ33">
    <cfRule type="expression" dxfId="763" priority="869">
      <formula>IF(RIGHT(TEXT(AQ33,"0.#"),1)=".",FALSE,TRUE)</formula>
    </cfRule>
    <cfRule type="expression" dxfId="762" priority="870">
      <formula>IF(RIGHT(TEXT(AQ33,"0.#"),1)=".",TRUE,FALSE)</formula>
    </cfRule>
  </conditionalFormatting>
  <conditionalFormatting sqref="AE210">
    <cfRule type="expression" dxfId="761" priority="867">
      <formula>IF(RIGHT(TEXT(AE210,"0.#"),1)=".",FALSE,TRUE)</formula>
    </cfRule>
    <cfRule type="expression" dxfId="760" priority="868">
      <formula>IF(RIGHT(TEXT(AE210,"0.#"),1)=".",TRUE,FALSE)</formula>
    </cfRule>
  </conditionalFormatting>
  <conditionalFormatting sqref="AE211">
    <cfRule type="expression" dxfId="759" priority="865">
      <formula>IF(RIGHT(TEXT(AE211,"0.#"),1)=".",FALSE,TRUE)</formula>
    </cfRule>
    <cfRule type="expression" dxfId="758" priority="866">
      <formula>IF(RIGHT(TEXT(AE211,"0.#"),1)=".",TRUE,FALSE)</formula>
    </cfRule>
  </conditionalFormatting>
  <conditionalFormatting sqref="AE212">
    <cfRule type="expression" dxfId="757" priority="863">
      <formula>IF(RIGHT(TEXT(AE212,"0.#"),1)=".",FALSE,TRUE)</formula>
    </cfRule>
    <cfRule type="expression" dxfId="756" priority="864">
      <formula>IF(RIGHT(TEXT(AE212,"0.#"),1)=".",TRUE,FALSE)</formula>
    </cfRule>
  </conditionalFormatting>
  <conditionalFormatting sqref="AI212">
    <cfRule type="expression" dxfId="755" priority="861">
      <formula>IF(RIGHT(TEXT(AI212,"0.#"),1)=".",FALSE,TRUE)</formula>
    </cfRule>
    <cfRule type="expression" dxfId="754" priority="862">
      <formula>IF(RIGHT(TEXT(AI212,"0.#"),1)=".",TRUE,FALSE)</formula>
    </cfRule>
  </conditionalFormatting>
  <conditionalFormatting sqref="AI211">
    <cfRule type="expression" dxfId="753" priority="859">
      <formula>IF(RIGHT(TEXT(AI211,"0.#"),1)=".",FALSE,TRUE)</formula>
    </cfRule>
    <cfRule type="expression" dxfId="752" priority="860">
      <formula>IF(RIGHT(TEXT(AI211,"0.#"),1)=".",TRUE,FALSE)</formula>
    </cfRule>
  </conditionalFormatting>
  <conditionalFormatting sqref="AI210">
    <cfRule type="expression" dxfId="751" priority="857">
      <formula>IF(RIGHT(TEXT(AI210,"0.#"),1)=".",FALSE,TRUE)</formula>
    </cfRule>
    <cfRule type="expression" dxfId="750" priority="858">
      <formula>IF(RIGHT(TEXT(AI210,"0.#"),1)=".",TRUE,FALSE)</formula>
    </cfRule>
  </conditionalFormatting>
  <conditionalFormatting sqref="AM210">
    <cfRule type="expression" dxfId="749" priority="855">
      <formula>IF(RIGHT(TEXT(AM210,"0.#"),1)=".",FALSE,TRUE)</formula>
    </cfRule>
    <cfRule type="expression" dxfId="748" priority="856">
      <formula>IF(RIGHT(TEXT(AM210,"0.#"),1)=".",TRUE,FALSE)</formula>
    </cfRule>
  </conditionalFormatting>
  <conditionalFormatting sqref="AM211">
    <cfRule type="expression" dxfId="747" priority="853">
      <formula>IF(RIGHT(TEXT(AM211,"0.#"),1)=".",FALSE,TRUE)</formula>
    </cfRule>
    <cfRule type="expression" dxfId="746" priority="854">
      <formula>IF(RIGHT(TEXT(AM211,"0.#"),1)=".",TRUE,FALSE)</formula>
    </cfRule>
  </conditionalFormatting>
  <conditionalFormatting sqref="AM212">
    <cfRule type="expression" dxfId="745" priority="851">
      <formula>IF(RIGHT(TEXT(AM212,"0.#"),1)=".",FALSE,TRUE)</formula>
    </cfRule>
    <cfRule type="expression" dxfId="744" priority="852">
      <formula>IF(RIGHT(TEXT(AM212,"0.#"),1)=".",TRUE,FALSE)</formula>
    </cfRule>
  </conditionalFormatting>
  <conditionalFormatting sqref="AL368:AO395">
    <cfRule type="expression" dxfId="743" priority="847">
      <formula>IF(AND(AL368&gt;=0, RIGHT(TEXT(AL368,"0.#"),1)&lt;&gt;"."),TRUE,FALSE)</formula>
    </cfRule>
    <cfRule type="expression" dxfId="742" priority="848">
      <formula>IF(AND(AL368&gt;=0, RIGHT(TEXT(AL368,"0.#"),1)="."),TRUE,FALSE)</formula>
    </cfRule>
    <cfRule type="expression" dxfId="741" priority="849">
      <formula>IF(AND(AL368&lt;0, RIGHT(TEXT(AL368,"0.#"),1)&lt;&gt;"."),TRUE,FALSE)</formula>
    </cfRule>
    <cfRule type="expression" dxfId="740" priority="850">
      <formula>IF(AND(AL368&lt;0, RIGHT(TEXT(AL368,"0.#"),1)="."),TRUE,FALSE)</formula>
    </cfRule>
  </conditionalFormatting>
  <conditionalFormatting sqref="AQ210:AQ212">
    <cfRule type="expression" dxfId="739" priority="845">
      <formula>IF(RIGHT(TEXT(AQ210,"0.#"),1)=".",FALSE,TRUE)</formula>
    </cfRule>
    <cfRule type="expression" dxfId="738" priority="846">
      <formula>IF(RIGHT(TEXT(AQ210,"0.#"),1)=".",TRUE,FALSE)</formula>
    </cfRule>
  </conditionalFormatting>
  <conditionalFormatting sqref="AU210:AU212">
    <cfRule type="expression" dxfId="737" priority="843">
      <formula>IF(RIGHT(TEXT(AU210,"0.#"),1)=".",FALSE,TRUE)</formula>
    </cfRule>
    <cfRule type="expression" dxfId="736" priority="844">
      <formula>IF(RIGHT(TEXT(AU210,"0.#"),1)=".",TRUE,FALSE)</formula>
    </cfRule>
  </conditionalFormatting>
  <conditionalFormatting sqref="Y368:Y395">
    <cfRule type="expression" dxfId="735" priority="841">
      <formula>IF(RIGHT(TEXT(Y368,"0.#"),1)=".",FALSE,TRUE)</formula>
    </cfRule>
    <cfRule type="expression" dxfId="734" priority="842">
      <formula>IF(RIGHT(TEXT(Y368,"0.#"),1)=".",TRUE,FALSE)</formula>
    </cfRule>
  </conditionalFormatting>
  <conditionalFormatting sqref="AL631:AO660">
    <cfRule type="expression" dxfId="733" priority="837">
      <formula>IF(AND(AL631&gt;=0, RIGHT(TEXT(AL631,"0.#"),1)&lt;&gt;"."),TRUE,FALSE)</formula>
    </cfRule>
    <cfRule type="expression" dxfId="732" priority="838">
      <formula>IF(AND(AL631&gt;=0, RIGHT(TEXT(AL631,"0.#"),1)="."),TRUE,FALSE)</formula>
    </cfRule>
    <cfRule type="expression" dxfId="731" priority="839">
      <formula>IF(AND(AL631&lt;0, RIGHT(TEXT(AL631,"0.#"),1)&lt;&gt;"."),TRUE,FALSE)</formula>
    </cfRule>
    <cfRule type="expression" dxfId="730" priority="840">
      <formula>IF(AND(AL631&lt;0, RIGHT(TEXT(AL631,"0.#"),1)="."),TRUE,FALSE)</formula>
    </cfRule>
  </conditionalFormatting>
  <conditionalFormatting sqref="Y631:Y660">
    <cfRule type="expression" dxfId="729" priority="835">
      <formula>IF(RIGHT(TEXT(Y631,"0.#"),1)=".",FALSE,TRUE)</formula>
    </cfRule>
    <cfRule type="expression" dxfId="728" priority="836">
      <formula>IF(RIGHT(TEXT(Y631,"0.#"),1)=".",TRUE,FALSE)</formula>
    </cfRule>
  </conditionalFormatting>
  <conditionalFormatting sqref="AL366:AO367">
    <cfRule type="expression" dxfId="727" priority="831">
      <formula>IF(AND(AL366&gt;=0, RIGHT(TEXT(AL366,"0.#"),1)&lt;&gt;"."),TRUE,FALSE)</formula>
    </cfRule>
    <cfRule type="expression" dxfId="726" priority="832">
      <formula>IF(AND(AL366&gt;=0, RIGHT(TEXT(AL366,"0.#"),1)="."),TRUE,FALSE)</formula>
    </cfRule>
    <cfRule type="expression" dxfId="725" priority="833">
      <formula>IF(AND(AL366&lt;0, RIGHT(TEXT(AL366,"0.#"),1)&lt;&gt;"."),TRUE,FALSE)</formula>
    </cfRule>
    <cfRule type="expression" dxfId="724" priority="834">
      <formula>IF(AND(AL366&lt;0, RIGHT(TEXT(AL366,"0.#"),1)="."),TRUE,FALSE)</formula>
    </cfRule>
  </conditionalFormatting>
  <conditionalFormatting sqref="Y366:Y367">
    <cfRule type="expression" dxfId="723" priority="829">
      <formula>IF(RIGHT(TEXT(Y366,"0.#"),1)=".",FALSE,TRUE)</formula>
    </cfRule>
    <cfRule type="expression" dxfId="722" priority="830">
      <formula>IF(RIGHT(TEXT(Y366,"0.#"),1)=".",TRUE,FALSE)</formula>
    </cfRule>
  </conditionalFormatting>
  <conditionalFormatting sqref="Y401:Y428">
    <cfRule type="expression" dxfId="721" priority="767">
      <formula>IF(RIGHT(TEXT(Y401,"0.#"),1)=".",FALSE,TRUE)</formula>
    </cfRule>
    <cfRule type="expression" dxfId="720" priority="768">
      <formula>IF(RIGHT(TEXT(Y401,"0.#"),1)=".",TRUE,FALSE)</formula>
    </cfRule>
  </conditionalFormatting>
  <conditionalFormatting sqref="Y399:Y400">
    <cfRule type="expression" dxfId="719" priority="761">
      <formula>IF(RIGHT(TEXT(Y399,"0.#"),1)=".",FALSE,TRUE)</formula>
    </cfRule>
    <cfRule type="expression" dxfId="718" priority="762">
      <formula>IF(RIGHT(TEXT(Y399,"0.#"),1)=".",TRUE,FALSE)</formula>
    </cfRule>
  </conditionalFormatting>
  <conditionalFormatting sqref="Y434:Y461">
    <cfRule type="expression" dxfId="717" priority="755">
      <formula>IF(RIGHT(TEXT(Y434,"0.#"),1)=".",FALSE,TRUE)</formula>
    </cfRule>
    <cfRule type="expression" dxfId="716" priority="756">
      <formula>IF(RIGHT(TEXT(Y434,"0.#"),1)=".",TRUE,FALSE)</formula>
    </cfRule>
  </conditionalFormatting>
  <conditionalFormatting sqref="Y432:Y433">
    <cfRule type="expression" dxfId="715" priority="749">
      <formula>IF(RIGHT(TEXT(Y432,"0.#"),1)=".",FALSE,TRUE)</formula>
    </cfRule>
    <cfRule type="expression" dxfId="714" priority="750">
      <formula>IF(RIGHT(TEXT(Y432,"0.#"),1)=".",TRUE,FALSE)</formula>
    </cfRule>
  </conditionalFormatting>
  <conditionalFormatting sqref="Y467:Y494">
    <cfRule type="expression" dxfId="713" priority="743">
      <formula>IF(RIGHT(TEXT(Y467,"0.#"),1)=".",FALSE,TRUE)</formula>
    </cfRule>
    <cfRule type="expression" dxfId="712" priority="744">
      <formula>IF(RIGHT(TEXT(Y467,"0.#"),1)=".",TRUE,FALSE)</formula>
    </cfRule>
  </conditionalFormatting>
  <conditionalFormatting sqref="Y465:Y466">
    <cfRule type="expression" dxfId="711" priority="737">
      <formula>IF(RIGHT(TEXT(Y465,"0.#"),1)=".",FALSE,TRUE)</formula>
    </cfRule>
    <cfRule type="expression" dxfId="710" priority="738">
      <formula>IF(RIGHT(TEXT(Y465,"0.#"),1)=".",TRUE,FALSE)</formula>
    </cfRule>
  </conditionalFormatting>
  <conditionalFormatting sqref="Y500:Y527">
    <cfRule type="expression" dxfId="709" priority="731">
      <formula>IF(RIGHT(TEXT(Y500,"0.#"),1)=".",FALSE,TRUE)</formula>
    </cfRule>
    <cfRule type="expression" dxfId="708" priority="732">
      <formula>IF(RIGHT(TEXT(Y500,"0.#"),1)=".",TRUE,FALSE)</formula>
    </cfRule>
  </conditionalFormatting>
  <conditionalFormatting sqref="Y498:Y499">
    <cfRule type="expression" dxfId="707" priority="725">
      <formula>IF(RIGHT(TEXT(Y498,"0.#"),1)=".",FALSE,TRUE)</formula>
    </cfRule>
    <cfRule type="expression" dxfId="706" priority="726">
      <formula>IF(RIGHT(TEXT(Y498,"0.#"),1)=".",TRUE,FALSE)</formula>
    </cfRule>
  </conditionalFormatting>
  <conditionalFormatting sqref="Y533:Y560">
    <cfRule type="expression" dxfId="705" priority="719">
      <formula>IF(RIGHT(TEXT(Y533,"0.#"),1)=".",FALSE,TRUE)</formula>
    </cfRule>
    <cfRule type="expression" dxfId="704" priority="720">
      <formula>IF(RIGHT(TEXT(Y533,"0.#"),1)=".",TRUE,FALSE)</formula>
    </cfRule>
  </conditionalFormatting>
  <conditionalFormatting sqref="W23">
    <cfRule type="expression" dxfId="703" priority="827">
      <formula>IF(RIGHT(TEXT(W23,"0.#"),1)=".",FALSE,TRUE)</formula>
    </cfRule>
    <cfRule type="expression" dxfId="702" priority="828">
      <formula>IF(RIGHT(TEXT(W23,"0.#"),1)=".",TRUE,FALSE)</formula>
    </cfRule>
  </conditionalFormatting>
  <conditionalFormatting sqref="W24:W27">
    <cfRule type="expression" dxfId="701" priority="825">
      <formula>IF(RIGHT(TEXT(W24,"0.#"),1)=".",FALSE,TRUE)</formula>
    </cfRule>
    <cfRule type="expression" dxfId="700" priority="826">
      <formula>IF(RIGHT(TEXT(W24,"0.#"),1)=".",TRUE,FALSE)</formula>
    </cfRule>
  </conditionalFormatting>
  <conditionalFormatting sqref="W28">
    <cfRule type="expression" dxfId="699" priority="823">
      <formula>IF(RIGHT(TEXT(W28,"0.#"),1)=".",FALSE,TRUE)</formula>
    </cfRule>
    <cfRule type="expression" dxfId="698" priority="824">
      <formula>IF(RIGHT(TEXT(W28,"0.#"),1)=".",TRUE,FALSE)</formula>
    </cfRule>
  </conditionalFormatting>
  <conditionalFormatting sqref="P23">
    <cfRule type="expression" dxfId="697" priority="821">
      <formula>IF(RIGHT(TEXT(P23,"0.#"),1)=".",FALSE,TRUE)</formula>
    </cfRule>
    <cfRule type="expression" dxfId="696" priority="822">
      <formula>IF(RIGHT(TEXT(P23,"0.#"),1)=".",TRUE,FALSE)</formula>
    </cfRule>
  </conditionalFormatting>
  <conditionalFormatting sqref="P24:P27">
    <cfRule type="expression" dxfId="695" priority="819">
      <formula>IF(RIGHT(TEXT(P24,"0.#"),1)=".",FALSE,TRUE)</formula>
    </cfRule>
    <cfRule type="expression" dxfId="694" priority="820">
      <formula>IF(RIGHT(TEXT(P24,"0.#"),1)=".",TRUE,FALSE)</formula>
    </cfRule>
  </conditionalFormatting>
  <conditionalFormatting sqref="P28">
    <cfRule type="expression" dxfId="693" priority="817">
      <formula>IF(RIGHT(TEXT(P28,"0.#"),1)=".",FALSE,TRUE)</formula>
    </cfRule>
    <cfRule type="expression" dxfId="692" priority="818">
      <formula>IF(RIGHT(TEXT(P28,"0.#"),1)=".",TRUE,FALSE)</formula>
    </cfRule>
  </conditionalFormatting>
  <conditionalFormatting sqref="AE202">
    <cfRule type="expression" dxfId="691" priority="815">
      <formula>IF(RIGHT(TEXT(AE202,"0.#"),1)=".",FALSE,TRUE)</formula>
    </cfRule>
    <cfRule type="expression" dxfId="690" priority="816">
      <formula>IF(RIGHT(TEXT(AE202,"0.#"),1)=".",TRUE,FALSE)</formula>
    </cfRule>
  </conditionalFormatting>
  <conditionalFormatting sqref="AE203">
    <cfRule type="expression" dxfId="689" priority="813">
      <formula>IF(RIGHT(TEXT(AE203,"0.#"),1)=".",FALSE,TRUE)</formula>
    </cfRule>
    <cfRule type="expression" dxfId="688" priority="814">
      <formula>IF(RIGHT(TEXT(AE203,"0.#"),1)=".",TRUE,FALSE)</formula>
    </cfRule>
  </conditionalFormatting>
  <conditionalFormatting sqref="AE204">
    <cfRule type="expression" dxfId="687" priority="811">
      <formula>IF(RIGHT(TEXT(AE204,"0.#"),1)=".",FALSE,TRUE)</formula>
    </cfRule>
    <cfRule type="expression" dxfId="686" priority="812">
      <formula>IF(RIGHT(TEXT(AE204,"0.#"),1)=".",TRUE,FALSE)</formula>
    </cfRule>
  </conditionalFormatting>
  <conditionalFormatting sqref="AI204">
    <cfRule type="expression" dxfId="685" priority="809">
      <formula>IF(RIGHT(TEXT(AI204,"0.#"),1)=".",FALSE,TRUE)</formula>
    </cfRule>
    <cfRule type="expression" dxfId="684" priority="810">
      <formula>IF(RIGHT(TEXT(AI204,"0.#"),1)=".",TRUE,FALSE)</formula>
    </cfRule>
  </conditionalFormatting>
  <conditionalFormatting sqref="AI203">
    <cfRule type="expression" dxfId="683" priority="807">
      <formula>IF(RIGHT(TEXT(AI203,"0.#"),1)=".",FALSE,TRUE)</formula>
    </cfRule>
    <cfRule type="expression" dxfId="682" priority="808">
      <formula>IF(RIGHT(TEXT(AI203,"0.#"),1)=".",TRUE,FALSE)</formula>
    </cfRule>
  </conditionalFormatting>
  <conditionalFormatting sqref="AI202">
    <cfRule type="expression" dxfId="681" priority="805">
      <formula>IF(RIGHT(TEXT(AI202,"0.#"),1)=".",FALSE,TRUE)</formula>
    </cfRule>
    <cfRule type="expression" dxfId="680" priority="806">
      <formula>IF(RIGHT(TEXT(AI202,"0.#"),1)=".",TRUE,FALSE)</formula>
    </cfRule>
  </conditionalFormatting>
  <conditionalFormatting sqref="AM202">
    <cfRule type="expression" dxfId="679" priority="803">
      <formula>IF(RIGHT(TEXT(AM202,"0.#"),1)=".",FALSE,TRUE)</formula>
    </cfRule>
    <cfRule type="expression" dxfId="678" priority="804">
      <formula>IF(RIGHT(TEXT(AM202,"0.#"),1)=".",TRUE,FALSE)</formula>
    </cfRule>
  </conditionalFormatting>
  <conditionalFormatting sqref="AM203">
    <cfRule type="expression" dxfId="677" priority="801">
      <formula>IF(RIGHT(TEXT(AM203,"0.#"),1)=".",FALSE,TRUE)</formula>
    </cfRule>
    <cfRule type="expression" dxfId="676" priority="802">
      <formula>IF(RIGHT(TEXT(AM203,"0.#"),1)=".",TRUE,FALSE)</formula>
    </cfRule>
  </conditionalFormatting>
  <conditionalFormatting sqref="AM204">
    <cfRule type="expression" dxfId="675" priority="799">
      <formula>IF(RIGHT(TEXT(AM204,"0.#"),1)=".",FALSE,TRUE)</formula>
    </cfRule>
    <cfRule type="expression" dxfId="674" priority="800">
      <formula>IF(RIGHT(TEXT(AM204,"0.#"),1)=".",TRUE,FALSE)</formula>
    </cfRule>
  </conditionalFormatting>
  <conditionalFormatting sqref="AQ202:AQ204">
    <cfRule type="expression" dxfId="673" priority="797">
      <formula>IF(RIGHT(TEXT(AQ202,"0.#"),1)=".",FALSE,TRUE)</formula>
    </cfRule>
    <cfRule type="expression" dxfId="672" priority="798">
      <formula>IF(RIGHT(TEXT(AQ202,"0.#"),1)=".",TRUE,FALSE)</formula>
    </cfRule>
  </conditionalFormatting>
  <conditionalFormatting sqref="AU202:AU204">
    <cfRule type="expression" dxfId="671" priority="795">
      <formula>IF(RIGHT(TEXT(AU202,"0.#"),1)=".",FALSE,TRUE)</formula>
    </cfRule>
    <cfRule type="expression" dxfId="670" priority="796">
      <formula>IF(RIGHT(TEXT(AU202,"0.#"),1)=".",TRUE,FALSE)</formula>
    </cfRule>
  </conditionalFormatting>
  <conditionalFormatting sqref="AE205">
    <cfRule type="expression" dxfId="669" priority="793">
      <formula>IF(RIGHT(TEXT(AE205,"0.#"),1)=".",FALSE,TRUE)</formula>
    </cfRule>
    <cfRule type="expression" dxfId="668" priority="794">
      <formula>IF(RIGHT(TEXT(AE205,"0.#"),1)=".",TRUE,FALSE)</formula>
    </cfRule>
  </conditionalFormatting>
  <conditionalFormatting sqref="AE206">
    <cfRule type="expression" dxfId="667" priority="791">
      <formula>IF(RIGHT(TEXT(AE206,"0.#"),1)=".",FALSE,TRUE)</formula>
    </cfRule>
    <cfRule type="expression" dxfId="666" priority="792">
      <formula>IF(RIGHT(TEXT(AE206,"0.#"),1)=".",TRUE,FALSE)</formula>
    </cfRule>
  </conditionalFormatting>
  <conditionalFormatting sqref="AE207">
    <cfRule type="expression" dxfId="665" priority="789">
      <formula>IF(RIGHT(TEXT(AE207,"0.#"),1)=".",FALSE,TRUE)</formula>
    </cfRule>
    <cfRule type="expression" dxfId="664" priority="790">
      <formula>IF(RIGHT(TEXT(AE207,"0.#"),1)=".",TRUE,FALSE)</formula>
    </cfRule>
  </conditionalFormatting>
  <conditionalFormatting sqref="AI207">
    <cfRule type="expression" dxfId="663" priority="787">
      <formula>IF(RIGHT(TEXT(AI207,"0.#"),1)=".",FALSE,TRUE)</formula>
    </cfRule>
    <cfRule type="expression" dxfId="662" priority="788">
      <formula>IF(RIGHT(TEXT(AI207,"0.#"),1)=".",TRUE,FALSE)</formula>
    </cfRule>
  </conditionalFormatting>
  <conditionalFormatting sqref="AI206">
    <cfRule type="expression" dxfId="661" priority="785">
      <formula>IF(RIGHT(TEXT(AI206,"0.#"),1)=".",FALSE,TRUE)</formula>
    </cfRule>
    <cfRule type="expression" dxfId="660" priority="786">
      <formula>IF(RIGHT(TEXT(AI206,"0.#"),1)=".",TRUE,FALSE)</formula>
    </cfRule>
  </conditionalFormatting>
  <conditionalFormatting sqref="AI205">
    <cfRule type="expression" dxfId="659" priority="783">
      <formula>IF(RIGHT(TEXT(AI205,"0.#"),1)=".",FALSE,TRUE)</formula>
    </cfRule>
    <cfRule type="expression" dxfId="658" priority="784">
      <formula>IF(RIGHT(TEXT(AI205,"0.#"),1)=".",TRUE,FALSE)</formula>
    </cfRule>
  </conditionalFormatting>
  <conditionalFormatting sqref="AM205">
    <cfRule type="expression" dxfId="657" priority="781">
      <formula>IF(RIGHT(TEXT(AM205,"0.#"),1)=".",FALSE,TRUE)</formula>
    </cfRule>
    <cfRule type="expression" dxfId="656" priority="782">
      <formula>IF(RIGHT(TEXT(AM205,"0.#"),1)=".",TRUE,FALSE)</formula>
    </cfRule>
  </conditionalFormatting>
  <conditionalFormatting sqref="AM206">
    <cfRule type="expression" dxfId="655" priority="779">
      <formula>IF(RIGHT(TEXT(AM206,"0.#"),1)=".",FALSE,TRUE)</formula>
    </cfRule>
    <cfRule type="expression" dxfId="654" priority="780">
      <formula>IF(RIGHT(TEXT(AM206,"0.#"),1)=".",TRUE,FALSE)</formula>
    </cfRule>
  </conditionalFormatting>
  <conditionalFormatting sqref="AM207">
    <cfRule type="expression" dxfId="653" priority="777">
      <formula>IF(RIGHT(TEXT(AM207,"0.#"),1)=".",FALSE,TRUE)</formula>
    </cfRule>
    <cfRule type="expression" dxfId="652" priority="778">
      <formula>IF(RIGHT(TEXT(AM207,"0.#"),1)=".",TRUE,FALSE)</formula>
    </cfRule>
  </conditionalFormatting>
  <conditionalFormatting sqref="AQ205:AQ207">
    <cfRule type="expression" dxfId="651" priority="775">
      <formula>IF(RIGHT(TEXT(AQ205,"0.#"),1)=".",FALSE,TRUE)</formula>
    </cfRule>
    <cfRule type="expression" dxfId="650" priority="776">
      <formula>IF(RIGHT(TEXT(AQ205,"0.#"),1)=".",TRUE,FALSE)</formula>
    </cfRule>
  </conditionalFormatting>
  <conditionalFormatting sqref="AU205:AU207">
    <cfRule type="expression" dxfId="649" priority="773">
      <formula>IF(RIGHT(TEXT(AU205,"0.#"),1)=".",FALSE,TRUE)</formula>
    </cfRule>
    <cfRule type="expression" dxfId="648" priority="774">
      <formula>IF(RIGHT(TEXT(AU205,"0.#"),1)=".",TRUE,FALSE)</formula>
    </cfRule>
  </conditionalFormatting>
  <conditionalFormatting sqref="AL401:AO428">
    <cfRule type="expression" dxfId="647" priority="769">
      <formula>IF(AND(AL401&gt;=0, RIGHT(TEXT(AL401,"0.#"),1)&lt;&gt;"."),TRUE,FALSE)</formula>
    </cfRule>
    <cfRule type="expression" dxfId="646" priority="770">
      <formula>IF(AND(AL401&gt;=0, RIGHT(TEXT(AL401,"0.#"),1)="."),TRUE,FALSE)</formula>
    </cfRule>
    <cfRule type="expression" dxfId="645" priority="771">
      <formula>IF(AND(AL401&lt;0, RIGHT(TEXT(AL401,"0.#"),1)&lt;&gt;"."),TRUE,FALSE)</formula>
    </cfRule>
    <cfRule type="expression" dxfId="644" priority="772">
      <formula>IF(AND(AL401&lt;0, RIGHT(TEXT(AL401,"0.#"),1)="."),TRUE,FALSE)</formula>
    </cfRule>
  </conditionalFormatting>
  <conditionalFormatting sqref="AL399:AO400">
    <cfRule type="expression" dxfId="643" priority="763">
      <formula>IF(AND(AL399&gt;=0, RIGHT(TEXT(AL399,"0.#"),1)&lt;&gt;"."),TRUE,FALSE)</formula>
    </cfRule>
    <cfRule type="expression" dxfId="642" priority="764">
      <formula>IF(AND(AL399&gt;=0, RIGHT(TEXT(AL399,"0.#"),1)="."),TRUE,FALSE)</formula>
    </cfRule>
    <cfRule type="expression" dxfId="641" priority="765">
      <formula>IF(AND(AL399&lt;0, RIGHT(TEXT(AL399,"0.#"),1)&lt;&gt;"."),TRUE,FALSE)</formula>
    </cfRule>
    <cfRule type="expression" dxfId="640" priority="766">
      <formula>IF(AND(AL399&lt;0, RIGHT(TEXT(AL399,"0.#"),1)="."),TRUE,FALSE)</formula>
    </cfRule>
  </conditionalFormatting>
  <conditionalFormatting sqref="AL434:AO461">
    <cfRule type="expression" dxfId="639" priority="757">
      <formula>IF(AND(AL434&gt;=0, RIGHT(TEXT(AL434,"0.#"),1)&lt;&gt;"."),TRUE,FALSE)</formula>
    </cfRule>
    <cfRule type="expression" dxfId="638" priority="758">
      <formula>IF(AND(AL434&gt;=0, RIGHT(TEXT(AL434,"0.#"),1)="."),TRUE,FALSE)</formula>
    </cfRule>
    <cfRule type="expression" dxfId="637" priority="759">
      <formula>IF(AND(AL434&lt;0, RIGHT(TEXT(AL434,"0.#"),1)&lt;&gt;"."),TRUE,FALSE)</formula>
    </cfRule>
    <cfRule type="expression" dxfId="636" priority="760">
      <formula>IF(AND(AL434&lt;0, RIGHT(TEXT(AL434,"0.#"),1)="."),TRUE,FALSE)</formula>
    </cfRule>
  </conditionalFormatting>
  <conditionalFormatting sqref="AL432:AO433">
    <cfRule type="expression" dxfId="635" priority="751">
      <formula>IF(AND(AL432&gt;=0, RIGHT(TEXT(AL432,"0.#"),1)&lt;&gt;"."),TRUE,FALSE)</formula>
    </cfRule>
    <cfRule type="expression" dxfId="634" priority="752">
      <formula>IF(AND(AL432&gt;=0, RIGHT(TEXT(AL432,"0.#"),1)="."),TRUE,FALSE)</formula>
    </cfRule>
    <cfRule type="expression" dxfId="633" priority="753">
      <formula>IF(AND(AL432&lt;0, RIGHT(TEXT(AL432,"0.#"),1)&lt;&gt;"."),TRUE,FALSE)</formula>
    </cfRule>
    <cfRule type="expression" dxfId="632" priority="754">
      <formula>IF(AND(AL432&lt;0, RIGHT(TEXT(AL432,"0.#"),1)="."),TRUE,FALSE)</formula>
    </cfRule>
  </conditionalFormatting>
  <conditionalFormatting sqref="AL467:AO494">
    <cfRule type="expression" dxfId="631" priority="745">
      <formula>IF(AND(AL467&gt;=0, RIGHT(TEXT(AL467,"0.#"),1)&lt;&gt;"."),TRUE,FALSE)</formula>
    </cfRule>
    <cfRule type="expression" dxfId="630" priority="746">
      <formula>IF(AND(AL467&gt;=0, RIGHT(TEXT(AL467,"0.#"),1)="."),TRUE,FALSE)</formula>
    </cfRule>
    <cfRule type="expression" dxfId="629" priority="747">
      <formula>IF(AND(AL467&lt;0, RIGHT(TEXT(AL467,"0.#"),1)&lt;&gt;"."),TRUE,FALSE)</formula>
    </cfRule>
    <cfRule type="expression" dxfId="628" priority="748">
      <formula>IF(AND(AL467&lt;0, RIGHT(TEXT(AL467,"0.#"),1)="."),TRUE,FALSE)</formula>
    </cfRule>
  </conditionalFormatting>
  <conditionalFormatting sqref="AL465:AO466">
    <cfRule type="expression" dxfId="627" priority="739">
      <formula>IF(AND(AL465&gt;=0, RIGHT(TEXT(AL465,"0.#"),1)&lt;&gt;"."),TRUE,FALSE)</formula>
    </cfRule>
    <cfRule type="expression" dxfId="626" priority="740">
      <formula>IF(AND(AL465&gt;=0, RIGHT(TEXT(AL465,"0.#"),1)="."),TRUE,FALSE)</formula>
    </cfRule>
    <cfRule type="expression" dxfId="625" priority="741">
      <formula>IF(AND(AL465&lt;0, RIGHT(TEXT(AL465,"0.#"),1)&lt;&gt;"."),TRUE,FALSE)</formula>
    </cfRule>
    <cfRule type="expression" dxfId="624" priority="742">
      <formula>IF(AND(AL465&lt;0, RIGHT(TEXT(AL465,"0.#"),1)="."),TRUE,FALSE)</formula>
    </cfRule>
  </conditionalFormatting>
  <conditionalFormatting sqref="AL500:AO527">
    <cfRule type="expression" dxfId="623" priority="733">
      <formula>IF(AND(AL500&gt;=0, RIGHT(TEXT(AL500,"0.#"),1)&lt;&gt;"."),TRUE,FALSE)</formula>
    </cfRule>
    <cfRule type="expression" dxfId="622" priority="734">
      <formula>IF(AND(AL500&gt;=0, RIGHT(TEXT(AL500,"0.#"),1)="."),TRUE,FALSE)</formula>
    </cfRule>
    <cfRule type="expression" dxfId="621" priority="735">
      <formula>IF(AND(AL500&lt;0, RIGHT(TEXT(AL500,"0.#"),1)&lt;&gt;"."),TRUE,FALSE)</formula>
    </cfRule>
    <cfRule type="expression" dxfId="620" priority="736">
      <formula>IF(AND(AL500&lt;0, RIGHT(TEXT(AL500,"0.#"),1)="."),TRUE,FALSE)</formula>
    </cfRule>
  </conditionalFormatting>
  <conditionalFormatting sqref="AL498:AO499">
    <cfRule type="expression" dxfId="619" priority="727">
      <formula>IF(AND(AL498&gt;=0, RIGHT(TEXT(AL498,"0.#"),1)&lt;&gt;"."),TRUE,FALSE)</formula>
    </cfRule>
    <cfRule type="expression" dxfId="618" priority="728">
      <formula>IF(AND(AL498&gt;=0, RIGHT(TEXT(AL498,"0.#"),1)="."),TRUE,FALSE)</formula>
    </cfRule>
    <cfRule type="expression" dxfId="617" priority="729">
      <formula>IF(AND(AL498&lt;0, RIGHT(TEXT(AL498,"0.#"),1)&lt;&gt;"."),TRUE,FALSE)</formula>
    </cfRule>
    <cfRule type="expression" dxfId="616" priority="730">
      <formula>IF(AND(AL498&lt;0, RIGHT(TEXT(AL498,"0.#"),1)="."),TRUE,FALSE)</formula>
    </cfRule>
  </conditionalFormatting>
  <conditionalFormatting sqref="AL533:AO560">
    <cfRule type="expression" dxfId="615" priority="721">
      <formula>IF(AND(AL533&gt;=0, RIGHT(TEXT(AL533,"0.#"),1)&lt;&gt;"."),TRUE,FALSE)</formula>
    </cfRule>
    <cfRule type="expression" dxfId="614" priority="722">
      <formula>IF(AND(AL533&gt;=0, RIGHT(TEXT(AL533,"0.#"),1)="."),TRUE,FALSE)</formula>
    </cfRule>
    <cfRule type="expression" dxfId="613" priority="723">
      <formula>IF(AND(AL533&lt;0, RIGHT(TEXT(AL533,"0.#"),1)&lt;&gt;"."),TRUE,FALSE)</formula>
    </cfRule>
    <cfRule type="expression" dxfId="612" priority="724">
      <formula>IF(AND(AL533&lt;0, RIGHT(TEXT(AL533,"0.#"),1)="."),TRUE,FALSE)</formula>
    </cfRule>
  </conditionalFormatting>
  <conditionalFormatting sqref="AL531:AO532">
    <cfRule type="expression" dxfId="611" priority="715">
      <formula>IF(AND(AL531&gt;=0, RIGHT(TEXT(AL531,"0.#"),1)&lt;&gt;"."),TRUE,FALSE)</formula>
    </cfRule>
    <cfRule type="expression" dxfId="610" priority="716">
      <formula>IF(AND(AL531&gt;=0, RIGHT(TEXT(AL531,"0.#"),1)="."),TRUE,FALSE)</formula>
    </cfRule>
    <cfRule type="expression" dxfId="609" priority="717">
      <formula>IF(AND(AL531&lt;0, RIGHT(TEXT(AL531,"0.#"),1)&lt;&gt;"."),TRUE,FALSE)</formula>
    </cfRule>
    <cfRule type="expression" dxfId="608" priority="718">
      <formula>IF(AND(AL531&lt;0, RIGHT(TEXT(AL531,"0.#"),1)="."),TRUE,FALSE)</formula>
    </cfRule>
  </conditionalFormatting>
  <conditionalFormatting sqref="Y531:Y532">
    <cfRule type="expression" dxfId="607" priority="713">
      <formula>IF(RIGHT(TEXT(Y531,"0.#"),1)=".",FALSE,TRUE)</formula>
    </cfRule>
    <cfRule type="expression" dxfId="606" priority="714">
      <formula>IF(RIGHT(TEXT(Y531,"0.#"),1)=".",TRUE,FALSE)</formula>
    </cfRule>
  </conditionalFormatting>
  <conditionalFormatting sqref="AL566:AO593">
    <cfRule type="expression" dxfId="605" priority="709">
      <formula>IF(AND(AL566&gt;=0, RIGHT(TEXT(AL566,"0.#"),1)&lt;&gt;"."),TRUE,FALSE)</formula>
    </cfRule>
    <cfRule type="expression" dxfId="604" priority="710">
      <formula>IF(AND(AL566&gt;=0, RIGHT(TEXT(AL566,"0.#"),1)="."),TRUE,FALSE)</formula>
    </cfRule>
    <cfRule type="expression" dxfId="603" priority="711">
      <formula>IF(AND(AL566&lt;0, RIGHT(TEXT(AL566,"0.#"),1)&lt;&gt;"."),TRUE,FALSE)</formula>
    </cfRule>
    <cfRule type="expression" dxfId="602" priority="712">
      <formula>IF(AND(AL566&lt;0, RIGHT(TEXT(AL566,"0.#"),1)="."),TRUE,FALSE)</formula>
    </cfRule>
  </conditionalFormatting>
  <conditionalFormatting sqref="Y566:Y593">
    <cfRule type="expression" dxfId="601" priority="707">
      <formula>IF(RIGHT(TEXT(Y566,"0.#"),1)=".",FALSE,TRUE)</formula>
    </cfRule>
    <cfRule type="expression" dxfId="600" priority="708">
      <formula>IF(RIGHT(TEXT(Y566,"0.#"),1)=".",TRUE,FALSE)</formula>
    </cfRule>
  </conditionalFormatting>
  <conditionalFormatting sqref="AL564:AO565">
    <cfRule type="expression" dxfId="599" priority="703">
      <formula>IF(AND(AL564&gt;=0, RIGHT(TEXT(AL564,"0.#"),1)&lt;&gt;"."),TRUE,FALSE)</formula>
    </cfRule>
    <cfRule type="expression" dxfId="598" priority="704">
      <formula>IF(AND(AL564&gt;=0, RIGHT(TEXT(AL564,"0.#"),1)="."),TRUE,FALSE)</formula>
    </cfRule>
    <cfRule type="expression" dxfId="597" priority="705">
      <formula>IF(AND(AL564&lt;0, RIGHT(TEXT(AL564,"0.#"),1)&lt;&gt;"."),TRUE,FALSE)</formula>
    </cfRule>
    <cfRule type="expression" dxfId="596" priority="706">
      <formula>IF(AND(AL564&lt;0, RIGHT(TEXT(AL564,"0.#"),1)="."),TRUE,FALSE)</formula>
    </cfRule>
  </conditionalFormatting>
  <conditionalFormatting sqref="Y564:Y565">
    <cfRule type="expression" dxfId="595" priority="701">
      <formula>IF(RIGHT(TEXT(Y564,"0.#"),1)=".",FALSE,TRUE)</formula>
    </cfRule>
    <cfRule type="expression" dxfId="594" priority="702">
      <formula>IF(RIGHT(TEXT(Y564,"0.#"),1)=".",TRUE,FALSE)</formula>
    </cfRule>
  </conditionalFormatting>
  <conditionalFormatting sqref="AL599:AO626">
    <cfRule type="expression" dxfId="593" priority="697">
      <formula>IF(AND(AL599&gt;=0, RIGHT(TEXT(AL599,"0.#"),1)&lt;&gt;"."),TRUE,FALSE)</formula>
    </cfRule>
    <cfRule type="expression" dxfId="592" priority="698">
      <formula>IF(AND(AL599&gt;=0, RIGHT(TEXT(AL599,"0.#"),1)="."),TRUE,FALSE)</formula>
    </cfRule>
    <cfRule type="expression" dxfId="591" priority="699">
      <formula>IF(AND(AL599&lt;0, RIGHT(TEXT(AL599,"0.#"),1)&lt;&gt;"."),TRUE,FALSE)</formula>
    </cfRule>
    <cfRule type="expression" dxfId="590" priority="700">
      <formula>IF(AND(AL599&lt;0, RIGHT(TEXT(AL599,"0.#"),1)="."),TRUE,FALSE)</formula>
    </cfRule>
  </conditionalFormatting>
  <conditionalFormatting sqref="Y599:Y626">
    <cfRule type="expression" dxfId="589" priority="695">
      <formula>IF(RIGHT(TEXT(Y599,"0.#"),1)=".",FALSE,TRUE)</formula>
    </cfRule>
    <cfRule type="expression" dxfId="588" priority="696">
      <formula>IF(RIGHT(TEXT(Y599,"0.#"),1)=".",TRUE,FALSE)</formula>
    </cfRule>
  </conditionalFormatting>
  <conditionalFormatting sqref="AL597:AO598">
    <cfRule type="expression" dxfId="587" priority="691">
      <formula>IF(AND(AL597&gt;=0, RIGHT(TEXT(AL597,"0.#"),1)&lt;&gt;"."),TRUE,FALSE)</formula>
    </cfRule>
    <cfRule type="expression" dxfId="586" priority="692">
      <formula>IF(AND(AL597&gt;=0, RIGHT(TEXT(AL597,"0.#"),1)="."),TRUE,FALSE)</formula>
    </cfRule>
    <cfRule type="expression" dxfId="585" priority="693">
      <formula>IF(AND(AL597&lt;0, RIGHT(TEXT(AL597,"0.#"),1)&lt;&gt;"."),TRUE,FALSE)</formula>
    </cfRule>
    <cfRule type="expression" dxfId="584" priority="694">
      <formula>IF(AND(AL597&lt;0, RIGHT(TEXT(AL597,"0.#"),1)="."),TRUE,FALSE)</formula>
    </cfRule>
  </conditionalFormatting>
  <conditionalFormatting sqref="Y597:Y598">
    <cfRule type="expression" dxfId="583" priority="689">
      <formula>IF(RIGHT(TEXT(Y597,"0.#"),1)=".",FALSE,TRUE)</formula>
    </cfRule>
    <cfRule type="expression" dxfId="582" priority="690">
      <formula>IF(RIGHT(TEXT(Y597,"0.#"),1)=".",TRUE,FALSE)</formula>
    </cfRule>
  </conditionalFormatting>
  <conditionalFormatting sqref="AU33">
    <cfRule type="expression" dxfId="581" priority="685">
      <formula>IF(RIGHT(TEXT(AU33,"0.#"),1)=".",FALSE,TRUE)</formula>
    </cfRule>
    <cfRule type="expression" dxfId="580" priority="686">
      <formula>IF(RIGHT(TEXT(AU33,"0.#"),1)=".",TRUE,FALSE)</formula>
    </cfRule>
  </conditionalFormatting>
  <conditionalFormatting sqref="AU32">
    <cfRule type="expression" dxfId="579" priority="687">
      <formula>IF(RIGHT(TEXT(AU32,"0.#"),1)=".",FALSE,TRUE)</formula>
    </cfRule>
    <cfRule type="expression" dxfId="578" priority="688">
      <formula>IF(RIGHT(TEXT(AU32,"0.#"),1)=".",TRUE,FALSE)</formula>
    </cfRule>
  </conditionalFormatting>
  <conditionalFormatting sqref="P29:AC29">
    <cfRule type="expression" dxfId="577" priority="683">
      <formula>IF(RIGHT(TEXT(P29,"0.#"),1)=".",FALSE,TRUE)</formula>
    </cfRule>
    <cfRule type="expression" dxfId="576" priority="684">
      <formula>IF(RIGHT(TEXT(P29,"0.#"),1)=".",TRUE,FALSE)</formula>
    </cfRule>
  </conditionalFormatting>
  <conditionalFormatting sqref="AM41">
    <cfRule type="expression" dxfId="575" priority="665">
      <formula>IF(RIGHT(TEXT(AM41,"0.#"),1)=".",FALSE,TRUE)</formula>
    </cfRule>
    <cfRule type="expression" dxfId="574" priority="666">
      <formula>IF(RIGHT(TEXT(AM41,"0.#"),1)=".",TRUE,FALSE)</formula>
    </cfRule>
  </conditionalFormatting>
  <conditionalFormatting sqref="AM40">
    <cfRule type="expression" dxfId="573" priority="667">
      <formula>IF(RIGHT(TEXT(AM40,"0.#"),1)=".",FALSE,TRUE)</formula>
    </cfRule>
    <cfRule type="expression" dxfId="572" priority="668">
      <formula>IF(RIGHT(TEXT(AM40,"0.#"),1)=".",TRUE,FALSE)</formula>
    </cfRule>
  </conditionalFormatting>
  <conditionalFormatting sqref="AE39">
    <cfRule type="expression" dxfId="571" priority="681">
      <formula>IF(RIGHT(TEXT(AE39,"0.#"),1)=".",FALSE,TRUE)</formula>
    </cfRule>
    <cfRule type="expression" dxfId="570" priority="682">
      <formula>IF(RIGHT(TEXT(AE39,"0.#"),1)=".",TRUE,FALSE)</formula>
    </cfRule>
  </conditionalFormatting>
  <conditionalFormatting sqref="AQ39:AQ41">
    <cfRule type="expression" dxfId="569" priority="663">
      <formula>IF(RIGHT(TEXT(AQ39,"0.#"),1)=".",FALSE,TRUE)</formula>
    </cfRule>
    <cfRule type="expression" dxfId="568" priority="664">
      <formula>IF(RIGHT(TEXT(AQ39,"0.#"),1)=".",TRUE,FALSE)</formula>
    </cfRule>
  </conditionalFormatting>
  <conditionalFormatting sqref="AU39:AU41">
    <cfRule type="expression" dxfId="567" priority="661">
      <formula>IF(RIGHT(TEXT(AU39,"0.#"),1)=".",FALSE,TRUE)</formula>
    </cfRule>
    <cfRule type="expression" dxfId="566" priority="662">
      <formula>IF(RIGHT(TEXT(AU39,"0.#"),1)=".",TRUE,FALSE)</formula>
    </cfRule>
  </conditionalFormatting>
  <conditionalFormatting sqref="AI41">
    <cfRule type="expression" dxfId="565" priority="675">
      <formula>IF(RIGHT(TEXT(AI41,"0.#"),1)=".",FALSE,TRUE)</formula>
    </cfRule>
    <cfRule type="expression" dxfId="564" priority="676">
      <formula>IF(RIGHT(TEXT(AI41,"0.#"),1)=".",TRUE,FALSE)</formula>
    </cfRule>
  </conditionalFormatting>
  <conditionalFormatting sqref="AE40">
    <cfRule type="expression" dxfId="563" priority="679">
      <formula>IF(RIGHT(TEXT(AE40,"0.#"),1)=".",FALSE,TRUE)</formula>
    </cfRule>
    <cfRule type="expression" dxfId="562" priority="680">
      <formula>IF(RIGHT(TEXT(AE40,"0.#"),1)=".",TRUE,FALSE)</formula>
    </cfRule>
  </conditionalFormatting>
  <conditionalFormatting sqref="AE41">
    <cfRule type="expression" dxfId="561" priority="677">
      <formula>IF(RIGHT(TEXT(AE41,"0.#"),1)=".",FALSE,TRUE)</formula>
    </cfRule>
    <cfRule type="expression" dxfId="560" priority="678">
      <formula>IF(RIGHT(TEXT(AE41,"0.#"),1)=".",TRUE,FALSE)</formula>
    </cfRule>
  </conditionalFormatting>
  <conditionalFormatting sqref="AM39">
    <cfRule type="expression" dxfId="559" priority="669">
      <formula>IF(RIGHT(TEXT(AM39,"0.#"),1)=".",FALSE,TRUE)</formula>
    </cfRule>
    <cfRule type="expression" dxfId="558" priority="670">
      <formula>IF(RIGHT(TEXT(AM39,"0.#"),1)=".",TRUE,FALSE)</formula>
    </cfRule>
  </conditionalFormatting>
  <conditionalFormatting sqref="AI39">
    <cfRule type="expression" dxfId="557" priority="671">
      <formula>IF(RIGHT(TEXT(AI39,"0.#"),1)=".",FALSE,TRUE)</formula>
    </cfRule>
    <cfRule type="expression" dxfId="556" priority="672">
      <formula>IF(RIGHT(TEXT(AI39,"0.#"),1)=".",TRUE,FALSE)</formula>
    </cfRule>
  </conditionalFormatting>
  <conditionalFormatting sqref="AI40">
    <cfRule type="expression" dxfId="555" priority="673">
      <formula>IF(RIGHT(TEXT(AI40,"0.#"),1)=".",FALSE,TRUE)</formula>
    </cfRule>
    <cfRule type="expression" dxfId="554" priority="674">
      <formula>IF(RIGHT(TEXT(AI40,"0.#"),1)=".",TRUE,FALSE)</formula>
    </cfRule>
  </conditionalFormatting>
  <conditionalFormatting sqref="AM69">
    <cfRule type="expression" dxfId="553" priority="633">
      <formula>IF(RIGHT(TEXT(AM69,"0.#"),1)=".",FALSE,TRUE)</formula>
    </cfRule>
    <cfRule type="expression" dxfId="552" priority="634">
      <formula>IF(RIGHT(TEXT(AM69,"0.#"),1)=".",TRUE,FALSE)</formula>
    </cfRule>
  </conditionalFormatting>
  <conditionalFormatting sqref="AE70 AM70">
    <cfRule type="expression" dxfId="551" priority="631">
      <formula>IF(RIGHT(TEXT(AE70,"0.#"),1)=".",FALSE,TRUE)</formula>
    </cfRule>
    <cfRule type="expression" dxfId="550" priority="632">
      <formula>IF(RIGHT(TEXT(AE70,"0.#"),1)=".",TRUE,FALSE)</formula>
    </cfRule>
  </conditionalFormatting>
  <conditionalFormatting sqref="AI70">
    <cfRule type="expression" dxfId="549" priority="629">
      <formula>IF(RIGHT(TEXT(AI70,"0.#"),1)=".",FALSE,TRUE)</formula>
    </cfRule>
    <cfRule type="expression" dxfId="548" priority="630">
      <formula>IF(RIGHT(TEXT(AI70,"0.#"),1)=".",TRUE,FALSE)</formula>
    </cfRule>
  </conditionalFormatting>
  <conditionalFormatting sqref="AQ70">
    <cfRule type="expression" dxfId="547" priority="627">
      <formula>IF(RIGHT(TEXT(AQ70,"0.#"),1)=".",FALSE,TRUE)</formula>
    </cfRule>
    <cfRule type="expression" dxfId="546" priority="628">
      <formula>IF(RIGHT(TEXT(AQ70,"0.#"),1)=".",TRUE,FALSE)</formula>
    </cfRule>
  </conditionalFormatting>
  <conditionalFormatting sqref="AE69 AQ69">
    <cfRule type="expression" dxfId="545" priority="637">
      <formula>IF(RIGHT(TEXT(AE69,"0.#"),1)=".",FALSE,TRUE)</formula>
    </cfRule>
    <cfRule type="expression" dxfId="544" priority="638">
      <formula>IF(RIGHT(TEXT(AE69,"0.#"),1)=".",TRUE,FALSE)</formula>
    </cfRule>
  </conditionalFormatting>
  <conditionalFormatting sqref="AI69">
    <cfRule type="expression" dxfId="543" priority="635">
      <formula>IF(RIGHT(TEXT(AI69,"0.#"),1)=".",FALSE,TRUE)</formula>
    </cfRule>
    <cfRule type="expression" dxfId="542" priority="636">
      <formula>IF(RIGHT(TEXT(AI69,"0.#"),1)=".",TRUE,FALSE)</formula>
    </cfRule>
  </conditionalFormatting>
  <conditionalFormatting sqref="AE66 AQ66">
    <cfRule type="expression" dxfId="541" priority="625">
      <formula>IF(RIGHT(TEXT(AE66,"0.#"),1)=".",FALSE,TRUE)</formula>
    </cfRule>
    <cfRule type="expression" dxfId="540" priority="626">
      <formula>IF(RIGHT(TEXT(AE66,"0.#"),1)=".",TRUE,FALSE)</formula>
    </cfRule>
  </conditionalFormatting>
  <conditionalFormatting sqref="AI66">
    <cfRule type="expression" dxfId="539" priority="623">
      <formula>IF(RIGHT(TEXT(AI66,"0.#"),1)=".",FALSE,TRUE)</formula>
    </cfRule>
    <cfRule type="expression" dxfId="538" priority="624">
      <formula>IF(RIGHT(TEXT(AI66,"0.#"),1)=".",TRUE,FALSE)</formula>
    </cfRule>
  </conditionalFormatting>
  <conditionalFormatting sqref="AM66">
    <cfRule type="expression" dxfId="537" priority="621">
      <formula>IF(RIGHT(TEXT(AM66,"0.#"),1)=".",FALSE,TRUE)</formula>
    </cfRule>
    <cfRule type="expression" dxfId="536" priority="622">
      <formula>IF(RIGHT(TEXT(AM66,"0.#"),1)=".",TRUE,FALSE)</formula>
    </cfRule>
  </conditionalFormatting>
  <conditionalFormatting sqref="AE67">
    <cfRule type="expression" dxfId="535" priority="619">
      <formula>IF(RIGHT(TEXT(AE67,"0.#"),1)=".",FALSE,TRUE)</formula>
    </cfRule>
    <cfRule type="expression" dxfId="534" priority="620">
      <formula>IF(RIGHT(TEXT(AE67,"0.#"),1)=".",TRUE,FALSE)</formula>
    </cfRule>
  </conditionalFormatting>
  <conditionalFormatting sqref="AI67">
    <cfRule type="expression" dxfId="533" priority="617">
      <formula>IF(RIGHT(TEXT(AI67,"0.#"),1)=".",FALSE,TRUE)</formula>
    </cfRule>
    <cfRule type="expression" dxfId="532" priority="618">
      <formula>IF(RIGHT(TEXT(AI67,"0.#"),1)=".",TRUE,FALSE)</formula>
    </cfRule>
  </conditionalFormatting>
  <conditionalFormatting sqref="AM67">
    <cfRule type="expression" dxfId="531" priority="615">
      <formula>IF(RIGHT(TEXT(AM67,"0.#"),1)=".",FALSE,TRUE)</formula>
    </cfRule>
    <cfRule type="expression" dxfId="530" priority="616">
      <formula>IF(RIGHT(TEXT(AM67,"0.#"),1)=".",TRUE,FALSE)</formula>
    </cfRule>
  </conditionalFormatting>
  <conditionalFormatting sqref="AQ67">
    <cfRule type="expression" dxfId="529" priority="613">
      <formula>IF(RIGHT(TEXT(AQ67,"0.#"),1)=".",FALSE,TRUE)</formula>
    </cfRule>
    <cfRule type="expression" dxfId="528" priority="614">
      <formula>IF(RIGHT(TEXT(AQ67,"0.#"),1)=".",TRUE,FALSE)</formula>
    </cfRule>
  </conditionalFormatting>
  <conditionalFormatting sqref="AU66">
    <cfRule type="expression" dxfId="527" priority="611">
      <formula>IF(RIGHT(TEXT(AU66,"0.#"),1)=".",FALSE,TRUE)</formula>
    </cfRule>
    <cfRule type="expression" dxfId="526" priority="612">
      <formula>IF(RIGHT(TEXT(AU66,"0.#"),1)=".",TRUE,FALSE)</formula>
    </cfRule>
  </conditionalFormatting>
  <conditionalFormatting sqref="AU67">
    <cfRule type="expression" dxfId="525" priority="609">
      <formula>IF(RIGHT(TEXT(AU67,"0.#"),1)=".",FALSE,TRUE)</formula>
    </cfRule>
    <cfRule type="expression" dxfId="524" priority="610">
      <formula>IF(RIGHT(TEXT(AU67,"0.#"),1)=".",TRUE,FALSE)</formula>
    </cfRule>
  </conditionalFormatting>
  <conditionalFormatting sqref="AE100 AQ100">
    <cfRule type="expression" dxfId="523" priority="571">
      <formula>IF(RIGHT(TEXT(AE100,"0.#"),1)=".",FALSE,TRUE)</formula>
    </cfRule>
    <cfRule type="expression" dxfId="522" priority="572">
      <formula>IF(RIGHT(TEXT(AE100,"0.#"),1)=".",TRUE,FALSE)</formula>
    </cfRule>
  </conditionalFormatting>
  <conditionalFormatting sqref="AI100">
    <cfRule type="expression" dxfId="521" priority="569">
      <formula>IF(RIGHT(TEXT(AI100,"0.#"),1)=".",FALSE,TRUE)</formula>
    </cfRule>
    <cfRule type="expression" dxfId="520" priority="570">
      <formula>IF(RIGHT(TEXT(AI100,"0.#"),1)=".",TRUE,FALSE)</formula>
    </cfRule>
  </conditionalFormatting>
  <conditionalFormatting sqref="AM100">
    <cfRule type="expression" dxfId="519" priority="567">
      <formula>IF(RIGHT(TEXT(AM100,"0.#"),1)=".",FALSE,TRUE)</formula>
    </cfRule>
    <cfRule type="expression" dxfId="518" priority="568">
      <formula>IF(RIGHT(TEXT(AM100,"0.#"),1)=".",TRUE,FALSE)</formula>
    </cfRule>
  </conditionalFormatting>
  <conditionalFormatting sqref="AE101">
    <cfRule type="expression" dxfId="517" priority="565">
      <formula>IF(RIGHT(TEXT(AE101,"0.#"),1)=".",FALSE,TRUE)</formula>
    </cfRule>
    <cfRule type="expression" dxfId="516" priority="566">
      <formula>IF(RIGHT(TEXT(AE101,"0.#"),1)=".",TRUE,FALSE)</formula>
    </cfRule>
  </conditionalFormatting>
  <conditionalFormatting sqref="AI101">
    <cfRule type="expression" dxfId="515" priority="563">
      <formula>IF(RIGHT(TEXT(AI101,"0.#"),1)=".",FALSE,TRUE)</formula>
    </cfRule>
    <cfRule type="expression" dxfId="514" priority="564">
      <formula>IF(RIGHT(TEXT(AI101,"0.#"),1)=".",TRUE,FALSE)</formula>
    </cfRule>
  </conditionalFormatting>
  <conditionalFormatting sqref="AM101">
    <cfRule type="expression" dxfId="513" priority="561">
      <formula>IF(RIGHT(TEXT(AM101,"0.#"),1)=".",FALSE,TRUE)</formula>
    </cfRule>
    <cfRule type="expression" dxfId="512" priority="562">
      <formula>IF(RIGHT(TEXT(AM101,"0.#"),1)=".",TRUE,FALSE)</formula>
    </cfRule>
  </conditionalFormatting>
  <conditionalFormatting sqref="AQ101">
    <cfRule type="expression" dxfId="511" priority="559">
      <formula>IF(RIGHT(TEXT(AQ101,"0.#"),1)=".",FALSE,TRUE)</formula>
    </cfRule>
    <cfRule type="expression" dxfId="510" priority="560">
      <formula>IF(RIGHT(TEXT(AQ101,"0.#"),1)=".",TRUE,FALSE)</formula>
    </cfRule>
  </conditionalFormatting>
  <conditionalFormatting sqref="AU100">
    <cfRule type="expression" dxfId="509" priority="557">
      <formula>IF(RIGHT(TEXT(AU100,"0.#"),1)=".",FALSE,TRUE)</formula>
    </cfRule>
    <cfRule type="expression" dxfId="508" priority="558">
      <formula>IF(RIGHT(TEXT(AU100,"0.#"),1)=".",TRUE,FALSE)</formula>
    </cfRule>
  </conditionalFormatting>
  <conditionalFormatting sqref="AU101">
    <cfRule type="expression" dxfId="507" priority="555">
      <formula>IF(RIGHT(TEXT(AU101,"0.#"),1)=".",FALSE,TRUE)</formula>
    </cfRule>
    <cfRule type="expression" dxfId="506" priority="556">
      <formula>IF(RIGHT(TEXT(AU101,"0.#"),1)=".",TRUE,FALSE)</formula>
    </cfRule>
  </conditionalFormatting>
  <conditionalFormatting sqref="AM35">
    <cfRule type="expression" dxfId="505" priority="549">
      <formula>IF(RIGHT(TEXT(AM35,"0.#"),1)=".",FALSE,TRUE)</formula>
    </cfRule>
    <cfRule type="expression" dxfId="504" priority="550">
      <formula>IF(RIGHT(TEXT(AM35,"0.#"),1)=".",TRUE,FALSE)</formula>
    </cfRule>
  </conditionalFormatting>
  <conditionalFormatting sqref="AM36">
    <cfRule type="expression" dxfId="503" priority="547">
      <formula>IF(RIGHT(TEXT(AM36,"0.#"),1)=".",FALSE,TRUE)</formula>
    </cfRule>
    <cfRule type="expression" dxfId="502" priority="548">
      <formula>IF(RIGHT(TEXT(AM36,"0.#"),1)=".",TRUE,FALSE)</formula>
    </cfRule>
  </conditionalFormatting>
  <conditionalFormatting sqref="AQ36">
    <cfRule type="expression" dxfId="501" priority="543">
      <formula>IF(RIGHT(TEXT(AQ36,"0.#"),1)=".",FALSE,TRUE)</formula>
    </cfRule>
    <cfRule type="expression" dxfId="500" priority="544">
      <formula>IF(RIGHT(TEXT(AQ36,"0.#"),1)=".",TRUE,FALSE)</formula>
    </cfRule>
  </conditionalFormatting>
  <conditionalFormatting sqref="AQ35">
    <cfRule type="expression" dxfId="499" priority="553">
      <formula>IF(RIGHT(TEXT(AQ35,"0.#"),1)=".",FALSE,TRUE)</formula>
    </cfRule>
    <cfRule type="expression" dxfId="498" priority="554">
      <formula>IF(RIGHT(TEXT(AQ35,"0.#"),1)=".",TRUE,FALSE)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E35">
    <cfRule type="expression" dxfId="7" priority="7">
      <formula>IF(RIGHT(TEXT(AE35,"0.#"),1)=".",FALSE,TRUE)</formula>
    </cfRule>
    <cfRule type="expression" dxfId="6" priority="8">
      <formula>IF(RIGHT(TEXT(AE35,"0.#"),1)=".",TRUE,FALSE)</formula>
    </cfRule>
  </conditionalFormatting>
  <conditionalFormatting sqref="AI35">
    <cfRule type="expression" dxfId="5" priority="5">
      <formula>IF(RIGHT(TEXT(AI35,"0.#"),1)=".",FALSE,TRUE)</formula>
    </cfRule>
    <cfRule type="expression" dxfId="4" priority="6">
      <formula>IF(RIGHT(TEXT(AI35,"0.#"),1)=".",TRUE,FALSE)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E36">
    <cfRule type="expression" dxfId="1" priority="1">
      <formula>IF(RIGHT(TEXT(AE36,"0.#"),1)=".",FALSE,TRUE)</formula>
    </cfRule>
    <cfRule type="expression" dxfId="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49" man="1"/>
    <brk id="248" max="49" man="1"/>
    <brk id="28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612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t="s">
        <v>612</v>
      </c>
      <c r="C12" s="13" t="str">
        <f t="shared" ref="C12:C23" si="9">IF(B12="","",A12)</f>
        <v>障害者施策</v>
      </c>
      <c r="D12" s="13" t="str">
        <f t="shared" si="8"/>
        <v>障害者施策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障害者施策</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障害者施策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障害者施策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障害者施策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障害者施策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障害者施策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障害者施策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障害者施策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障害者施策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障害者施策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障害者施策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障害者施策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612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2022-05-31T12:53:43Z</cp:lastPrinted>
  <dcterms:created xsi:type="dcterms:W3CDTF">2012-03-13T00:50:25Z</dcterms:created>
  <dcterms:modified xsi:type="dcterms:W3CDTF">2022-09-05T09:01:22Z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