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３．エクセルデータ（処理済）\広報班依頼済\"/>
    </mc:Choice>
  </mc:AlternateContent>
  <bookViews>
    <workbookView xWindow="3181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24" i="11"/>
  <c r="AY328" i="11"/>
  <c r="AY332" i="11"/>
  <c r="AY338" i="11"/>
  <c r="AY323" i="11"/>
  <c r="AY327" i="11"/>
  <c r="AY331" i="11"/>
  <c r="AY337" i="11"/>
  <c r="AY329" i="11"/>
  <c r="AY333" i="11"/>
  <c r="AY340" i="11"/>
  <c r="AY325"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3"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212" i="11" l="1"/>
  <c r="AY204" i="11"/>
  <c r="AY201" i="11"/>
  <c r="AY209" i="11"/>
  <c r="AY131" i="11"/>
  <c r="AY116" i="11"/>
  <c r="AY120" i="11"/>
  <c r="AY128" i="11"/>
  <c r="AY154" i="11"/>
  <c r="AY163" i="11"/>
  <c r="AY140" i="11"/>
  <c r="AY144" i="11"/>
  <c r="AY113" i="11"/>
  <c r="AY117" i="11"/>
  <c r="AY121" i="11"/>
  <c r="AY129" i="11"/>
  <c r="AY151" i="11"/>
  <c r="AY155" i="11"/>
  <c r="AY164" i="11"/>
  <c r="AY141" i="11"/>
  <c r="AY145" i="11"/>
  <c r="AY177" i="11"/>
  <c r="AY114" i="11"/>
  <c r="AY152"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79" i="11"/>
  <c r="AY83" i="11"/>
  <c r="AY87" i="11"/>
  <c r="AY91" i="11"/>
  <c r="AY95" i="11"/>
  <c r="AY81" i="11"/>
  <c r="AY8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<sst xmlns="http://schemas.openxmlformats.org/spreadsheetml/2006/main" count="1395" uniqueCount="686">
  <si>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</si>
  <si>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</si>
  <si>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</si>
  <si>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</si>
  <si>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</si>
  <si>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</si>
  <si>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</si>
  <si>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</si>
  <si>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</si>
  <si>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</si>
  <si>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</si>
  <si>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</si>
  <si>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</si>
  <si>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</si>
  <si>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</si>
  <si>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</si>
  <si>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</si>
  <si>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</si>
  <si>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</si>
  <si>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</si>
  <si>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</si>
  <si>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</si>
  <si>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</si>
  <si>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</si>
  <si>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</si>
  <si>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</si>
  <si>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</si>
  <si>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</si>
  <si>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</si>
  <si>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</si>
  <si>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</si>
  <si>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</si>
  <si>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</si>
  <si>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</si>
  <si>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</si>
  <si>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</si>
  <si>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</si>
  <si>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</si>
  <si>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</si>
  <si>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</si>
  <si>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</si>
  <si>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</si>
  <si>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</si>
  <si>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</si>
  <si>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</si>
  <si>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</si>
  <si>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</si>
  <si>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</si>
  <si>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</si>
  <si>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</si>
  <si>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</si>
  <si>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</si>
  <si>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</si>
  <si>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</si>
  <si>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</si>
  <si>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</si>
  <si>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</si>
  <si>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</si>
  <si>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</si>
  <si>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</si>
  <si>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</si>
  <si>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</si>
  <si>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</si>
  <si>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</si>
  <si>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</si>
  <si>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</si>
  <si>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</si>
  <si>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</si>
  <si>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</si>
  <si>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</si>
  <si>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</si>
  <si>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</si>
  <si>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</si>
  <si>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</si>
  <si>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</si>
  <si>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</si>
  <si>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</si>
  <si>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</si>
  <si>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</si>
  <si>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</si>
  <si>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</si>
  <si>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</si>
  <si>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</si>
  <si>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</si>
  <si>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</si>
  <si>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</si>
  <si>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</si>
  <si>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</si>
  <si>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</si>
  <si>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</si>
  <si>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</si>
  <si>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</si>
  <si>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</si>
  <si>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</si>
  <si>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</si>
  <si>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</si>
  <si>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</si>
  <si>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</si>
  <si>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</si>
  <si>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</si>
  <si>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</si>
  <si>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</si>
  <si>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</si>
  <si>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</si>
  <si>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</si>
  <si>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</si>
  <si>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</si>
  <si>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</si>
  <si>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</si>
  <si>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</si>
  <si>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</si>
  <si>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</si>
  <si>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</si>
  <si>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</si>
  <si>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</si>
  <si>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</si>
  <si>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</si>
  <si>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</si>
  <si>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</si>
  <si>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</si>
  <si>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</si>
  <si>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</si>
  <si>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</si>
  <si>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</si>
  <si>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</si>
  <si>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</si>
  <si>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</si>
  <si>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</si>
  <si>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</si>
  <si>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</si>
  <si>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</si>
  <si>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</si>
  <si>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</si>
  <si>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</si>
  <si>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</si>
  <si>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</si>
  <si>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</si>
  <si>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</si>
  <si>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</si>
  <si>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</si>
  <si>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</si>
  <si>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</si>
  <si>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</si>
  <si>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</si>
  <si>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</si>
  <si>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</si>
  <si>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</si>
  <si>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</si>
  <si>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</si>
  <si>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</si>
  <si>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</si>
  <si>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</si>
  <si>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</si>
  <si>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</si>
  <si>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</si>
  <si>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</si>
  <si>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</si>
  <si>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</si>
  <si>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</si>
  <si>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</si>
  <si>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</si>
  <si>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</si>
  <si>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</si>
  <si>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</si>
  <si>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</si>
  <si>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</si>
  <si>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</si>
  <si>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</si>
  <si>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</si>
  <si>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</si>
  <si>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</si>
  <si>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</si>
  <si>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</si>
  <si>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</si>
  <si>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</si>
  <si>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</si>
  <si>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</si>
  <si>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</si>
  <si>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</si>
  <si>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</si>
  <si>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</si>
  <si>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</si>
  <si>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</si>
  <si>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</si>
  <si>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</si>
  <si>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</si>
  <si>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</si>
  <si>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</si>
  <si>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</si>
  <si>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</si>
  <si>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</si>
  <si>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</si>
  <si>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</si>
  <si>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</si>
  <si>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</si>
  <si>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</si>
  <si>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</si>
  <si>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</si>
  <si>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</si>
  <si>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</si>
  <si>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</si>
  <si>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</si>
  <si>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</si>
  <si>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</si>
  <si>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</si>
  <si>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</si>
  <si>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</si>
  <si>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</si>
  <si>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</si>
  <si>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</si>
  <si>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</si>
  <si>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</si>
  <si>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</si>
  <si>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</si>
  <si>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</si>
  <si>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</si>
  <si>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</si>
  <si>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</si>
  <si>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</si>
  <si>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</si>
  <si>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</si>
  <si>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</si>
  <si>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</si>
  <si>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</si>
  <si>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</si>
  <si>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</si>
  <si>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</si>
  <si>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</si>
  <si>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</si>
  <si>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</si>
  <si>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</si>
  <si>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</si>
  <si>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</si>
  <si>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</si>
  <si>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</si>
  <si>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</si>
  <si>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</si>
  <si>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</si>
  <si>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</si>
  <si>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</si>
  <si>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</si>
  <si>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</si>
  <si>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</si>
  <si>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</si>
  <si>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</si>
  <si>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</si>
  <si>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</si>
  <si>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</si>
  <si>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</si>
  <si>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</si>
  <si>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</si>
  <si>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</si>
  <si>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</si>
  <si>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</si>
  <si>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</si>
  <si>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</si>
  <si>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</si>
  <si>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</si>
  <si>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</si>
  <si>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</si>
  <si>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</si>
  <si>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</si>
  <si>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</si>
  <si>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</si>
  <si>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</si>
  <si>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</si>
  <si>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</si>
  <si>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</si>
  <si>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</si>
  <si>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</si>
  <si>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</si>
  <si>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</si>
  <si>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</si>
  <si>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</si>
  <si>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</si>
  <si>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</si>
  <si>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</si>
  <si>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</si>
  <si>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</si>
  <si>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</si>
  <si>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</si>
  <si>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</si>
  <si>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</si>
  <si>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</si>
  <si>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</si>
  <si>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</si>
  <si>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</si>
  <si>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</si>
  <si>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</si>
  <si>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</si>
  <si>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</si>
  <si>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</si>
  <si>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</si>
  <si>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</si>
  <si>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</si>
  <si>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</si>
  <si>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</si>
  <si>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</si>
  <si>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</si>
  <si>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</si>
  <si>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</si>
  <si>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</si>
  <si>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</si>
  <si>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</si>
  <si>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</si>
  <si>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</si>
  <si>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</si>
  <si>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</si>
  <si>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</si>
  <si>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</si>
  <si>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</si>
  <si>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</si>
  <si>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</si>
  <si>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</si>
  <si>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</si>
  <si>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</si>
  <si>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</si>
  <si>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</si>
  <si>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</si>
  <si>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</si>
  <si>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</si>
  <si>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</si>
  <si>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</si>
  <si>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</si>
  <si>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</si>
  <si>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</si>
  <si>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</si>
  <si>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</si>
  <si>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</si>
  <si>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</si>
  <si>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</si>
  <si>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</si>
  <si>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</si>
  <si>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</si>
  <si>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</si>
  <si>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</si>
  <si>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</si>
  <si>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</si>
  <si>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</si>
  <si>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</si>
  <si>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</si>
  <si>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</si>
  <si>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</si>
  <si>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</si>
  <si>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</si>
  <si>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</si>
  <si>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</si>
  <si>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</si>
  <si>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</si>
  <si>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</si>
  <si>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</si>
  <si>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</si>
  <si>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</si>
  <si>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</si>
  <si>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</si>
  <si>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</si>
  <si>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</si>
  <si>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</si>
  <si>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</si>
  <si>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</si>
  <si>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</si>
  <si>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</si>
  <si>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</si>
  <si>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</si>
  <si>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</si>
  <si>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</si>
  <si>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</si>
  <si>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</si>
  <si>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</si>
  <si>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</si>
  <si>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</si>
  <si>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</si>
  <si>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</si>
  <si>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</si>
  <si>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</si>
  <si>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</si>
  <si>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</si>
  <si>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</si>
  <si>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</si>
  <si>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</si>
  <si>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</si>
  <si>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</si>
  <si>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</si>
  <si>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</si>
  <si>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</si>
  <si>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</si>
  <si>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</si>
  <si>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</si>
  <si>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</si>
  <si>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</si>
  <si>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</si>
  <si>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</si>
  <si>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</si>
  <si>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</si>
  <si>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</si>
  <si>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</si>
  <si>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</si>
  <si>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</si>
  <si>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</si>
  <si>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</si>
  <si>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</si>
  <si>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</si>
  <si>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</si>
  <si>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</si>
  <si>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</si>
  <si>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</si>
  <si>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</si>
  <si>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</si>
  <si>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</si>
  <si>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</si>
  <si>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</si>
  <si>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</si>
  <si>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</si>
  <si>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</si>
  <si>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</si>
  <si>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</si>
  <si>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</si>
  <si>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</si>
  <si>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</si>
  <si>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</si>
  <si>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</si>
  <si>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</si>
  <si>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</si>
  <si>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</si>
  <si>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</si>
  <si>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</si>
  <si>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</si>
  <si>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</si>
  <si>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</si>
  <si>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</si>
  <si>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</si>
  <si>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</si>
  <si>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</si>
  <si>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</si>
  <si>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</si>
  <si>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</si>
  <si>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</si>
  <si>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</si>
  <si>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</si>
  <si>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</si>
  <si>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</si>
  <si>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</si>
  <si>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</si>
  <si>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</si>
  <si>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</si>
  <si>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</si>
  <si>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</si>
  <si>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</si>
  <si>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</si>
  <si>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</si>
  <si>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</si>
  <si>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</si>
  <si>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</si>
  <si>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</si>
  <si>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</si>
  <si>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</si>
  <si>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</si>
  <si>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</si>
  <si>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</si>
  <si>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</si>
  <si>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</si>
  <si>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</si>
  <si>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</si>
  <si>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</si>
  <si>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</si>
  <si>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</si>
  <si>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</si>
  <si>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</si>
  <si>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</si>
  <si>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</si>
  <si>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</si>
  <si>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</si>
  <si>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</si>
  <si>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</si>
  <si>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</si>
  <si>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</si>
  <si>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</si>
  <si>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</si>
  <si>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</si>
  <si>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</si>
  <si>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</si>
  <si>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</si>
  <si>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</si>
  <si>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</si>
  <si>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</si>
  <si>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</si>
  <si>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</si>
  <si>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</si>
  <si>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</si>
  <si>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</si>
  <si>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</si>
  <si>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</si>
  <si>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</si>
  <si>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</si>
  <si>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</si>
  <si>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</si>
  <si>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</si>
  <si>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</si>
  <si>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</si>
  <si>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</si>
  <si>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</si>
  <si>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</si>
  <si>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</si>
  <si>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</si>
  <si>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</si>
  <si>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</si>
  <si>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</si>
  <si>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</si>
  <si>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</si>
  <si>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</si>
  <si>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</si>
  <si>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</si>
  <si>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</si>
  <si>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</si>
  <si>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</si>
  <si>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</si>
  <si>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</si>
  <si>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</si>
  <si>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</si>
  <si>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</si>
  <si>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</si>
  <si>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</si>
  <si>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</si>
  <si>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</si>
  <si>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</si>
  <si>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</si>
  <si>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</si>
  <si>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</si>
  <si>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</si>
  <si>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</si>
  <si>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</si>
  <si>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</si>
  <si>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</si>
  <si>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</si>
  <si>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</si>
  <si>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</si>
  <si>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</si>
  <si>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</si>
  <si>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</si>
  <si>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</si>
  <si>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</si>
  <si>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</si>
  <si>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</si>
  <si>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</si>
  <si>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</si>
  <si>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</si>
  <si>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</si>
  <si>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</si>
  <si>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</si>
  <si>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</si>
  <si>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</si>
  <si>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</si>
  <si>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</si>
  <si>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</si>
  <si>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</si>
  <si>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</si>
  <si>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</si>
  <si>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</si>
  <si>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</si>
  <si>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</si>
  <si>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</si>
  <si>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</si>
  <si>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</si>
  <si>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</si>
  <si>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</si>
  <si>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</si>
  <si>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</si>
  <si>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</si>
  <si>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</si>
  <si>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</si>
  <si>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</si>
  <si>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</si>
  <si>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</si>
  <si>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</si>
  <si>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</si>
  <si>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</si>
  <si>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</si>
  <si>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</si>
  <si>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</si>
  <si>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</si>
  <si>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</si>
  <si>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</si>
  <si>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</si>
  <si>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</si>
  <si>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</si>
  <si>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</si>
  <si>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</si>
  <si>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</si>
  <si>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</si>
  <si>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</si>
  <si>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</si>
  <si>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</si>
  <si>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</si>
  <si>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</si>
  <si>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</si>
  <si>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</si>
  <si>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</si>
  <si>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</si>
  <si>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</si>
  <si>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</si>
  <si>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</si>
  <si>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</si>
  <si>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</si>
  <si>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</si>
  <si>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</si>
  <si>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</si>
  <si>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</si>
  <si>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</si>
  <si>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</si>
  <si>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</si>
  <si>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</si>
  <si>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</si>
  <si>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</si>
  <si>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東日本大震災復旧・復興に係る特定健康診査・保健指導に必要な経費</t>
    <rPh sb="0" eb="3">
      <t>ヒガシニホン</t>
    </rPh>
    <rPh sb="3" eb="6">
      <t>ダイシンサイ</t>
    </rPh>
    <rPh sb="6" eb="8">
      <t>フッキュウ</t>
    </rPh>
    <rPh sb="9" eb="11">
      <t>フッコウ</t>
    </rPh>
    <rPh sb="12" eb="13">
      <t>カカ</t>
    </rPh>
    <rPh sb="14" eb="16">
      <t>トクテイ</t>
    </rPh>
    <rPh sb="16" eb="18">
      <t>ケンコウ</t>
    </rPh>
    <rPh sb="18" eb="20">
      <t>シンサ</t>
    </rPh>
    <rPh sb="21" eb="23">
      <t>ホケン</t>
    </rPh>
    <rPh sb="23" eb="25">
      <t>シドウ</t>
    </rPh>
    <rPh sb="26" eb="28">
      <t>ヒツヨウ</t>
    </rPh>
    <rPh sb="29" eb="31">
      <t>ケイヒ</t>
    </rPh>
    <phoneticPr fontId="5"/>
  </si>
  <si>
    <t>国民健康保険法第72条の５、健康保険法第154条の２、船員保険法第113条、高齢者の医療の確保に関する法律第20条及び第24条</t>
    <rPh sb="0" eb="2">
      <t>コクミン</t>
    </rPh>
    <rPh sb="2" eb="4">
      <t>ケンコウ</t>
    </rPh>
    <rPh sb="4" eb="7">
      <t>ホケンホウ</t>
    </rPh>
    <rPh sb="7" eb="8">
      <t>ダイ</t>
    </rPh>
    <rPh sb="10" eb="11">
      <t>ジョウ</t>
    </rPh>
    <rPh sb="14" eb="16">
      <t>ケンコウ</t>
    </rPh>
    <rPh sb="16" eb="19">
      <t>ホケンホウ</t>
    </rPh>
    <rPh sb="19" eb="20">
      <t>ダイ</t>
    </rPh>
    <rPh sb="23" eb="24">
      <t>ジョウ</t>
    </rPh>
    <rPh sb="27" eb="29">
      <t>センイン</t>
    </rPh>
    <rPh sb="29" eb="32">
      <t>ホケンホウ</t>
    </rPh>
    <rPh sb="32" eb="33">
      <t>ダイ</t>
    </rPh>
    <rPh sb="36" eb="37">
      <t>ジョウ</t>
    </rPh>
    <rPh sb="38" eb="41">
      <t>コウレイシャ</t>
    </rPh>
    <rPh sb="42" eb="44">
      <t>イリョウ</t>
    </rPh>
    <rPh sb="45" eb="47">
      <t>カクホ</t>
    </rPh>
    <rPh sb="48" eb="49">
      <t>カン</t>
    </rPh>
    <rPh sb="51" eb="53">
      <t>ホウリツ</t>
    </rPh>
    <rPh sb="53" eb="54">
      <t>ダイ</t>
    </rPh>
    <rPh sb="56" eb="57">
      <t>ジョウ</t>
    </rPh>
    <rPh sb="57" eb="58">
      <t>オヨ</t>
    </rPh>
    <rPh sb="59" eb="60">
      <t>ダイ</t>
    </rPh>
    <rPh sb="62" eb="63">
      <t>ジョウ</t>
    </rPh>
    <phoneticPr fontId="5"/>
  </si>
  <si>
    <t>令和４年度東日本大震災復旧・復興に係る国民健康保険特定健康診査の国庫補助について（令和４年４月27日厚生労働省発保0427第６号厚生労働事務次官通知）等</t>
    <rPh sb="0" eb="2">
      <t>レイワ</t>
    </rPh>
    <rPh sb="3" eb="5">
      <t>ネンド</t>
    </rPh>
    <rPh sb="5" eb="8">
      <t>ヒガシニホン</t>
    </rPh>
    <rPh sb="8" eb="11">
      <t>ダイシンサイ</t>
    </rPh>
    <rPh sb="11" eb="13">
      <t>フッキュウ</t>
    </rPh>
    <rPh sb="14" eb="16">
      <t>フッコウ</t>
    </rPh>
    <rPh sb="17" eb="18">
      <t>カカ</t>
    </rPh>
    <rPh sb="19" eb="21">
      <t>コクミン</t>
    </rPh>
    <rPh sb="21" eb="23">
      <t>ケンコウ</t>
    </rPh>
    <rPh sb="23" eb="25">
      <t>ホケン</t>
    </rPh>
    <rPh sb="25" eb="27">
      <t>トクテイ</t>
    </rPh>
    <rPh sb="27" eb="29">
      <t>ケンコウ</t>
    </rPh>
    <rPh sb="29" eb="31">
      <t>シンサ</t>
    </rPh>
    <rPh sb="32" eb="34">
      <t>コッコ</t>
    </rPh>
    <rPh sb="34" eb="36">
      <t>ホジョ</t>
    </rPh>
    <rPh sb="41" eb="43">
      <t>レイワ</t>
    </rPh>
    <rPh sb="44" eb="45">
      <t>ネン</t>
    </rPh>
    <rPh sb="46" eb="47">
      <t>ガツ</t>
    </rPh>
    <rPh sb="49" eb="50">
      <t>ニチ</t>
    </rPh>
    <rPh sb="50" eb="52">
      <t>コウセイ</t>
    </rPh>
    <rPh sb="52" eb="55">
      <t>ロウドウショウ</t>
    </rPh>
    <rPh sb="55" eb="56">
      <t>ハツ</t>
    </rPh>
    <rPh sb="56" eb="57">
      <t>ホ</t>
    </rPh>
    <rPh sb="61" eb="62">
      <t>ダイ</t>
    </rPh>
    <rPh sb="63" eb="64">
      <t>ゴウ</t>
    </rPh>
    <rPh sb="64" eb="66">
      <t>コウセイ</t>
    </rPh>
    <rPh sb="66" eb="68">
      <t>ロウドウ</t>
    </rPh>
    <rPh sb="68" eb="70">
      <t>ジム</t>
    </rPh>
    <rPh sb="70" eb="72">
      <t>ジカン</t>
    </rPh>
    <rPh sb="72" eb="74">
      <t>ツウチ</t>
    </rPh>
    <rPh sb="75" eb="76">
      <t>トウ</t>
    </rPh>
    <phoneticPr fontId="5"/>
  </si>
  <si>
    <t>保険者に対し、特定健康診査事業に要する経費の一部を補助することにより、東日本大震災の被災者に係る特定健康診査の受診機会を確保する。</t>
    <rPh sb="0" eb="3">
      <t>ホケンシャ</t>
    </rPh>
    <rPh sb="4" eb="5">
      <t>タイ</t>
    </rPh>
    <rPh sb="7" eb="9">
      <t>トクテイ</t>
    </rPh>
    <rPh sb="9" eb="11">
      <t>ケンコウ</t>
    </rPh>
    <rPh sb="11" eb="13">
      <t>シンサ</t>
    </rPh>
    <rPh sb="13" eb="15">
      <t>ジギョウ</t>
    </rPh>
    <rPh sb="16" eb="17">
      <t>ヨウ</t>
    </rPh>
    <rPh sb="19" eb="21">
      <t>ケイヒ</t>
    </rPh>
    <rPh sb="22" eb="24">
      <t>イチブ</t>
    </rPh>
    <rPh sb="25" eb="27">
      <t>ホジョ</t>
    </rPh>
    <rPh sb="35" eb="38">
      <t>ヒガシニホン</t>
    </rPh>
    <rPh sb="38" eb="41">
      <t>ダイシンサイ</t>
    </rPh>
    <rPh sb="42" eb="45">
      <t>ヒサイシャ</t>
    </rPh>
    <rPh sb="46" eb="47">
      <t>カカ</t>
    </rPh>
    <rPh sb="48" eb="50">
      <t>トクテイ</t>
    </rPh>
    <rPh sb="50" eb="52">
      <t>ケンコウ</t>
    </rPh>
    <rPh sb="52" eb="54">
      <t>シンサ</t>
    </rPh>
    <rPh sb="55" eb="57">
      <t>ジュシン</t>
    </rPh>
    <rPh sb="57" eb="59">
      <t>キカイ</t>
    </rPh>
    <rPh sb="60" eb="62">
      <t>カクホ</t>
    </rPh>
    <phoneticPr fontId="5"/>
  </si>
  <si>
    <t>東日本大震災の被災者である被保険者等に対する特定健康診査事業について、以下の助成を行う。
①被災者の特定健康診査に係る自己負担額を免除した保険者について、その免除した額に相当する額を助成する。
②被災者が避難元ではなく、避難先の保険者が契約する健診機関等で特定健康診査を受診した場合、避難先の保険者から避難元の保険者に特定健康診査に要した費用を請求する。これにより、避難元の保険者が自ら特定健康診査を実施したときよりも高額の費用負担をすることとなった場合、避難先の健診費用と避難元の健診費用の差額に相当する額を助成する。
実施主体：保険者（全国健康保険協会、健康保険組合、国民健康保険組合、市町村）、補助率　 ：１０／１０</t>
  </si>
  <si>
    <t>-</t>
  </si>
  <si>
    <t>-</t>
    <phoneticPr fontId="5"/>
  </si>
  <si>
    <t>国民健康保険特定健康診査・保健指導補助金</t>
  </si>
  <si>
    <t>全国健康保険協会特定健康診査・保健指導補助金</t>
  </si>
  <si>
    <t>健康保険組合特定健康診査・保健指導補助金</t>
  </si>
  <si>
    <t>国民健康保険組合特定健康診査・保健指導補助金</t>
  </si>
  <si>
    <t>保険者に対し、特定健康診査事業に要する経費の一部を補助する。</t>
    <rPh sb="0" eb="3">
      <t>ホケンシャ</t>
    </rPh>
    <rPh sb="4" eb="5">
      <t>タイ</t>
    </rPh>
    <rPh sb="7" eb="9">
      <t>トクテイ</t>
    </rPh>
    <rPh sb="9" eb="11">
      <t>ケンコウ</t>
    </rPh>
    <rPh sb="11" eb="13">
      <t>シンサ</t>
    </rPh>
    <rPh sb="13" eb="15">
      <t>ジギョウ</t>
    </rPh>
    <rPh sb="16" eb="17">
      <t>ヨウ</t>
    </rPh>
    <rPh sb="19" eb="21">
      <t>ケイヒ</t>
    </rPh>
    <rPh sb="22" eb="24">
      <t>イチブ</t>
    </rPh>
    <rPh sb="25" eb="27">
      <t>ホジョ</t>
    </rPh>
    <phoneticPr fontId="5"/>
  </si>
  <si>
    <t>被災者の特定健康診査事業に係る保険者への国庫補助額</t>
    <rPh sb="0" eb="3">
      <t>ヒサイシャ</t>
    </rPh>
    <rPh sb="4" eb="6">
      <t>トクテイ</t>
    </rPh>
    <rPh sb="6" eb="8">
      <t>ケンコウ</t>
    </rPh>
    <rPh sb="8" eb="10">
      <t>シンサ</t>
    </rPh>
    <rPh sb="10" eb="12">
      <t>ジギョウ</t>
    </rPh>
    <rPh sb="13" eb="14">
      <t>カカ</t>
    </rPh>
    <rPh sb="15" eb="18">
      <t>ホケンシャ</t>
    </rPh>
    <rPh sb="20" eb="22">
      <t>コッコ</t>
    </rPh>
    <rPh sb="22" eb="24">
      <t>ホジョ</t>
    </rPh>
    <rPh sb="24" eb="25">
      <t>ガク</t>
    </rPh>
    <phoneticPr fontId="5"/>
  </si>
  <si>
    <t>不足なく被災者に特定健康診査を実施する</t>
    <rPh sb="0" eb="2">
      <t>フソク</t>
    </rPh>
    <rPh sb="4" eb="7">
      <t>ヒサイシャ</t>
    </rPh>
    <rPh sb="8" eb="10">
      <t>トクテイ</t>
    </rPh>
    <rPh sb="10" eb="12">
      <t>ケンコウ</t>
    </rPh>
    <rPh sb="12" eb="14">
      <t>シンサ</t>
    </rPh>
    <rPh sb="15" eb="17">
      <t>ジッシ</t>
    </rPh>
    <phoneticPr fontId="5"/>
  </si>
  <si>
    <t>人</t>
    <rPh sb="0" eb="1">
      <t>ヒト</t>
    </rPh>
    <phoneticPr fontId="5"/>
  </si>
  <si>
    <t>千円</t>
    <rPh sb="0" eb="2">
      <t>センエン</t>
    </rPh>
    <phoneticPr fontId="5"/>
  </si>
  <si>
    <t>　　X/Y</t>
    <phoneticPr fontId="5"/>
  </si>
  <si>
    <t>円／人</t>
  </si>
  <si>
    <t>6,843,000/6,876</t>
    <phoneticPr fontId="5"/>
  </si>
  <si>
    <t>被災者で特定健康診査の対象となる者のうち、本事業の助成対象となる者の総数を把握することが困難（※）であるため、定量的な目標を掲げることは難しい。
※例えば自己負担額免除の場合、被災者数は把握できても、もともと自己負担額がない者については、本事業の対象にはならない。また、差額助成の場合も、対象者が避難先の健診機関等で受診するのか避難元の健診機関等で受診するのかを事前に把握することはできない。</t>
  </si>
  <si>
    <t>左記理由から、被災者に対する特定健康診査が、適切に実施できることを目標とする。これまでの被災者に対する特定健康診査の実施状況は以下のとおりであり、予算の範囲内で必要に応じて実施できている。</t>
    <phoneticPr fontId="5"/>
  </si>
  <si>
    <t>本事業を利用した特定健康診査の受診者数</t>
    <rPh sb="0" eb="1">
      <t>ホン</t>
    </rPh>
    <rPh sb="1" eb="3">
      <t>ジギョウ</t>
    </rPh>
    <rPh sb="4" eb="6">
      <t>リヨウ</t>
    </rPh>
    <rPh sb="8" eb="10">
      <t>トクテイ</t>
    </rPh>
    <rPh sb="10" eb="12">
      <t>ケンコウ</t>
    </rPh>
    <rPh sb="12" eb="14">
      <t>シンサ</t>
    </rPh>
    <rPh sb="15" eb="18">
      <t>ジュシンシャ</t>
    </rPh>
    <rPh sb="18" eb="19">
      <t>スウ</t>
    </rPh>
    <phoneticPr fontId="5"/>
  </si>
  <si>
    <t>被災者の特定健康診査の受診機会の確保のために、保険者に対して補助を行うことは、被災者の健康の保持・増進に資することから、国民や社会のニーズを反映している。</t>
    <rPh sb="0" eb="3">
      <t>ヒサイシャ</t>
    </rPh>
    <rPh sb="4" eb="6">
      <t>トクテイ</t>
    </rPh>
    <rPh sb="6" eb="8">
      <t>ケンコウ</t>
    </rPh>
    <rPh sb="8" eb="10">
      <t>シンサ</t>
    </rPh>
    <rPh sb="11" eb="13">
      <t>ジュシン</t>
    </rPh>
    <rPh sb="13" eb="15">
      <t>キカイ</t>
    </rPh>
    <rPh sb="16" eb="18">
      <t>カクホ</t>
    </rPh>
    <rPh sb="23" eb="26">
      <t>ホケンシャ</t>
    </rPh>
    <rPh sb="27" eb="28">
      <t>タイ</t>
    </rPh>
    <rPh sb="30" eb="32">
      <t>ホジョ</t>
    </rPh>
    <rPh sb="33" eb="34">
      <t>オコナ</t>
    </rPh>
    <rPh sb="39" eb="42">
      <t>ヒサイシャ</t>
    </rPh>
    <rPh sb="43" eb="45">
      <t>ケンコウ</t>
    </rPh>
    <rPh sb="46" eb="48">
      <t>ホジ</t>
    </rPh>
    <rPh sb="49" eb="51">
      <t>ゾウシン</t>
    </rPh>
    <rPh sb="52" eb="53">
      <t>シ</t>
    </rPh>
    <rPh sb="60" eb="62">
      <t>コクミン</t>
    </rPh>
    <rPh sb="63" eb="65">
      <t>シャカイ</t>
    </rPh>
    <rPh sb="70" eb="72">
      <t>ハンエイ</t>
    </rPh>
    <phoneticPr fontId="5"/>
  </si>
  <si>
    <t>全ての被災者が等しく受診機会を確保できるように、国が主体となり事業を行う必要がある。</t>
    <rPh sb="0" eb="1">
      <t>スベ</t>
    </rPh>
    <rPh sb="3" eb="6">
      <t>ヒサイシャ</t>
    </rPh>
    <rPh sb="7" eb="8">
      <t>ヒト</t>
    </rPh>
    <rPh sb="10" eb="12">
      <t>ジュシン</t>
    </rPh>
    <rPh sb="12" eb="14">
      <t>キカイ</t>
    </rPh>
    <rPh sb="15" eb="17">
      <t>カクホ</t>
    </rPh>
    <rPh sb="24" eb="25">
      <t>クニ</t>
    </rPh>
    <rPh sb="26" eb="28">
      <t>シュタイ</t>
    </rPh>
    <rPh sb="31" eb="33">
      <t>ジギョウ</t>
    </rPh>
    <rPh sb="34" eb="35">
      <t>オコナ</t>
    </rPh>
    <rPh sb="36" eb="38">
      <t>ヒツヨウ</t>
    </rPh>
    <phoneticPr fontId="5"/>
  </si>
  <si>
    <t>被災者の健康の保持・増進の観点から、特定健康診査の受診機会を確保することは必要であり、優先度の高い事業である。</t>
    <rPh sb="0" eb="3">
      <t>ヒサイシャ</t>
    </rPh>
    <rPh sb="4" eb="6">
      <t>ケンコウ</t>
    </rPh>
    <rPh sb="7" eb="9">
      <t>ホジ</t>
    </rPh>
    <rPh sb="10" eb="12">
      <t>ゾウシン</t>
    </rPh>
    <rPh sb="13" eb="15">
      <t>カンテン</t>
    </rPh>
    <rPh sb="18" eb="20">
      <t>トクテイ</t>
    </rPh>
    <rPh sb="20" eb="22">
      <t>ケンコウ</t>
    </rPh>
    <rPh sb="22" eb="24">
      <t>シンサ</t>
    </rPh>
    <rPh sb="25" eb="27">
      <t>ジュシン</t>
    </rPh>
    <rPh sb="27" eb="29">
      <t>キカイ</t>
    </rPh>
    <rPh sb="30" eb="32">
      <t>カクホ</t>
    </rPh>
    <rPh sb="37" eb="39">
      <t>ヒツヨウ</t>
    </rPh>
    <rPh sb="43" eb="46">
      <t>ユウセンド</t>
    </rPh>
    <rPh sb="47" eb="48">
      <t>タカ</t>
    </rPh>
    <rPh sb="49" eb="51">
      <t>ジギョウ</t>
    </rPh>
    <phoneticPr fontId="5"/>
  </si>
  <si>
    <t>‐</t>
  </si>
  <si>
    <t>無</t>
  </si>
  <si>
    <t>旧居住制限区域等の上位所得層に対する自己負担額免除等については、財政支援の対象外としており、負担関係は適切である。</t>
    <rPh sb="0" eb="1">
      <t>キュウ</t>
    </rPh>
    <rPh sb="1" eb="3">
      <t>キョジュウ</t>
    </rPh>
    <rPh sb="3" eb="5">
      <t>セイゲン</t>
    </rPh>
    <rPh sb="5" eb="7">
      <t>クイキ</t>
    </rPh>
    <rPh sb="7" eb="8">
      <t>トウ</t>
    </rPh>
    <rPh sb="9" eb="11">
      <t>ジョウイ</t>
    </rPh>
    <rPh sb="11" eb="14">
      <t>ショトクソウ</t>
    </rPh>
    <rPh sb="15" eb="16">
      <t>タイ</t>
    </rPh>
    <rPh sb="18" eb="20">
      <t>ジコ</t>
    </rPh>
    <rPh sb="20" eb="22">
      <t>フタン</t>
    </rPh>
    <rPh sb="22" eb="23">
      <t>ガク</t>
    </rPh>
    <rPh sb="23" eb="25">
      <t>メンジョ</t>
    </rPh>
    <rPh sb="25" eb="26">
      <t>トウ</t>
    </rPh>
    <rPh sb="32" eb="34">
      <t>ザイセイ</t>
    </rPh>
    <rPh sb="34" eb="36">
      <t>シエン</t>
    </rPh>
    <rPh sb="37" eb="40">
      <t>タイショウガイ</t>
    </rPh>
    <rPh sb="46" eb="48">
      <t>フタン</t>
    </rPh>
    <rPh sb="48" eb="50">
      <t>カンケイ</t>
    </rPh>
    <rPh sb="51" eb="53">
      <t>テキセツ</t>
    </rPh>
    <phoneticPr fontId="5"/>
  </si>
  <si>
    <t>補助対象は自己負担免除額及び避難元と避難先との健診費用の差額に限定しており、その範囲は明確であることから、真に必要なものに限定されている。</t>
    <rPh sb="0" eb="2">
      <t>ホジョ</t>
    </rPh>
    <rPh sb="2" eb="4">
      <t>タイショウ</t>
    </rPh>
    <rPh sb="5" eb="7">
      <t>ジコ</t>
    </rPh>
    <rPh sb="7" eb="9">
      <t>フタン</t>
    </rPh>
    <rPh sb="9" eb="11">
      <t>メンジョ</t>
    </rPh>
    <rPh sb="11" eb="12">
      <t>ガク</t>
    </rPh>
    <rPh sb="12" eb="13">
      <t>オヨ</t>
    </rPh>
    <rPh sb="14" eb="16">
      <t>ヒナン</t>
    </rPh>
    <rPh sb="16" eb="17">
      <t>モト</t>
    </rPh>
    <rPh sb="18" eb="21">
      <t>ヒナンサキ</t>
    </rPh>
    <rPh sb="23" eb="25">
      <t>ケンシン</t>
    </rPh>
    <rPh sb="25" eb="27">
      <t>ヒヨウ</t>
    </rPh>
    <rPh sb="28" eb="30">
      <t>サガク</t>
    </rPh>
    <rPh sb="31" eb="33">
      <t>ゲンテイ</t>
    </rPh>
    <rPh sb="40" eb="42">
      <t>ハンイ</t>
    </rPh>
    <rPh sb="43" eb="45">
      <t>メイカク</t>
    </rPh>
    <rPh sb="53" eb="54">
      <t>シン</t>
    </rPh>
    <rPh sb="55" eb="57">
      <t>ヒツヨウ</t>
    </rPh>
    <rPh sb="61" eb="63">
      <t>ゲンテイ</t>
    </rPh>
    <phoneticPr fontId="5"/>
  </si>
  <si>
    <t>保険者からの申請額が見込みを下回ったため。</t>
    <rPh sb="0" eb="3">
      <t>ホケンシャ</t>
    </rPh>
    <rPh sb="6" eb="9">
      <t>シンセイガク</t>
    </rPh>
    <rPh sb="10" eb="12">
      <t>ミコ</t>
    </rPh>
    <rPh sb="14" eb="16">
      <t>シタマワ</t>
    </rPh>
    <phoneticPr fontId="5"/>
  </si>
  <si>
    <t>財政支援により、被災者が避難先の保険者が契約している健診機関で受診できる環境を整えているため、避難元の保険者が被災者の避難先の個々の健診機関と契約を結ぶ必要はなく、より効率的に事業を実施できる仕組みとしている。</t>
    <rPh sb="0" eb="2">
      <t>ザイセイ</t>
    </rPh>
    <rPh sb="2" eb="4">
      <t>シエン</t>
    </rPh>
    <rPh sb="8" eb="11">
      <t>ヒサイシャ</t>
    </rPh>
    <rPh sb="12" eb="15">
      <t>ヒナンサキ</t>
    </rPh>
    <rPh sb="16" eb="19">
      <t>ホケンシャ</t>
    </rPh>
    <rPh sb="20" eb="22">
      <t>ケイヤク</t>
    </rPh>
    <rPh sb="26" eb="28">
      <t>ケンシン</t>
    </rPh>
    <rPh sb="28" eb="30">
      <t>キカン</t>
    </rPh>
    <rPh sb="31" eb="33">
      <t>ジュシン</t>
    </rPh>
    <rPh sb="36" eb="38">
      <t>カンキョウ</t>
    </rPh>
    <rPh sb="39" eb="40">
      <t>トトノ</t>
    </rPh>
    <rPh sb="47" eb="49">
      <t>ヒナン</t>
    </rPh>
    <rPh sb="49" eb="50">
      <t>モト</t>
    </rPh>
    <rPh sb="51" eb="54">
      <t>ホケンシャ</t>
    </rPh>
    <rPh sb="55" eb="58">
      <t>ヒサイシャ</t>
    </rPh>
    <rPh sb="59" eb="62">
      <t>ヒナンサキ</t>
    </rPh>
    <rPh sb="63" eb="65">
      <t>ココ</t>
    </rPh>
    <rPh sb="66" eb="68">
      <t>ケンシン</t>
    </rPh>
    <rPh sb="68" eb="70">
      <t>キカン</t>
    </rPh>
    <rPh sb="71" eb="73">
      <t>ケイヤク</t>
    </rPh>
    <rPh sb="74" eb="75">
      <t>ムス</t>
    </rPh>
    <rPh sb="76" eb="78">
      <t>ヒツヨウ</t>
    </rPh>
    <rPh sb="84" eb="87">
      <t>コウリツテキ</t>
    </rPh>
    <rPh sb="88" eb="90">
      <t>ジギョウ</t>
    </rPh>
    <rPh sb="91" eb="93">
      <t>ジッシ</t>
    </rPh>
    <rPh sb="96" eb="98">
      <t>シク</t>
    </rPh>
    <phoneticPr fontId="5"/>
  </si>
  <si>
    <t>助成を必要とする保険者に対して、不足なく補助することが出来ている。</t>
    <rPh sb="0" eb="2">
      <t>ジョセイ</t>
    </rPh>
    <rPh sb="3" eb="5">
      <t>ヒツヨウ</t>
    </rPh>
    <rPh sb="8" eb="11">
      <t>ホケンシャ</t>
    </rPh>
    <rPh sb="12" eb="13">
      <t>タイ</t>
    </rPh>
    <rPh sb="16" eb="18">
      <t>フソク</t>
    </rPh>
    <rPh sb="20" eb="22">
      <t>ホジョ</t>
    </rPh>
    <rPh sb="27" eb="29">
      <t>デキ</t>
    </rPh>
    <phoneticPr fontId="5"/>
  </si>
  <si>
    <t>東日本大震災の被災者の特定健康診査の受診機会を確保するため、保険者の取組に対しての財政支援は、国における国民の健康の保持の責任を果たす観点から、必要と考えている。</t>
    <rPh sb="0" eb="3">
      <t>ヒガシニホン</t>
    </rPh>
    <rPh sb="3" eb="6">
      <t>ダイシンサイ</t>
    </rPh>
    <rPh sb="7" eb="10">
      <t>ヒサイシャ</t>
    </rPh>
    <rPh sb="11" eb="13">
      <t>トクテイ</t>
    </rPh>
    <rPh sb="13" eb="15">
      <t>ケンコウ</t>
    </rPh>
    <rPh sb="15" eb="17">
      <t>シンサ</t>
    </rPh>
    <rPh sb="18" eb="20">
      <t>ジュシン</t>
    </rPh>
    <rPh sb="20" eb="22">
      <t>キカイ</t>
    </rPh>
    <rPh sb="23" eb="25">
      <t>カクホ</t>
    </rPh>
    <rPh sb="30" eb="33">
      <t>ホケンシャ</t>
    </rPh>
    <rPh sb="34" eb="36">
      <t>トリクミ</t>
    </rPh>
    <rPh sb="37" eb="38">
      <t>タイ</t>
    </rPh>
    <rPh sb="41" eb="43">
      <t>ザイセイ</t>
    </rPh>
    <rPh sb="43" eb="45">
      <t>シエン</t>
    </rPh>
    <rPh sb="47" eb="48">
      <t>クニ</t>
    </rPh>
    <rPh sb="52" eb="54">
      <t>コクミン</t>
    </rPh>
    <rPh sb="55" eb="57">
      <t>ケンコウ</t>
    </rPh>
    <rPh sb="58" eb="60">
      <t>ホジ</t>
    </rPh>
    <rPh sb="61" eb="63">
      <t>セキニン</t>
    </rPh>
    <rPh sb="64" eb="65">
      <t>ハ</t>
    </rPh>
    <rPh sb="67" eb="69">
      <t>カンテン</t>
    </rPh>
    <rPh sb="72" eb="74">
      <t>ヒツヨウ</t>
    </rPh>
    <rPh sb="75" eb="76">
      <t>カンガ</t>
    </rPh>
    <phoneticPr fontId="5"/>
  </si>
  <si>
    <t>旧居住制限区域等の上位所得層に対する自己負担額免除等については、財政支援の対象外とするなど補助対象の範囲の見直しを行っており、引き続き適正な執行を行っていく。</t>
    <rPh sb="0" eb="1">
      <t>キュウ</t>
    </rPh>
    <rPh sb="1" eb="3">
      <t>キョジュウ</t>
    </rPh>
    <rPh sb="3" eb="5">
      <t>セイゲン</t>
    </rPh>
    <rPh sb="5" eb="7">
      <t>クイキ</t>
    </rPh>
    <rPh sb="7" eb="8">
      <t>トウ</t>
    </rPh>
    <rPh sb="9" eb="11">
      <t>ジョウイ</t>
    </rPh>
    <rPh sb="11" eb="14">
      <t>ショトクソウ</t>
    </rPh>
    <rPh sb="15" eb="16">
      <t>タイ</t>
    </rPh>
    <rPh sb="18" eb="20">
      <t>ジコ</t>
    </rPh>
    <rPh sb="20" eb="22">
      <t>フタン</t>
    </rPh>
    <rPh sb="22" eb="23">
      <t>ガク</t>
    </rPh>
    <rPh sb="23" eb="25">
      <t>メンジョ</t>
    </rPh>
    <rPh sb="25" eb="26">
      <t>トウ</t>
    </rPh>
    <rPh sb="32" eb="34">
      <t>ザイセイ</t>
    </rPh>
    <rPh sb="34" eb="36">
      <t>シエン</t>
    </rPh>
    <rPh sb="37" eb="40">
      <t>タイショウガイ</t>
    </rPh>
    <rPh sb="45" eb="47">
      <t>ホジョ</t>
    </rPh>
    <rPh sb="47" eb="49">
      <t>タイショウ</t>
    </rPh>
    <rPh sb="50" eb="52">
      <t>ハンイ</t>
    </rPh>
    <rPh sb="53" eb="55">
      <t>ミナオ</t>
    </rPh>
    <rPh sb="57" eb="58">
      <t>オコナ</t>
    </rPh>
    <rPh sb="63" eb="64">
      <t>ヒ</t>
    </rPh>
    <rPh sb="65" eb="66">
      <t>ツヅ</t>
    </rPh>
    <rPh sb="67" eb="69">
      <t>テキセイ</t>
    </rPh>
    <rPh sb="70" eb="72">
      <t>シッコウ</t>
    </rPh>
    <rPh sb="73" eb="74">
      <t>オコナ</t>
    </rPh>
    <phoneticPr fontId="5"/>
  </si>
  <si>
    <t>対象外</t>
    <rPh sb="0" eb="3">
      <t>タイショウガイ</t>
    </rPh>
    <phoneticPr fontId="5"/>
  </si>
  <si>
    <t>39-2</t>
    <phoneticPr fontId="5"/>
  </si>
  <si>
    <t>059</t>
    <phoneticPr fontId="5"/>
  </si>
  <si>
    <t>085</t>
    <phoneticPr fontId="5"/>
  </si>
  <si>
    <t>0085</t>
    <phoneticPr fontId="5"/>
  </si>
  <si>
    <t>0077</t>
    <phoneticPr fontId="5"/>
  </si>
  <si>
    <t>0063</t>
    <phoneticPr fontId="5"/>
  </si>
  <si>
    <t>0062</t>
    <phoneticPr fontId="5"/>
  </si>
  <si>
    <t>A.浪江町</t>
    <rPh sb="2" eb="4">
      <t>ナミエ</t>
    </rPh>
    <rPh sb="4" eb="5">
      <t>マチ</t>
    </rPh>
    <phoneticPr fontId="5"/>
  </si>
  <si>
    <t>受診費用補助</t>
    <rPh sb="0" eb="2">
      <t>ジュシン</t>
    </rPh>
    <rPh sb="2" eb="4">
      <t>ヒヨウ</t>
    </rPh>
    <rPh sb="4" eb="6">
      <t>ホジョ</t>
    </rPh>
    <phoneticPr fontId="5"/>
  </si>
  <si>
    <t>被災者が特定健診を受診した際の自己負担分の補助</t>
  </si>
  <si>
    <t>被災者が特定健診を受診した際の自己負担分の補助</t>
    <rPh sb="0" eb="3">
      <t>ヒサイシャ</t>
    </rPh>
    <rPh sb="4" eb="6">
      <t>トクテイ</t>
    </rPh>
    <rPh sb="6" eb="8">
      <t>ケンシン</t>
    </rPh>
    <rPh sb="9" eb="11">
      <t>ジュシン</t>
    </rPh>
    <rPh sb="13" eb="14">
      <t>サイ</t>
    </rPh>
    <rPh sb="15" eb="17">
      <t>ジコ</t>
    </rPh>
    <rPh sb="17" eb="20">
      <t>フタンブン</t>
    </rPh>
    <rPh sb="21" eb="23">
      <t>ホジョ</t>
    </rPh>
    <phoneticPr fontId="5"/>
  </si>
  <si>
    <t>浪江町</t>
    <rPh sb="0" eb="3">
      <t>ナミエマチ</t>
    </rPh>
    <phoneticPr fontId="5"/>
  </si>
  <si>
    <t>飯舘村</t>
    <rPh sb="0" eb="3">
      <t>イイタテムラ</t>
    </rPh>
    <phoneticPr fontId="5"/>
  </si>
  <si>
    <t>富岡町</t>
    <rPh sb="0" eb="3">
      <t>トミオカチョウ</t>
    </rPh>
    <phoneticPr fontId="5"/>
  </si>
  <si>
    <t>楢葉町</t>
    <rPh sb="0" eb="3">
      <t>ナラハマチ</t>
    </rPh>
    <phoneticPr fontId="5"/>
  </si>
  <si>
    <t>川内村</t>
    <rPh sb="0" eb="3">
      <t>カワウチムラ</t>
    </rPh>
    <phoneticPr fontId="5"/>
  </si>
  <si>
    <t>葛尾村</t>
    <rPh sb="0" eb="1">
      <t>クズ</t>
    </rPh>
    <rPh sb="1" eb="3">
      <t>オムラ</t>
    </rPh>
    <phoneticPr fontId="5"/>
  </si>
  <si>
    <t>伊達市</t>
    <rPh sb="0" eb="3">
      <t>ダテシ</t>
    </rPh>
    <phoneticPr fontId="5"/>
  </si>
  <si>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5"/>
  </si>
  <si>
    <t>全国健康保険協会</t>
    <rPh sb="0" eb="2">
      <t>ゼンコク</t>
    </rPh>
    <rPh sb="2" eb="4">
      <t>ケンコウ</t>
    </rPh>
    <rPh sb="4" eb="6">
      <t>ホケン</t>
    </rPh>
    <rPh sb="6" eb="8">
      <t>キョウカイ</t>
    </rPh>
    <phoneticPr fontId="5"/>
  </si>
  <si>
    <t>名取市</t>
    <rPh sb="0" eb="3">
      <t>ナトリシ</t>
    </rPh>
    <phoneticPr fontId="5"/>
  </si>
  <si>
    <t>被災者が特定健診を受診した際の自己負担分の補助</t>
    <phoneticPr fontId="5"/>
  </si>
  <si>
    <t>補助金等交付</t>
  </si>
  <si>
    <t>-</t>
    <phoneticPr fontId="5"/>
  </si>
  <si>
    <t>－</t>
    <phoneticPr fontId="5"/>
  </si>
  <si>
    <t>Ｘ／Ｙ＝被保険者１人当たり国庫補助所要額
Ｘ：国庫補助額
Ｙ：特定健康診査受診者数
※令和３年度は集計中　　　　　　　　　　　　　　</t>
    <phoneticPr fontId="5"/>
  </si>
  <si>
    <t>不足なく被災者に特定健康診査を実施する
※令和３年度は集計中</t>
    <rPh sb="0" eb="2">
      <t>フソク</t>
    </rPh>
    <rPh sb="4" eb="7">
      <t>ヒサイシャ</t>
    </rPh>
    <rPh sb="8" eb="10">
      <t>トクテイ</t>
    </rPh>
    <rPh sb="10" eb="12">
      <t>ケンコウ</t>
    </rPh>
    <rPh sb="12" eb="14">
      <t>シンサ</t>
    </rPh>
    <rPh sb="15" eb="17">
      <t>ジッシ</t>
    </rPh>
    <rPh sb="21" eb="23">
      <t>レイワ</t>
    </rPh>
    <rPh sb="24" eb="26">
      <t>ネンド</t>
    </rPh>
    <rPh sb="27" eb="30">
      <t>シュウケイチュウ</t>
    </rPh>
    <phoneticPr fontId="5"/>
  </si>
  <si>
    <t>6,828,000/6,253</t>
    <phoneticPr fontId="5"/>
  </si>
  <si>
    <t>https://www.mhlw.go.jp/wp/seisaku/hyouka/r03_jizenbunseki.html</t>
    <phoneticPr fontId="5"/>
  </si>
  <si>
    <t>参事官　原　崇</t>
    <phoneticPr fontId="5"/>
  </si>
  <si>
    <t>東日本大震災の被災者に係る特定健康診査の受診機会を確保するための必要性の高い事業である。引き続き効率性に留意し、予算の執行を進めること。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t>
    <phoneticPr fontId="5"/>
  </si>
  <si>
    <t>Ⅰ－９－２　生活習慣病対策等により中長期的な医療費の適正化を図ること</t>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</si>
  <si>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</si>
  <si>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１ページ、２ページ</t>
    <phoneticPr fontId="5"/>
  </si>
  <si>
    <t>引き続き効率的・効果的な予算の執行に努めていく。終期については、避難指示区域等の状況を踏まえ、関係省庁等と調整の上、検討していきたい。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</si>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</sst>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268</xdr:row>
      <xdr:rowOff>304800</xdr:rowOff>
    </xdr:from>
    <xdr:to>
      <xdr:col>25</xdr:col>
      <xdr:colOff>9524</xdr:colOff>
      <xdr:row>270</xdr:row>
      <xdr:rowOff>200025</xdr:rowOff>
    </xdr:to>
    <xdr:sp macro="" textlink="">
      <xdr:nvSpPr>
        <xdr:cNvPr id="8" name="テキスト ボックス 7"/>
        <xdr:cNvSpPr txBox="1"/>
      </xdr:nvSpPr>
      <xdr:spPr>
        <a:xfrm>
          <a:off x="3400425" y="41376600"/>
          <a:ext cx="1609724" cy="600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r>
            <a:rPr kumimoji="1" lang="ja-JP" altLang="en-US" sz="1100"/>
            <a:t>１０百万</a:t>
          </a:r>
          <a:endParaRPr kumimoji="1" lang="en-US" altLang="ja-JP" sz="1100"/>
        </a:p>
      </xdr:txBody>
    </xdr:sp>
    <xdr:clientData/>
  </xdr:twoCellAnchor>
  <xdr:oneCellAnchor>
    <xdr:from>
      <xdr:col>17</xdr:col>
      <xdr:colOff>9525</xdr:colOff>
      <xdr:row>272</xdr:row>
      <xdr:rowOff>3711</xdr:rowOff>
    </xdr:from>
    <xdr:ext cx="1600200" cy="577314"/>
    <xdr:sp macro="" textlink="">
      <xdr:nvSpPr>
        <xdr:cNvPr id="9" name="テキスト ボックス 8"/>
        <xdr:cNvSpPr txBox="1"/>
      </xdr:nvSpPr>
      <xdr:spPr>
        <a:xfrm>
          <a:off x="3409950" y="42485211"/>
          <a:ext cx="1600200" cy="577314"/>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７百万</a:t>
          </a:r>
        </a:p>
      </xdr:txBody>
    </xdr:sp>
    <xdr:clientData/>
  </xdr:oneCellAnchor>
  <xdr:oneCellAnchor>
    <xdr:from>
      <xdr:col>17</xdr:col>
      <xdr:colOff>19051</xdr:colOff>
      <xdr:row>274</xdr:row>
      <xdr:rowOff>229218</xdr:rowOff>
    </xdr:from>
    <xdr:ext cx="1600200" cy="961407"/>
    <xdr:sp macro="" textlink="">
      <xdr:nvSpPr>
        <xdr:cNvPr id="10" name="テキスト ボックス 9"/>
        <xdr:cNvSpPr txBox="1"/>
      </xdr:nvSpPr>
      <xdr:spPr>
        <a:xfrm>
          <a:off x="3419476" y="43415568"/>
          <a:ext cx="1600200" cy="9614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Ａ．市町村国保等</a:t>
          </a:r>
          <a:endParaRPr kumimoji="1" lang="en-US" altLang="ja-JP" sz="1100"/>
        </a:p>
        <a:p>
          <a:pPr algn="ctr"/>
          <a:r>
            <a:rPr kumimoji="1" lang="ja-JP" altLang="en-US" sz="1100"/>
            <a:t>医療保険者</a:t>
          </a:r>
          <a:endParaRPr kumimoji="1" lang="en-US" altLang="ja-JP" sz="1100"/>
        </a:p>
        <a:p>
          <a:pPr algn="ctr"/>
          <a:r>
            <a:rPr kumimoji="1" lang="ja-JP" altLang="en-US" sz="1100"/>
            <a:t>（</a:t>
          </a:r>
          <a:r>
            <a:rPr kumimoji="1" lang="en-US" altLang="ja-JP" sz="1100"/>
            <a:t>16</a:t>
          </a:r>
          <a:r>
            <a:rPr kumimoji="1" lang="ja-JP" altLang="en-US" sz="1100"/>
            <a:t>保険者）</a:t>
          </a:r>
          <a:endParaRPr kumimoji="1" lang="en-US" altLang="ja-JP" sz="1100"/>
        </a:p>
        <a:p>
          <a:pPr algn="ctr"/>
          <a:r>
            <a:rPr kumimoji="1" lang="ja-JP" altLang="en-US" sz="1100"/>
            <a:t>７百万</a:t>
          </a:r>
          <a:endParaRPr kumimoji="1" lang="en-US" altLang="ja-JP" sz="1100"/>
        </a:p>
      </xdr:txBody>
    </xdr:sp>
    <xdr:clientData/>
  </xdr:oneCellAnchor>
  <xdr:twoCellAnchor>
    <xdr:from>
      <xdr:col>21</xdr:col>
      <xdr:colOff>9525</xdr:colOff>
      <xdr:row>273</xdr:row>
      <xdr:rowOff>228600</xdr:rowOff>
    </xdr:from>
    <xdr:to>
      <xdr:col>21</xdr:col>
      <xdr:colOff>19051</xdr:colOff>
      <xdr:row>274</xdr:row>
      <xdr:rowOff>229218</xdr:rowOff>
    </xdr:to>
    <xdr:cxnSp macro="">
      <xdr:nvCxnSpPr>
        <xdr:cNvPr id="11" name="直線矢印コネクタ 10"/>
        <xdr:cNvCxnSpPr>
          <a:stCxn id="9" idx="2"/>
          <a:endCxn id="10" idx="0"/>
        </xdr:cNvCxnSpPr>
      </xdr:nvCxnSpPr>
      <xdr:spPr>
        <a:xfrm>
          <a:off x="4210050" y="43062525"/>
          <a:ext cx="9526" cy="3530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159823</xdr:colOff>
      <xdr:row>273</xdr:row>
      <xdr:rowOff>10391</xdr:rowOff>
    </xdr:from>
    <xdr:to>
      <xdr:col>41</xdr:col>
      <xdr:colOff>68233</xdr:colOff>
      <xdr:row>277</xdr:row>
      <xdr:rowOff>8087</xdr:rowOff>
    </xdr:to>
    <xdr:sp macro="" textlink="">
      <xdr:nvSpPr>
        <xdr:cNvPr id="12" name="テキスト ボックス 11"/>
        <xdr:cNvSpPr txBox="1"/>
      </xdr:nvSpPr>
      <xdr:spPr>
        <a:xfrm>
          <a:off x="6160573" y="42844316"/>
          <a:ext cx="2108685" cy="144693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自己負担免除相当額及び避難者の加入保険者と避難先の健診機関等が実施する特定健康診査の費用の差額に対する助成</a:t>
          </a:r>
        </a:p>
      </xdr:txBody>
    </xdr:sp>
    <xdr:clientData/>
  </xdr:twoCellAnchor>
  <xdr:twoCellAnchor>
    <xdr:from>
      <xdr:col>30</xdr:col>
      <xdr:colOff>132609</xdr:colOff>
      <xdr:row>272</xdr:row>
      <xdr:rowOff>334364</xdr:rowOff>
    </xdr:from>
    <xdr:to>
      <xdr:col>41</xdr:col>
      <xdr:colOff>79119</xdr:colOff>
      <xdr:row>276</xdr:row>
      <xdr:rowOff>333297</xdr:rowOff>
    </xdr:to>
    <xdr:sp macro="" textlink="">
      <xdr:nvSpPr>
        <xdr:cNvPr id="13" name="大かっこ 12"/>
        <xdr:cNvSpPr/>
      </xdr:nvSpPr>
      <xdr:spPr>
        <a:xfrm>
          <a:off x="6133359" y="42815864"/>
          <a:ext cx="2146785" cy="1408633"/>
        </a:xfrm>
        <a:prstGeom prst="bracketPair">
          <a:avLst/>
        </a:prstGeom>
        <a:no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158958</xdr:colOff>
      <xdr:row>273</xdr:row>
      <xdr:rowOff>213012</xdr:rowOff>
    </xdr:from>
    <xdr:to>
      <xdr:col>29</xdr:col>
      <xdr:colOff>160689</xdr:colOff>
      <xdr:row>274</xdr:row>
      <xdr:rowOff>106753</xdr:rowOff>
    </xdr:to>
    <xdr:sp macro="" textlink="">
      <xdr:nvSpPr>
        <xdr:cNvPr id="14" name="テキスト ボックス 13"/>
        <xdr:cNvSpPr txBox="1"/>
      </xdr:nvSpPr>
      <xdr:spPr>
        <a:xfrm>
          <a:off x="4359483" y="43046937"/>
          <a:ext cx="1601931" cy="246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補助等交付</a:t>
          </a:r>
          <a:r>
            <a:rPr kumimoji="1" lang="en-US" altLang="ja-JP" sz="1100"/>
            <a:t>】</a:t>
          </a:r>
          <a:endParaRPr kumimoji="1" lang="ja-JP" altLang="en-US" sz="1100"/>
        </a:p>
      </xdr:txBody>
    </xdr:sp>
    <xdr:clientData/>
  </xdr:twoCellAnchor>
  <xdr:oneCellAnchor>
    <xdr:from>
      <xdr:col>20</xdr:col>
      <xdr:colOff>99952</xdr:colOff>
      <xdr:row>270</xdr:row>
      <xdr:rowOff>167120</xdr:rowOff>
    </xdr:from>
    <xdr:ext cx="2016000" cy="288000"/>
    <xdr:sp macro="" textlink="">
      <xdr:nvSpPr>
        <xdr:cNvPr id="15" name="テキスト ボックス 14"/>
        <xdr:cNvSpPr txBox="1"/>
      </xdr:nvSpPr>
      <xdr:spPr>
        <a:xfrm>
          <a:off x="4100452" y="41943770"/>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ja-JP" altLang="en-US" sz="1100">
              <a:latin typeface="+mn-ea"/>
              <a:ea typeface="+mn-ea"/>
            </a:rPr>
            <a:t>（厚生労働省へ移替え）</a:t>
          </a:r>
        </a:p>
      </xdr:txBody>
    </xdr:sp>
    <xdr:clientData/>
  </xdr:oneCellAnchor>
  <xdr:twoCellAnchor>
    <xdr:from>
      <xdr:col>21</xdr:col>
      <xdr:colOff>4762</xdr:colOff>
      <xdr:row>270</xdr:row>
      <xdr:rowOff>200025</xdr:rowOff>
    </xdr:from>
    <xdr:to>
      <xdr:col>21</xdr:col>
      <xdr:colOff>9525</xdr:colOff>
      <xdr:row>272</xdr:row>
      <xdr:rowOff>3711</xdr:rowOff>
    </xdr:to>
    <xdr:cxnSp macro="">
      <xdr:nvCxnSpPr>
        <xdr:cNvPr id="16" name="直線矢印コネクタ 15"/>
        <xdr:cNvCxnSpPr>
          <a:stCxn id="8" idx="2"/>
          <a:endCxn id="9" idx="0"/>
        </xdr:cNvCxnSpPr>
      </xdr:nvCxnSpPr>
      <xdr:spPr>
        <a:xfrm>
          <a:off x="4205287" y="41976675"/>
          <a:ext cx="4763" cy="50853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78442</xdr:colOff>
      <xdr:row>34</xdr:row>
      <xdr:rowOff>33618</xdr:rowOff>
    </xdr:from>
    <xdr:to>
      <xdr:col>41</xdr:col>
      <xdr:colOff>116543</xdr:colOff>
      <xdr:row>34</xdr:row>
      <xdr:rowOff>277345</xdr:rowOff>
    </xdr:to>
    <xdr:sp macro="" textlink="">
      <xdr:nvSpPr>
        <xdr:cNvPr id="18" name="テキスト ボックス 17"/>
        <xdr:cNvSpPr txBox="1"/>
      </xdr:nvSpPr>
      <xdr:spPr>
        <a:xfrm>
          <a:off x="7743266" y="12976412"/>
          <a:ext cx="643218" cy="24372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n-ea"/>
              <a:ea typeface="+mn-ea"/>
            </a:rPr>
            <a:t>集計中</a:t>
          </a:r>
        </a:p>
      </xdr:txBody>
    </xdr:sp>
    <xdr:clientData/>
  </xdr:twoCellAnchor>
  <xdr:twoCellAnchor>
    <xdr:from>
      <xdr:col>38</xdr:col>
      <xdr:colOff>89648</xdr:colOff>
      <xdr:row>35</xdr:row>
      <xdr:rowOff>168090</xdr:rowOff>
    </xdr:from>
    <xdr:to>
      <xdr:col>41</xdr:col>
      <xdr:colOff>127749</xdr:colOff>
      <xdr:row>35</xdr:row>
      <xdr:rowOff>415739</xdr:rowOff>
    </xdr:to>
    <xdr:sp macro="" textlink="">
      <xdr:nvSpPr>
        <xdr:cNvPr id="19" name="テキスト ボックス 18"/>
        <xdr:cNvSpPr txBox="1"/>
      </xdr:nvSpPr>
      <xdr:spPr>
        <a:xfrm>
          <a:off x="7754472" y="13402237"/>
          <a:ext cx="643218" cy="24764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n-ea"/>
              <a:ea typeface="+mn-ea"/>
            </a:rPr>
            <a:t>集計中</a:t>
          </a:r>
        </a:p>
      </xdr:txBody>
    </xdr:sp>
    <xdr:clientData/>
  </xdr:twoCellAnchor>
  <xdr:twoCellAnchor>
    <xdr:from>
      <xdr:col>38</xdr:col>
      <xdr:colOff>67236</xdr:colOff>
      <xdr:row>50</xdr:row>
      <xdr:rowOff>33618</xdr:rowOff>
    </xdr:from>
    <xdr:to>
      <xdr:col>41</xdr:col>
      <xdr:colOff>105337</xdr:colOff>
      <xdr:row>50</xdr:row>
      <xdr:rowOff>277345</xdr:rowOff>
    </xdr:to>
    <xdr:sp macro="" textlink="">
      <xdr:nvSpPr>
        <xdr:cNvPr id="20" name="テキスト ボックス 19"/>
        <xdr:cNvSpPr txBox="1"/>
      </xdr:nvSpPr>
      <xdr:spPr>
        <a:xfrm>
          <a:off x="7732060" y="17694089"/>
          <a:ext cx="643218" cy="24372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n-ea"/>
              <a:ea typeface="+mn-ea"/>
            </a:rPr>
            <a:t>集計中</a:t>
          </a:r>
        </a:p>
      </xdr:txBody>
    </xdr:sp>
    <xdr:clientData/>
  </xdr:twoCellAnchor>
  <xdr:twoCellAnchor>
    <xdr:from>
      <xdr:col>38</xdr:col>
      <xdr:colOff>78442</xdr:colOff>
      <xdr:row>51</xdr:row>
      <xdr:rowOff>33618</xdr:rowOff>
    </xdr:from>
    <xdr:to>
      <xdr:col>41</xdr:col>
      <xdr:colOff>116543</xdr:colOff>
      <xdr:row>51</xdr:row>
      <xdr:rowOff>277345</xdr:rowOff>
    </xdr:to>
    <xdr:sp macro="" textlink="">
      <xdr:nvSpPr>
        <xdr:cNvPr id="21" name="テキスト ボックス 20"/>
        <xdr:cNvSpPr txBox="1"/>
      </xdr:nvSpPr>
      <xdr:spPr>
        <a:xfrm>
          <a:off x="7743266" y="17985442"/>
          <a:ext cx="643218" cy="243727"/>
        </a:xfrm>
        <a:prstGeom prst="rect">
          <a:avLst/>
        </a:prstGeom>
        <a:noFill/>
        <a:ln w="190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集計中</a:t>
          </a:r>
        </a:p>
      </xdr:txBody>
    </xdr:sp>
    <xdr:clientData/>
  </xdr:twoCellAnchor>
  <xdr:twoCellAnchor>
    <xdr:from>
      <xdr:col>38</xdr:col>
      <xdr:colOff>89648</xdr:colOff>
      <xdr:row>52</xdr:row>
      <xdr:rowOff>22412</xdr:rowOff>
    </xdr:from>
    <xdr:to>
      <xdr:col>41</xdr:col>
      <xdr:colOff>127749</xdr:colOff>
      <xdr:row>52</xdr:row>
      <xdr:rowOff>266139</xdr:rowOff>
    </xdr:to>
    <xdr:sp macro="" textlink="">
      <xdr:nvSpPr>
        <xdr:cNvPr id="22" name="テキスト ボックス 21"/>
        <xdr:cNvSpPr txBox="1"/>
      </xdr:nvSpPr>
      <xdr:spPr>
        <a:xfrm>
          <a:off x="7754472" y="18265588"/>
          <a:ext cx="643218" cy="243727"/>
        </a:xfrm>
        <a:prstGeom prst="rect">
          <a:avLst/>
        </a:prstGeom>
        <a:noFill/>
        <a:ln w="190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49</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5"/>
      <c r="AG5" s="195"/>
      <c r="AH5" s="195"/>
      <c r="AI5" s="195"/>
      <c r="AJ5" s="195"/>
      <c r="AK5" s="195"/>
      <c r="AL5" s="195"/>
      <c r="AM5" s="195"/>
      <c r="AN5" s="195"/>
      <c r="AO5" s="195"/>
      <c r="AP5" s="196"/>
      <c r="AQ5" s="197" t="s">
        <v>677</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614</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10</v>
      </c>
      <c r="Q13" s="218"/>
      <c r="R13" s="218"/>
      <c r="S13" s="218"/>
      <c r="T13" s="218"/>
      <c r="U13" s="218"/>
      <c r="V13" s="219"/>
      <c r="W13" s="217">
        <v>10</v>
      </c>
      <c r="X13" s="218"/>
      <c r="Y13" s="218"/>
      <c r="Z13" s="218"/>
      <c r="AA13" s="218"/>
      <c r="AB13" s="218"/>
      <c r="AC13" s="219"/>
      <c r="AD13" s="217">
        <v>10</v>
      </c>
      <c r="AE13" s="218"/>
      <c r="AF13" s="218"/>
      <c r="AG13" s="218"/>
      <c r="AH13" s="218"/>
      <c r="AI13" s="218"/>
      <c r="AJ13" s="219"/>
      <c r="AK13" s="217">
        <v>10</v>
      </c>
      <c r="AL13" s="218"/>
      <c r="AM13" s="218"/>
      <c r="AN13" s="218"/>
      <c r="AO13" s="218"/>
      <c r="AP13" s="218"/>
      <c r="AQ13" s="219"/>
      <c r="AR13" s="229">
        <v>10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619</v>
      </c>
      <c r="Q14" s="218"/>
      <c r="R14" s="218"/>
      <c r="S14" s="218"/>
      <c r="T14" s="218"/>
      <c r="U14" s="218"/>
      <c r="V14" s="219"/>
      <c r="W14" s="217" t="s">
        <v>619</v>
      </c>
      <c r="X14" s="218"/>
      <c r="Y14" s="218"/>
      <c r="Z14" s="218"/>
      <c r="AA14" s="218"/>
      <c r="AB14" s="218"/>
      <c r="AC14" s="219"/>
      <c r="AD14" s="217" t="s">
        <v>619</v>
      </c>
      <c r="AE14" s="218"/>
      <c r="AF14" s="218"/>
      <c r="AG14" s="218"/>
      <c r="AH14" s="218"/>
      <c r="AI14" s="218"/>
      <c r="AJ14" s="219"/>
      <c r="AK14" s="217" t="s">
        <v>619</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619</v>
      </c>
      <c r="Q15" s="218"/>
      <c r="R15" s="218"/>
      <c r="S15" s="218"/>
      <c r="T15" s="218"/>
      <c r="U15" s="218"/>
      <c r="V15" s="219"/>
      <c r="W15" s="217" t="s">
        <v>619</v>
      </c>
      <c r="X15" s="218"/>
      <c r="Y15" s="218"/>
      <c r="Z15" s="218"/>
      <c r="AA15" s="218"/>
      <c r="AB15" s="218"/>
      <c r="AC15" s="219"/>
      <c r="AD15" s="217" t="s">
        <v>619</v>
      </c>
      <c r="AE15" s="218"/>
      <c r="AF15" s="218"/>
      <c r="AG15" s="218"/>
      <c r="AH15" s="218"/>
      <c r="AI15" s="218"/>
      <c r="AJ15" s="219"/>
      <c r="AK15" s="217" t="s">
        <v>619</v>
      </c>
      <c r="AL15" s="218"/>
      <c r="AM15" s="218"/>
      <c r="AN15" s="218"/>
      <c r="AO15" s="218"/>
      <c r="AP15" s="218"/>
      <c r="AQ15" s="219"/>
      <c r="AR15" s="217" t="s">
        <v>683</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619</v>
      </c>
      <c r="Q16" s="218"/>
      <c r="R16" s="218"/>
      <c r="S16" s="218"/>
      <c r="T16" s="218"/>
      <c r="U16" s="218"/>
      <c r="V16" s="219"/>
      <c r="W16" s="217" t="s">
        <v>619</v>
      </c>
      <c r="X16" s="218"/>
      <c r="Y16" s="218"/>
      <c r="Z16" s="218"/>
      <c r="AA16" s="218"/>
      <c r="AB16" s="218"/>
      <c r="AC16" s="219"/>
      <c r="AD16" s="217" t="s">
        <v>619</v>
      </c>
      <c r="AE16" s="218"/>
      <c r="AF16" s="218"/>
      <c r="AG16" s="218"/>
      <c r="AH16" s="218"/>
      <c r="AI16" s="218"/>
      <c r="AJ16" s="219"/>
      <c r="AK16" s="217" t="s">
        <v>619</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619</v>
      </c>
      <c r="Q17" s="218"/>
      <c r="R17" s="218"/>
      <c r="S17" s="218"/>
      <c r="T17" s="218"/>
      <c r="U17" s="218"/>
      <c r="V17" s="219"/>
      <c r="W17" s="217" t="s">
        <v>619</v>
      </c>
      <c r="X17" s="218"/>
      <c r="Y17" s="218"/>
      <c r="Z17" s="218"/>
      <c r="AA17" s="218"/>
      <c r="AB17" s="218"/>
      <c r="AC17" s="219"/>
      <c r="AD17" s="217" t="s">
        <v>619</v>
      </c>
      <c r="AE17" s="218"/>
      <c r="AF17" s="218"/>
      <c r="AG17" s="218"/>
      <c r="AH17" s="218"/>
      <c r="AI17" s="218"/>
      <c r="AJ17" s="219"/>
      <c r="AK17" s="217" t="s">
        <v>619</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10</v>
      </c>
      <c r="Q18" s="262"/>
      <c r="R18" s="262"/>
      <c r="S18" s="262"/>
      <c r="T18" s="262"/>
      <c r="U18" s="262"/>
      <c r="V18" s="263"/>
      <c r="W18" s="261">
        <f>SUM(W13:AC17)</f>
        <v>10</v>
      </c>
      <c r="X18" s="262"/>
      <c r="Y18" s="262"/>
      <c r="Z18" s="262"/>
      <c r="AA18" s="262"/>
      <c r="AB18" s="262"/>
      <c r="AC18" s="263"/>
      <c r="AD18" s="261">
        <f>SUM(AD13:AJ17)</f>
        <v>10</v>
      </c>
      <c r="AE18" s="262"/>
      <c r="AF18" s="262"/>
      <c r="AG18" s="262"/>
      <c r="AH18" s="262"/>
      <c r="AI18" s="262"/>
      <c r="AJ18" s="263"/>
      <c r="AK18" s="261">
        <f>SUM(AK13:AQ17)</f>
        <v>10</v>
      </c>
      <c r="AL18" s="262"/>
      <c r="AM18" s="262"/>
      <c r="AN18" s="262"/>
      <c r="AO18" s="262"/>
      <c r="AP18" s="262"/>
      <c r="AQ18" s="263"/>
      <c r="AR18" s="261">
        <f>SUM(AR13:AX17)</f>
        <v>10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7</v>
      </c>
      <c r="Q19" s="218"/>
      <c r="R19" s="218"/>
      <c r="S19" s="218"/>
      <c r="T19" s="218"/>
      <c r="U19" s="218"/>
      <c r="V19" s="219"/>
      <c r="W19" s="217">
        <v>7</v>
      </c>
      <c r="X19" s="218"/>
      <c r="Y19" s="218"/>
      <c r="Z19" s="218"/>
      <c r="AA19" s="218"/>
      <c r="AB19" s="218"/>
      <c r="AC19" s="219"/>
      <c r="AD19" s="217">
        <v>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0.7</v>
      </c>
      <c r="Q20" s="293"/>
      <c r="R20" s="293"/>
      <c r="S20" s="293"/>
      <c r="T20" s="293"/>
      <c r="U20" s="293"/>
      <c r="V20" s="293"/>
      <c r="W20" s="293">
        <f>IF(W18=0, "-", SUM(W19)/W18)</f>
        <v>0.7</v>
      </c>
      <c r="X20" s="293"/>
      <c r="Y20" s="293"/>
      <c r="Z20" s="293"/>
      <c r="AA20" s="293"/>
      <c r="AB20" s="293"/>
      <c r="AC20" s="293"/>
      <c r="AD20" s="293">
        <f>IF(AD18=0, "-", SUM(AD19)/AD18)</f>
        <v>0.7</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0.7</v>
      </c>
      <c r="Q21" s="293"/>
      <c r="R21" s="293"/>
      <c r="S21" s="293"/>
      <c r="T21" s="293"/>
      <c r="U21" s="293"/>
      <c r="V21" s="293"/>
      <c r="W21" s="293">
        <f>IF(W19=0, "-", SUM(W19)/SUM(W13,W14))</f>
        <v>0.7</v>
      </c>
      <c r="X21" s="293"/>
      <c r="Y21" s="293"/>
      <c r="Z21" s="293"/>
      <c r="AA21" s="293"/>
      <c r="AB21" s="293"/>
      <c r="AC21" s="293"/>
      <c r="AD21" s="293">
        <f>IF(AD19=0, "-", SUM(AD19)/SUM(AD13,AD14))</f>
        <v>0.7</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620</v>
      </c>
      <c r="H23" s="279"/>
      <c r="I23" s="279"/>
      <c r="J23" s="279"/>
      <c r="K23" s="279"/>
      <c r="L23" s="279"/>
      <c r="M23" s="279"/>
      <c r="N23" s="279"/>
      <c r="O23" s="280"/>
      <c r="P23" s="229">
        <v>8</v>
      </c>
      <c r="Q23" s="230"/>
      <c r="R23" s="230"/>
      <c r="S23" s="230"/>
      <c r="T23" s="230"/>
      <c r="U23" s="230"/>
      <c r="V23" s="281"/>
      <c r="W23" s="229">
        <v>8</v>
      </c>
      <c r="X23" s="230"/>
      <c r="Y23" s="230"/>
      <c r="Z23" s="230"/>
      <c r="AA23" s="230"/>
      <c r="AB23" s="230"/>
      <c r="AC23" s="281"/>
      <c r="AD23" s="282" t="s">
        <v>684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621</v>
      </c>
      <c r="H24" s="289"/>
      <c r="I24" s="289"/>
      <c r="J24" s="289"/>
      <c r="K24" s="289"/>
      <c r="L24" s="289"/>
      <c r="M24" s="289"/>
      <c r="N24" s="289"/>
      <c r="O24" s="290"/>
      <c r="P24" s="217">
        <v>2</v>
      </c>
      <c r="Q24" s="218"/>
      <c r="R24" s="218"/>
      <c r="S24" s="218"/>
      <c r="T24" s="218"/>
      <c r="U24" s="218"/>
      <c r="V24" s="219"/>
      <c r="W24" s="217">
        <v>2</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622</v>
      </c>
      <c r="H25" s="289"/>
      <c r="I25" s="289"/>
      <c r="J25" s="289"/>
      <c r="K25" s="289"/>
      <c r="L25" s="289"/>
      <c r="M25" s="289"/>
      <c r="N25" s="289"/>
      <c r="O25" s="290"/>
      <c r="P25" s="217">
        <v>0</v>
      </c>
      <c r="Q25" s="218"/>
      <c r="R25" s="218"/>
      <c r="S25" s="218"/>
      <c r="T25" s="218"/>
      <c r="U25" s="218"/>
      <c r="V25" s="219"/>
      <c r="W25" s="217">
        <v>0</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t="s">
        <v>623</v>
      </c>
      <c r="H26" s="289"/>
      <c r="I26" s="289"/>
      <c r="J26" s="289"/>
      <c r="K26" s="289"/>
      <c r="L26" s="289"/>
      <c r="M26" s="289"/>
      <c r="N26" s="289"/>
      <c r="O26" s="290"/>
      <c r="P26" s="217">
        <v>0</v>
      </c>
      <c r="Q26" s="218"/>
      <c r="R26" s="218"/>
      <c r="S26" s="218"/>
      <c r="T26" s="218"/>
      <c r="U26" s="218"/>
      <c r="V26" s="219"/>
      <c r="W26" s="217">
        <v>0</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10</v>
      </c>
      <c r="Q29" s="332"/>
      <c r="R29" s="332"/>
      <c r="S29" s="332"/>
      <c r="T29" s="332"/>
      <c r="U29" s="332"/>
      <c r="V29" s="333"/>
      <c r="W29" s="334">
        <f>AR13</f>
        <v>10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624</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399" t="s">
        <v>11</v>
      </c>
      <c r="AC31" s="399"/>
      <c r="AD31" s="399"/>
      <c r="AE31" s="400" t="s">
        <v>417</v>
      </c>
      <c r="AF31" s="401"/>
      <c r="AG31" s="401"/>
      <c r="AH31" s="402"/>
      <c r="AI31" s="400" t="s">
        <v>569</v>
      </c>
      <c r="AJ31" s="401"/>
      <c r="AK31" s="401"/>
      <c r="AL31" s="402"/>
      <c r="AM31" s="400" t="s">
        <v>385</v>
      </c>
      <c r="AN31" s="401"/>
      <c r="AO31" s="401"/>
      <c r="AP31" s="402"/>
      <c r="AQ31" s="409" t="s">
        <v>416</v>
      </c>
      <c r="AR31" s="410"/>
      <c r="AS31" s="410"/>
      <c r="AT31" s="411"/>
      <c r="AU31" s="409" t="s">
        <v>594</v>
      </c>
      <c r="AV31" s="410"/>
      <c r="AW31" s="410"/>
      <c r="AX31" s="412"/>
    </row>
    <row r="32" spans="1:50" ht="23.25" customHeight="1" x14ac:dyDescent="0.15">
      <c r="A32" s="349"/>
      <c r="B32" s="318"/>
      <c r="C32" s="318"/>
      <c r="D32" s="318"/>
      <c r="E32" s="318"/>
      <c r="F32" s="319"/>
      <c r="G32" s="358" t="s">
        <v>626</v>
      </c>
      <c r="H32" s="359"/>
      <c r="I32" s="359"/>
      <c r="J32" s="359"/>
      <c r="K32" s="359"/>
      <c r="L32" s="359"/>
      <c r="M32" s="359"/>
      <c r="N32" s="359"/>
      <c r="O32" s="359"/>
      <c r="P32" s="362" t="s">
        <v>625</v>
      </c>
      <c r="Q32" s="363"/>
      <c r="R32" s="363"/>
      <c r="S32" s="363"/>
      <c r="T32" s="363"/>
      <c r="U32" s="363"/>
      <c r="V32" s="363"/>
      <c r="W32" s="363"/>
      <c r="X32" s="364"/>
      <c r="Y32" s="368" t="s">
        <v>51</v>
      </c>
      <c r="Z32" s="369"/>
      <c r="AA32" s="370"/>
      <c r="AB32" s="371" t="s">
        <v>628</v>
      </c>
      <c r="AC32" s="372"/>
      <c r="AD32" s="372"/>
      <c r="AE32" s="373">
        <v>6843</v>
      </c>
      <c r="AF32" s="373"/>
      <c r="AG32" s="373"/>
      <c r="AH32" s="373"/>
      <c r="AI32" s="373">
        <v>6828</v>
      </c>
      <c r="AJ32" s="373"/>
      <c r="AK32" s="373"/>
      <c r="AL32" s="373"/>
      <c r="AM32" s="403">
        <v>6785</v>
      </c>
      <c r="AN32" s="403"/>
      <c r="AO32" s="403"/>
      <c r="AP32" s="403"/>
      <c r="AQ32" s="373" t="s">
        <v>671</v>
      </c>
      <c r="AR32" s="403"/>
      <c r="AS32" s="403"/>
      <c r="AT32" s="403"/>
      <c r="AU32" s="390" t="s">
        <v>671</v>
      </c>
      <c r="AV32" s="404"/>
      <c r="AW32" s="404"/>
      <c r="AX32" s="405"/>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6" t="s">
        <v>52</v>
      </c>
      <c r="Z33" s="407"/>
      <c r="AA33" s="408"/>
      <c r="AB33" s="371" t="s">
        <v>628</v>
      </c>
      <c r="AC33" s="372"/>
      <c r="AD33" s="372"/>
      <c r="AE33" s="373">
        <v>9728</v>
      </c>
      <c r="AF33" s="373"/>
      <c r="AG33" s="373"/>
      <c r="AH33" s="373"/>
      <c r="AI33" s="373">
        <v>9728</v>
      </c>
      <c r="AJ33" s="373"/>
      <c r="AK33" s="373"/>
      <c r="AL33" s="373"/>
      <c r="AM33" s="403">
        <v>9728</v>
      </c>
      <c r="AN33" s="403"/>
      <c r="AO33" s="403"/>
      <c r="AP33" s="403"/>
      <c r="AQ33" s="403">
        <v>9728</v>
      </c>
      <c r="AR33" s="403"/>
      <c r="AS33" s="403"/>
      <c r="AT33" s="403"/>
      <c r="AU33" s="390" t="s">
        <v>671</v>
      </c>
      <c r="AV33" s="404"/>
      <c r="AW33" s="404"/>
      <c r="AX33" s="405"/>
    </row>
    <row r="34" spans="1:51" ht="23.25" customHeight="1" x14ac:dyDescent="0.15">
      <c r="A34" s="436" t="s">
        <v>582</v>
      </c>
      <c r="B34" s="437"/>
      <c r="C34" s="437"/>
      <c r="D34" s="437"/>
      <c r="E34" s="437"/>
      <c r="F34" s="438"/>
      <c r="G34" s="224" t="s">
        <v>583</v>
      </c>
      <c r="H34" s="224"/>
      <c r="I34" s="224"/>
      <c r="J34" s="224"/>
      <c r="K34" s="224"/>
      <c r="L34" s="224"/>
      <c r="M34" s="224"/>
      <c r="N34" s="224"/>
      <c r="O34" s="224"/>
      <c r="P34" s="224"/>
      <c r="Q34" s="224"/>
      <c r="R34" s="224"/>
      <c r="S34" s="224"/>
      <c r="T34" s="224"/>
      <c r="U34" s="224"/>
      <c r="V34" s="224"/>
      <c r="W34" s="224"/>
      <c r="X34" s="253"/>
      <c r="Y34" s="444"/>
      <c r="Z34" s="445"/>
      <c r="AA34" s="446"/>
      <c r="AB34" s="223" t="s">
        <v>11</v>
      </c>
      <c r="AC34" s="224"/>
      <c r="AD34" s="253"/>
      <c r="AE34" s="223" t="s">
        <v>417</v>
      </c>
      <c r="AF34" s="224"/>
      <c r="AG34" s="224"/>
      <c r="AH34" s="253"/>
      <c r="AI34" s="223" t="s">
        <v>569</v>
      </c>
      <c r="AJ34" s="224"/>
      <c r="AK34" s="224"/>
      <c r="AL34" s="253"/>
      <c r="AM34" s="223" t="s">
        <v>385</v>
      </c>
      <c r="AN34" s="224"/>
      <c r="AO34" s="224"/>
      <c r="AP34" s="253"/>
      <c r="AQ34" s="415" t="s">
        <v>595</v>
      </c>
      <c r="AR34" s="416"/>
      <c r="AS34" s="416"/>
      <c r="AT34" s="416"/>
      <c r="AU34" s="416"/>
      <c r="AV34" s="416"/>
      <c r="AW34" s="416"/>
      <c r="AX34" s="417"/>
    </row>
    <row r="35" spans="1:51" ht="23.25" customHeight="1" x14ac:dyDescent="0.15">
      <c r="A35" s="439"/>
      <c r="B35" s="440"/>
      <c r="C35" s="440"/>
      <c r="D35" s="440"/>
      <c r="E35" s="440"/>
      <c r="F35" s="441"/>
      <c r="G35" s="395" t="s">
        <v>673</v>
      </c>
      <c r="H35" s="395"/>
      <c r="I35" s="395"/>
      <c r="J35" s="395"/>
      <c r="K35" s="395"/>
      <c r="L35" s="395"/>
      <c r="M35" s="395"/>
      <c r="N35" s="395"/>
      <c r="O35" s="395"/>
      <c r="P35" s="395"/>
      <c r="Q35" s="395"/>
      <c r="R35" s="395"/>
      <c r="S35" s="395"/>
      <c r="T35" s="395"/>
      <c r="U35" s="395"/>
      <c r="V35" s="395"/>
      <c r="W35" s="395"/>
      <c r="X35" s="395"/>
      <c r="Y35" s="418" t="s">
        <v>582</v>
      </c>
      <c r="Z35" s="419"/>
      <c r="AA35" s="420"/>
      <c r="AB35" s="421" t="s">
        <v>630</v>
      </c>
      <c r="AC35" s="422"/>
      <c r="AD35" s="423"/>
      <c r="AE35" s="373">
        <v>995</v>
      </c>
      <c r="AF35" s="373"/>
      <c r="AG35" s="373"/>
      <c r="AH35" s="373"/>
      <c r="AI35" s="373">
        <v>1092</v>
      </c>
      <c r="AJ35" s="373"/>
      <c r="AK35" s="373"/>
      <c r="AL35" s="373"/>
      <c r="AM35" s="373"/>
      <c r="AN35" s="373"/>
      <c r="AO35" s="373"/>
      <c r="AP35" s="373"/>
      <c r="AQ35" s="390" t="s">
        <v>671</v>
      </c>
      <c r="AR35" s="374"/>
      <c r="AS35" s="374"/>
      <c r="AT35" s="374"/>
      <c r="AU35" s="374"/>
      <c r="AV35" s="374"/>
      <c r="AW35" s="374"/>
      <c r="AX35" s="375"/>
    </row>
    <row r="36" spans="1:51" ht="46.5" customHeight="1" x14ac:dyDescent="0.15">
      <c r="A36" s="442"/>
      <c r="B36" s="209"/>
      <c r="C36" s="209"/>
      <c r="D36" s="209"/>
      <c r="E36" s="209"/>
      <c r="F36" s="443"/>
      <c r="G36" s="396"/>
      <c r="H36" s="396"/>
      <c r="I36" s="396"/>
      <c r="J36" s="396"/>
      <c r="K36" s="396"/>
      <c r="L36" s="396"/>
      <c r="M36" s="396"/>
      <c r="N36" s="396"/>
      <c r="O36" s="396"/>
      <c r="P36" s="396"/>
      <c r="Q36" s="396"/>
      <c r="R36" s="396"/>
      <c r="S36" s="396"/>
      <c r="T36" s="396"/>
      <c r="U36" s="396"/>
      <c r="V36" s="396"/>
      <c r="W36" s="396"/>
      <c r="X36" s="396"/>
      <c r="Y36" s="387" t="s">
        <v>585</v>
      </c>
      <c r="Z36" s="397"/>
      <c r="AA36" s="398"/>
      <c r="AB36" s="424" t="s">
        <v>629</v>
      </c>
      <c r="AC36" s="425"/>
      <c r="AD36" s="426"/>
      <c r="AE36" s="427" t="s">
        <v>631</v>
      </c>
      <c r="AF36" s="427"/>
      <c r="AG36" s="427"/>
      <c r="AH36" s="427"/>
      <c r="AI36" s="427" t="s">
        <v>675</v>
      </c>
      <c r="AJ36" s="427"/>
      <c r="AK36" s="427"/>
      <c r="AL36" s="427"/>
      <c r="AM36" s="427"/>
      <c r="AN36" s="427"/>
      <c r="AO36" s="427"/>
      <c r="AP36" s="427"/>
      <c r="AQ36" s="427" t="s">
        <v>671</v>
      </c>
      <c r="AR36" s="427"/>
      <c r="AS36" s="427"/>
      <c r="AT36" s="427"/>
      <c r="AU36" s="427"/>
      <c r="AV36" s="427"/>
      <c r="AW36" s="427"/>
      <c r="AX36" s="430"/>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7" t="s">
        <v>174</v>
      </c>
      <c r="AR37" s="458"/>
      <c r="AS37" s="458"/>
      <c r="AT37" s="459"/>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0"/>
      <c r="AC38" s="488"/>
      <c r="AD38" s="489"/>
      <c r="AE38" s="400"/>
      <c r="AF38" s="488"/>
      <c r="AG38" s="488"/>
      <c r="AH38" s="489"/>
      <c r="AI38" s="491"/>
      <c r="AJ38" s="491"/>
      <c r="AK38" s="491"/>
      <c r="AL38" s="400"/>
      <c r="AM38" s="491"/>
      <c r="AN38" s="491"/>
      <c r="AO38" s="491"/>
      <c r="AP38" s="400"/>
      <c r="AQ38" s="431" t="s">
        <v>619</v>
      </c>
      <c r="AR38" s="432"/>
      <c r="AS38" s="433" t="s">
        <v>175</v>
      </c>
      <c r="AT38" s="434"/>
      <c r="AU38" s="435" t="s">
        <v>619</v>
      </c>
      <c r="AV38" s="435"/>
      <c r="AW38" s="325" t="s">
        <v>166</v>
      </c>
      <c r="AX38" s="330"/>
    </row>
    <row r="39" spans="1:51" ht="23.25" customHeight="1" x14ac:dyDescent="0.15">
      <c r="A39" s="474"/>
      <c r="B39" s="472"/>
      <c r="C39" s="472"/>
      <c r="D39" s="472"/>
      <c r="E39" s="472"/>
      <c r="F39" s="473"/>
      <c r="G39" s="376" t="s">
        <v>619</v>
      </c>
      <c r="H39" s="377"/>
      <c r="I39" s="377"/>
      <c r="J39" s="377"/>
      <c r="K39" s="377"/>
      <c r="L39" s="377"/>
      <c r="M39" s="377"/>
      <c r="N39" s="377"/>
      <c r="O39" s="378"/>
      <c r="P39" s="139" t="s">
        <v>619</v>
      </c>
      <c r="Q39" s="139"/>
      <c r="R39" s="139"/>
      <c r="S39" s="139"/>
      <c r="T39" s="139"/>
      <c r="U39" s="139"/>
      <c r="V39" s="139"/>
      <c r="W39" s="139"/>
      <c r="X39" s="140"/>
      <c r="Y39" s="387" t="s">
        <v>12</v>
      </c>
      <c r="Z39" s="388"/>
      <c r="AA39" s="389"/>
      <c r="AB39" s="371" t="s">
        <v>619</v>
      </c>
      <c r="AC39" s="371"/>
      <c r="AD39" s="371"/>
      <c r="AE39" s="390" t="s">
        <v>619</v>
      </c>
      <c r="AF39" s="374"/>
      <c r="AG39" s="374"/>
      <c r="AH39" s="374"/>
      <c r="AI39" s="390" t="s">
        <v>619</v>
      </c>
      <c r="AJ39" s="374"/>
      <c r="AK39" s="374"/>
      <c r="AL39" s="374"/>
      <c r="AM39" s="390" t="s">
        <v>619</v>
      </c>
      <c r="AN39" s="374"/>
      <c r="AO39" s="374"/>
      <c r="AP39" s="374"/>
      <c r="AQ39" s="392" t="s">
        <v>619</v>
      </c>
      <c r="AR39" s="393"/>
      <c r="AS39" s="393"/>
      <c r="AT39" s="394"/>
      <c r="AU39" s="374" t="s">
        <v>619</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7" t="s">
        <v>619</v>
      </c>
      <c r="AC40" s="447"/>
      <c r="AD40" s="447"/>
      <c r="AE40" s="390" t="s">
        <v>619</v>
      </c>
      <c r="AF40" s="374"/>
      <c r="AG40" s="374"/>
      <c r="AH40" s="374"/>
      <c r="AI40" s="390" t="s">
        <v>619</v>
      </c>
      <c r="AJ40" s="374"/>
      <c r="AK40" s="374"/>
      <c r="AL40" s="374"/>
      <c r="AM40" s="390" t="s">
        <v>619</v>
      </c>
      <c r="AN40" s="374"/>
      <c r="AO40" s="374"/>
      <c r="AP40" s="374"/>
      <c r="AQ40" s="392" t="s">
        <v>619</v>
      </c>
      <c r="AR40" s="393"/>
      <c r="AS40" s="393"/>
      <c r="AT40" s="394"/>
      <c r="AU40" s="374" t="s">
        <v>619</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3" t="s">
        <v>13</v>
      </c>
      <c r="Z41" s="224"/>
      <c r="AA41" s="253"/>
      <c r="AB41" s="391" t="s">
        <v>14</v>
      </c>
      <c r="AC41" s="391"/>
      <c r="AD41" s="391"/>
      <c r="AE41" s="390" t="s">
        <v>619</v>
      </c>
      <c r="AF41" s="374"/>
      <c r="AG41" s="374"/>
      <c r="AH41" s="374"/>
      <c r="AI41" s="390" t="s">
        <v>619</v>
      </c>
      <c r="AJ41" s="374"/>
      <c r="AK41" s="374"/>
      <c r="AL41" s="374"/>
      <c r="AM41" s="390" t="s">
        <v>619</v>
      </c>
      <c r="AN41" s="374"/>
      <c r="AO41" s="374"/>
      <c r="AP41" s="374"/>
      <c r="AQ41" s="392" t="s">
        <v>619</v>
      </c>
      <c r="AR41" s="393"/>
      <c r="AS41" s="393"/>
      <c r="AT41" s="394"/>
      <c r="AU41" s="374" t="s">
        <v>619</v>
      </c>
      <c r="AV41" s="374"/>
      <c r="AW41" s="374"/>
      <c r="AX41" s="375"/>
    </row>
    <row r="42" spans="1:51" ht="23.25" customHeight="1" x14ac:dyDescent="0.15">
      <c r="A42" s="462" t="s">
        <v>261</v>
      </c>
      <c r="B42" s="455"/>
      <c r="C42" s="455"/>
      <c r="D42" s="455"/>
      <c r="E42" s="455"/>
      <c r="F42" s="456"/>
      <c r="G42" s="498" t="s">
        <v>672</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89"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42" customHeight="1" x14ac:dyDescent="0.15">
      <c r="A46" s="315"/>
      <c r="B46" s="317"/>
      <c r="C46" s="318"/>
      <c r="D46" s="318"/>
      <c r="E46" s="318"/>
      <c r="F46" s="319"/>
      <c r="G46" s="514" t="s">
        <v>632</v>
      </c>
      <c r="H46" s="514"/>
      <c r="I46" s="514"/>
      <c r="J46" s="514"/>
      <c r="K46" s="514"/>
      <c r="L46" s="514"/>
      <c r="M46" s="514"/>
      <c r="N46" s="514"/>
      <c r="O46" s="514"/>
      <c r="P46" s="514"/>
      <c r="Q46" s="514"/>
      <c r="R46" s="514"/>
      <c r="S46" s="514"/>
      <c r="T46" s="514"/>
      <c r="U46" s="514"/>
      <c r="V46" s="514"/>
      <c r="W46" s="514"/>
      <c r="X46" s="514"/>
      <c r="Y46" s="514"/>
      <c r="Z46" s="514"/>
      <c r="AA46" s="515"/>
      <c r="AB46" s="520" t="s">
        <v>633</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37.5"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42"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5"/>
      <c r="B49" s="454" t="s">
        <v>138</v>
      </c>
      <c r="C49" s="455"/>
      <c r="D49" s="455"/>
      <c r="E49" s="455"/>
      <c r="F49" s="456"/>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4" t="s">
        <v>417</v>
      </c>
      <c r="AF49" s="414"/>
      <c r="AG49" s="414"/>
      <c r="AH49" s="414"/>
      <c r="AI49" s="414" t="s">
        <v>569</v>
      </c>
      <c r="AJ49" s="414"/>
      <c r="AK49" s="414"/>
      <c r="AL49" s="414"/>
      <c r="AM49" s="414" t="s">
        <v>385</v>
      </c>
      <c r="AN49" s="414"/>
      <c r="AO49" s="414"/>
      <c r="AP49" s="414"/>
      <c r="AQ49" s="492" t="s">
        <v>174</v>
      </c>
      <c r="AR49" s="493"/>
      <c r="AS49" s="493"/>
      <c r="AT49" s="494"/>
      <c r="AU49" s="495" t="s">
        <v>128</v>
      </c>
      <c r="AV49" s="495"/>
      <c r="AW49" s="495"/>
      <c r="AX49" s="496"/>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0"/>
      <c r="AC50" s="488"/>
      <c r="AD50" s="489"/>
      <c r="AE50" s="414"/>
      <c r="AF50" s="414"/>
      <c r="AG50" s="414"/>
      <c r="AH50" s="414"/>
      <c r="AI50" s="414"/>
      <c r="AJ50" s="414"/>
      <c r="AK50" s="414"/>
      <c r="AL50" s="414"/>
      <c r="AM50" s="414"/>
      <c r="AN50" s="414"/>
      <c r="AO50" s="414"/>
      <c r="AP50" s="414"/>
      <c r="AQ50" s="497" t="s">
        <v>671</v>
      </c>
      <c r="AR50" s="435"/>
      <c r="AS50" s="433" t="s">
        <v>175</v>
      </c>
      <c r="AT50" s="434"/>
      <c r="AU50" s="435" t="s">
        <v>671</v>
      </c>
      <c r="AV50" s="435"/>
      <c r="AW50" s="325" t="s">
        <v>166</v>
      </c>
      <c r="AX50" s="330"/>
      <c r="AY50">
        <f t="shared" si="0"/>
        <v>1</v>
      </c>
      <c r="AZ50" s="10"/>
      <c r="BA50" s="10"/>
      <c r="BB50" s="10"/>
      <c r="BC50" s="10"/>
      <c r="BD50" s="10"/>
      <c r="BE50" s="10"/>
      <c r="BF50" s="10"/>
      <c r="BG50" s="10"/>
      <c r="BH50" s="10"/>
    </row>
    <row r="51" spans="1:60" ht="23.25" customHeight="1" x14ac:dyDescent="0.15">
      <c r="A51" s="315"/>
      <c r="B51" s="317"/>
      <c r="C51" s="318"/>
      <c r="D51" s="318"/>
      <c r="E51" s="318"/>
      <c r="F51" s="319"/>
      <c r="G51" s="138" t="s">
        <v>674</v>
      </c>
      <c r="H51" s="139"/>
      <c r="I51" s="139"/>
      <c r="J51" s="139"/>
      <c r="K51" s="139"/>
      <c r="L51" s="139"/>
      <c r="M51" s="139"/>
      <c r="N51" s="139"/>
      <c r="O51" s="140"/>
      <c r="P51" s="139" t="s">
        <v>634</v>
      </c>
      <c r="Q51" s="448"/>
      <c r="R51" s="448"/>
      <c r="S51" s="448"/>
      <c r="T51" s="448"/>
      <c r="U51" s="448"/>
      <c r="V51" s="448"/>
      <c r="W51" s="448"/>
      <c r="X51" s="449"/>
      <c r="Y51" s="890" t="s">
        <v>57</v>
      </c>
      <c r="Z51" s="891"/>
      <c r="AA51" s="892"/>
      <c r="AB51" s="371" t="s">
        <v>627</v>
      </c>
      <c r="AC51" s="371"/>
      <c r="AD51" s="371"/>
      <c r="AE51" s="390">
        <v>6876</v>
      </c>
      <c r="AF51" s="374"/>
      <c r="AG51" s="374"/>
      <c r="AH51" s="374"/>
      <c r="AI51" s="390">
        <v>6253</v>
      </c>
      <c r="AJ51" s="374"/>
      <c r="AK51" s="374"/>
      <c r="AL51" s="374"/>
      <c r="AM51" s="390"/>
      <c r="AN51" s="374"/>
      <c r="AO51" s="374"/>
      <c r="AP51" s="374"/>
      <c r="AQ51" s="392" t="s">
        <v>671</v>
      </c>
      <c r="AR51" s="393"/>
      <c r="AS51" s="393"/>
      <c r="AT51" s="394"/>
      <c r="AU51" s="374" t="s">
        <v>671</v>
      </c>
      <c r="AV51" s="374"/>
      <c r="AW51" s="374"/>
      <c r="AX51" s="375"/>
      <c r="AY51">
        <f t="shared" si="0"/>
        <v>1</v>
      </c>
    </row>
    <row r="52" spans="1:60" ht="23.25" customHeight="1" x14ac:dyDescent="0.15">
      <c r="A52" s="315"/>
      <c r="B52" s="317"/>
      <c r="C52" s="318"/>
      <c r="D52" s="318"/>
      <c r="E52" s="318"/>
      <c r="F52" s="319"/>
      <c r="G52" s="893"/>
      <c r="H52" s="385"/>
      <c r="I52" s="385"/>
      <c r="J52" s="385"/>
      <c r="K52" s="385"/>
      <c r="L52" s="385"/>
      <c r="M52" s="385"/>
      <c r="N52" s="385"/>
      <c r="O52" s="386"/>
      <c r="P52" s="450"/>
      <c r="Q52" s="450"/>
      <c r="R52" s="450"/>
      <c r="S52" s="450"/>
      <c r="T52" s="450"/>
      <c r="U52" s="450"/>
      <c r="V52" s="450"/>
      <c r="W52" s="450"/>
      <c r="X52" s="451"/>
      <c r="Y52" s="894" t="s">
        <v>50</v>
      </c>
      <c r="Z52" s="786"/>
      <c r="AA52" s="787"/>
      <c r="AB52" s="447" t="s">
        <v>619</v>
      </c>
      <c r="AC52" s="447"/>
      <c r="AD52" s="447"/>
      <c r="AE52" s="390" t="s">
        <v>619</v>
      </c>
      <c r="AF52" s="374"/>
      <c r="AG52" s="374"/>
      <c r="AH52" s="374"/>
      <c r="AI52" s="390" t="s">
        <v>671</v>
      </c>
      <c r="AJ52" s="374"/>
      <c r="AK52" s="374"/>
      <c r="AL52" s="374"/>
      <c r="AM52" s="390"/>
      <c r="AN52" s="374"/>
      <c r="AO52" s="374"/>
      <c r="AP52" s="374"/>
      <c r="AQ52" s="392" t="s">
        <v>671</v>
      </c>
      <c r="AR52" s="393"/>
      <c r="AS52" s="393"/>
      <c r="AT52" s="394"/>
      <c r="AU52" s="374" t="s">
        <v>671</v>
      </c>
      <c r="AV52" s="374"/>
      <c r="AW52" s="374"/>
      <c r="AX52" s="375"/>
      <c r="AY52">
        <f t="shared" si="0"/>
        <v>1</v>
      </c>
      <c r="AZ52" s="10"/>
      <c r="BA52" s="10"/>
      <c r="BB52" s="10"/>
      <c r="BC52" s="10"/>
    </row>
    <row r="53" spans="1:60" ht="23.25" customHeight="1" thickBot="1" x14ac:dyDescent="0.2">
      <c r="A53" s="315"/>
      <c r="B53" s="317"/>
      <c r="C53" s="318"/>
      <c r="D53" s="318"/>
      <c r="E53" s="318"/>
      <c r="F53" s="319"/>
      <c r="G53" s="141"/>
      <c r="H53" s="142"/>
      <c r="I53" s="142"/>
      <c r="J53" s="142"/>
      <c r="K53" s="142"/>
      <c r="L53" s="142"/>
      <c r="M53" s="142"/>
      <c r="N53" s="142"/>
      <c r="O53" s="143"/>
      <c r="P53" s="452"/>
      <c r="Q53" s="452"/>
      <c r="R53" s="452"/>
      <c r="S53" s="452"/>
      <c r="T53" s="452"/>
      <c r="U53" s="452"/>
      <c r="V53" s="452"/>
      <c r="W53" s="452"/>
      <c r="X53" s="453"/>
      <c r="Y53" s="894" t="s">
        <v>13</v>
      </c>
      <c r="Z53" s="786"/>
      <c r="AA53" s="787"/>
      <c r="AB53" s="895" t="s">
        <v>14</v>
      </c>
      <c r="AC53" s="895"/>
      <c r="AD53" s="895"/>
      <c r="AE53" s="565" t="s">
        <v>619</v>
      </c>
      <c r="AF53" s="566"/>
      <c r="AG53" s="566"/>
      <c r="AH53" s="566"/>
      <c r="AI53" s="565" t="s">
        <v>671</v>
      </c>
      <c r="AJ53" s="566"/>
      <c r="AK53" s="566"/>
      <c r="AL53" s="566"/>
      <c r="AM53" s="565"/>
      <c r="AN53" s="566"/>
      <c r="AO53" s="566"/>
      <c r="AP53" s="566"/>
      <c r="AQ53" s="392" t="s">
        <v>671</v>
      </c>
      <c r="AR53" s="393"/>
      <c r="AS53" s="393"/>
      <c r="AT53" s="394"/>
      <c r="AU53" s="374" t="s">
        <v>671</v>
      </c>
      <c r="AV53" s="374"/>
      <c r="AW53" s="374"/>
      <c r="AX53" s="375"/>
      <c r="AY53">
        <f t="shared" si="0"/>
        <v>1</v>
      </c>
      <c r="AZ53" s="10"/>
      <c r="BA53" s="10"/>
      <c r="BB53" s="10"/>
      <c r="BC53" s="10"/>
      <c r="BD53" s="10"/>
      <c r="BE53" s="10"/>
      <c r="BF53" s="10"/>
      <c r="BG53" s="10"/>
      <c r="BH53" s="10"/>
    </row>
    <row r="54" spans="1:60" ht="18.75" hidden="1" customHeight="1" x14ac:dyDescent="0.15">
      <c r="A54" s="315"/>
      <c r="B54" s="454" t="s">
        <v>138</v>
      </c>
      <c r="C54" s="455"/>
      <c r="D54" s="455"/>
      <c r="E54" s="455"/>
      <c r="F54" s="456"/>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4" t="s">
        <v>417</v>
      </c>
      <c r="AF54" s="414"/>
      <c r="AG54" s="414"/>
      <c r="AH54" s="414"/>
      <c r="AI54" s="414" t="s">
        <v>569</v>
      </c>
      <c r="AJ54" s="414"/>
      <c r="AK54" s="414"/>
      <c r="AL54" s="414"/>
      <c r="AM54" s="414" t="s">
        <v>385</v>
      </c>
      <c r="AN54" s="414"/>
      <c r="AO54" s="414"/>
      <c r="AP54" s="414"/>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0"/>
      <c r="AC55" s="488"/>
      <c r="AD55" s="489"/>
      <c r="AE55" s="414"/>
      <c r="AF55" s="414"/>
      <c r="AG55" s="414"/>
      <c r="AH55" s="414"/>
      <c r="AI55" s="414"/>
      <c r="AJ55" s="414"/>
      <c r="AK55" s="414"/>
      <c r="AL55" s="414"/>
      <c r="AM55" s="414"/>
      <c r="AN55" s="414"/>
      <c r="AO55" s="414"/>
      <c r="AP55" s="414"/>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8"/>
      <c r="R56" s="448"/>
      <c r="S56" s="448"/>
      <c r="T56" s="448"/>
      <c r="U56" s="448"/>
      <c r="V56" s="448"/>
      <c r="W56" s="448"/>
      <c r="X56" s="449"/>
      <c r="Y56" s="890" t="s">
        <v>57</v>
      </c>
      <c r="Z56" s="891"/>
      <c r="AA56" s="892"/>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893"/>
      <c r="H57" s="385"/>
      <c r="I57" s="385"/>
      <c r="J57" s="385"/>
      <c r="K57" s="385"/>
      <c r="L57" s="385"/>
      <c r="M57" s="385"/>
      <c r="N57" s="385"/>
      <c r="O57" s="386"/>
      <c r="P57" s="450"/>
      <c r="Q57" s="450"/>
      <c r="R57" s="450"/>
      <c r="S57" s="450"/>
      <c r="T57" s="450"/>
      <c r="U57" s="450"/>
      <c r="V57" s="450"/>
      <c r="W57" s="450"/>
      <c r="X57" s="451"/>
      <c r="Y57" s="894" t="s">
        <v>50</v>
      </c>
      <c r="Z57" s="786"/>
      <c r="AA57" s="787"/>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2"/>
      <c r="Q58" s="452"/>
      <c r="R58" s="452"/>
      <c r="S58" s="452"/>
      <c r="T58" s="452"/>
      <c r="U58" s="452"/>
      <c r="V58" s="452"/>
      <c r="W58" s="452"/>
      <c r="X58" s="453"/>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4" t="s">
        <v>138</v>
      </c>
      <c r="C59" s="455"/>
      <c r="D59" s="455"/>
      <c r="E59" s="455"/>
      <c r="F59" s="456"/>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4" t="s">
        <v>417</v>
      </c>
      <c r="AF59" s="414"/>
      <c r="AG59" s="414"/>
      <c r="AH59" s="414"/>
      <c r="AI59" s="414" t="s">
        <v>569</v>
      </c>
      <c r="AJ59" s="414"/>
      <c r="AK59" s="414"/>
      <c r="AL59" s="414"/>
      <c r="AM59" s="414" t="s">
        <v>385</v>
      </c>
      <c r="AN59" s="414"/>
      <c r="AO59" s="414"/>
      <c r="AP59" s="414"/>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0"/>
      <c r="AC60" s="488"/>
      <c r="AD60" s="489"/>
      <c r="AE60" s="414"/>
      <c r="AF60" s="414"/>
      <c r="AG60" s="414"/>
      <c r="AH60" s="414"/>
      <c r="AI60" s="414"/>
      <c r="AJ60" s="414"/>
      <c r="AK60" s="414"/>
      <c r="AL60" s="414"/>
      <c r="AM60" s="414"/>
      <c r="AN60" s="414"/>
      <c r="AO60" s="414"/>
      <c r="AP60" s="414"/>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8"/>
      <c r="R61" s="448"/>
      <c r="S61" s="448"/>
      <c r="T61" s="448"/>
      <c r="U61" s="448"/>
      <c r="V61" s="448"/>
      <c r="W61" s="448"/>
      <c r="X61" s="449"/>
      <c r="Y61" s="890" t="s">
        <v>57</v>
      </c>
      <c r="Z61" s="891"/>
      <c r="AA61" s="892"/>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893"/>
      <c r="H62" s="385"/>
      <c r="I62" s="385"/>
      <c r="J62" s="385"/>
      <c r="K62" s="385"/>
      <c r="L62" s="385"/>
      <c r="M62" s="385"/>
      <c r="N62" s="385"/>
      <c r="O62" s="386"/>
      <c r="P62" s="450"/>
      <c r="Q62" s="450"/>
      <c r="R62" s="450"/>
      <c r="S62" s="450"/>
      <c r="T62" s="450"/>
      <c r="U62" s="450"/>
      <c r="V62" s="450"/>
      <c r="W62" s="450"/>
      <c r="X62" s="451"/>
      <c r="Y62" s="894" t="s">
        <v>50</v>
      </c>
      <c r="Z62" s="786"/>
      <c r="AA62" s="787"/>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2"/>
      <c r="Q63" s="452"/>
      <c r="R63" s="452"/>
      <c r="S63" s="452"/>
      <c r="T63" s="452"/>
      <c r="U63" s="452"/>
      <c r="V63" s="452"/>
      <c r="W63" s="452"/>
      <c r="X63" s="453"/>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399" t="s">
        <v>11</v>
      </c>
      <c r="AC65" s="399"/>
      <c r="AD65" s="399"/>
      <c r="AE65" s="400" t="s">
        <v>417</v>
      </c>
      <c r="AF65" s="401"/>
      <c r="AG65" s="401"/>
      <c r="AH65" s="402"/>
      <c r="AI65" s="400" t="s">
        <v>569</v>
      </c>
      <c r="AJ65" s="401"/>
      <c r="AK65" s="401"/>
      <c r="AL65" s="402"/>
      <c r="AM65" s="400" t="s">
        <v>385</v>
      </c>
      <c r="AN65" s="401"/>
      <c r="AO65" s="401"/>
      <c r="AP65" s="402"/>
      <c r="AQ65" s="409" t="s">
        <v>416</v>
      </c>
      <c r="AR65" s="410"/>
      <c r="AS65" s="410"/>
      <c r="AT65" s="411"/>
      <c r="AU65" s="409" t="s">
        <v>594</v>
      </c>
      <c r="AV65" s="410"/>
      <c r="AW65" s="410"/>
      <c r="AX65" s="412"/>
      <c r="AY65">
        <f>COUNTA($G$66)</f>
        <v>0</v>
      </c>
    </row>
    <row r="66" spans="1:51" ht="23.25" hidden="1" customHeight="1" x14ac:dyDescent="0.15">
      <c r="A66" s="349"/>
      <c r="B66" s="318"/>
      <c r="C66" s="318"/>
      <c r="D66" s="318"/>
      <c r="E66" s="318"/>
      <c r="F66" s="319"/>
      <c r="G66" s="428"/>
      <c r="H66" s="359"/>
      <c r="I66" s="359"/>
      <c r="J66" s="359"/>
      <c r="K66" s="359"/>
      <c r="L66" s="359"/>
      <c r="M66" s="359"/>
      <c r="N66" s="359"/>
      <c r="O66" s="359"/>
      <c r="P66" s="429"/>
      <c r="Q66" s="363"/>
      <c r="R66" s="363"/>
      <c r="S66" s="363"/>
      <c r="T66" s="363"/>
      <c r="U66" s="363"/>
      <c r="V66" s="363"/>
      <c r="W66" s="363"/>
      <c r="X66" s="364"/>
      <c r="Y66" s="368" t="s">
        <v>51</v>
      </c>
      <c r="Z66" s="369"/>
      <c r="AA66" s="370"/>
      <c r="AB66" s="372"/>
      <c r="AC66" s="372"/>
      <c r="AD66" s="372"/>
      <c r="AE66" s="403"/>
      <c r="AF66" s="403"/>
      <c r="AG66" s="403"/>
      <c r="AH66" s="403"/>
      <c r="AI66" s="403"/>
      <c r="AJ66" s="403"/>
      <c r="AK66" s="403"/>
      <c r="AL66" s="403"/>
      <c r="AM66" s="403"/>
      <c r="AN66" s="403"/>
      <c r="AO66" s="403"/>
      <c r="AP66" s="403"/>
      <c r="AQ66" s="403"/>
      <c r="AR66" s="403"/>
      <c r="AS66" s="403"/>
      <c r="AT66" s="403"/>
      <c r="AU66" s="413"/>
      <c r="AV66" s="404"/>
      <c r="AW66" s="404"/>
      <c r="AX66" s="405"/>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6" t="s">
        <v>52</v>
      </c>
      <c r="Z67" s="407"/>
      <c r="AA67" s="408"/>
      <c r="AB67" s="372"/>
      <c r="AC67" s="372"/>
      <c r="AD67" s="372"/>
      <c r="AE67" s="403"/>
      <c r="AF67" s="403"/>
      <c r="AG67" s="403"/>
      <c r="AH67" s="403"/>
      <c r="AI67" s="403"/>
      <c r="AJ67" s="403"/>
      <c r="AK67" s="403"/>
      <c r="AL67" s="403"/>
      <c r="AM67" s="403"/>
      <c r="AN67" s="403"/>
      <c r="AO67" s="403"/>
      <c r="AP67" s="403"/>
      <c r="AQ67" s="403"/>
      <c r="AR67" s="403"/>
      <c r="AS67" s="403"/>
      <c r="AT67" s="403"/>
      <c r="AU67" s="413"/>
      <c r="AV67" s="404"/>
      <c r="AW67" s="404"/>
      <c r="AX67" s="405"/>
      <c r="AY67">
        <f>$AY$65</f>
        <v>0</v>
      </c>
    </row>
    <row r="68" spans="1:51" ht="23.25" hidden="1" customHeight="1" x14ac:dyDescent="0.15">
      <c r="A68" s="436" t="s">
        <v>582</v>
      </c>
      <c r="B68" s="437"/>
      <c r="C68" s="437"/>
      <c r="D68" s="437"/>
      <c r="E68" s="437"/>
      <c r="F68" s="438"/>
      <c r="G68" s="224" t="s">
        <v>583</v>
      </c>
      <c r="H68" s="224"/>
      <c r="I68" s="224"/>
      <c r="J68" s="224"/>
      <c r="K68" s="224"/>
      <c r="L68" s="224"/>
      <c r="M68" s="224"/>
      <c r="N68" s="224"/>
      <c r="O68" s="224"/>
      <c r="P68" s="224"/>
      <c r="Q68" s="224"/>
      <c r="R68" s="224"/>
      <c r="S68" s="224"/>
      <c r="T68" s="224"/>
      <c r="U68" s="224"/>
      <c r="V68" s="224"/>
      <c r="W68" s="224"/>
      <c r="X68" s="253"/>
      <c r="Y68" s="444"/>
      <c r="Z68" s="445"/>
      <c r="AA68" s="446"/>
      <c r="AB68" s="223" t="s">
        <v>11</v>
      </c>
      <c r="AC68" s="224"/>
      <c r="AD68" s="253"/>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460" t="s">
        <v>584</v>
      </c>
      <c r="H69" s="395"/>
      <c r="I69" s="395"/>
      <c r="J69" s="395"/>
      <c r="K69" s="395"/>
      <c r="L69" s="395"/>
      <c r="M69" s="395"/>
      <c r="N69" s="395"/>
      <c r="O69" s="395"/>
      <c r="P69" s="395"/>
      <c r="Q69" s="395"/>
      <c r="R69" s="395"/>
      <c r="S69" s="395"/>
      <c r="T69" s="395"/>
      <c r="U69" s="395"/>
      <c r="V69" s="395"/>
      <c r="W69" s="395"/>
      <c r="X69" s="395"/>
      <c r="Y69" s="418" t="s">
        <v>582</v>
      </c>
      <c r="Z69" s="419"/>
      <c r="AA69" s="420"/>
      <c r="AB69" s="421"/>
      <c r="AC69" s="422"/>
      <c r="AD69" s="423"/>
      <c r="AE69" s="373"/>
      <c r="AF69" s="373"/>
      <c r="AG69" s="373"/>
      <c r="AH69" s="373"/>
      <c r="AI69" s="373"/>
      <c r="AJ69" s="373"/>
      <c r="AK69" s="373"/>
      <c r="AL69" s="373"/>
      <c r="AM69" s="373"/>
      <c r="AN69" s="373"/>
      <c r="AO69" s="373"/>
      <c r="AP69" s="373"/>
      <c r="AQ69" s="390"/>
      <c r="AR69" s="374"/>
      <c r="AS69" s="374"/>
      <c r="AT69" s="374"/>
      <c r="AU69" s="374"/>
      <c r="AV69" s="374"/>
      <c r="AW69" s="374"/>
      <c r="AX69" s="375"/>
      <c r="AY69">
        <f>$AY$68</f>
        <v>0</v>
      </c>
    </row>
    <row r="70" spans="1:51" ht="46.5" hidden="1" customHeight="1" x14ac:dyDescent="0.15">
      <c r="A70" s="442"/>
      <c r="B70" s="209"/>
      <c r="C70" s="209"/>
      <c r="D70" s="209"/>
      <c r="E70" s="209"/>
      <c r="F70" s="443"/>
      <c r="G70" s="461"/>
      <c r="H70" s="396"/>
      <c r="I70" s="396"/>
      <c r="J70" s="396"/>
      <c r="K70" s="396"/>
      <c r="L70" s="396"/>
      <c r="M70" s="396"/>
      <c r="N70" s="396"/>
      <c r="O70" s="396"/>
      <c r="P70" s="396"/>
      <c r="Q70" s="396"/>
      <c r="R70" s="396"/>
      <c r="S70" s="396"/>
      <c r="T70" s="396"/>
      <c r="U70" s="396"/>
      <c r="V70" s="396"/>
      <c r="W70" s="396"/>
      <c r="X70" s="396"/>
      <c r="Y70" s="387" t="s">
        <v>585</v>
      </c>
      <c r="Z70" s="397"/>
      <c r="AA70" s="398"/>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4" t="s">
        <v>417</v>
      </c>
      <c r="AF71" s="414"/>
      <c r="AG71" s="414"/>
      <c r="AH71" s="414"/>
      <c r="AI71" s="414" t="s">
        <v>569</v>
      </c>
      <c r="AJ71" s="414"/>
      <c r="AK71" s="414"/>
      <c r="AL71" s="414"/>
      <c r="AM71" s="414" t="s">
        <v>385</v>
      </c>
      <c r="AN71" s="414"/>
      <c r="AO71" s="414"/>
      <c r="AP71" s="414"/>
      <c r="AQ71" s="457" t="s">
        <v>174</v>
      </c>
      <c r="AR71" s="458"/>
      <c r="AS71" s="458"/>
      <c r="AT71" s="459"/>
      <c r="AU71" s="323" t="s">
        <v>128</v>
      </c>
      <c r="AV71" s="323"/>
      <c r="AW71" s="323"/>
      <c r="AX71" s="328"/>
      <c r="AY71">
        <f>COUNTA($G$73)</f>
        <v>0</v>
      </c>
    </row>
    <row r="72" spans="1:51" ht="18.75" hidden="1"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0"/>
      <c r="AC72" s="488"/>
      <c r="AD72" s="489"/>
      <c r="AE72" s="414"/>
      <c r="AF72" s="414"/>
      <c r="AG72" s="414"/>
      <c r="AH72" s="414"/>
      <c r="AI72" s="414"/>
      <c r="AJ72" s="414"/>
      <c r="AK72" s="414"/>
      <c r="AL72" s="414"/>
      <c r="AM72" s="414"/>
      <c r="AN72" s="414"/>
      <c r="AO72" s="414"/>
      <c r="AP72" s="414"/>
      <c r="AQ72" s="431"/>
      <c r="AR72" s="432"/>
      <c r="AS72" s="433" t="s">
        <v>175</v>
      </c>
      <c r="AT72" s="434"/>
      <c r="AU72" s="435"/>
      <c r="AV72" s="435"/>
      <c r="AW72" s="325" t="s">
        <v>166</v>
      </c>
      <c r="AX72" s="330"/>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7"/>
      <c r="AC74" s="447"/>
      <c r="AD74" s="447"/>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261</v>
      </c>
      <c r="B76" s="455"/>
      <c r="C76" s="455"/>
      <c r="D76" s="455"/>
      <c r="E76" s="455"/>
      <c r="F76" s="456"/>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4" t="s">
        <v>138</v>
      </c>
      <c r="C83" s="455"/>
      <c r="D83" s="455"/>
      <c r="E83" s="455"/>
      <c r="F83" s="456"/>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4" t="s">
        <v>417</v>
      </c>
      <c r="AF83" s="414"/>
      <c r="AG83" s="414"/>
      <c r="AH83" s="414"/>
      <c r="AI83" s="414" t="s">
        <v>569</v>
      </c>
      <c r="AJ83" s="414"/>
      <c r="AK83" s="414"/>
      <c r="AL83" s="414"/>
      <c r="AM83" s="414" t="s">
        <v>385</v>
      </c>
      <c r="AN83" s="414"/>
      <c r="AO83" s="414"/>
      <c r="AP83" s="414"/>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0"/>
      <c r="AC84" s="488"/>
      <c r="AD84" s="489"/>
      <c r="AE84" s="414"/>
      <c r="AF84" s="414"/>
      <c r="AG84" s="414"/>
      <c r="AH84" s="414"/>
      <c r="AI84" s="414"/>
      <c r="AJ84" s="414"/>
      <c r="AK84" s="414"/>
      <c r="AL84" s="414"/>
      <c r="AM84" s="414"/>
      <c r="AN84" s="414"/>
      <c r="AO84" s="414"/>
      <c r="AP84" s="414"/>
      <c r="AQ84" s="497"/>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8"/>
      <c r="R85" s="448"/>
      <c r="S85" s="448"/>
      <c r="T85" s="448"/>
      <c r="U85" s="448"/>
      <c r="V85" s="448"/>
      <c r="W85" s="448"/>
      <c r="X85" s="449"/>
      <c r="Y85" s="890" t="s">
        <v>57</v>
      </c>
      <c r="Z85" s="891"/>
      <c r="AA85" s="892"/>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893"/>
      <c r="H86" s="385"/>
      <c r="I86" s="385"/>
      <c r="J86" s="385"/>
      <c r="K86" s="385"/>
      <c r="L86" s="385"/>
      <c r="M86" s="385"/>
      <c r="N86" s="385"/>
      <c r="O86" s="386"/>
      <c r="P86" s="450"/>
      <c r="Q86" s="450"/>
      <c r="R86" s="450"/>
      <c r="S86" s="450"/>
      <c r="T86" s="450"/>
      <c r="U86" s="450"/>
      <c r="V86" s="450"/>
      <c r="W86" s="450"/>
      <c r="X86" s="451"/>
      <c r="Y86" s="894" t="s">
        <v>50</v>
      </c>
      <c r="Z86" s="786"/>
      <c r="AA86" s="787"/>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2"/>
      <c r="Q87" s="452"/>
      <c r="R87" s="452"/>
      <c r="S87" s="452"/>
      <c r="T87" s="452"/>
      <c r="U87" s="452"/>
      <c r="V87" s="452"/>
      <c r="W87" s="452"/>
      <c r="X87" s="453"/>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4" t="s">
        <v>417</v>
      </c>
      <c r="AF88" s="414"/>
      <c r="AG88" s="414"/>
      <c r="AH88" s="414"/>
      <c r="AI88" s="414" t="s">
        <v>569</v>
      </c>
      <c r="AJ88" s="414"/>
      <c r="AK88" s="414"/>
      <c r="AL88" s="414"/>
      <c r="AM88" s="414" t="s">
        <v>385</v>
      </c>
      <c r="AN88" s="414"/>
      <c r="AO88" s="414"/>
      <c r="AP88" s="414"/>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0"/>
      <c r="AC89" s="488"/>
      <c r="AD89" s="489"/>
      <c r="AE89" s="414"/>
      <c r="AF89" s="414"/>
      <c r="AG89" s="414"/>
      <c r="AH89" s="414"/>
      <c r="AI89" s="414"/>
      <c r="AJ89" s="414"/>
      <c r="AK89" s="414"/>
      <c r="AL89" s="414"/>
      <c r="AM89" s="414"/>
      <c r="AN89" s="414"/>
      <c r="AO89" s="414"/>
      <c r="AP89" s="414"/>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8"/>
      <c r="R90" s="448"/>
      <c r="S90" s="448"/>
      <c r="T90" s="448"/>
      <c r="U90" s="448"/>
      <c r="V90" s="448"/>
      <c r="W90" s="448"/>
      <c r="X90" s="449"/>
      <c r="Y90" s="890" t="s">
        <v>57</v>
      </c>
      <c r="Z90" s="891"/>
      <c r="AA90" s="892"/>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893"/>
      <c r="H91" s="385"/>
      <c r="I91" s="385"/>
      <c r="J91" s="385"/>
      <c r="K91" s="385"/>
      <c r="L91" s="385"/>
      <c r="M91" s="385"/>
      <c r="N91" s="385"/>
      <c r="O91" s="386"/>
      <c r="P91" s="450"/>
      <c r="Q91" s="450"/>
      <c r="R91" s="450"/>
      <c r="S91" s="450"/>
      <c r="T91" s="450"/>
      <c r="U91" s="450"/>
      <c r="V91" s="450"/>
      <c r="W91" s="450"/>
      <c r="X91" s="451"/>
      <c r="Y91" s="894" t="s">
        <v>50</v>
      </c>
      <c r="Z91" s="786"/>
      <c r="AA91" s="787"/>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2"/>
      <c r="Q92" s="452"/>
      <c r="R92" s="452"/>
      <c r="S92" s="452"/>
      <c r="T92" s="452"/>
      <c r="U92" s="452"/>
      <c r="V92" s="452"/>
      <c r="W92" s="452"/>
      <c r="X92" s="453"/>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4" t="s">
        <v>417</v>
      </c>
      <c r="AF93" s="414"/>
      <c r="AG93" s="414"/>
      <c r="AH93" s="414"/>
      <c r="AI93" s="414" t="s">
        <v>569</v>
      </c>
      <c r="AJ93" s="414"/>
      <c r="AK93" s="414"/>
      <c r="AL93" s="414"/>
      <c r="AM93" s="414" t="s">
        <v>385</v>
      </c>
      <c r="AN93" s="414"/>
      <c r="AO93" s="414"/>
      <c r="AP93" s="414"/>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0"/>
      <c r="AC94" s="488"/>
      <c r="AD94" s="489"/>
      <c r="AE94" s="414"/>
      <c r="AF94" s="414"/>
      <c r="AG94" s="414"/>
      <c r="AH94" s="414"/>
      <c r="AI94" s="414"/>
      <c r="AJ94" s="414"/>
      <c r="AK94" s="414"/>
      <c r="AL94" s="414"/>
      <c r="AM94" s="414"/>
      <c r="AN94" s="414"/>
      <c r="AO94" s="414"/>
      <c r="AP94" s="414"/>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8"/>
      <c r="R95" s="448"/>
      <c r="S95" s="448"/>
      <c r="T95" s="448"/>
      <c r="U95" s="448"/>
      <c r="V95" s="448"/>
      <c r="W95" s="448"/>
      <c r="X95" s="449"/>
      <c r="Y95" s="890" t="s">
        <v>57</v>
      </c>
      <c r="Z95" s="891"/>
      <c r="AA95" s="892"/>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893"/>
      <c r="H96" s="385"/>
      <c r="I96" s="385"/>
      <c r="J96" s="385"/>
      <c r="K96" s="385"/>
      <c r="L96" s="385"/>
      <c r="M96" s="385"/>
      <c r="N96" s="385"/>
      <c r="O96" s="386"/>
      <c r="P96" s="450"/>
      <c r="Q96" s="450"/>
      <c r="R96" s="450"/>
      <c r="S96" s="450"/>
      <c r="T96" s="450"/>
      <c r="U96" s="450"/>
      <c r="V96" s="450"/>
      <c r="W96" s="450"/>
      <c r="X96" s="451"/>
      <c r="Y96" s="894" t="s">
        <v>50</v>
      </c>
      <c r="Z96" s="786"/>
      <c r="AA96" s="787"/>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2"/>
      <c r="Q97" s="452"/>
      <c r="R97" s="452"/>
      <c r="S97" s="452"/>
      <c r="T97" s="452"/>
      <c r="U97" s="452"/>
      <c r="V97" s="452"/>
      <c r="W97" s="452"/>
      <c r="X97" s="453"/>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399" t="s">
        <v>11</v>
      </c>
      <c r="AC99" s="399"/>
      <c r="AD99" s="399"/>
      <c r="AE99" s="414" t="s">
        <v>417</v>
      </c>
      <c r="AF99" s="414"/>
      <c r="AG99" s="414"/>
      <c r="AH99" s="414"/>
      <c r="AI99" s="414" t="s">
        <v>569</v>
      </c>
      <c r="AJ99" s="414"/>
      <c r="AK99" s="414"/>
      <c r="AL99" s="414"/>
      <c r="AM99" s="414" t="s">
        <v>385</v>
      </c>
      <c r="AN99" s="414"/>
      <c r="AO99" s="414"/>
      <c r="AP99" s="414"/>
      <c r="AQ99" s="409" t="s">
        <v>416</v>
      </c>
      <c r="AR99" s="410"/>
      <c r="AS99" s="410"/>
      <c r="AT99" s="411"/>
      <c r="AU99" s="409" t="s">
        <v>594</v>
      </c>
      <c r="AV99" s="410"/>
      <c r="AW99" s="410"/>
      <c r="AX99" s="412"/>
      <c r="AY99">
        <f>COUNTA($G$100)</f>
        <v>0</v>
      </c>
    </row>
    <row r="100" spans="1:60" ht="23.25" hidden="1" customHeight="1" x14ac:dyDescent="0.15">
      <c r="A100" s="349"/>
      <c r="B100" s="318"/>
      <c r="C100" s="318"/>
      <c r="D100" s="318"/>
      <c r="E100" s="318"/>
      <c r="F100" s="319"/>
      <c r="G100" s="428"/>
      <c r="H100" s="359"/>
      <c r="I100" s="359"/>
      <c r="J100" s="359"/>
      <c r="K100" s="359"/>
      <c r="L100" s="359"/>
      <c r="M100" s="359"/>
      <c r="N100" s="359"/>
      <c r="O100" s="359"/>
      <c r="P100" s="429"/>
      <c r="Q100" s="363"/>
      <c r="R100" s="363"/>
      <c r="S100" s="363"/>
      <c r="T100" s="363"/>
      <c r="U100" s="363"/>
      <c r="V100" s="363"/>
      <c r="W100" s="363"/>
      <c r="X100" s="364"/>
      <c r="Y100" s="368" t="s">
        <v>51</v>
      </c>
      <c r="Z100" s="369"/>
      <c r="AA100" s="370"/>
      <c r="AB100" s="372"/>
      <c r="AC100" s="372"/>
      <c r="AD100" s="372"/>
      <c r="AE100" s="403"/>
      <c r="AF100" s="403"/>
      <c r="AG100" s="403"/>
      <c r="AH100" s="403"/>
      <c r="AI100" s="403"/>
      <c r="AJ100" s="403"/>
      <c r="AK100" s="403"/>
      <c r="AL100" s="403"/>
      <c r="AM100" s="403"/>
      <c r="AN100" s="403"/>
      <c r="AO100" s="403"/>
      <c r="AP100" s="403"/>
      <c r="AQ100" s="403"/>
      <c r="AR100" s="403"/>
      <c r="AS100" s="403"/>
      <c r="AT100" s="403"/>
      <c r="AU100" s="413"/>
      <c r="AV100" s="404"/>
      <c r="AW100" s="404"/>
      <c r="AX100" s="405"/>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6" t="s">
        <v>52</v>
      </c>
      <c r="Z101" s="407"/>
      <c r="AA101" s="408"/>
      <c r="AB101" s="372"/>
      <c r="AC101" s="372"/>
      <c r="AD101" s="372"/>
      <c r="AE101" s="403"/>
      <c r="AF101" s="403"/>
      <c r="AG101" s="403"/>
      <c r="AH101" s="403"/>
      <c r="AI101" s="403"/>
      <c r="AJ101" s="403"/>
      <c r="AK101" s="403"/>
      <c r="AL101" s="403"/>
      <c r="AM101" s="403"/>
      <c r="AN101" s="403"/>
      <c r="AO101" s="403"/>
      <c r="AP101" s="403"/>
      <c r="AQ101" s="403"/>
      <c r="AR101" s="403"/>
      <c r="AS101" s="403"/>
      <c r="AT101" s="403"/>
      <c r="AU101" s="413"/>
      <c r="AV101" s="404"/>
      <c r="AW101" s="404"/>
      <c r="AX101" s="405"/>
      <c r="AY101">
        <f>$AY$99</f>
        <v>0</v>
      </c>
    </row>
    <row r="102" spans="1:60" ht="23.25" hidden="1" customHeight="1" x14ac:dyDescent="0.15">
      <c r="A102" s="462" t="s">
        <v>582</v>
      </c>
      <c r="B102" s="342"/>
      <c r="C102" s="342"/>
      <c r="D102" s="342"/>
      <c r="E102" s="342"/>
      <c r="F102" s="463"/>
      <c r="G102" s="224" t="s">
        <v>583</v>
      </c>
      <c r="H102" s="224"/>
      <c r="I102" s="224"/>
      <c r="J102" s="224"/>
      <c r="K102" s="224"/>
      <c r="L102" s="224"/>
      <c r="M102" s="224"/>
      <c r="N102" s="224"/>
      <c r="O102" s="224"/>
      <c r="P102" s="224"/>
      <c r="Q102" s="224"/>
      <c r="R102" s="224"/>
      <c r="S102" s="224"/>
      <c r="T102" s="224"/>
      <c r="U102" s="224"/>
      <c r="V102" s="224"/>
      <c r="W102" s="224"/>
      <c r="X102" s="253"/>
      <c r="Y102" s="444"/>
      <c r="Z102" s="445"/>
      <c r="AA102" s="446"/>
      <c r="AB102" s="223" t="s">
        <v>11</v>
      </c>
      <c r="AC102" s="224"/>
      <c r="AD102" s="253"/>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4"/>
      <c r="B103" s="323"/>
      <c r="C103" s="323"/>
      <c r="D103" s="323"/>
      <c r="E103" s="323"/>
      <c r="F103" s="465"/>
      <c r="G103" s="460" t="s">
        <v>584</v>
      </c>
      <c r="H103" s="395"/>
      <c r="I103" s="395"/>
      <c r="J103" s="395"/>
      <c r="K103" s="395"/>
      <c r="L103" s="395"/>
      <c r="M103" s="395"/>
      <c r="N103" s="395"/>
      <c r="O103" s="395"/>
      <c r="P103" s="395"/>
      <c r="Q103" s="395"/>
      <c r="R103" s="395"/>
      <c r="S103" s="395"/>
      <c r="T103" s="395"/>
      <c r="U103" s="395"/>
      <c r="V103" s="395"/>
      <c r="W103" s="395"/>
      <c r="X103" s="395"/>
      <c r="Y103" s="418" t="s">
        <v>582</v>
      </c>
      <c r="Z103" s="419"/>
      <c r="AA103" s="420"/>
      <c r="AB103" s="421"/>
      <c r="AC103" s="422"/>
      <c r="AD103" s="423"/>
      <c r="AE103" s="373"/>
      <c r="AF103" s="373"/>
      <c r="AG103" s="373"/>
      <c r="AH103" s="373"/>
      <c r="AI103" s="373"/>
      <c r="AJ103" s="373"/>
      <c r="AK103" s="373"/>
      <c r="AL103" s="373"/>
      <c r="AM103" s="373"/>
      <c r="AN103" s="373"/>
      <c r="AO103" s="373"/>
      <c r="AP103" s="373"/>
      <c r="AQ103" s="390"/>
      <c r="AR103" s="374"/>
      <c r="AS103" s="374"/>
      <c r="AT103" s="374"/>
      <c r="AU103" s="374"/>
      <c r="AV103" s="374"/>
      <c r="AW103" s="374"/>
      <c r="AX103" s="375"/>
      <c r="AY103">
        <f>$AY$102</f>
        <v>0</v>
      </c>
    </row>
    <row r="104" spans="1:60" ht="46.5" hidden="1" customHeight="1" x14ac:dyDescent="0.15">
      <c r="A104" s="466"/>
      <c r="B104" s="325"/>
      <c r="C104" s="325"/>
      <c r="D104" s="325"/>
      <c r="E104" s="325"/>
      <c r="F104" s="467"/>
      <c r="G104" s="461"/>
      <c r="H104" s="396"/>
      <c r="I104" s="396"/>
      <c r="J104" s="396"/>
      <c r="K104" s="396"/>
      <c r="L104" s="396"/>
      <c r="M104" s="396"/>
      <c r="N104" s="396"/>
      <c r="O104" s="396"/>
      <c r="P104" s="396"/>
      <c r="Q104" s="396"/>
      <c r="R104" s="396"/>
      <c r="S104" s="396"/>
      <c r="T104" s="396"/>
      <c r="U104" s="396"/>
      <c r="V104" s="396"/>
      <c r="W104" s="396"/>
      <c r="X104" s="396"/>
      <c r="Y104" s="387" t="s">
        <v>585</v>
      </c>
      <c r="Z104" s="397"/>
      <c r="AA104" s="398"/>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0"/>
      <c r="AC106" s="488"/>
      <c r="AD106" s="489"/>
      <c r="AE106" s="414"/>
      <c r="AF106" s="414"/>
      <c r="AG106" s="414"/>
      <c r="AH106" s="414"/>
      <c r="AI106" s="414"/>
      <c r="AJ106" s="414"/>
      <c r="AK106" s="414"/>
      <c r="AL106" s="414"/>
      <c r="AM106" s="414"/>
      <c r="AN106" s="414"/>
      <c r="AO106" s="414"/>
      <c r="AP106" s="414"/>
      <c r="AQ106" s="431"/>
      <c r="AR106" s="432"/>
      <c r="AS106" s="433" t="s">
        <v>175</v>
      </c>
      <c r="AT106" s="434"/>
      <c r="AU106" s="435"/>
      <c r="AV106" s="435"/>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261</v>
      </c>
      <c r="B110" s="455"/>
      <c r="C110" s="455"/>
      <c r="D110" s="455"/>
      <c r="E110" s="455"/>
      <c r="F110" s="456"/>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4" t="s">
        <v>138</v>
      </c>
      <c r="C117" s="455"/>
      <c r="D117" s="455"/>
      <c r="E117" s="455"/>
      <c r="F117" s="456"/>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4" t="s">
        <v>417</v>
      </c>
      <c r="AF117" s="414"/>
      <c r="AG117" s="414"/>
      <c r="AH117" s="414"/>
      <c r="AI117" s="414" t="s">
        <v>569</v>
      </c>
      <c r="AJ117" s="414"/>
      <c r="AK117" s="414"/>
      <c r="AL117" s="414"/>
      <c r="AM117" s="414" t="s">
        <v>385</v>
      </c>
      <c r="AN117" s="414"/>
      <c r="AO117" s="414"/>
      <c r="AP117" s="414"/>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0"/>
      <c r="AC118" s="488"/>
      <c r="AD118" s="489"/>
      <c r="AE118" s="414"/>
      <c r="AF118" s="414"/>
      <c r="AG118" s="414"/>
      <c r="AH118" s="414"/>
      <c r="AI118" s="414"/>
      <c r="AJ118" s="414"/>
      <c r="AK118" s="414"/>
      <c r="AL118" s="414"/>
      <c r="AM118" s="414"/>
      <c r="AN118" s="414"/>
      <c r="AO118" s="414"/>
      <c r="AP118" s="414"/>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8"/>
      <c r="R119" s="448"/>
      <c r="S119" s="448"/>
      <c r="T119" s="448"/>
      <c r="U119" s="448"/>
      <c r="V119" s="448"/>
      <c r="W119" s="448"/>
      <c r="X119" s="449"/>
      <c r="Y119" s="890" t="s">
        <v>57</v>
      </c>
      <c r="Z119" s="891"/>
      <c r="AA119" s="892"/>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893"/>
      <c r="H120" s="385"/>
      <c r="I120" s="385"/>
      <c r="J120" s="385"/>
      <c r="K120" s="385"/>
      <c r="L120" s="385"/>
      <c r="M120" s="385"/>
      <c r="N120" s="385"/>
      <c r="O120" s="386"/>
      <c r="P120" s="450"/>
      <c r="Q120" s="450"/>
      <c r="R120" s="450"/>
      <c r="S120" s="450"/>
      <c r="T120" s="450"/>
      <c r="U120" s="450"/>
      <c r="V120" s="450"/>
      <c r="W120" s="450"/>
      <c r="X120" s="451"/>
      <c r="Y120" s="894" t="s">
        <v>50</v>
      </c>
      <c r="Z120" s="786"/>
      <c r="AA120" s="787"/>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2"/>
      <c r="Q121" s="452"/>
      <c r="R121" s="452"/>
      <c r="S121" s="452"/>
      <c r="T121" s="452"/>
      <c r="U121" s="452"/>
      <c r="V121" s="452"/>
      <c r="W121" s="452"/>
      <c r="X121" s="453"/>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4" t="s">
        <v>417</v>
      </c>
      <c r="AF122" s="414"/>
      <c r="AG122" s="414"/>
      <c r="AH122" s="414"/>
      <c r="AI122" s="414" t="s">
        <v>569</v>
      </c>
      <c r="AJ122" s="414"/>
      <c r="AK122" s="414"/>
      <c r="AL122" s="414"/>
      <c r="AM122" s="414" t="s">
        <v>385</v>
      </c>
      <c r="AN122" s="414"/>
      <c r="AO122" s="414"/>
      <c r="AP122" s="414"/>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0"/>
      <c r="AC123" s="488"/>
      <c r="AD123" s="489"/>
      <c r="AE123" s="414"/>
      <c r="AF123" s="414"/>
      <c r="AG123" s="414"/>
      <c r="AH123" s="414"/>
      <c r="AI123" s="414"/>
      <c r="AJ123" s="414"/>
      <c r="AK123" s="414"/>
      <c r="AL123" s="414"/>
      <c r="AM123" s="414"/>
      <c r="AN123" s="414"/>
      <c r="AO123" s="414"/>
      <c r="AP123" s="414"/>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8"/>
      <c r="R124" s="448"/>
      <c r="S124" s="448"/>
      <c r="T124" s="448"/>
      <c r="U124" s="448"/>
      <c r="V124" s="448"/>
      <c r="W124" s="448"/>
      <c r="X124" s="449"/>
      <c r="Y124" s="890" t="s">
        <v>57</v>
      </c>
      <c r="Z124" s="891"/>
      <c r="AA124" s="892"/>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893"/>
      <c r="H125" s="385"/>
      <c r="I125" s="385"/>
      <c r="J125" s="385"/>
      <c r="K125" s="385"/>
      <c r="L125" s="385"/>
      <c r="M125" s="385"/>
      <c r="N125" s="385"/>
      <c r="O125" s="386"/>
      <c r="P125" s="450"/>
      <c r="Q125" s="450"/>
      <c r="R125" s="450"/>
      <c r="S125" s="450"/>
      <c r="T125" s="450"/>
      <c r="U125" s="450"/>
      <c r="V125" s="450"/>
      <c r="W125" s="450"/>
      <c r="X125" s="451"/>
      <c r="Y125" s="894" t="s">
        <v>50</v>
      </c>
      <c r="Z125" s="786"/>
      <c r="AA125" s="787"/>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2"/>
      <c r="Q126" s="452"/>
      <c r="R126" s="452"/>
      <c r="S126" s="452"/>
      <c r="T126" s="452"/>
      <c r="U126" s="452"/>
      <c r="V126" s="452"/>
      <c r="W126" s="452"/>
      <c r="X126" s="453"/>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4" t="s">
        <v>417</v>
      </c>
      <c r="AF127" s="414"/>
      <c r="AG127" s="414"/>
      <c r="AH127" s="414"/>
      <c r="AI127" s="414" t="s">
        <v>569</v>
      </c>
      <c r="AJ127" s="414"/>
      <c r="AK127" s="414"/>
      <c r="AL127" s="414"/>
      <c r="AM127" s="414" t="s">
        <v>385</v>
      </c>
      <c r="AN127" s="414"/>
      <c r="AO127" s="414"/>
      <c r="AP127" s="414"/>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0"/>
      <c r="AC128" s="488"/>
      <c r="AD128" s="489"/>
      <c r="AE128" s="414"/>
      <c r="AF128" s="414"/>
      <c r="AG128" s="414"/>
      <c r="AH128" s="414"/>
      <c r="AI128" s="414"/>
      <c r="AJ128" s="414"/>
      <c r="AK128" s="414"/>
      <c r="AL128" s="414"/>
      <c r="AM128" s="414"/>
      <c r="AN128" s="414"/>
      <c r="AO128" s="414"/>
      <c r="AP128" s="414"/>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8"/>
      <c r="R129" s="448"/>
      <c r="S129" s="448"/>
      <c r="T129" s="448"/>
      <c r="U129" s="448"/>
      <c r="V129" s="448"/>
      <c r="W129" s="448"/>
      <c r="X129" s="449"/>
      <c r="Y129" s="890" t="s">
        <v>57</v>
      </c>
      <c r="Z129" s="891"/>
      <c r="AA129" s="892"/>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893"/>
      <c r="H130" s="385"/>
      <c r="I130" s="385"/>
      <c r="J130" s="385"/>
      <c r="K130" s="385"/>
      <c r="L130" s="385"/>
      <c r="M130" s="385"/>
      <c r="N130" s="385"/>
      <c r="O130" s="386"/>
      <c r="P130" s="450"/>
      <c r="Q130" s="450"/>
      <c r="R130" s="450"/>
      <c r="S130" s="450"/>
      <c r="T130" s="450"/>
      <c r="U130" s="450"/>
      <c r="V130" s="450"/>
      <c r="W130" s="450"/>
      <c r="X130" s="451"/>
      <c r="Y130" s="894" t="s">
        <v>50</v>
      </c>
      <c r="Z130" s="786"/>
      <c r="AA130" s="787"/>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2"/>
      <c r="Q131" s="452"/>
      <c r="R131" s="452"/>
      <c r="S131" s="452"/>
      <c r="T131" s="452"/>
      <c r="U131" s="452"/>
      <c r="V131" s="452"/>
      <c r="W131" s="452"/>
      <c r="X131" s="453"/>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399" t="s">
        <v>11</v>
      </c>
      <c r="AC133" s="399"/>
      <c r="AD133" s="399"/>
      <c r="AE133" s="414" t="s">
        <v>417</v>
      </c>
      <c r="AF133" s="414"/>
      <c r="AG133" s="414"/>
      <c r="AH133" s="414"/>
      <c r="AI133" s="414" t="s">
        <v>569</v>
      </c>
      <c r="AJ133" s="414"/>
      <c r="AK133" s="414"/>
      <c r="AL133" s="414"/>
      <c r="AM133" s="414" t="s">
        <v>385</v>
      </c>
      <c r="AN133" s="414"/>
      <c r="AO133" s="414"/>
      <c r="AP133" s="414"/>
      <c r="AQ133" s="409" t="s">
        <v>416</v>
      </c>
      <c r="AR133" s="410"/>
      <c r="AS133" s="410"/>
      <c r="AT133" s="411"/>
      <c r="AU133" s="409" t="s">
        <v>594</v>
      </c>
      <c r="AV133" s="410"/>
      <c r="AW133" s="410"/>
      <c r="AX133" s="412"/>
      <c r="AY133">
        <f>COUNTA($G$134)</f>
        <v>0</v>
      </c>
    </row>
    <row r="134" spans="1:60" ht="23.25" hidden="1" customHeight="1" x14ac:dyDescent="0.15">
      <c r="A134" s="349"/>
      <c r="B134" s="318"/>
      <c r="C134" s="318"/>
      <c r="D134" s="318"/>
      <c r="E134" s="318"/>
      <c r="F134" s="319"/>
      <c r="G134" s="428"/>
      <c r="H134" s="359"/>
      <c r="I134" s="359"/>
      <c r="J134" s="359"/>
      <c r="K134" s="359"/>
      <c r="L134" s="359"/>
      <c r="M134" s="359"/>
      <c r="N134" s="359"/>
      <c r="O134" s="359"/>
      <c r="P134" s="429"/>
      <c r="Q134" s="363"/>
      <c r="R134" s="363"/>
      <c r="S134" s="363"/>
      <c r="T134" s="363"/>
      <c r="U134" s="363"/>
      <c r="V134" s="363"/>
      <c r="W134" s="363"/>
      <c r="X134" s="364"/>
      <c r="Y134" s="368" t="s">
        <v>51</v>
      </c>
      <c r="Z134" s="369"/>
      <c r="AA134" s="370"/>
      <c r="AB134" s="372"/>
      <c r="AC134" s="372"/>
      <c r="AD134" s="372"/>
      <c r="AE134" s="403"/>
      <c r="AF134" s="403"/>
      <c r="AG134" s="403"/>
      <c r="AH134" s="403"/>
      <c r="AI134" s="403"/>
      <c r="AJ134" s="403"/>
      <c r="AK134" s="403"/>
      <c r="AL134" s="403"/>
      <c r="AM134" s="403"/>
      <c r="AN134" s="403"/>
      <c r="AO134" s="403"/>
      <c r="AP134" s="403"/>
      <c r="AQ134" s="403"/>
      <c r="AR134" s="403"/>
      <c r="AS134" s="403"/>
      <c r="AT134" s="403"/>
      <c r="AU134" s="413"/>
      <c r="AV134" s="404"/>
      <c r="AW134" s="404"/>
      <c r="AX134" s="405"/>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6" t="s">
        <v>52</v>
      </c>
      <c r="Z135" s="407"/>
      <c r="AA135" s="408"/>
      <c r="AB135" s="372"/>
      <c r="AC135" s="372"/>
      <c r="AD135" s="372"/>
      <c r="AE135" s="403"/>
      <c r="AF135" s="403"/>
      <c r="AG135" s="403"/>
      <c r="AH135" s="403"/>
      <c r="AI135" s="403"/>
      <c r="AJ135" s="403"/>
      <c r="AK135" s="403"/>
      <c r="AL135" s="403"/>
      <c r="AM135" s="403"/>
      <c r="AN135" s="403"/>
      <c r="AO135" s="403"/>
      <c r="AP135" s="403"/>
      <c r="AQ135" s="403"/>
      <c r="AR135" s="403"/>
      <c r="AS135" s="403"/>
      <c r="AT135" s="403"/>
      <c r="AU135" s="413"/>
      <c r="AV135" s="404"/>
      <c r="AW135" s="404"/>
      <c r="AX135" s="405"/>
      <c r="AY135">
        <f>$AY$133</f>
        <v>0</v>
      </c>
    </row>
    <row r="136" spans="1:60" ht="23.25" hidden="1" customHeight="1" x14ac:dyDescent="0.15">
      <c r="A136" s="462" t="s">
        <v>582</v>
      </c>
      <c r="B136" s="342"/>
      <c r="C136" s="342"/>
      <c r="D136" s="342"/>
      <c r="E136" s="342"/>
      <c r="F136" s="463"/>
      <c r="G136" s="224" t="s">
        <v>583</v>
      </c>
      <c r="H136" s="224"/>
      <c r="I136" s="224"/>
      <c r="J136" s="224"/>
      <c r="K136" s="224"/>
      <c r="L136" s="224"/>
      <c r="M136" s="224"/>
      <c r="N136" s="224"/>
      <c r="O136" s="224"/>
      <c r="P136" s="224"/>
      <c r="Q136" s="224"/>
      <c r="R136" s="224"/>
      <c r="S136" s="224"/>
      <c r="T136" s="224"/>
      <c r="U136" s="224"/>
      <c r="V136" s="224"/>
      <c r="W136" s="224"/>
      <c r="X136" s="253"/>
      <c r="Y136" s="444"/>
      <c r="Z136" s="445"/>
      <c r="AA136" s="446"/>
      <c r="AB136" s="223" t="s">
        <v>11</v>
      </c>
      <c r="AC136" s="224"/>
      <c r="AD136" s="253"/>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4"/>
      <c r="B137" s="323"/>
      <c r="C137" s="323"/>
      <c r="D137" s="323"/>
      <c r="E137" s="323"/>
      <c r="F137" s="465"/>
      <c r="G137" s="460" t="s">
        <v>584</v>
      </c>
      <c r="H137" s="395"/>
      <c r="I137" s="395"/>
      <c r="J137" s="395"/>
      <c r="K137" s="395"/>
      <c r="L137" s="395"/>
      <c r="M137" s="395"/>
      <c r="N137" s="395"/>
      <c r="O137" s="395"/>
      <c r="P137" s="395"/>
      <c r="Q137" s="395"/>
      <c r="R137" s="395"/>
      <c r="S137" s="395"/>
      <c r="T137" s="395"/>
      <c r="U137" s="395"/>
      <c r="V137" s="395"/>
      <c r="W137" s="395"/>
      <c r="X137" s="395"/>
      <c r="Y137" s="418" t="s">
        <v>582</v>
      </c>
      <c r="Z137" s="419"/>
      <c r="AA137" s="420"/>
      <c r="AB137" s="421"/>
      <c r="AC137" s="422"/>
      <c r="AD137" s="423"/>
      <c r="AE137" s="373"/>
      <c r="AF137" s="373"/>
      <c r="AG137" s="373"/>
      <c r="AH137" s="373"/>
      <c r="AI137" s="373"/>
      <c r="AJ137" s="373"/>
      <c r="AK137" s="373"/>
      <c r="AL137" s="373"/>
      <c r="AM137" s="373"/>
      <c r="AN137" s="373"/>
      <c r="AO137" s="373"/>
      <c r="AP137" s="373"/>
      <c r="AQ137" s="390"/>
      <c r="AR137" s="374"/>
      <c r="AS137" s="374"/>
      <c r="AT137" s="374"/>
      <c r="AU137" s="374"/>
      <c r="AV137" s="374"/>
      <c r="AW137" s="374"/>
      <c r="AX137" s="375"/>
      <c r="AY137">
        <f>$AY$136</f>
        <v>0</v>
      </c>
    </row>
    <row r="138" spans="1:60" ht="46.5" hidden="1" customHeight="1" x14ac:dyDescent="0.15">
      <c r="A138" s="466"/>
      <c r="B138" s="325"/>
      <c r="C138" s="325"/>
      <c r="D138" s="325"/>
      <c r="E138" s="325"/>
      <c r="F138" s="467"/>
      <c r="G138" s="461"/>
      <c r="H138" s="396"/>
      <c r="I138" s="396"/>
      <c r="J138" s="396"/>
      <c r="K138" s="396"/>
      <c r="L138" s="396"/>
      <c r="M138" s="396"/>
      <c r="N138" s="396"/>
      <c r="O138" s="396"/>
      <c r="P138" s="396"/>
      <c r="Q138" s="396"/>
      <c r="R138" s="396"/>
      <c r="S138" s="396"/>
      <c r="T138" s="396"/>
      <c r="U138" s="396"/>
      <c r="V138" s="396"/>
      <c r="W138" s="396"/>
      <c r="X138" s="396"/>
      <c r="Y138" s="387" t="s">
        <v>585</v>
      </c>
      <c r="Z138" s="397"/>
      <c r="AA138" s="398"/>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0"/>
      <c r="AC140" s="488"/>
      <c r="AD140" s="489"/>
      <c r="AE140" s="414"/>
      <c r="AF140" s="414"/>
      <c r="AG140" s="414"/>
      <c r="AH140" s="414"/>
      <c r="AI140" s="414"/>
      <c r="AJ140" s="414"/>
      <c r="AK140" s="414"/>
      <c r="AL140" s="414"/>
      <c r="AM140" s="414"/>
      <c r="AN140" s="414"/>
      <c r="AO140" s="414"/>
      <c r="AP140" s="414"/>
      <c r="AQ140" s="431"/>
      <c r="AR140" s="432"/>
      <c r="AS140" s="433" t="s">
        <v>175</v>
      </c>
      <c r="AT140" s="434"/>
      <c r="AU140" s="435"/>
      <c r="AV140" s="435"/>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261</v>
      </c>
      <c r="B144" s="455"/>
      <c r="C144" s="455"/>
      <c r="D144" s="455"/>
      <c r="E144" s="455"/>
      <c r="F144" s="456"/>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4" t="s">
        <v>138</v>
      </c>
      <c r="C151" s="455"/>
      <c r="D151" s="455"/>
      <c r="E151" s="455"/>
      <c r="F151" s="456"/>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4" t="s">
        <v>417</v>
      </c>
      <c r="AF151" s="414"/>
      <c r="AG151" s="414"/>
      <c r="AH151" s="414"/>
      <c r="AI151" s="414" t="s">
        <v>569</v>
      </c>
      <c r="AJ151" s="414"/>
      <c r="AK151" s="414"/>
      <c r="AL151" s="414"/>
      <c r="AM151" s="414" t="s">
        <v>385</v>
      </c>
      <c r="AN151" s="414"/>
      <c r="AO151" s="414"/>
      <c r="AP151" s="414"/>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0"/>
      <c r="AC152" s="488"/>
      <c r="AD152" s="489"/>
      <c r="AE152" s="414"/>
      <c r="AF152" s="414"/>
      <c r="AG152" s="414"/>
      <c r="AH152" s="414"/>
      <c r="AI152" s="414"/>
      <c r="AJ152" s="414"/>
      <c r="AK152" s="414"/>
      <c r="AL152" s="414"/>
      <c r="AM152" s="414"/>
      <c r="AN152" s="414"/>
      <c r="AO152" s="414"/>
      <c r="AP152" s="414"/>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8"/>
      <c r="R153" s="448"/>
      <c r="S153" s="448"/>
      <c r="T153" s="448"/>
      <c r="U153" s="448"/>
      <c r="V153" s="448"/>
      <c r="W153" s="448"/>
      <c r="X153" s="449"/>
      <c r="Y153" s="890" t="s">
        <v>57</v>
      </c>
      <c r="Z153" s="891"/>
      <c r="AA153" s="892"/>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893"/>
      <c r="H154" s="385"/>
      <c r="I154" s="385"/>
      <c r="J154" s="385"/>
      <c r="K154" s="385"/>
      <c r="L154" s="385"/>
      <c r="M154" s="385"/>
      <c r="N154" s="385"/>
      <c r="O154" s="386"/>
      <c r="P154" s="450"/>
      <c r="Q154" s="450"/>
      <c r="R154" s="450"/>
      <c r="S154" s="450"/>
      <c r="T154" s="450"/>
      <c r="U154" s="450"/>
      <c r="V154" s="450"/>
      <c r="W154" s="450"/>
      <c r="X154" s="451"/>
      <c r="Y154" s="894" t="s">
        <v>50</v>
      </c>
      <c r="Z154" s="786"/>
      <c r="AA154" s="787"/>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2"/>
      <c r="Q155" s="452"/>
      <c r="R155" s="452"/>
      <c r="S155" s="452"/>
      <c r="T155" s="452"/>
      <c r="U155" s="452"/>
      <c r="V155" s="452"/>
      <c r="W155" s="452"/>
      <c r="X155" s="453"/>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4" t="s">
        <v>417</v>
      </c>
      <c r="AF156" s="414"/>
      <c r="AG156" s="414"/>
      <c r="AH156" s="414"/>
      <c r="AI156" s="414" t="s">
        <v>569</v>
      </c>
      <c r="AJ156" s="414"/>
      <c r="AK156" s="414"/>
      <c r="AL156" s="414"/>
      <c r="AM156" s="414" t="s">
        <v>385</v>
      </c>
      <c r="AN156" s="414"/>
      <c r="AO156" s="414"/>
      <c r="AP156" s="414"/>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0"/>
      <c r="AC157" s="488"/>
      <c r="AD157" s="489"/>
      <c r="AE157" s="414"/>
      <c r="AF157" s="414"/>
      <c r="AG157" s="414"/>
      <c r="AH157" s="414"/>
      <c r="AI157" s="414"/>
      <c r="AJ157" s="414"/>
      <c r="AK157" s="414"/>
      <c r="AL157" s="414"/>
      <c r="AM157" s="414"/>
      <c r="AN157" s="414"/>
      <c r="AO157" s="414"/>
      <c r="AP157" s="414"/>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8"/>
      <c r="R158" s="448"/>
      <c r="S158" s="448"/>
      <c r="T158" s="448"/>
      <c r="U158" s="448"/>
      <c r="V158" s="448"/>
      <c r="W158" s="448"/>
      <c r="X158" s="449"/>
      <c r="Y158" s="890" t="s">
        <v>57</v>
      </c>
      <c r="Z158" s="891"/>
      <c r="AA158" s="892"/>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893"/>
      <c r="H159" s="385"/>
      <c r="I159" s="385"/>
      <c r="J159" s="385"/>
      <c r="K159" s="385"/>
      <c r="L159" s="385"/>
      <c r="M159" s="385"/>
      <c r="N159" s="385"/>
      <c r="O159" s="386"/>
      <c r="P159" s="450"/>
      <c r="Q159" s="450"/>
      <c r="R159" s="450"/>
      <c r="S159" s="450"/>
      <c r="T159" s="450"/>
      <c r="U159" s="450"/>
      <c r="V159" s="450"/>
      <c r="W159" s="450"/>
      <c r="X159" s="451"/>
      <c r="Y159" s="894" t="s">
        <v>50</v>
      </c>
      <c r="Z159" s="786"/>
      <c r="AA159" s="787"/>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2"/>
      <c r="Q160" s="452"/>
      <c r="R160" s="452"/>
      <c r="S160" s="452"/>
      <c r="T160" s="452"/>
      <c r="U160" s="452"/>
      <c r="V160" s="452"/>
      <c r="W160" s="452"/>
      <c r="X160" s="453"/>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4" t="s">
        <v>417</v>
      </c>
      <c r="AF161" s="414"/>
      <c r="AG161" s="414"/>
      <c r="AH161" s="414"/>
      <c r="AI161" s="414" t="s">
        <v>569</v>
      </c>
      <c r="AJ161" s="414"/>
      <c r="AK161" s="414"/>
      <c r="AL161" s="414"/>
      <c r="AM161" s="414" t="s">
        <v>385</v>
      </c>
      <c r="AN161" s="414"/>
      <c r="AO161" s="414"/>
      <c r="AP161" s="414"/>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0"/>
      <c r="AC162" s="488"/>
      <c r="AD162" s="489"/>
      <c r="AE162" s="414"/>
      <c r="AF162" s="414"/>
      <c r="AG162" s="414"/>
      <c r="AH162" s="414"/>
      <c r="AI162" s="414"/>
      <c r="AJ162" s="414"/>
      <c r="AK162" s="414"/>
      <c r="AL162" s="414"/>
      <c r="AM162" s="414"/>
      <c r="AN162" s="414"/>
      <c r="AO162" s="414"/>
      <c r="AP162" s="414"/>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8"/>
      <c r="R163" s="448"/>
      <c r="S163" s="448"/>
      <c r="T163" s="448"/>
      <c r="U163" s="448"/>
      <c r="V163" s="448"/>
      <c r="W163" s="448"/>
      <c r="X163" s="449"/>
      <c r="Y163" s="890" t="s">
        <v>57</v>
      </c>
      <c r="Z163" s="891"/>
      <c r="AA163" s="892"/>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893"/>
      <c r="H164" s="385"/>
      <c r="I164" s="385"/>
      <c r="J164" s="385"/>
      <c r="K164" s="385"/>
      <c r="L164" s="385"/>
      <c r="M164" s="385"/>
      <c r="N164" s="385"/>
      <c r="O164" s="386"/>
      <c r="P164" s="450"/>
      <c r="Q164" s="450"/>
      <c r="R164" s="450"/>
      <c r="S164" s="450"/>
      <c r="T164" s="450"/>
      <c r="U164" s="450"/>
      <c r="V164" s="450"/>
      <c r="W164" s="450"/>
      <c r="X164" s="451"/>
      <c r="Y164" s="894" t="s">
        <v>50</v>
      </c>
      <c r="Z164" s="786"/>
      <c r="AA164" s="787"/>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399" t="s">
        <v>11</v>
      </c>
      <c r="AC167" s="399"/>
      <c r="AD167" s="399"/>
      <c r="AE167" s="414" t="s">
        <v>417</v>
      </c>
      <c r="AF167" s="414"/>
      <c r="AG167" s="414"/>
      <c r="AH167" s="414"/>
      <c r="AI167" s="414" t="s">
        <v>569</v>
      </c>
      <c r="AJ167" s="414"/>
      <c r="AK167" s="414"/>
      <c r="AL167" s="414"/>
      <c r="AM167" s="414" t="s">
        <v>385</v>
      </c>
      <c r="AN167" s="414"/>
      <c r="AO167" s="414"/>
      <c r="AP167" s="414"/>
      <c r="AQ167" s="409" t="s">
        <v>416</v>
      </c>
      <c r="AR167" s="410"/>
      <c r="AS167" s="410"/>
      <c r="AT167" s="411"/>
      <c r="AU167" s="409" t="s">
        <v>594</v>
      </c>
      <c r="AV167" s="410"/>
      <c r="AW167" s="410"/>
      <c r="AX167" s="412"/>
      <c r="AY167">
        <f>COUNTA($G$168)</f>
        <v>0</v>
      </c>
    </row>
    <row r="168" spans="1:60" ht="23.25" hidden="1" customHeight="1" x14ac:dyDescent="0.15">
      <c r="A168" s="349"/>
      <c r="B168" s="318"/>
      <c r="C168" s="318"/>
      <c r="D168" s="318"/>
      <c r="E168" s="318"/>
      <c r="F168" s="319"/>
      <c r="G168" s="428"/>
      <c r="H168" s="359"/>
      <c r="I168" s="359"/>
      <c r="J168" s="359"/>
      <c r="K168" s="359"/>
      <c r="L168" s="359"/>
      <c r="M168" s="359"/>
      <c r="N168" s="359"/>
      <c r="O168" s="359"/>
      <c r="P168" s="429"/>
      <c r="Q168" s="363"/>
      <c r="R168" s="363"/>
      <c r="S168" s="363"/>
      <c r="T168" s="363"/>
      <c r="U168" s="363"/>
      <c r="V168" s="363"/>
      <c r="W168" s="363"/>
      <c r="X168" s="364"/>
      <c r="Y168" s="368" t="s">
        <v>51</v>
      </c>
      <c r="Z168" s="369"/>
      <c r="AA168" s="370"/>
      <c r="AB168" s="372"/>
      <c r="AC168" s="372"/>
      <c r="AD168" s="372"/>
      <c r="AE168" s="403"/>
      <c r="AF168" s="403"/>
      <c r="AG168" s="403"/>
      <c r="AH168" s="403"/>
      <c r="AI168" s="403"/>
      <c r="AJ168" s="403"/>
      <c r="AK168" s="403"/>
      <c r="AL168" s="403"/>
      <c r="AM168" s="403"/>
      <c r="AN168" s="403"/>
      <c r="AO168" s="403"/>
      <c r="AP168" s="403"/>
      <c r="AQ168" s="403"/>
      <c r="AR168" s="403"/>
      <c r="AS168" s="403"/>
      <c r="AT168" s="403"/>
      <c r="AU168" s="413"/>
      <c r="AV168" s="404"/>
      <c r="AW168" s="404"/>
      <c r="AX168" s="405"/>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6" t="s">
        <v>52</v>
      </c>
      <c r="Z169" s="407"/>
      <c r="AA169" s="408"/>
      <c r="AB169" s="372"/>
      <c r="AC169" s="372"/>
      <c r="AD169" s="372"/>
      <c r="AE169" s="403"/>
      <c r="AF169" s="403"/>
      <c r="AG169" s="403"/>
      <c r="AH169" s="403"/>
      <c r="AI169" s="403"/>
      <c r="AJ169" s="403"/>
      <c r="AK169" s="403"/>
      <c r="AL169" s="403"/>
      <c r="AM169" s="403"/>
      <c r="AN169" s="403"/>
      <c r="AO169" s="403"/>
      <c r="AP169" s="403"/>
      <c r="AQ169" s="403"/>
      <c r="AR169" s="403"/>
      <c r="AS169" s="403"/>
      <c r="AT169" s="403"/>
      <c r="AU169" s="413"/>
      <c r="AV169" s="404"/>
      <c r="AW169" s="404"/>
      <c r="AX169" s="405"/>
      <c r="AY169">
        <f>$AY$167</f>
        <v>0</v>
      </c>
    </row>
    <row r="170" spans="1:60" ht="23.25" hidden="1" customHeight="1" x14ac:dyDescent="0.15">
      <c r="A170" s="462" t="s">
        <v>582</v>
      </c>
      <c r="B170" s="342"/>
      <c r="C170" s="342"/>
      <c r="D170" s="342"/>
      <c r="E170" s="342"/>
      <c r="F170" s="463"/>
      <c r="G170" s="224" t="s">
        <v>583</v>
      </c>
      <c r="H170" s="224"/>
      <c r="I170" s="224"/>
      <c r="J170" s="224"/>
      <c r="K170" s="224"/>
      <c r="L170" s="224"/>
      <c r="M170" s="224"/>
      <c r="N170" s="224"/>
      <c r="O170" s="224"/>
      <c r="P170" s="224"/>
      <c r="Q170" s="224"/>
      <c r="R170" s="224"/>
      <c r="S170" s="224"/>
      <c r="T170" s="224"/>
      <c r="U170" s="224"/>
      <c r="V170" s="224"/>
      <c r="W170" s="224"/>
      <c r="X170" s="253"/>
      <c r="Y170" s="444"/>
      <c r="Z170" s="445"/>
      <c r="AA170" s="446"/>
      <c r="AB170" s="223" t="s">
        <v>11</v>
      </c>
      <c r="AC170" s="224"/>
      <c r="AD170" s="253"/>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4"/>
      <c r="B171" s="323"/>
      <c r="C171" s="323"/>
      <c r="D171" s="323"/>
      <c r="E171" s="323"/>
      <c r="F171" s="465"/>
      <c r="G171" s="460" t="s">
        <v>584</v>
      </c>
      <c r="H171" s="395"/>
      <c r="I171" s="395"/>
      <c r="J171" s="395"/>
      <c r="K171" s="395"/>
      <c r="L171" s="395"/>
      <c r="M171" s="395"/>
      <c r="N171" s="395"/>
      <c r="O171" s="395"/>
      <c r="P171" s="395"/>
      <c r="Q171" s="395"/>
      <c r="R171" s="395"/>
      <c r="S171" s="395"/>
      <c r="T171" s="395"/>
      <c r="U171" s="395"/>
      <c r="V171" s="395"/>
      <c r="W171" s="395"/>
      <c r="X171" s="395"/>
      <c r="Y171" s="418" t="s">
        <v>582</v>
      </c>
      <c r="Z171" s="419"/>
      <c r="AA171" s="420"/>
      <c r="AB171" s="421"/>
      <c r="AC171" s="422"/>
      <c r="AD171" s="423"/>
      <c r="AE171" s="373"/>
      <c r="AF171" s="373"/>
      <c r="AG171" s="373"/>
      <c r="AH171" s="373"/>
      <c r="AI171" s="373"/>
      <c r="AJ171" s="373"/>
      <c r="AK171" s="373"/>
      <c r="AL171" s="373"/>
      <c r="AM171" s="373"/>
      <c r="AN171" s="373"/>
      <c r="AO171" s="373"/>
      <c r="AP171" s="373"/>
      <c r="AQ171" s="390"/>
      <c r="AR171" s="374"/>
      <c r="AS171" s="374"/>
      <c r="AT171" s="374"/>
      <c r="AU171" s="374"/>
      <c r="AV171" s="374"/>
      <c r="AW171" s="374"/>
      <c r="AX171" s="375"/>
      <c r="AY171">
        <f>$AY$170</f>
        <v>0</v>
      </c>
    </row>
    <row r="172" spans="1:60" ht="46.5" hidden="1" customHeight="1" x14ac:dyDescent="0.15">
      <c r="A172" s="466"/>
      <c r="B172" s="325"/>
      <c r="C172" s="325"/>
      <c r="D172" s="325"/>
      <c r="E172" s="325"/>
      <c r="F172" s="467"/>
      <c r="G172" s="461"/>
      <c r="H172" s="396"/>
      <c r="I172" s="396"/>
      <c r="J172" s="396"/>
      <c r="K172" s="396"/>
      <c r="L172" s="396"/>
      <c r="M172" s="396"/>
      <c r="N172" s="396"/>
      <c r="O172" s="396"/>
      <c r="P172" s="396"/>
      <c r="Q172" s="396"/>
      <c r="R172" s="396"/>
      <c r="S172" s="396"/>
      <c r="T172" s="396"/>
      <c r="U172" s="396"/>
      <c r="V172" s="396"/>
      <c r="W172" s="396"/>
      <c r="X172" s="396"/>
      <c r="Y172" s="387" t="s">
        <v>585</v>
      </c>
      <c r="Z172" s="397"/>
      <c r="AA172" s="398"/>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0"/>
      <c r="AC174" s="488"/>
      <c r="AD174" s="489"/>
      <c r="AE174" s="414"/>
      <c r="AF174" s="414"/>
      <c r="AG174" s="414"/>
      <c r="AH174" s="414"/>
      <c r="AI174" s="414"/>
      <c r="AJ174" s="414"/>
      <c r="AK174" s="414"/>
      <c r="AL174" s="414"/>
      <c r="AM174" s="414"/>
      <c r="AN174" s="414"/>
      <c r="AO174" s="414"/>
      <c r="AP174" s="414"/>
      <c r="AQ174" s="431"/>
      <c r="AR174" s="432"/>
      <c r="AS174" s="433" t="s">
        <v>175</v>
      </c>
      <c r="AT174" s="434"/>
      <c r="AU174" s="435"/>
      <c r="AV174" s="435"/>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261</v>
      </c>
      <c r="B178" s="455"/>
      <c r="C178" s="455"/>
      <c r="D178" s="455"/>
      <c r="E178" s="455"/>
      <c r="F178" s="456"/>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4" t="s">
        <v>138</v>
      </c>
      <c r="C185" s="455"/>
      <c r="D185" s="455"/>
      <c r="E185" s="455"/>
      <c r="F185" s="456"/>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4" t="s">
        <v>417</v>
      </c>
      <c r="AF185" s="414"/>
      <c r="AG185" s="414"/>
      <c r="AH185" s="414"/>
      <c r="AI185" s="414" t="s">
        <v>569</v>
      </c>
      <c r="AJ185" s="414"/>
      <c r="AK185" s="414"/>
      <c r="AL185" s="414"/>
      <c r="AM185" s="414" t="s">
        <v>385</v>
      </c>
      <c r="AN185" s="414"/>
      <c r="AO185" s="414"/>
      <c r="AP185" s="414"/>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0"/>
      <c r="AC186" s="488"/>
      <c r="AD186" s="489"/>
      <c r="AE186" s="414"/>
      <c r="AF186" s="414"/>
      <c r="AG186" s="414"/>
      <c r="AH186" s="414"/>
      <c r="AI186" s="414"/>
      <c r="AJ186" s="414"/>
      <c r="AK186" s="414"/>
      <c r="AL186" s="414"/>
      <c r="AM186" s="414"/>
      <c r="AN186" s="414"/>
      <c r="AO186" s="414"/>
      <c r="AP186" s="414"/>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8"/>
      <c r="R187" s="448"/>
      <c r="S187" s="448"/>
      <c r="T187" s="448"/>
      <c r="U187" s="448"/>
      <c r="V187" s="448"/>
      <c r="W187" s="448"/>
      <c r="X187" s="449"/>
      <c r="Y187" s="890" t="s">
        <v>57</v>
      </c>
      <c r="Z187" s="891"/>
      <c r="AA187" s="892"/>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893"/>
      <c r="H188" s="385"/>
      <c r="I188" s="385"/>
      <c r="J188" s="385"/>
      <c r="K188" s="385"/>
      <c r="L188" s="385"/>
      <c r="M188" s="385"/>
      <c r="N188" s="385"/>
      <c r="O188" s="386"/>
      <c r="P188" s="450"/>
      <c r="Q188" s="450"/>
      <c r="R188" s="450"/>
      <c r="S188" s="450"/>
      <c r="T188" s="450"/>
      <c r="U188" s="450"/>
      <c r="V188" s="450"/>
      <c r="W188" s="450"/>
      <c r="X188" s="451"/>
      <c r="Y188" s="894" t="s">
        <v>50</v>
      </c>
      <c r="Z188" s="786"/>
      <c r="AA188" s="787"/>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2"/>
      <c r="Q189" s="452"/>
      <c r="R189" s="452"/>
      <c r="S189" s="452"/>
      <c r="T189" s="452"/>
      <c r="U189" s="452"/>
      <c r="V189" s="452"/>
      <c r="W189" s="452"/>
      <c r="X189" s="453"/>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4" t="s">
        <v>417</v>
      </c>
      <c r="AF190" s="414"/>
      <c r="AG190" s="414"/>
      <c r="AH190" s="414"/>
      <c r="AI190" s="414" t="s">
        <v>569</v>
      </c>
      <c r="AJ190" s="414"/>
      <c r="AK190" s="414"/>
      <c r="AL190" s="414"/>
      <c r="AM190" s="414" t="s">
        <v>385</v>
      </c>
      <c r="AN190" s="414"/>
      <c r="AO190" s="414"/>
      <c r="AP190" s="414"/>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0"/>
      <c r="AC191" s="488"/>
      <c r="AD191" s="489"/>
      <c r="AE191" s="414"/>
      <c r="AF191" s="414"/>
      <c r="AG191" s="414"/>
      <c r="AH191" s="414"/>
      <c r="AI191" s="414"/>
      <c r="AJ191" s="414"/>
      <c r="AK191" s="414"/>
      <c r="AL191" s="414"/>
      <c r="AM191" s="414"/>
      <c r="AN191" s="414"/>
      <c r="AO191" s="414"/>
      <c r="AP191" s="414"/>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8"/>
      <c r="R192" s="448"/>
      <c r="S192" s="448"/>
      <c r="T192" s="448"/>
      <c r="U192" s="448"/>
      <c r="V192" s="448"/>
      <c r="W192" s="448"/>
      <c r="X192" s="449"/>
      <c r="Y192" s="890" t="s">
        <v>57</v>
      </c>
      <c r="Z192" s="891"/>
      <c r="AA192" s="892"/>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893"/>
      <c r="H193" s="385"/>
      <c r="I193" s="385"/>
      <c r="J193" s="385"/>
      <c r="K193" s="385"/>
      <c r="L193" s="385"/>
      <c r="M193" s="385"/>
      <c r="N193" s="385"/>
      <c r="O193" s="386"/>
      <c r="P193" s="450"/>
      <c r="Q193" s="450"/>
      <c r="R193" s="450"/>
      <c r="S193" s="450"/>
      <c r="T193" s="450"/>
      <c r="U193" s="450"/>
      <c r="V193" s="450"/>
      <c r="W193" s="450"/>
      <c r="X193" s="451"/>
      <c r="Y193" s="894" t="s">
        <v>50</v>
      </c>
      <c r="Z193" s="786"/>
      <c r="AA193" s="787"/>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2"/>
      <c r="Q194" s="452"/>
      <c r="R194" s="452"/>
      <c r="S194" s="452"/>
      <c r="T194" s="452"/>
      <c r="U194" s="452"/>
      <c r="V194" s="452"/>
      <c r="W194" s="452"/>
      <c r="X194" s="453"/>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4" t="s">
        <v>417</v>
      </c>
      <c r="AF195" s="414"/>
      <c r="AG195" s="414"/>
      <c r="AH195" s="414"/>
      <c r="AI195" s="414" t="s">
        <v>569</v>
      </c>
      <c r="AJ195" s="414"/>
      <c r="AK195" s="414"/>
      <c r="AL195" s="414"/>
      <c r="AM195" s="414" t="s">
        <v>385</v>
      </c>
      <c r="AN195" s="414"/>
      <c r="AO195" s="414"/>
      <c r="AP195" s="414"/>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0"/>
      <c r="AC196" s="488"/>
      <c r="AD196" s="489"/>
      <c r="AE196" s="414"/>
      <c r="AF196" s="414"/>
      <c r="AG196" s="414"/>
      <c r="AH196" s="414"/>
      <c r="AI196" s="414"/>
      <c r="AJ196" s="414"/>
      <c r="AK196" s="414"/>
      <c r="AL196" s="414"/>
      <c r="AM196" s="414"/>
      <c r="AN196" s="414"/>
      <c r="AO196" s="414"/>
      <c r="AP196" s="414"/>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8"/>
      <c r="R197" s="448"/>
      <c r="S197" s="448"/>
      <c r="T197" s="448"/>
      <c r="U197" s="448"/>
      <c r="V197" s="448"/>
      <c r="W197" s="448"/>
      <c r="X197" s="449"/>
      <c r="Y197" s="890" t="s">
        <v>57</v>
      </c>
      <c r="Z197" s="891"/>
      <c r="AA197" s="892"/>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893"/>
      <c r="H198" s="385"/>
      <c r="I198" s="385"/>
      <c r="J198" s="385"/>
      <c r="K198" s="385"/>
      <c r="L198" s="385"/>
      <c r="M198" s="385"/>
      <c r="N198" s="385"/>
      <c r="O198" s="386"/>
      <c r="P198" s="450"/>
      <c r="Q198" s="450"/>
      <c r="R198" s="450"/>
      <c r="S198" s="450"/>
      <c r="T198" s="450"/>
      <c r="U198" s="450"/>
      <c r="V198" s="450"/>
      <c r="W198" s="450"/>
      <c r="X198" s="451"/>
      <c r="Y198" s="894" t="s">
        <v>50</v>
      </c>
      <c r="Z198" s="786"/>
      <c r="AA198" s="787"/>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4" t="s">
        <v>417</v>
      </c>
      <c r="AF200" s="414"/>
      <c r="AG200" s="414"/>
      <c r="AH200" s="414"/>
      <c r="AI200" s="414" t="s">
        <v>569</v>
      </c>
      <c r="AJ200" s="414"/>
      <c r="AK200" s="414"/>
      <c r="AL200" s="414"/>
      <c r="AM200" s="414" t="s">
        <v>385</v>
      </c>
      <c r="AN200" s="414"/>
      <c r="AO200" s="414"/>
      <c r="AP200" s="414"/>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4"/>
      <c r="AF201" s="414"/>
      <c r="AG201" s="414"/>
      <c r="AH201" s="414"/>
      <c r="AI201" s="414"/>
      <c r="AJ201" s="414"/>
      <c r="AK201" s="414"/>
      <c r="AL201" s="414"/>
      <c r="AM201" s="414"/>
      <c r="AN201" s="414"/>
      <c r="AO201" s="414"/>
      <c r="AP201" s="414"/>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251</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252</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251</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252</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417</v>
      </c>
      <c r="AF208" s="136"/>
      <c r="AG208" s="136"/>
      <c r="AH208" s="136"/>
      <c r="AI208" s="414" t="s">
        <v>569</v>
      </c>
      <c r="AJ208" s="414"/>
      <c r="AK208" s="414"/>
      <c r="AL208" s="414"/>
      <c r="AM208" s="414" t="s">
        <v>385</v>
      </c>
      <c r="AN208" s="414"/>
      <c r="AO208" s="414"/>
      <c r="AP208" s="414"/>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9"/>
      <c r="AC209" s="325"/>
      <c r="AD209" s="326"/>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680</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4" t="s">
        <v>193</v>
      </c>
      <c r="F216" s="456"/>
      <c r="G216" s="138" t="s">
        <v>679</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676</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681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4" t="s">
        <v>280</v>
      </c>
      <c r="F218" s="456"/>
      <c r="G218" s="620" t="s">
        <v>181</v>
      </c>
      <c r="H218" s="621"/>
      <c r="I218" s="621"/>
      <c r="J218" s="643" t="s">
        <v>618</v>
      </c>
      <c r="K218" s="644"/>
      <c r="L218" s="644"/>
      <c r="M218" s="644"/>
      <c r="N218" s="644"/>
      <c r="O218" s="644"/>
      <c r="P218" s="644"/>
      <c r="Q218" s="644"/>
      <c r="R218" s="644"/>
      <c r="S218" s="644"/>
      <c r="T218" s="645"/>
      <c r="U218" s="618" t="s">
        <v>619</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601</v>
      </c>
      <c r="H219" s="621"/>
      <c r="I219" s="621"/>
      <c r="J219" s="621"/>
      <c r="K219" s="621"/>
      <c r="L219" s="621"/>
      <c r="M219" s="621"/>
      <c r="N219" s="621"/>
      <c r="O219" s="621"/>
      <c r="P219" s="621"/>
      <c r="Q219" s="621"/>
      <c r="R219" s="621"/>
      <c r="S219" s="621"/>
      <c r="T219" s="621"/>
      <c r="U219" s="617" t="s">
        <v>619</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588</v>
      </c>
      <c r="H220" s="621"/>
      <c r="I220" s="621"/>
      <c r="J220" s="621"/>
      <c r="K220" s="621"/>
      <c r="L220" s="621"/>
      <c r="M220" s="621"/>
      <c r="N220" s="621"/>
      <c r="O220" s="621"/>
      <c r="P220" s="621"/>
      <c r="Q220" s="621"/>
      <c r="R220" s="621"/>
      <c r="S220" s="621"/>
      <c r="T220" s="621"/>
      <c r="U220" s="144" t="s">
        <v>619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54.7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612</v>
      </c>
      <c r="AE223" s="707"/>
      <c r="AF223" s="707"/>
      <c r="AG223" s="708" t="s">
        <v>635</v>
      </c>
      <c r="AH223" s="709"/>
      <c r="AI223" s="709"/>
      <c r="AJ223" s="709"/>
      <c r="AK223" s="709"/>
      <c r="AL223" s="709"/>
      <c r="AM223" s="709"/>
      <c r="AN223" s="709"/>
      <c r="AO223" s="709"/>
      <c r="AP223" s="709"/>
      <c r="AQ223" s="709"/>
      <c r="AR223" s="709"/>
      <c r="AS223" s="709"/>
      <c r="AT223" s="709"/>
      <c r="AU223" s="709"/>
      <c r="AV223" s="709"/>
      <c r="AW223" s="709"/>
      <c r="AX223" s="710"/>
    </row>
    <row r="224" spans="1:51" ht="41.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612</v>
      </c>
      <c r="AE224" s="688"/>
      <c r="AF224" s="688"/>
      <c r="AG224" s="714" t="s">
        <v>636</v>
      </c>
      <c r="AH224" s="715"/>
      <c r="AI224" s="715"/>
      <c r="AJ224" s="715"/>
      <c r="AK224" s="715"/>
      <c r="AL224" s="715"/>
      <c r="AM224" s="715"/>
      <c r="AN224" s="715"/>
      <c r="AO224" s="715"/>
      <c r="AP224" s="715"/>
      <c r="AQ224" s="715"/>
      <c r="AR224" s="715"/>
      <c r="AS224" s="715"/>
      <c r="AT224" s="715"/>
      <c r="AU224" s="715"/>
      <c r="AV224" s="715"/>
      <c r="AW224" s="715"/>
      <c r="AX224" s="716"/>
    </row>
    <row r="225" spans="1:50" ht="45.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612</v>
      </c>
      <c r="AE225" s="721"/>
      <c r="AF225" s="721"/>
      <c r="AG225" s="678" t="s">
        <v>637</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638</v>
      </c>
      <c r="AE226" s="676"/>
      <c r="AF226" s="676"/>
      <c r="AG226" s="362" t="s">
        <v>619</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639</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639</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38.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612</v>
      </c>
      <c r="AE229" s="740"/>
      <c r="AF229" s="740"/>
      <c r="AG229" s="741" t="s">
        <v>640</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638</v>
      </c>
      <c r="AE230" s="688"/>
      <c r="AF230" s="688"/>
      <c r="AG230" s="714" t="s">
        <v>619</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638</v>
      </c>
      <c r="AE231" s="688"/>
      <c r="AF231" s="688"/>
      <c r="AG231" s="714" t="s">
        <v>619</v>
      </c>
      <c r="AH231" s="715"/>
      <c r="AI231" s="715"/>
      <c r="AJ231" s="715"/>
      <c r="AK231" s="715"/>
      <c r="AL231" s="715"/>
      <c r="AM231" s="715"/>
      <c r="AN231" s="715"/>
      <c r="AO231" s="715"/>
      <c r="AP231" s="715"/>
      <c r="AQ231" s="715"/>
      <c r="AR231" s="715"/>
      <c r="AS231" s="715"/>
      <c r="AT231" s="715"/>
      <c r="AU231" s="715"/>
      <c r="AV231" s="715"/>
      <c r="AW231" s="715"/>
      <c r="AX231" s="716"/>
    </row>
    <row r="232" spans="1:50" ht="53.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612</v>
      </c>
      <c r="AE232" s="688"/>
      <c r="AF232" s="688"/>
      <c r="AG232" s="714" t="s">
        <v>641</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612</v>
      </c>
      <c r="AE233" s="721"/>
      <c r="AF233" s="721"/>
      <c r="AG233" s="736" t="s">
        <v>642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638</v>
      </c>
      <c r="AE234" s="688"/>
      <c r="AF234" s="689"/>
      <c r="AG234" s="714" t="s">
        <v>619</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638</v>
      </c>
      <c r="AE235" s="729"/>
      <c r="AF235" s="730"/>
      <c r="AG235" s="731" t="s">
        <v>619</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638</v>
      </c>
      <c r="AE236" s="740"/>
      <c r="AF236" s="750"/>
      <c r="AG236" s="741" t="s">
        <v>619</v>
      </c>
      <c r="AH236" s="742"/>
      <c r="AI236" s="742"/>
      <c r="AJ236" s="742"/>
      <c r="AK236" s="742"/>
      <c r="AL236" s="742"/>
      <c r="AM236" s="742"/>
      <c r="AN236" s="742"/>
      <c r="AO236" s="742"/>
      <c r="AP236" s="742"/>
      <c r="AQ236" s="742"/>
      <c r="AR236" s="742"/>
      <c r="AS236" s="742"/>
      <c r="AT236" s="742"/>
      <c r="AU236" s="742"/>
      <c r="AV236" s="742"/>
      <c r="AW236" s="742"/>
      <c r="AX236" s="743"/>
    </row>
    <row r="237" spans="1:50" ht="66.7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612</v>
      </c>
      <c r="AE237" s="755"/>
      <c r="AF237" s="755"/>
      <c r="AG237" s="714" t="s">
        <v>643</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612</v>
      </c>
      <c r="AE238" s="688"/>
      <c r="AF238" s="688"/>
      <c r="AG238" s="714" t="s">
        <v>644</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638</v>
      </c>
      <c r="AE239" s="688"/>
      <c r="AF239" s="688"/>
      <c r="AG239" s="744" t="s">
        <v>619</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638</v>
      </c>
      <c r="AE240" s="676"/>
      <c r="AF240" s="767"/>
      <c r="AG240" s="362" t="s">
        <v>619</v>
      </c>
      <c r="AH240" s="139"/>
      <c r="AI240" s="139"/>
      <c r="AJ240" s="139"/>
      <c r="AK240" s="139"/>
      <c r="AL240" s="139"/>
      <c r="AM240" s="139"/>
      <c r="AN240" s="139"/>
      <c r="AO240" s="139"/>
      <c r="AP240" s="139"/>
      <c r="AQ240" s="139"/>
      <c r="AR240" s="139"/>
      <c r="AS240" s="139"/>
      <c r="AT240" s="139"/>
      <c r="AU240" s="139"/>
      <c r="AV240" s="139"/>
      <c r="AW240" s="139"/>
      <c r="AX240" s="677"/>
    </row>
    <row r="241" spans="1:50" ht="19.7" hidden="1"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hidden="1"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682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685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619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648</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649</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650</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651</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652</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653</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654</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t="s">
        <v>609</v>
      </c>
      <c r="F266" s="791"/>
      <c r="G266" s="791"/>
      <c r="H266" s="77" t="str">
        <f>IF(E266="","","-")</f>
        <v>-</v>
      </c>
      <c r="I266" s="791"/>
      <c r="J266" s="791"/>
      <c r="K266" s="77" t="str">
        <f>IF(I266="","","-")</f>
        <v/>
      </c>
      <c r="L266" s="106">
        <v>65</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t="s">
        <v>609</v>
      </c>
      <c r="F267" s="791"/>
      <c r="G267" s="791"/>
      <c r="H267" s="77"/>
      <c r="I267" s="791"/>
      <c r="J267" s="791"/>
      <c r="K267" s="77"/>
      <c r="L267" s="106">
        <v>62</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v>2021</v>
      </c>
      <c r="F268" s="137"/>
      <c r="G268" s="791" t="s">
        <v>608</v>
      </c>
      <c r="H268" s="791"/>
      <c r="I268" s="791"/>
      <c r="J268" s="137">
        <v>20</v>
      </c>
      <c r="K268" s="137"/>
      <c r="L268" s="106">
        <v>61</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655</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36.75" customHeight="1" x14ac:dyDescent="0.15">
      <c r="A310" s="800"/>
      <c r="B310" s="801"/>
      <c r="C310" s="801"/>
      <c r="D310" s="801"/>
      <c r="E310" s="801"/>
      <c r="F310" s="802"/>
      <c r="G310" s="824" t="s">
        <v>656</v>
      </c>
      <c r="H310" s="825"/>
      <c r="I310" s="825"/>
      <c r="J310" s="825"/>
      <c r="K310" s="826"/>
      <c r="L310" s="827" t="s">
        <v>658</v>
      </c>
      <c r="M310" s="828"/>
      <c r="N310" s="828"/>
      <c r="O310" s="828"/>
      <c r="P310" s="828"/>
      <c r="Q310" s="828"/>
      <c r="R310" s="828"/>
      <c r="S310" s="828"/>
      <c r="T310" s="828"/>
      <c r="U310" s="828"/>
      <c r="V310" s="828"/>
      <c r="W310" s="828"/>
      <c r="X310" s="829"/>
      <c r="Y310" s="830">
        <v>2</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4" t="s">
        <v>25</v>
      </c>
      <c r="Q365" s="414"/>
      <c r="R365" s="414"/>
      <c r="S365" s="414"/>
      <c r="T365" s="414"/>
      <c r="U365" s="414"/>
      <c r="V365" s="414"/>
      <c r="W365" s="414"/>
      <c r="X365" s="414"/>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9.950000000000003" customHeight="1" x14ac:dyDescent="0.15">
      <c r="A366" s="859">
        <v>1</v>
      </c>
      <c r="B366" s="859">
        <v>1</v>
      </c>
      <c r="C366" s="860" t="s">
        <v>659</v>
      </c>
      <c r="D366" s="861"/>
      <c r="E366" s="861"/>
      <c r="F366" s="861"/>
      <c r="G366" s="861"/>
      <c r="H366" s="861"/>
      <c r="I366" s="861"/>
      <c r="J366" s="862">
        <v>8000020075477</v>
      </c>
      <c r="K366" s="863"/>
      <c r="L366" s="863"/>
      <c r="M366" s="863"/>
      <c r="N366" s="863"/>
      <c r="O366" s="863"/>
      <c r="P366" s="864" t="s">
        <v>669</v>
      </c>
      <c r="Q366" s="865"/>
      <c r="R366" s="865"/>
      <c r="S366" s="865"/>
      <c r="T366" s="865"/>
      <c r="U366" s="865"/>
      <c r="V366" s="865"/>
      <c r="W366" s="865"/>
      <c r="X366" s="865"/>
      <c r="Y366" s="866">
        <v>2</v>
      </c>
      <c r="Z366" s="867"/>
      <c r="AA366" s="867"/>
      <c r="AB366" s="868"/>
      <c r="AC366" s="869" t="s">
        <v>670</v>
      </c>
      <c r="AD366" s="870"/>
      <c r="AE366" s="870"/>
      <c r="AF366" s="870"/>
      <c r="AG366" s="870"/>
      <c r="AH366" s="853" t="s">
        <v>285</v>
      </c>
      <c r="AI366" s="854"/>
      <c r="AJ366" s="854"/>
      <c r="AK366" s="854"/>
      <c r="AL366" s="855" t="s">
        <v>285</v>
      </c>
      <c r="AM366" s="856"/>
      <c r="AN366" s="856"/>
      <c r="AO366" s="857"/>
      <c r="AP366" s="858" t="s">
        <v>285</v>
      </c>
      <c r="AQ366" s="858"/>
      <c r="AR366" s="858"/>
      <c r="AS366" s="858"/>
      <c r="AT366" s="858"/>
      <c r="AU366" s="858"/>
      <c r="AV366" s="858"/>
      <c r="AW366" s="858"/>
      <c r="AX366" s="858"/>
    </row>
    <row r="367" spans="1:51" ht="39.950000000000003" customHeight="1" x14ac:dyDescent="0.15">
      <c r="A367" s="859">
        <v>2</v>
      </c>
      <c r="B367" s="859">
        <v>1</v>
      </c>
      <c r="C367" s="860" t="s">
        <v>660</v>
      </c>
      <c r="D367" s="861"/>
      <c r="E367" s="861"/>
      <c r="F367" s="861"/>
      <c r="G367" s="861"/>
      <c r="H367" s="861"/>
      <c r="I367" s="861"/>
      <c r="J367" s="862">
        <v>3000020075647</v>
      </c>
      <c r="K367" s="863"/>
      <c r="L367" s="863"/>
      <c r="M367" s="863"/>
      <c r="N367" s="863"/>
      <c r="O367" s="863"/>
      <c r="P367" s="865" t="s">
        <v>657</v>
      </c>
      <c r="Q367" s="865"/>
      <c r="R367" s="865"/>
      <c r="S367" s="865"/>
      <c r="T367" s="865"/>
      <c r="U367" s="865"/>
      <c r="V367" s="865"/>
      <c r="W367" s="865"/>
      <c r="X367" s="865"/>
      <c r="Y367" s="866">
        <v>2</v>
      </c>
      <c r="Z367" s="867"/>
      <c r="AA367" s="867"/>
      <c r="AB367" s="868"/>
      <c r="AC367" s="869" t="s">
        <v>670</v>
      </c>
      <c r="AD367" s="870"/>
      <c r="AE367" s="870"/>
      <c r="AF367" s="870"/>
      <c r="AG367" s="870"/>
      <c r="AH367" s="853" t="s">
        <v>618</v>
      </c>
      <c r="AI367" s="854"/>
      <c r="AJ367" s="854"/>
      <c r="AK367" s="854"/>
      <c r="AL367" s="855" t="s">
        <v>618</v>
      </c>
      <c r="AM367" s="856"/>
      <c r="AN367" s="856"/>
      <c r="AO367" s="857"/>
      <c r="AP367" s="858" t="s">
        <v>618</v>
      </c>
      <c r="AQ367" s="858"/>
      <c r="AR367" s="858"/>
      <c r="AS367" s="858"/>
      <c r="AT367" s="858"/>
      <c r="AU367" s="858"/>
      <c r="AV367" s="858"/>
      <c r="AW367" s="858"/>
      <c r="AX367" s="858"/>
      <c r="AY367">
        <f>COUNTA($C$367)</f>
        <v>1</v>
      </c>
    </row>
    <row r="368" spans="1:51" ht="39.950000000000003" customHeight="1" x14ac:dyDescent="0.15">
      <c r="A368" s="859">
        <v>3</v>
      </c>
      <c r="B368" s="859">
        <v>1</v>
      </c>
      <c r="C368" s="860" t="s">
        <v>661</v>
      </c>
      <c r="D368" s="861"/>
      <c r="E368" s="861"/>
      <c r="F368" s="861"/>
      <c r="G368" s="861"/>
      <c r="H368" s="861"/>
      <c r="I368" s="861"/>
      <c r="J368" s="862">
        <v>1000020075434</v>
      </c>
      <c r="K368" s="863"/>
      <c r="L368" s="863"/>
      <c r="M368" s="863"/>
      <c r="N368" s="863"/>
      <c r="O368" s="863"/>
      <c r="P368" s="864" t="s">
        <v>657</v>
      </c>
      <c r="Q368" s="865"/>
      <c r="R368" s="865"/>
      <c r="S368" s="865"/>
      <c r="T368" s="865"/>
      <c r="U368" s="865"/>
      <c r="V368" s="865"/>
      <c r="W368" s="865"/>
      <c r="X368" s="865"/>
      <c r="Y368" s="866">
        <v>2</v>
      </c>
      <c r="Z368" s="867"/>
      <c r="AA368" s="867"/>
      <c r="AB368" s="868"/>
      <c r="AC368" s="869" t="s">
        <v>670</v>
      </c>
      <c r="AD368" s="870"/>
      <c r="AE368" s="870"/>
      <c r="AF368" s="870"/>
      <c r="AG368" s="870"/>
      <c r="AH368" s="871" t="s">
        <v>618</v>
      </c>
      <c r="AI368" s="872"/>
      <c r="AJ368" s="872"/>
      <c r="AK368" s="872"/>
      <c r="AL368" s="855" t="s">
        <v>618</v>
      </c>
      <c r="AM368" s="856"/>
      <c r="AN368" s="856"/>
      <c r="AO368" s="857"/>
      <c r="AP368" s="858" t="s">
        <v>618</v>
      </c>
      <c r="AQ368" s="858"/>
      <c r="AR368" s="858"/>
      <c r="AS368" s="858"/>
      <c r="AT368" s="858"/>
      <c r="AU368" s="858"/>
      <c r="AV368" s="858"/>
      <c r="AW368" s="858"/>
      <c r="AX368" s="858"/>
      <c r="AY368">
        <f>COUNTA($C$368)</f>
        <v>1</v>
      </c>
    </row>
    <row r="369" spans="1:51" ht="39.950000000000003" customHeight="1" x14ac:dyDescent="0.15">
      <c r="A369" s="859">
        <v>4</v>
      </c>
      <c r="B369" s="859">
        <v>1</v>
      </c>
      <c r="C369" s="860" t="s">
        <v>662</v>
      </c>
      <c r="D369" s="861"/>
      <c r="E369" s="861"/>
      <c r="F369" s="861"/>
      <c r="G369" s="861"/>
      <c r="H369" s="861"/>
      <c r="I369" s="861"/>
      <c r="J369" s="862">
        <v>1000020075426</v>
      </c>
      <c r="K369" s="863"/>
      <c r="L369" s="863"/>
      <c r="M369" s="863"/>
      <c r="N369" s="863"/>
      <c r="O369" s="863"/>
      <c r="P369" s="864" t="s">
        <v>657</v>
      </c>
      <c r="Q369" s="865"/>
      <c r="R369" s="865"/>
      <c r="S369" s="865"/>
      <c r="T369" s="865"/>
      <c r="U369" s="865"/>
      <c r="V369" s="865"/>
      <c r="W369" s="865"/>
      <c r="X369" s="865"/>
      <c r="Y369" s="866">
        <v>1</v>
      </c>
      <c r="Z369" s="867"/>
      <c r="AA369" s="867"/>
      <c r="AB369" s="868"/>
      <c r="AC369" s="869" t="s">
        <v>670</v>
      </c>
      <c r="AD369" s="870"/>
      <c r="AE369" s="870"/>
      <c r="AF369" s="870"/>
      <c r="AG369" s="870"/>
      <c r="AH369" s="871" t="s">
        <v>618</v>
      </c>
      <c r="AI369" s="872"/>
      <c r="AJ369" s="872"/>
      <c r="AK369" s="872"/>
      <c r="AL369" s="855" t="s">
        <v>618</v>
      </c>
      <c r="AM369" s="856"/>
      <c r="AN369" s="856"/>
      <c r="AO369" s="857"/>
      <c r="AP369" s="858" t="s">
        <v>618</v>
      </c>
      <c r="AQ369" s="858"/>
      <c r="AR369" s="858"/>
      <c r="AS369" s="858"/>
      <c r="AT369" s="858"/>
      <c r="AU369" s="858"/>
      <c r="AV369" s="858"/>
      <c r="AW369" s="858"/>
      <c r="AX369" s="858"/>
      <c r="AY369">
        <f>COUNTA($C$369)</f>
        <v>1</v>
      </c>
    </row>
    <row r="370" spans="1:51" ht="39.950000000000003" customHeight="1" x14ac:dyDescent="0.15">
      <c r="A370" s="859">
        <v>5</v>
      </c>
      <c r="B370" s="859">
        <v>1</v>
      </c>
      <c r="C370" s="860" t="s">
        <v>663</v>
      </c>
      <c r="D370" s="861"/>
      <c r="E370" s="861"/>
      <c r="F370" s="861"/>
      <c r="G370" s="861"/>
      <c r="H370" s="861"/>
      <c r="I370" s="861"/>
      <c r="J370" s="862">
        <v>1000020075442</v>
      </c>
      <c r="K370" s="863"/>
      <c r="L370" s="863"/>
      <c r="M370" s="863"/>
      <c r="N370" s="863"/>
      <c r="O370" s="863"/>
      <c r="P370" s="865" t="s">
        <v>657</v>
      </c>
      <c r="Q370" s="865"/>
      <c r="R370" s="865"/>
      <c r="S370" s="865"/>
      <c r="T370" s="865"/>
      <c r="U370" s="865"/>
      <c r="V370" s="865"/>
      <c r="W370" s="865"/>
      <c r="X370" s="865"/>
      <c r="Y370" s="866">
        <v>0.4</v>
      </c>
      <c r="Z370" s="867"/>
      <c r="AA370" s="867"/>
      <c r="AB370" s="868"/>
      <c r="AC370" s="869" t="s">
        <v>670</v>
      </c>
      <c r="AD370" s="870"/>
      <c r="AE370" s="870"/>
      <c r="AF370" s="870"/>
      <c r="AG370" s="870"/>
      <c r="AH370" s="871" t="s">
        <v>618</v>
      </c>
      <c r="AI370" s="872"/>
      <c r="AJ370" s="872"/>
      <c r="AK370" s="872"/>
      <c r="AL370" s="855" t="s">
        <v>618</v>
      </c>
      <c r="AM370" s="856"/>
      <c r="AN370" s="856"/>
      <c r="AO370" s="857"/>
      <c r="AP370" s="858" t="s">
        <v>618</v>
      </c>
      <c r="AQ370" s="858"/>
      <c r="AR370" s="858"/>
      <c r="AS370" s="858"/>
      <c r="AT370" s="858"/>
      <c r="AU370" s="858"/>
      <c r="AV370" s="858"/>
      <c r="AW370" s="858"/>
      <c r="AX370" s="858"/>
      <c r="AY370">
        <f>COUNTA($C$370)</f>
        <v>1</v>
      </c>
    </row>
    <row r="371" spans="1:51" ht="39.950000000000003" customHeight="1" x14ac:dyDescent="0.15">
      <c r="A371" s="859">
        <v>6</v>
      </c>
      <c r="B371" s="859">
        <v>1</v>
      </c>
      <c r="C371" s="860" t="s">
        <v>664</v>
      </c>
      <c r="D371" s="861"/>
      <c r="E371" s="861"/>
      <c r="F371" s="861"/>
      <c r="G371" s="861"/>
      <c r="H371" s="861"/>
      <c r="I371" s="861"/>
      <c r="J371" s="862">
        <v>8000020075485</v>
      </c>
      <c r="K371" s="863"/>
      <c r="L371" s="863"/>
      <c r="M371" s="863"/>
      <c r="N371" s="863"/>
      <c r="O371" s="863"/>
      <c r="P371" s="865" t="s">
        <v>657</v>
      </c>
      <c r="Q371" s="865"/>
      <c r="R371" s="865"/>
      <c r="S371" s="865"/>
      <c r="T371" s="865"/>
      <c r="U371" s="865"/>
      <c r="V371" s="865"/>
      <c r="W371" s="865"/>
      <c r="X371" s="865"/>
      <c r="Y371" s="866">
        <v>0.2</v>
      </c>
      <c r="Z371" s="867"/>
      <c r="AA371" s="867"/>
      <c r="AB371" s="868"/>
      <c r="AC371" s="869" t="s">
        <v>670</v>
      </c>
      <c r="AD371" s="870"/>
      <c r="AE371" s="870"/>
      <c r="AF371" s="870"/>
      <c r="AG371" s="870"/>
      <c r="AH371" s="871" t="s">
        <v>618</v>
      </c>
      <c r="AI371" s="872"/>
      <c r="AJ371" s="872"/>
      <c r="AK371" s="872"/>
      <c r="AL371" s="855" t="s">
        <v>618</v>
      </c>
      <c r="AM371" s="856"/>
      <c r="AN371" s="856"/>
      <c r="AO371" s="857"/>
      <c r="AP371" s="858" t="s">
        <v>618</v>
      </c>
      <c r="AQ371" s="858"/>
      <c r="AR371" s="858"/>
      <c r="AS371" s="858"/>
      <c r="AT371" s="858"/>
      <c r="AU371" s="858"/>
      <c r="AV371" s="858"/>
      <c r="AW371" s="858"/>
      <c r="AX371" s="858"/>
      <c r="AY371">
        <f>COUNTA($C$371)</f>
        <v>1</v>
      </c>
    </row>
    <row r="372" spans="1:51" ht="39.950000000000003" customHeight="1" x14ac:dyDescent="0.15">
      <c r="A372" s="859">
        <v>7</v>
      </c>
      <c r="B372" s="859">
        <v>1</v>
      </c>
      <c r="C372" s="860" t="s">
        <v>665</v>
      </c>
      <c r="D372" s="861"/>
      <c r="E372" s="861"/>
      <c r="F372" s="861"/>
      <c r="G372" s="861"/>
      <c r="H372" s="861"/>
      <c r="I372" s="861"/>
      <c r="J372" s="862">
        <v>2000020072133</v>
      </c>
      <c r="K372" s="863"/>
      <c r="L372" s="863"/>
      <c r="M372" s="863"/>
      <c r="N372" s="863"/>
      <c r="O372" s="863"/>
      <c r="P372" s="865" t="s">
        <v>657</v>
      </c>
      <c r="Q372" s="865"/>
      <c r="R372" s="865"/>
      <c r="S372" s="865"/>
      <c r="T372" s="865"/>
      <c r="U372" s="865"/>
      <c r="V372" s="865"/>
      <c r="W372" s="865"/>
      <c r="X372" s="865"/>
      <c r="Y372" s="866">
        <v>0</v>
      </c>
      <c r="Z372" s="867"/>
      <c r="AA372" s="867"/>
      <c r="AB372" s="868"/>
      <c r="AC372" s="869" t="s">
        <v>670</v>
      </c>
      <c r="AD372" s="870"/>
      <c r="AE372" s="870"/>
      <c r="AF372" s="870"/>
      <c r="AG372" s="870"/>
      <c r="AH372" s="871" t="s">
        <v>618</v>
      </c>
      <c r="AI372" s="872"/>
      <c r="AJ372" s="872"/>
      <c r="AK372" s="872"/>
      <c r="AL372" s="855" t="s">
        <v>618</v>
      </c>
      <c r="AM372" s="856"/>
      <c r="AN372" s="856"/>
      <c r="AO372" s="857"/>
      <c r="AP372" s="858" t="s">
        <v>618</v>
      </c>
      <c r="AQ372" s="858"/>
      <c r="AR372" s="858"/>
      <c r="AS372" s="858"/>
      <c r="AT372" s="858"/>
      <c r="AU372" s="858"/>
      <c r="AV372" s="858"/>
      <c r="AW372" s="858"/>
      <c r="AX372" s="858"/>
      <c r="AY372">
        <f>COUNTA($C$372)</f>
        <v>1</v>
      </c>
    </row>
    <row r="373" spans="1:51" ht="39.950000000000003" customHeight="1" x14ac:dyDescent="0.15">
      <c r="A373" s="859">
        <v>8</v>
      </c>
      <c r="B373" s="859">
        <v>1</v>
      </c>
      <c r="C373" s="860" t="s">
        <v>666</v>
      </c>
      <c r="D373" s="861"/>
      <c r="E373" s="861"/>
      <c r="F373" s="861"/>
      <c r="G373" s="861"/>
      <c r="H373" s="861"/>
      <c r="I373" s="861"/>
      <c r="J373" s="862">
        <v>9700150000984</v>
      </c>
      <c r="K373" s="863"/>
      <c r="L373" s="863"/>
      <c r="M373" s="863"/>
      <c r="N373" s="863"/>
      <c r="O373" s="863"/>
      <c r="P373" s="865" t="s">
        <v>657</v>
      </c>
      <c r="Q373" s="865"/>
      <c r="R373" s="865"/>
      <c r="S373" s="865"/>
      <c r="T373" s="865"/>
      <c r="U373" s="865"/>
      <c r="V373" s="865"/>
      <c r="W373" s="865"/>
      <c r="X373" s="865"/>
      <c r="Y373" s="866">
        <v>0</v>
      </c>
      <c r="Z373" s="867"/>
      <c r="AA373" s="867"/>
      <c r="AB373" s="868"/>
      <c r="AC373" s="869" t="s">
        <v>670</v>
      </c>
      <c r="AD373" s="870"/>
      <c r="AE373" s="870"/>
      <c r="AF373" s="870"/>
      <c r="AG373" s="870"/>
      <c r="AH373" s="871" t="s">
        <v>618</v>
      </c>
      <c r="AI373" s="872"/>
      <c r="AJ373" s="872"/>
      <c r="AK373" s="872"/>
      <c r="AL373" s="855" t="s">
        <v>618</v>
      </c>
      <c r="AM373" s="856"/>
      <c r="AN373" s="856"/>
      <c r="AO373" s="857"/>
      <c r="AP373" s="858" t="s">
        <v>618</v>
      </c>
      <c r="AQ373" s="858"/>
      <c r="AR373" s="858"/>
      <c r="AS373" s="858"/>
      <c r="AT373" s="858"/>
      <c r="AU373" s="858"/>
      <c r="AV373" s="858"/>
      <c r="AW373" s="858"/>
      <c r="AX373" s="858"/>
      <c r="AY373">
        <f>COUNTA($C$373)</f>
        <v>1</v>
      </c>
    </row>
    <row r="374" spans="1:51" ht="39.950000000000003" customHeight="1" x14ac:dyDescent="0.15">
      <c r="A374" s="859">
        <v>9</v>
      </c>
      <c r="B374" s="859">
        <v>1</v>
      </c>
      <c r="C374" s="860" t="s">
        <v>667</v>
      </c>
      <c r="D374" s="861"/>
      <c r="E374" s="861"/>
      <c r="F374" s="861"/>
      <c r="G374" s="861"/>
      <c r="H374" s="861"/>
      <c r="I374" s="861"/>
      <c r="J374" s="862">
        <v>7010005013337</v>
      </c>
      <c r="K374" s="863"/>
      <c r="L374" s="863"/>
      <c r="M374" s="863"/>
      <c r="N374" s="863"/>
      <c r="O374" s="863"/>
      <c r="P374" s="865" t="s">
        <v>657</v>
      </c>
      <c r="Q374" s="865"/>
      <c r="R374" s="865"/>
      <c r="S374" s="865"/>
      <c r="T374" s="865"/>
      <c r="U374" s="865"/>
      <c r="V374" s="865"/>
      <c r="W374" s="865"/>
      <c r="X374" s="865"/>
      <c r="Y374" s="866">
        <v>0</v>
      </c>
      <c r="Z374" s="867"/>
      <c r="AA374" s="867"/>
      <c r="AB374" s="868"/>
      <c r="AC374" s="869" t="s">
        <v>670</v>
      </c>
      <c r="AD374" s="870"/>
      <c r="AE374" s="870"/>
      <c r="AF374" s="870"/>
      <c r="AG374" s="870"/>
      <c r="AH374" s="871" t="s">
        <v>618</v>
      </c>
      <c r="AI374" s="872"/>
      <c r="AJ374" s="872"/>
      <c r="AK374" s="872"/>
      <c r="AL374" s="855" t="s">
        <v>618</v>
      </c>
      <c r="AM374" s="856"/>
      <c r="AN374" s="856"/>
      <c r="AO374" s="857"/>
      <c r="AP374" s="858" t="s">
        <v>618</v>
      </c>
      <c r="AQ374" s="858"/>
      <c r="AR374" s="858"/>
      <c r="AS374" s="858"/>
      <c r="AT374" s="858"/>
      <c r="AU374" s="858"/>
      <c r="AV374" s="858"/>
      <c r="AW374" s="858"/>
      <c r="AX374" s="858"/>
      <c r="AY374">
        <f>COUNTA($C$374)</f>
        <v>1</v>
      </c>
    </row>
    <row r="375" spans="1:51" ht="39.950000000000003" customHeight="1" x14ac:dyDescent="0.15">
      <c r="A375" s="859">
        <v>10</v>
      </c>
      <c r="B375" s="859">
        <v>1</v>
      </c>
      <c r="C375" s="860" t="s">
        <v>668</v>
      </c>
      <c r="D375" s="861"/>
      <c r="E375" s="861"/>
      <c r="F375" s="861"/>
      <c r="G375" s="861"/>
      <c r="H375" s="861"/>
      <c r="I375" s="861"/>
      <c r="J375" s="862">
        <v>8000020042072</v>
      </c>
      <c r="K375" s="863"/>
      <c r="L375" s="863"/>
      <c r="M375" s="863"/>
      <c r="N375" s="863"/>
      <c r="O375" s="863"/>
      <c r="P375" s="865" t="s">
        <v>657</v>
      </c>
      <c r="Q375" s="865"/>
      <c r="R375" s="865"/>
      <c r="S375" s="865"/>
      <c r="T375" s="865"/>
      <c r="U375" s="865"/>
      <c r="V375" s="865"/>
      <c r="W375" s="865"/>
      <c r="X375" s="865"/>
      <c r="Y375" s="866">
        <v>0</v>
      </c>
      <c r="Z375" s="867"/>
      <c r="AA375" s="867"/>
      <c r="AB375" s="868"/>
      <c r="AC375" s="869" t="s">
        <v>670</v>
      </c>
      <c r="AD375" s="870"/>
      <c r="AE375" s="870"/>
      <c r="AF375" s="870"/>
      <c r="AG375" s="870"/>
      <c r="AH375" s="871" t="s">
        <v>618</v>
      </c>
      <c r="AI375" s="872"/>
      <c r="AJ375" s="872"/>
      <c r="AK375" s="872"/>
      <c r="AL375" s="855" t="s">
        <v>618</v>
      </c>
      <c r="AM375" s="856"/>
      <c r="AN375" s="856"/>
      <c r="AO375" s="857"/>
      <c r="AP375" s="858" t="s">
        <v>618</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4" t="s">
        <v>25</v>
      </c>
      <c r="Q398" s="414"/>
      <c r="R398" s="414"/>
      <c r="S398" s="414"/>
      <c r="T398" s="414"/>
      <c r="U398" s="414"/>
      <c r="V398" s="414"/>
      <c r="W398" s="414"/>
      <c r="X398" s="414"/>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4" t="s">
        <v>25</v>
      </c>
      <c r="Q431" s="414"/>
      <c r="R431" s="414"/>
      <c r="S431" s="414"/>
      <c r="T431" s="414"/>
      <c r="U431" s="414"/>
      <c r="V431" s="414"/>
      <c r="W431" s="414"/>
      <c r="X431" s="414"/>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4" t="s">
        <v>25</v>
      </c>
      <c r="Q464" s="414"/>
      <c r="R464" s="414"/>
      <c r="S464" s="414"/>
      <c r="T464" s="414"/>
      <c r="U464" s="414"/>
      <c r="V464" s="414"/>
      <c r="W464" s="414"/>
      <c r="X464" s="414"/>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4" t="s">
        <v>25</v>
      </c>
      <c r="Q497" s="414"/>
      <c r="R497" s="414"/>
      <c r="S497" s="414"/>
      <c r="T497" s="414"/>
      <c r="U497" s="414"/>
      <c r="V497" s="414"/>
      <c r="W497" s="414"/>
      <c r="X497" s="414"/>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4" t="s">
        <v>25</v>
      </c>
      <c r="Q530" s="414"/>
      <c r="R530" s="414"/>
      <c r="S530" s="414"/>
      <c r="T530" s="414"/>
      <c r="U530" s="414"/>
      <c r="V530" s="414"/>
      <c r="W530" s="414"/>
      <c r="X530" s="414"/>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4" t="s">
        <v>25</v>
      </c>
      <c r="Q563" s="414"/>
      <c r="R563" s="414"/>
      <c r="S563" s="414"/>
      <c r="T563" s="414"/>
      <c r="U563" s="414"/>
      <c r="V563" s="414"/>
      <c r="W563" s="414"/>
      <c r="X563" s="414"/>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4" t="s">
        <v>25</v>
      </c>
      <c r="Q596" s="414"/>
      <c r="R596" s="414"/>
      <c r="S596" s="414"/>
      <c r="T596" s="414"/>
      <c r="U596" s="414"/>
      <c r="V596" s="414"/>
      <c r="W596" s="414"/>
      <c r="X596" s="414"/>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9" t="s">
        <v>619</v>
      </c>
      <c r="F631" s="882"/>
      <c r="G631" s="882"/>
      <c r="H631" s="882"/>
      <c r="I631" s="882"/>
      <c r="J631" s="862" t="s">
        <v>619</v>
      </c>
      <c r="K631" s="863"/>
      <c r="L631" s="863"/>
      <c r="M631" s="863"/>
      <c r="N631" s="863"/>
      <c r="O631" s="863"/>
      <c r="P631" s="864" t="s">
        <v>619</v>
      </c>
      <c r="Q631" s="865"/>
      <c r="R631" s="865"/>
      <c r="S631" s="865"/>
      <c r="T631" s="865"/>
      <c r="U631" s="865"/>
      <c r="V631" s="865"/>
      <c r="W631" s="865"/>
      <c r="X631" s="865"/>
      <c r="Y631" s="866" t="s">
        <v>619</v>
      </c>
      <c r="Z631" s="867"/>
      <c r="AA631" s="867"/>
      <c r="AB631" s="868"/>
      <c r="AC631" s="869"/>
      <c r="AD631" s="870"/>
      <c r="AE631" s="870"/>
      <c r="AF631" s="870"/>
      <c r="AG631" s="870"/>
      <c r="AH631" s="871" t="s">
        <v>619</v>
      </c>
      <c r="AI631" s="872"/>
      <c r="AJ631" s="872"/>
      <c r="AK631" s="872"/>
      <c r="AL631" s="855" t="s">
        <v>619</v>
      </c>
      <c r="AM631" s="856"/>
      <c r="AN631" s="856"/>
      <c r="AO631" s="857"/>
      <c r="AP631" s="858" t="s">
        <v>619</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33">
      <formula>IF(RIGHT(TEXT(P14,"0.#"),1)=".",FALSE,TRUE)</formula>
    </cfRule>
    <cfRule type="expression" dxfId="814" priority="934">
      <formula>IF(RIGHT(TEXT(P14,"0.#"),1)=".",TRUE,FALSE)</formula>
    </cfRule>
  </conditionalFormatting>
  <conditionalFormatting sqref="P18:AX18">
    <cfRule type="expression" dxfId="813" priority="931">
      <formula>IF(RIGHT(TEXT(P18,"0.#"),1)=".",FALSE,TRUE)</formula>
    </cfRule>
    <cfRule type="expression" dxfId="812" priority="932">
      <formula>IF(RIGHT(TEXT(P18,"0.#"),1)=".",TRUE,FALSE)</formula>
    </cfRule>
  </conditionalFormatting>
  <conditionalFormatting sqref="Y311">
    <cfRule type="expression" dxfId="811" priority="929">
      <formula>IF(RIGHT(TEXT(Y311,"0.#"),1)=".",FALSE,TRUE)</formula>
    </cfRule>
    <cfRule type="expression" dxfId="810" priority="930">
      <formula>IF(RIGHT(TEXT(Y311,"0.#"),1)=".",TRUE,FALSE)</formula>
    </cfRule>
  </conditionalFormatting>
  <conditionalFormatting sqref="Y320">
    <cfRule type="expression" dxfId="809" priority="927">
      <formula>IF(RIGHT(TEXT(Y320,"0.#"),1)=".",FALSE,TRUE)</formula>
    </cfRule>
    <cfRule type="expression" dxfId="808" priority="928">
      <formula>IF(RIGHT(TEXT(Y320,"0.#"),1)=".",TRUE,FALSE)</formula>
    </cfRule>
  </conditionalFormatting>
  <conditionalFormatting sqref="Y351:Y358 Y349 Y338:Y345 Y336 Y325:Y332 Y323">
    <cfRule type="expression" dxfId="807" priority="907">
      <formula>IF(RIGHT(TEXT(Y323,"0.#"),1)=".",FALSE,TRUE)</formula>
    </cfRule>
    <cfRule type="expression" dxfId="806" priority="908">
      <formula>IF(RIGHT(TEXT(Y323,"0.#"),1)=".",TRUE,FALSE)</formula>
    </cfRule>
  </conditionalFormatting>
  <conditionalFormatting sqref="P16:AQ17 P15:AX15 P13:AX13">
    <cfRule type="expression" dxfId="805" priority="925">
      <formula>IF(RIGHT(TEXT(P13,"0.#"),1)=".",FALSE,TRUE)</formula>
    </cfRule>
    <cfRule type="expression" dxfId="804" priority="926">
      <formula>IF(RIGHT(TEXT(P13,"0.#"),1)=".",TRUE,FALSE)</formula>
    </cfRule>
  </conditionalFormatting>
  <conditionalFormatting sqref="P19:AJ19">
    <cfRule type="expression" dxfId="803" priority="923">
      <formula>IF(RIGHT(TEXT(P19,"0.#"),1)=".",FALSE,TRUE)</formula>
    </cfRule>
    <cfRule type="expression" dxfId="802" priority="924">
      <formula>IF(RIGHT(TEXT(P19,"0.#"),1)=".",TRUE,FALSE)</formula>
    </cfRule>
  </conditionalFormatting>
  <conditionalFormatting sqref="AQ32">
    <cfRule type="expression" dxfId="801" priority="921">
      <formula>IF(RIGHT(TEXT(AQ32,"0.#"),1)=".",FALSE,TRUE)</formula>
    </cfRule>
    <cfRule type="expression" dxfId="800" priority="922">
      <formula>IF(RIGHT(TEXT(AQ32,"0.#"),1)=".",TRUE,FALSE)</formula>
    </cfRule>
  </conditionalFormatting>
  <conditionalFormatting sqref="Y312:Y319 Y310">
    <cfRule type="expression" dxfId="799" priority="919">
      <formula>IF(RIGHT(TEXT(Y310,"0.#"),1)=".",FALSE,TRUE)</formula>
    </cfRule>
    <cfRule type="expression" dxfId="798" priority="920">
      <formula>IF(RIGHT(TEXT(Y310,"0.#"),1)=".",TRUE,FALSE)</formula>
    </cfRule>
  </conditionalFormatting>
  <conditionalFormatting sqref="AU311">
    <cfRule type="expression" dxfId="797" priority="917">
      <formula>IF(RIGHT(TEXT(AU311,"0.#"),1)=".",FALSE,TRUE)</formula>
    </cfRule>
    <cfRule type="expression" dxfId="796" priority="918">
      <formula>IF(RIGHT(TEXT(AU311,"0.#"),1)=".",TRUE,FALSE)</formula>
    </cfRule>
  </conditionalFormatting>
  <conditionalFormatting sqref="AU320">
    <cfRule type="expression" dxfId="795" priority="915">
      <formula>IF(RIGHT(TEXT(AU320,"0.#"),1)=".",FALSE,TRUE)</formula>
    </cfRule>
    <cfRule type="expression" dxfId="794" priority="916">
      <formula>IF(RIGHT(TEXT(AU320,"0.#"),1)=".",TRUE,FALSE)</formula>
    </cfRule>
  </conditionalFormatting>
  <conditionalFormatting sqref="AU312:AU319 AU310">
    <cfRule type="expression" dxfId="793" priority="913">
      <formula>IF(RIGHT(TEXT(AU310,"0.#"),1)=".",FALSE,TRUE)</formula>
    </cfRule>
    <cfRule type="expression" dxfId="792" priority="914">
      <formula>IF(RIGHT(TEXT(AU310,"0.#"),1)=".",TRUE,FALSE)</formula>
    </cfRule>
  </conditionalFormatting>
  <conditionalFormatting sqref="Y350 Y337 Y324">
    <cfRule type="expression" dxfId="791" priority="911">
      <formula>IF(RIGHT(TEXT(Y324,"0.#"),1)=".",FALSE,TRUE)</formula>
    </cfRule>
    <cfRule type="expression" dxfId="790" priority="912">
      <formula>IF(RIGHT(TEXT(Y324,"0.#"),1)=".",TRUE,FALSE)</formula>
    </cfRule>
  </conditionalFormatting>
  <conditionalFormatting sqref="Y359 Y346 Y333">
    <cfRule type="expression" dxfId="789" priority="909">
      <formula>IF(RIGHT(TEXT(Y333,"0.#"),1)=".",FALSE,TRUE)</formula>
    </cfRule>
    <cfRule type="expression" dxfId="788" priority="910">
      <formula>IF(RIGHT(TEXT(Y333,"0.#"),1)=".",TRUE,FALSE)</formula>
    </cfRule>
  </conditionalFormatting>
  <conditionalFormatting sqref="AU350 AU337 AU324">
    <cfRule type="expression" dxfId="787" priority="905">
      <formula>IF(RIGHT(TEXT(AU324,"0.#"),1)=".",FALSE,TRUE)</formula>
    </cfRule>
    <cfRule type="expression" dxfId="786" priority="906">
      <formula>IF(RIGHT(TEXT(AU324,"0.#"),1)=".",TRUE,FALSE)</formula>
    </cfRule>
  </conditionalFormatting>
  <conditionalFormatting sqref="AU359 AU346 AU333">
    <cfRule type="expression" dxfId="785" priority="903">
      <formula>IF(RIGHT(TEXT(AU333,"0.#"),1)=".",FALSE,TRUE)</formula>
    </cfRule>
    <cfRule type="expression" dxfId="784" priority="904">
      <formula>IF(RIGHT(TEXT(AU333,"0.#"),1)=".",TRUE,FALSE)</formula>
    </cfRule>
  </conditionalFormatting>
  <conditionalFormatting sqref="AU351:AU358 AU349 AU338:AU345 AU336 AU325:AU332 AU323">
    <cfRule type="expression" dxfId="783" priority="901">
      <formula>IF(RIGHT(TEXT(AU323,"0.#"),1)=".",FALSE,TRUE)</formula>
    </cfRule>
    <cfRule type="expression" dxfId="782" priority="902">
      <formula>IF(RIGHT(TEXT(AU323,"0.#"),1)=".",TRUE,FALSE)</formula>
    </cfRule>
  </conditionalFormatting>
  <conditionalFormatting sqref="AM32">
    <cfRule type="expression" dxfId="781" priority="897">
      <formula>IF(RIGHT(TEXT(AM32,"0.#"),1)=".",FALSE,TRUE)</formula>
    </cfRule>
    <cfRule type="expression" dxfId="780" priority="898">
      <formula>IF(RIGHT(TEXT(AM32,"0.#"),1)=".",TRUE,FALSE)</formula>
    </cfRule>
  </conditionalFormatting>
  <conditionalFormatting sqref="AM33">
    <cfRule type="expression" dxfId="779" priority="891">
      <formula>IF(RIGHT(TEXT(AM33,"0.#"),1)=".",FALSE,TRUE)</formula>
    </cfRule>
    <cfRule type="expression" dxfId="778" priority="892">
      <formula>IF(RIGHT(TEXT(AM33,"0.#"),1)=".",TRUE,FALSE)</formula>
    </cfRule>
  </conditionalFormatting>
  <conditionalFormatting sqref="AQ33">
    <cfRule type="expression" dxfId="777" priority="889">
      <formula>IF(RIGHT(TEXT(AQ33,"0.#"),1)=".",FALSE,TRUE)</formula>
    </cfRule>
    <cfRule type="expression" dxfId="776" priority="890">
      <formula>IF(RIGHT(TEXT(AQ33,"0.#"),1)=".",TRUE,FALSE)</formula>
    </cfRule>
  </conditionalFormatting>
  <conditionalFormatting sqref="AE210">
    <cfRule type="expression" dxfId="775" priority="887">
      <formula>IF(RIGHT(TEXT(AE210,"0.#"),1)=".",FALSE,TRUE)</formula>
    </cfRule>
    <cfRule type="expression" dxfId="774" priority="888">
      <formula>IF(RIGHT(TEXT(AE210,"0.#"),1)=".",TRUE,FALSE)</formula>
    </cfRule>
  </conditionalFormatting>
  <conditionalFormatting sqref="AE211">
    <cfRule type="expression" dxfId="773" priority="885">
      <formula>IF(RIGHT(TEXT(AE211,"0.#"),1)=".",FALSE,TRUE)</formula>
    </cfRule>
    <cfRule type="expression" dxfId="772" priority="886">
      <formula>IF(RIGHT(TEXT(AE211,"0.#"),1)=".",TRUE,FALSE)</formula>
    </cfRule>
  </conditionalFormatting>
  <conditionalFormatting sqref="AE212">
    <cfRule type="expression" dxfId="771" priority="883">
      <formula>IF(RIGHT(TEXT(AE212,"0.#"),1)=".",FALSE,TRUE)</formula>
    </cfRule>
    <cfRule type="expression" dxfId="770" priority="884">
      <formula>IF(RIGHT(TEXT(AE212,"0.#"),1)=".",TRUE,FALSE)</formula>
    </cfRule>
  </conditionalFormatting>
  <conditionalFormatting sqref="AI212">
    <cfRule type="expression" dxfId="769" priority="881">
      <formula>IF(RIGHT(TEXT(AI212,"0.#"),1)=".",FALSE,TRUE)</formula>
    </cfRule>
    <cfRule type="expression" dxfId="768" priority="882">
      <formula>IF(RIGHT(TEXT(AI212,"0.#"),1)=".",TRUE,FALSE)</formula>
    </cfRule>
  </conditionalFormatting>
  <conditionalFormatting sqref="AI211">
    <cfRule type="expression" dxfId="767" priority="879">
      <formula>IF(RIGHT(TEXT(AI211,"0.#"),1)=".",FALSE,TRUE)</formula>
    </cfRule>
    <cfRule type="expression" dxfId="766" priority="880">
      <formula>IF(RIGHT(TEXT(AI211,"0.#"),1)=".",TRUE,FALSE)</formula>
    </cfRule>
  </conditionalFormatting>
  <conditionalFormatting sqref="AI210">
    <cfRule type="expression" dxfId="765" priority="877">
      <formula>IF(RIGHT(TEXT(AI210,"0.#"),1)=".",FALSE,TRUE)</formula>
    </cfRule>
    <cfRule type="expression" dxfId="764" priority="878">
      <formula>IF(RIGHT(TEXT(AI210,"0.#"),1)=".",TRUE,FALSE)</formula>
    </cfRule>
  </conditionalFormatting>
  <conditionalFormatting sqref="AM210">
    <cfRule type="expression" dxfId="763" priority="875">
      <formula>IF(RIGHT(TEXT(AM210,"0.#"),1)=".",FALSE,TRUE)</formula>
    </cfRule>
    <cfRule type="expression" dxfId="762" priority="876">
      <formula>IF(RIGHT(TEXT(AM210,"0.#"),1)=".",TRUE,FALSE)</formula>
    </cfRule>
  </conditionalFormatting>
  <conditionalFormatting sqref="AM211">
    <cfRule type="expression" dxfId="761" priority="873">
      <formula>IF(RIGHT(TEXT(AM211,"0.#"),1)=".",FALSE,TRUE)</formula>
    </cfRule>
    <cfRule type="expression" dxfId="760" priority="874">
      <formula>IF(RIGHT(TEXT(AM211,"0.#"),1)=".",TRUE,FALSE)</formula>
    </cfRule>
  </conditionalFormatting>
  <conditionalFormatting sqref="AM212">
    <cfRule type="expression" dxfId="759" priority="871">
      <formula>IF(RIGHT(TEXT(AM212,"0.#"),1)=".",FALSE,TRUE)</formula>
    </cfRule>
    <cfRule type="expression" dxfId="758" priority="872">
      <formula>IF(RIGHT(TEXT(AM212,"0.#"),1)=".",TRUE,FALSE)</formula>
    </cfRule>
  </conditionalFormatting>
  <conditionalFormatting sqref="AL376:AO395">
    <cfRule type="expression" dxfId="757" priority="867">
      <formula>IF(AND(AL376&gt;=0, RIGHT(TEXT(AL376,"0.#"),1)&lt;&gt;"."),TRUE,FALSE)</formula>
    </cfRule>
    <cfRule type="expression" dxfId="756" priority="868">
      <formula>IF(AND(AL376&gt;=0, RIGHT(TEXT(AL376,"0.#"),1)="."),TRUE,FALSE)</formula>
    </cfRule>
    <cfRule type="expression" dxfId="755" priority="869">
      <formula>IF(AND(AL376&lt;0, RIGHT(TEXT(AL376,"0.#"),1)&lt;&gt;"."),TRUE,FALSE)</formula>
    </cfRule>
    <cfRule type="expression" dxfId="754" priority="870">
      <formula>IF(AND(AL376&lt;0, RIGHT(TEXT(AL376,"0.#"),1)="."),TRUE,FALSE)</formula>
    </cfRule>
  </conditionalFormatting>
  <conditionalFormatting sqref="AQ210:AQ212">
    <cfRule type="expression" dxfId="753" priority="865">
      <formula>IF(RIGHT(TEXT(AQ210,"0.#"),1)=".",FALSE,TRUE)</formula>
    </cfRule>
    <cfRule type="expression" dxfId="752" priority="866">
      <formula>IF(RIGHT(TEXT(AQ210,"0.#"),1)=".",TRUE,FALSE)</formula>
    </cfRule>
  </conditionalFormatting>
  <conditionalFormatting sqref="AU210:AU212">
    <cfRule type="expression" dxfId="751" priority="863">
      <formula>IF(RIGHT(TEXT(AU210,"0.#"),1)=".",FALSE,TRUE)</formula>
    </cfRule>
    <cfRule type="expression" dxfId="750" priority="864">
      <formula>IF(RIGHT(TEXT(AU210,"0.#"),1)=".",TRUE,FALSE)</formula>
    </cfRule>
  </conditionalFormatting>
  <conditionalFormatting sqref="Y376:Y395">
    <cfRule type="expression" dxfId="749" priority="861">
      <formula>IF(RIGHT(TEXT(Y376,"0.#"),1)=".",FALSE,TRUE)</formula>
    </cfRule>
    <cfRule type="expression" dxfId="748" priority="862">
      <formula>IF(RIGHT(TEXT(Y376,"0.#"),1)=".",TRUE,FALSE)</formula>
    </cfRule>
  </conditionalFormatting>
  <conditionalFormatting sqref="AL631:AO660">
    <cfRule type="expression" dxfId="747" priority="857">
      <formula>IF(AND(AL631&gt;=0, RIGHT(TEXT(AL631,"0.#"),1)&lt;&gt;"."),TRUE,FALSE)</formula>
    </cfRule>
    <cfRule type="expression" dxfId="746" priority="858">
      <formula>IF(AND(AL631&gt;=0, RIGHT(TEXT(AL631,"0.#"),1)="."),TRUE,FALSE)</formula>
    </cfRule>
    <cfRule type="expression" dxfId="745" priority="859">
      <formula>IF(AND(AL631&lt;0, RIGHT(TEXT(AL631,"0.#"),1)&lt;&gt;"."),TRUE,FALSE)</formula>
    </cfRule>
    <cfRule type="expression" dxfId="744" priority="860">
      <formula>IF(AND(AL631&lt;0, RIGHT(TEXT(AL631,"0.#"),1)="."),TRUE,FALSE)</formula>
    </cfRule>
  </conditionalFormatting>
  <conditionalFormatting sqref="Y631:Y660">
    <cfRule type="expression" dxfId="743" priority="855">
      <formula>IF(RIGHT(TEXT(Y631,"0.#"),1)=".",FALSE,TRUE)</formula>
    </cfRule>
    <cfRule type="expression" dxfId="742" priority="856">
      <formula>IF(RIGHT(TEXT(Y631,"0.#"),1)=".",TRUE,FALSE)</formula>
    </cfRule>
  </conditionalFormatting>
  <conditionalFormatting sqref="Y401:Y428">
    <cfRule type="expression" dxfId="741" priority="787">
      <formula>IF(RIGHT(TEXT(Y401,"0.#"),1)=".",FALSE,TRUE)</formula>
    </cfRule>
    <cfRule type="expression" dxfId="740" priority="788">
      <formula>IF(RIGHT(TEXT(Y401,"0.#"),1)=".",TRUE,FALSE)</formula>
    </cfRule>
  </conditionalFormatting>
  <conditionalFormatting sqref="Y399:Y400">
    <cfRule type="expression" dxfId="739" priority="781">
      <formula>IF(RIGHT(TEXT(Y399,"0.#"),1)=".",FALSE,TRUE)</formula>
    </cfRule>
    <cfRule type="expression" dxfId="738" priority="782">
      <formula>IF(RIGHT(TEXT(Y399,"0.#"),1)=".",TRUE,FALSE)</formula>
    </cfRule>
  </conditionalFormatting>
  <conditionalFormatting sqref="Y434:Y461">
    <cfRule type="expression" dxfId="737" priority="775">
      <formula>IF(RIGHT(TEXT(Y434,"0.#"),1)=".",FALSE,TRUE)</formula>
    </cfRule>
    <cfRule type="expression" dxfId="736" priority="776">
      <formula>IF(RIGHT(TEXT(Y434,"0.#"),1)=".",TRUE,FALSE)</formula>
    </cfRule>
  </conditionalFormatting>
  <conditionalFormatting sqref="Y432:Y433">
    <cfRule type="expression" dxfId="735" priority="769">
      <formula>IF(RIGHT(TEXT(Y432,"0.#"),1)=".",FALSE,TRUE)</formula>
    </cfRule>
    <cfRule type="expression" dxfId="734" priority="770">
      <formula>IF(RIGHT(TEXT(Y432,"0.#"),1)=".",TRUE,FALSE)</formula>
    </cfRule>
  </conditionalFormatting>
  <conditionalFormatting sqref="Y467:Y494">
    <cfRule type="expression" dxfId="733" priority="763">
      <formula>IF(RIGHT(TEXT(Y467,"0.#"),1)=".",FALSE,TRUE)</formula>
    </cfRule>
    <cfRule type="expression" dxfId="732" priority="764">
      <formula>IF(RIGHT(TEXT(Y467,"0.#"),1)=".",TRUE,FALSE)</formula>
    </cfRule>
  </conditionalFormatting>
  <conditionalFormatting sqref="Y465:Y466">
    <cfRule type="expression" dxfId="731" priority="757">
      <formula>IF(RIGHT(TEXT(Y465,"0.#"),1)=".",FALSE,TRUE)</formula>
    </cfRule>
    <cfRule type="expression" dxfId="730" priority="758">
      <formula>IF(RIGHT(TEXT(Y465,"0.#"),1)=".",TRUE,FALSE)</formula>
    </cfRule>
  </conditionalFormatting>
  <conditionalFormatting sqref="Y500:Y527">
    <cfRule type="expression" dxfId="729" priority="751">
      <formula>IF(RIGHT(TEXT(Y500,"0.#"),1)=".",FALSE,TRUE)</formula>
    </cfRule>
    <cfRule type="expression" dxfId="728" priority="752">
      <formula>IF(RIGHT(TEXT(Y500,"0.#"),1)=".",TRUE,FALSE)</formula>
    </cfRule>
  </conditionalFormatting>
  <conditionalFormatting sqref="Y498:Y499">
    <cfRule type="expression" dxfId="727" priority="745">
      <formula>IF(RIGHT(TEXT(Y498,"0.#"),1)=".",FALSE,TRUE)</formula>
    </cfRule>
    <cfRule type="expression" dxfId="726" priority="746">
      <formula>IF(RIGHT(TEXT(Y498,"0.#"),1)=".",TRUE,FALSE)</formula>
    </cfRule>
  </conditionalFormatting>
  <conditionalFormatting sqref="Y533:Y560">
    <cfRule type="expression" dxfId="725" priority="739">
      <formula>IF(RIGHT(TEXT(Y533,"0.#"),1)=".",FALSE,TRUE)</formula>
    </cfRule>
    <cfRule type="expression" dxfId="724" priority="740">
      <formula>IF(RIGHT(TEXT(Y533,"0.#"),1)=".",TRUE,FALSE)</formula>
    </cfRule>
  </conditionalFormatting>
  <conditionalFormatting sqref="W23">
    <cfRule type="expression" dxfId="723" priority="847">
      <formula>IF(RIGHT(TEXT(W23,"0.#"),1)=".",FALSE,TRUE)</formula>
    </cfRule>
    <cfRule type="expression" dxfId="722" priority="848">
      <formula>IF(RIGHT(TEXT(W23,"0.#"),1)=".",TRUE,FALSE)</formula>
    </cfRule>
  </conditionalFormatting>
  <conditionalFormatting sqref="W24:W27">
    <cfRule type="expression" dxfId="721" priority="845">
      <formula>IF(RIGHT(TEXT(W24,"0.#"),1)=".",FALSE,TRUE)</formula>
    </cfRule>
    <cfRule type="expression" dxfId="720" priority="846">
      <formula>IF(RIGHT(TEXT(W24,"0.#"),1)=".",TRUE,FALSE)</formula>
    </cfRule>
  </conditionalFormatting>
  <conditionalFormatting sqref="W28">
    <cfRule type="expression" dxfId="719" priority="843">
      <formula>IF(RIGHT(TEXT(W28,"0.#"),1)=".",FALSE,TRUE)</formula>
    </cfRule>
    <cfRule type="expression" dxfId="718" priority="844">
      <formula>IF(RIGHT(TEXT(W28,"0.#"),1)=".",TRUE,FALSE)</formula>
    </cfRule>
  </conditionalFormatting>
  <conditionalFormatting sqref="P23">
    <cfRule type="expression" dxfId="717" priority="841">
      <formula>IF(RIGHT(TEXT(P23,"0.#"),1)=".",FALSE,TRUE)</formula>
    </cfRule>
    <cfRule type="expression" dxfId="716" priority="842">
      <formula>IF(RIGHT(TEXT(P23,"0.#"),1)=".",TRUE,FALSE)</formula>
    </cfRule>
  </conditionalFormatting>
  <conditionalFormatting sqref="P24:P27">
    <cfRule type="expression" dxfId="715" priority="839">
      <formula>IF(RIGHT(TEXT(P24,"0.#"),1)=".",FALSE,TRUE)</formula>
    </cfRule>
    <cfRule type="expression" dxfId="714" priority="840">
      <formula>IF(RIGHT(TEXT(P24,"0.#"),1)=".",TRUE,FALSE)</formula>
    </cfRule>
  </conditionalFormatting>
  <conditionalFormatting sqref="P28">
    <cfRule type="expression" dxfId="713" priority="837">
      <formula>IF(RIGHT(TEXT(P28,"0.#"),1)=".",FALSE,TRUE)</formula>
    </cfRule>
    <cfRule type="expression" dxfId="712" priority="838">
      <formula>IF(RIGHT(TEXT(P28,"0.#"),1)=".",TRUE,FALSE)</formula>
    </cfRule>
  </conditionalFormatting>
  <conditionalFormatting sqref="AE202">
    <cfRule type="expression" dxfId="711" priority="835">
      <formula>IF(RIGHT(TEXT(AE202,"0.#"),1)=".",FALSE,TRUE)</formula>
    </cfRule>
    <cfRule type="expression" dxfId="710" priority="836">
      <formula>IF(RIGHT(TEXT(AE202,"0.#"),1)=".",TRUE,FALSE)</formula>
    </cfRule>
  </conditionalFormatting>
  <conditionalFormatting sqref="AE203">
    <cfRule type="expression" dxfId="709" priority="833">
      <formula>IF(RIGHT(TEXT(AE203,"0.#"),1)=".",FALSE,TRUE)</formula>
    </cfRule>
    <cfRule type="expression" dxfId="708" priority="834">
      <formula>IF(RIGHT(TEXT(AE203,"0.#"),1)=".",TRUE,FALSE)</formula>
    </cfRule>
  </conditionalFormatting>
  <conditionalFormatting sqref="AE204">
    <cfRule type="expression" dxfId="707" priority="831">
      <formula>IF(RIGHT(TEXT(AE204,"0.#"),1)=".",FALSE,TRUE)</formula>
    </cfRule>
    <cfRule type="expression" dxfId="706" priority="832">
      <formula>IF(RIGHT(TEXT(AE204,"0.#"),1)=".",TRUE,FALSE)</formula>
    </cfRule>
  </conditionalFormatting>
  <conditionalFormatting sqref="AI204">
    <cfRule type="expression" dxfId="705" priority="829">
      <formula>IF(RIGHT(TEXT(AI204,"0.#"),1)=".",FALSE,TRUE)</formula>
    </cfRule>
    <cfRule type="expression" dxfId="704" priority="830">
      <formula>IF(RIGHT(TEXT(AI204,"0.#"),1)=".",TRUE,FALSE)</formula>
    </cfRule>
  </conditionalFormatting>
  <conditionalFormatting sqref="AI203">
    <cfRule type="expression" dxfId="703" priority="827">
      <formula>IF(RIGHT(TEXT(AI203,"0.#"),1)=".",FALSE,TRUE)</formula>
    </cfRule>
    <cfRule type="expression" dxfId="702" priority="828">
      <formula>IF(RIGHT(TEXT(AI203,"0.#"),1)=".",TRUE,FALSE)</formula>
    </cfRule>
  </conditionalFormatting>
  <conditionalFormatting sqref="AI202">
    <cfRule type="expression" dxfId="701" priority="825">
      <formula>IF(RIGHT(TEXT(AI202,"0.#"),1)=".",FALSE,TRUE)</formula>
    </cfRule>
    <cfRule type="expression" dxfId="700" priority="826">
      <formula>IF(RIGHT(TEXT(AI202,"0.#"),1)=".",TRUE,FALSE)</formula>
    </cfRule>
  </conditionalFormatting>
  <conditionalFormatting sqref="AM202">
    <cfRule type="expression" dxfId="699" priority="823">
      <formula>IF(RIGHT(TEXT(AM202,"0.#"),1)=".",FALSE,TRUE)</formula>
    </cfRule>
    <cfRule type="expression" dxfId="698" priority="824">
      <formula>IF(RIGHT(TEXT(AM202,"0.#"),1)=".",TRUE,FALSE)</formula>
    </cfRule>
  </conditionalFormatting>
  <conditionalFormatting sqref="AM203">
    <cfRule type="expression" dxfId="697" priority="821">
      <formula>IF(RIGHT(TEXT(AM203,"0.#"),1)=".",FALSE,TRUE)</formula>
    </cfRule>
    <cfRule type="expression" dxfId="696" priority="822">
      <formula>IF(RIGHT(TEXT(AM203,"0.#"),1)=".",TRUE,FALSE)</formula>
    </cfRule>
  </conditionalFormatting>
  <conditionalFormatting sqref="AM204">
    <cfRule type="expression" dxfId="695" priority="819">
      <formula>IF(RIGHT(TEXT(AM204,"0.#"),1)=".",FALSE,TRUE)</formula>
    </cfRule>
    <cfRule type="expression" dxfId="694" priority="820">
      <formula>IF(RIGHT(TEXT(AM204,"0.#"),1)=".",TRUE,FALSE)</formula>
    </cfRule>
  </conditionalFormatting>
  <conditionalFormatting sqref="AQ202:AQ204">
    <cfRule type="expression" dxfId="693" priority="817">
      <formula>IF(RIGHT(TEXT(AQ202,"0.#"),1)=".",FALSE,TRUE)</formula>
    </cfRule>
    <cfRule type="expression" dxfId="692" priority="818">
      <formula>IF(RIGHT(TEXT(AQ202,"0.#"),1)=".",TRUE,FALSE)</formula>
    </cfRule>
  </conditionalFormatting>
  <conditionalFormatting sqref="AU202:AU204">
    <cfRule type="expression" dxfId="691" priority="815">
      <formula>IF(RIGHT(TEXT(AU202,"0.#"),1)=".",FALSE,TRUE)</formula>
    </cfRule>
    <cfRule type="expression" dxfId="690" priority="816">
      <formula>IF(RIGHT(TEXT(AU202,"0.#"),1)=".",TRUE,FALSE)</formula>
    </cfRule>
  </conditionalFormatting>
  <conditionalFormatting sqref="AE205">
    <cfRule type="expression" dxfId="689" priority="813">
      <formula>IF(RIGHT(TEXT(AE205,"0.#"),1)=".",FALSE,TRUE)</formula>
    </cfRule>
    <cfRule type="expression" dxfId="688" priority="814">
      <formula>IF(RIGHT(TEXT(AE205,"0.#"),1)=".",TRUE,FALSE)</formula>
    </cfRule>
  </conditionalFormatting>
  <conditionalFormatting sqref="AE206">
    <cfRule type="expression" dxfId="687" priority="811">
      <formula>IF(RIGHT(TEXT(AE206,"0.#"),1)=".",FALSE,TRUE)</formula>
    </cfRule>
    <cfRule type="expression" dxfId="686" priority="812">
      <formula>IF(RIGHT(TEXT(AE206,"0.#"),1)=".",TRUE,FALSE)</formula>
    </cfRule>
  </conditionalFormatting>
  <conditionalFormatting sqref="AE207">
    <cfRule type="expression" dxfId="685" priority="809">
      <formula>IF(RIGHT(TEXT(AE207,"0.#"),1)=".",FALSE,TRUE)</formula>
    </cfRule>
    <cfRule type="expression" dxfId="684" priority="810">
      <formula>IF(RIGHT(TEXT(AE207,"0.#"),1)=".",TRUE,FALSE)</formula>
    </cfRule>
  </conditionalFormatting>
  <conditionalFormatting sqref="AI207">
    <cfRule type="expression" dxfId="683" priority="807">
      <formula>IF(RIGHT(TEXT(AI207,"0.#"),1)=".",FALSE,TRUE)</formula>
    </cfRule>
    <cfRule type="expression" dxfId="682" priority="808">
      <formula>IF(RIGHT(TEXT(AI207,"0.#"),1)=".",TRUE,FALSE)</formula>
    </cfRule>
  </conditionalFormatting>
  <conditionalFormatting sqref="AI206">
    <cfRule type="expression" dxfId="681" priority="805">
      <formula>IF(RIGHT(TEXT(AI206,"0.#"),1)=".",FALSE,TRUE)</formula>
    </cfRule>
    <cfRule type="expression" dxfId="680" priority="806">
      <formula>IF(RIGHT(TEXT(AI206,"0.#"),1)=".",TRUE,FALSE)</formula>
    </cfRule>
  </conditionalFormatting>
  <conditionalFormatting sqref="AI205">
    <cfRule type="expression" dxfId="679" priority="803">
      <formula>IF(RIGHT(TEXT(AI205,"0.#"),1)=".",FALSE,TRUE)</formula>
    </cfRule>
    <cfRule type="expression" dxfId="678" priority="804">
      <formula>IF(RIGHT(TEXT(AI205,"0.#"),1)=".",TRUE,FALSE)</formula>
    </cfRule>
  </conditionalFormatting>
  <conditionalFormatting sqref="AM205">
    <cfRule type="expression" dxfId="677" priority="801">
      <formula>IF(RIGHT(TEXT(AM205,"0.#"),1)=".",FALSE,TRUE)</formula>
    </cfRule>
    <cfRule type="expression" dxfId="676" priority="802">
      <formula>IF(RIGHT(TEXT(AM205,"0.#"),1)=".",TRUE,FALSE)</formula>
    </cfRule>
  </conditionalFormatting>
  <conditionalFormatting sqref="AM206">
    <cfRule type="expression" dxfId="675" priority="799">
      <formula>IF(RIGHT(TEXT(AM206,"0.#"),1)=".",FALSE,TRUE)</formula>
    </cfRule>
    <cfRule type="expression" dxfId="674" priority="800">
      <formula>IF(RIGHT(TEXT(AM206,"0.#"),1)=".",TRUE,FALSE)</formula>
    </cfRule>
  </conditionalFormatting>
  <conditionalFormatting sqref="AM207">
    <cfRule type="expression" dxfId="673" priority="797">
      <formula>IF(RIGHT(TEXT(AM207,"0.#"),1)=".",FALSE,TRUE)</formula>
    </cfRule>
    <cfRule type="expression" dxfId="672" priority="798">
      <formula>IF(RIGHT(TEXT(AM207,"0.#"),1)=".",TRUE,FALSE)</formula>
    </cfRule>
  </conditionalFormatting>
  <conditionalFormatting sqref="AQ205:AQ207">
    <cfRule type="expression" dxfId="671" priority="795">
      <formula>IF(RIGHT(TEXT(AQ205,"0.#"),1)=".",FALSE,TRUE)</formula>
    </cfRule>
    <cfRule type="expression" dxfId="670" priority="796">
      <formula>IF(RIGHT(TEXT(AQ205,"0.#"),1)=".",TRUE,FALSE)</formula>
    </cfRule>
  </conditionalFormatting>
  <conditionalFormatting sqref="AU205:AU207">
    <cfRule type="expression" dxfId="669" priority="793">
      <formula>IF(RIGHT(TEXT(AU205,"0.#"),1)=".",FALSE,TRUE)</formula>
    </cfRule>
    <cfRule type="expression" dxfId="668" priority="794">
      <formula>IF(RIGHT(TEXT(AU205,"0.#"),1)=".",TRUE,FALSE)</formula>
    </cfRule>
  </conditionalFormatting>
  <conditionalFormatting sqref="AL401:AO428">
    <cfRule type="expression" dxfId="667" priority="789">
      <formula>IF(AND(AL401&gt;=0, RIGHT(TEXT(AL401,"0.#"),1)&lt;&gt;"."),TRUE,FALSE)</formula>
    </cfRule>
    <cfRule type="expression" dxfId="666" priority="790">
      <formula>IF(AND(AL401&gt;=0, RIGHT(TEXT(AL401,"0.#"),1)="."),TRUE,FALSE)</formula>
    </cfRule>
    <cfRule type="expression" dxfId="665" priority="791">
      <formula>IF(AND(AL401&lt;0, RIGHT(TEXT(AL401,"0.#"),1)&lt;&gt;"."),TRUE,FALSE)</formula>
    </cfRule>
    <cfRule type="expression" dxfId="664" priority="792">
      <formula>IF(AND(AL401&lt;0, RIGHT(TEXT(AL401,"0.#"),1)="."),TRUE,FALSE)</formula>
    </cfRule>
  </conditionalFormatting>
  <conditionalFormatting sqref="AL399:AO400">
    <cfRule type="expression" dxfId="663" priority="783">
      <formula>IF(AND(AL399&gt;=0, RIGHT(TEXT(AL399,"0.#"),1)&lt;&gt;"."),TRUE,FALSE)</formula>
    </cfRule>
    <cfRule type="expression" dxfId="662" priority="784">
      <formula>IF(AND(AL399&gt;=0, RIGHT(TEXT(AL399,"0.#"),1)="."),TRUE,FALSE)</formula>
    </cfRule>
    <cfRule type="expression" dxfId="661" priority="785">
      <formula>IF(AND(AL399&lt;0, RIGHT(TEXT(AL399,"0.#"),1)&lt;&gt;"."),TRUE,FALSE)</formula>
    </cfRule>
    <cfRule type="expression" dxfId="660" priority="786">
      <formula>IF(AND(AL399&lt;0, RIGHT(TEXT(AL399,"0.#"),1)="."),TRUE,FALSE)</formula>
    </cfRule>
  </conditionalFormatting>
  <conditionalFormatting sqref="AL434:AO461">
    <cfRule type="expression" dxfId="659" priority="777">
      <formula>IF(AND(AL434&gt;=0, RIGHT(TEXT(AL434,"0.#"),1)&lt;&gt;"."),TRUE,FALSE)</formula>
    </cfRule>
    <cfRule type="expression" dxfId="658" priority="778">
      <formula>IF(AND(AL434&gt;=0, RIGHT(TEXT(AL434,"0.#"),1)="."),TRUE,FALSE)</formula>
    </cfRule>
    <cfRule type="expression" dxfId="657" priority="779">
      <formula>IF(AND(AL434&lt;0, RIGHT(TEXT(AL434,"0.#"),1)&lt;&gt;"."),TRUE,FALSE)</formula>
    </cfRule>
    <cfRule type="expression" dxfId="656" priority="780">
      <formula>IF(AND(AL434&lt;0, RIGHT(TEXT(AL434,"0.#"),1)="."),TRUE,FALSE)</formula>
    </cfRule>
  </conditionalFormatting>
  <conditionalFormatting sqref="AL432:AO433">
    <cfRule type="expression" dxfId="655" priority="771">
      <formula>IF(AND(AL432&gt;=0, RIGHT(TEXT(AL432,"0.#"),1)&lt;&gt;"."),TRUE,FALSE)</formula>
    </cfRule>
    <cfRule type="expression" dxfId="654" priority="772">
      <formula>IF(AND(AL432&gt;=0, RIGHT(TEXT(AL432,"0.#"),1)="."),TRUE,FALSE)</formula>
    </cfRule>
    <cfRule type="expression" dxfId="653" priority="773">
      <formula>IF(AND(AL432&lt;0, RIGHT(TEXT(AL432,"0.#"),1)&lt;&gt;"."),TRUE,FALSE)</formula>
    </cfRule>
    <cfRule type="expression" dxfId="652" priority="774">
      <formula>IF(AND(AL432&lt;0, RIGHT(TEXT(AL432,"0.#"),1)="."),TRUE,FALSE)</formula>
    </cfRule>
  </conditionalFormatting>
  <conditionalFormatting sqref="AL467:AO494">
    <cfRule type="expression" dxfId="651" priority="765">
      <formula>IF(AND(AL467&gt;=0, RIGHT(TEXT(AL467,"0.#"),1)&lt;&gt;"."),TRUE,FALSE)</formula>
    </cfRule>
    <cfRule type="expression" dxfId="650" priority="766">
      <formula>IF(AND(AL467&gt;=0, RIGHT(TEXT(AL467,"0.#"),1)="."),TRUE,FALSE)</formula>
    </cfRule>
    <cfRule type="expression" dxfId="649" priority="767">
      <formula>IF(AND(AL467&lt;0, RIGHT(TEXT(AL467,"0.#"),1)&lt;&gt;"."),TRUE,FALSE)</formula>
    </cfRule>
    <cfRule type="expression" dxfId="648" priority="768">
      <formula>IF(AND(AL467&lt;0, RIGHT(TEXT(AL467,"0.#"),1)="."),TRUE,FALSE)</formula>
    </cfRule>
  </conditionalFormatting>
  <conditionalFormatting sqref="AL465:AO466">
    <cfRule type="expression" dxfId="647" priority="759">
      <formula>IF(AND(AL465&gt;=0, RIGHT(TEXT(AL465,"0.#"),1)&lt;&gt;"."),TRUE,FALSE)</formula>
    </cfRule>
    <cfRule type="expression" dxfId="646" priority="760">
      <formula>IF(AND(AL465&gt;=0, RIGHT(TEXT(AL465,"0.#"),1)="."),TRUE,FALSE)</formula>
    </cfRule>
    <cfRule type="expression" dxfId="645" priority="761">
      <formula>IF(AND(AL465&lt;0, RIGHT(TEXT(AL465,"0.#"),1)&lt;&gt;"."),TRUE,FALSE)</formula>
    </cfRule>
    <cfRule type="expression" dxfId="644" priority="762">
      <formula>IF(AND(AL465&lt;0, RIGHT(TEXT(AL465,"0.#"),1)="."),TRUE,FALSE)</formula>
    </cfRule>
  </conditionalFormatting>
  <conditionalFormatting sqref="AL500:AO527">
    <cfRule type="expression" dxfId="643" priority="753">
      <formula>IF(AND(AL500&gt;=0, RIGHT(TEXT(AL500,"0.#"),1)&lt;&gt;"."),TRUE,FALSE)</formula>
    </cfRule>
    <cfRule type="expression" dxfId="642" priority="754">
      <formula>IF(AND(AL500&gt;=0, RIGHT(TEXT(AL500,"0.#"),1)="."),TRUE,FALSE)</formula>
    </cfRule>
    <cfRule type="expression" dxfId="641" priority="755">
      <formula>IF(AND(AL500&lt;0, RIGHT(TEXT(AL500,"0.#"),1)&lt;&gt;"."),TRUE,FALSE)</formula>
    </cfRule>
    <cfRule type="expression" dxfId="640" priority="756">
      <formula>IF(AND(AL500&lt;0, RIGHT(TEXT(AL500,"0.#"),1)="."),TRUE,FALSE)</formula>
    </cfRule>
  </conditionalFormatting>
  <conditionalFormatting sqref="AL498:AO499">
    <cfRule type="expression" dxfId="639" priority="747">
      <formula>IF(AND(AL498&gt;=0, RIGHT(TEXT(AL498,"0.#"),1)&lt;&gt;"."),TRUE,FALSE)</formula>
    </cfRule>
    <cfRule type="expression" dxfId="638" priority="748">
      <formula>IF(AND(AL498&gt;=0, RIGHT(TEXT(AL498,"0.#"),1)="."),TRUE,FALSE)</formula>
    </cfRule>
    <cfRule type="expression" dxfId="637" priority="749">
      <formula>IF(AND(AL498&lt;0, RIGHT(TEXT(AL498,"0.#"),1)&lt;&gt;"."),TRUE,FALSE)</formula>
    </cfRule>
    <cfRule type="expression" dxfId="636" priority="750">
      <formula>IF(AND(AL498&lt;0, RIGHT(TEXT(AL498,"0.#"),1)="."),TRUE,FALSE)</formula>
    </cfRule>
  </conditionalFormatting>
  <conditionalFormatting sqref="AL533:AO560">
    <cfRule type="expression" dxfId="635" priority="741">
      <formula>IF(AND(AL533&gt;=0, RIGHT(TEXT(AL533,"0.#"),1)&lt;&gt;"."),TRUE,FALSE)</formula>
    </cfRule>
    <cfRule type="expression" dxfId="634" priority="742">
      <formula>IF(AND(AL533&gt;=0, RIGHT(TEXT(AL533,"0.#"),1)="."),TRUE,FALSE)</formula>
    </cfRule>
    <cfRule type="expression" dxfId="633" priority="743">
      <formula>IF(AND(AL533&lt;0, RIGHT(TEXT(AL533,"0.#"),1)&lt;&gt;"."),TRUE,FALSE)</formula>
    </cfRule>
    <cfRule type="expression" dxfId="632" priority="744">
      <formula>IF(AND(AL533&lt;0, RIGHT(TEXT(AL533,"0.#"),1)="."),TRUE,FALSE)</formula>
    </cfRule>
  </conditionalFormatting>
  <conditionalFormatting sqref="AL531:AO532">
    <cfRule type="expression" dxfId="631" priority="735">
      <formula>IF(AND(AL531&gt;=0, RIGHT(TEXT(AL531,"0.#"),1)&lt;&gt;"."),TRUE,FALSE)</formula>
    </cfRule>
    <cfRule type="expression" dxfId="630" priority="736">
      <formula>IF(AND(AL531&gt;=0, RIGHT(TEXT(AL531,"0.#"),1)="."),TRUE,FALSE)</formula>
    </cfRule>
    <cfRule type="expression" dxfId="629" priority="737">
      <formula>IF(AND(AL531&lt;0, RIGHT(TEXT(AL531,"0.#"),1)&lt;&gt;"."),TRUE,FALSE)</formula>
    </cfRule>
    <cfRule type="expression" dxfId="628" priority="738">
      <formula>IF(AND(AL531&lt;0, RIGHT(TEXT(AL531,"0.#"),1)="."),TRUE,FALSE)</formula>
    </cfRule>
  </conditionalFormatting>
  <conditionalFormatting sqref="Y531:Y532">
    <cfRule type="expression" dxfId="627" priority="733">
      <formula>IF(RIGHT(TEXT(Y531,"0.#"),1)=".",FALSE,TRUE)</formula>
    </cfRule>
    <cfRule type="expression" dxfId="626" priority="734">
      <formula>IF(RIGHT(TEXT(Y531,"0.#"),1)=".",TRUE,FALSE)</formula>
    </cfRule>
  </conditionalFormatting>
  <conditionalFormatting sqref="AL566:AO593">
    <cfRule type="expression" dxfId="625" priority="729">
      <formula>IF(AND(AL566&gt;=0, RIGHT(TEXT(AL566,"0.#"),1)&lt;&gt;"."),TRUE,FALSE)</formula>
    </cfRule>
    <cfRule type="expression" dxfId="624" priority="730">
      <formula>IF(AND(AL566&gt;=0, RIGHT(TEXT(AL566,"0.#"),1)="."),TRUE,FALSE)</formula>
    </cfRule>
    <cfRule type="expression" dxfId="623" priority="731">
      <formula>IF(AND(AL566&lt;0, RIGHT(TEXT(AL566,"0.#"),1)&lt;&gt;"."),TRUE,FALSE)</formula>
    </cfRule>
    <cfRule type="expression" dxfId="622" priority="732">
      <formula>IF(AND(AL566&lt;0, RIGHT(TEXT(AL566,"0.#"),1)="."),TRUE,FALSE)</formula>
    </cfRule>
  </conditionalFormatting>
  <conditionalFormatting sqref="Y566:Y593">
    <cfRule type="expression" dxfId="621" priority="727">
      <formula>IF(RIGHT(TEXT(Y566,"0.#"),1)=".",FALSE,TRUE)</formula>
    </cfRule>
    <cfRule type="expression" dxfId="620" priority="728">
      <formula>IF(RIGHT(TEXT(Y566,"0.#"),1)=".",TRUE,FALSE)</formula>
    </cfRule>
  </conditionalFormatting>
  <conditionalFormatting sqref="AL564:AO565">
    <cfRule type="expression" dxfId="619" priority="723">
      <formula>IF(AND(AL564&gt;=0, RIGHT(TEXT(AL564,"0.#"),1)&lt;&gt;"."),TRUE,FALSE)</formula>
    </cfRule>
    <cfRule type="expression" dxfId="618" priority="724">
      <formula>IF(AND(AL564&gt;=0, RIGHT(TEXT(AL564,"0.#"),1)="."),TRUE,FALSE)</formula>
    </cfRule>
    <cfRule type="expression" dxfId="617" priority="725">
      <formula>IF(AND(AL564&lt;0, RIGHT(TEXT(AL564,"0.#"),1)&lt;&gt;"."),TRUE,FALSE)</formula>
    </cfRule>
    <cfRule type="expression" dxfId="616" priority="726">
      <formula>IF(AND(AL564&lt;0, RIGHT(TEXT(AL564,"0.#"),1)="."),TRUE,FALSE)</formula>
    </cfRule>
  </conditionalFormatting>
  <conditionalFormatting sqref="Y564:Y565">
    <cfRule type="expression" dxfId="615" priority="721">
      <formula>IF(RIGHT(TEXT(Y564,"0.#"),1)=".",FALSE,TRUE)</formula>
    </cfRule>
    <cfRule type="expression" dxfId="614" priority="722">
      <formula>IF(RIGHT(TEXT(Y564,"0.#"),1)=".",TRUE,FALSE)</formula>
    </cfRule>
  </conditionalFormatting>
  <conditionalFormatting sqref="AL599:AO626">
    <cfRule type="expression" dxfId="613" priority="717">
      <formula>IF(AND(AL599&gt;=0, RIGHT(TEXT(AL599,"0.#"),1)&lt;&gt;"."),TRUE,FALSE)</formula>
    </cfRule>
    <cfRule type="expression" dxfId="612" priority="718">
      <formula>IF(AND(AL599&gt;=0, RIGHT(TEXT(AL599,"0.#"),1)="."),TRUE,FALSE)</formula>
    </cfRule>
    <cfRule type="expression" dxfId="611" priority="719">
      <formula>IF(AND(AL599&lt;0, RIGHT(TEXT(AL599,"0.#"),1)&lt;&gt;"."),TRUE,FALSE)</formula>
    </cfRule>
    <cfRule type="expression" dxfId="610" priority="720">
      <formula>IF(AND(AL599&lt;0, RIGHT(TEXT(AL599,"0.#"),1)="."),TRUE,FALSE)</formula>
    </cfRule>
  </conditionalFormatting>
  <conditionalFormatting sqref="Y599:Y626">
    <cfRule type="expression" dxfId="609" priority="715">
      <formula>IF(RIGHT(TEXT(Y599,"0.#"),1)=".",FALSE,TRUE)</formula>
    </cfRule>
    <cfRule type="expression" dxfId="608" priority="716">
      <formula>IF(RIGHT(TEXT(Y599,"0.#"),1)=".",TRUE,FALSE)</formula>
    </cfRule>
  </conditionalFormatting>
  <conditionalFormatting sqref="AL597:AO598">
    <cfRule type="expression" dxfId="607" priority="711">
      <formula>IF(AND(AL597&gt;=0, RIGHT(TEXT(AL597,"0.#"),1)&lt;&gt;"."),TRUE,FALSE)</formula>
    </cfRule>
    <cfRule type="expression" dxfId="606" priority="712">
      <formula>IF(AND(AL597&gt;=0, RIGHT(TEXT(AL597,"0.#"),1)="."),TRUE,FALSE)</formula>
    </cfRule>
    <cfRule type="expression" dxfId="605" priority="713">
      <formula>IF(AND(AL597&lt;0, RIGHT(TEXT(AL597,"0.#"),1)&lt;&gt;"."),TRUE,FALSE)</formula>
    </cfRule>
    <cfRule type="expression" dxfId="604" priority="714">
      <formula>IF(AND(AL597&lt;0, RIGHT(TEXT(AL597,"0.#"),1)="."),TRUE,FALSE)</formula>
    </cfRule>
  </conditionalFormatting>
  <conditionalFormatting sqref="Y597:Y598">
    <cfRule type="expression" dxfId="603" priority="709">
      <formula>IF(RIGHT(TEXT(Y597,"0.#"),1)=".",FALSE,TRUE)</formula>
    </cfRule>
    <cfRule type="expression" dxfId="602" priority="710">
      <formula>IF(RIGHT(TEXT(Y597,"0.#"),1)=".",TRUE,FALSE)</formula>
    </cfRule>
  </conditionalFormatting>
  <conditionalFormatting sqref="AU33">
    <cfRule type="expression" dxfId="601" priority="705">
      <formula>IF(RIGHT(TEXT(AU33,"0.#"),1)=".",FALSE,TRUE)</formula>
    </cfRule>
    <cfRule type="expression" dxfId="600" priority="706">
      <formula>IF(RIGHT(TEXT(AU33,"0.#"),1)=".",TRUE,FALSE)</formula>
    </cfRule>
  </conditionalFormatting>
  <conditionalFormatting sqref="AU32">
    <cfRule type="expression" dxfId="599" priority="707">
      <formula>IF(RIGHT(TEXT(AU32,"0.#"),1)=".",FALSE,TRUE)</formula>
    </cfRule>
    <cfRule type="expression" dxfId="598" priority="708">
      <formula>IF(RIGHT(TEXT(AU32,"0.#"),1)=".",TRUE,FALSE)</formula>
    </cfRule>
  </conditionalFormatting>
  <conditionalFormatting sqref="P29:AC29">
    <cfRule type="expression" dxfId="597" priority="703">
      <formula>IF(RIGHT(TEXT(P29,"0.#"),1)=".",FALSE,TRUE)</formula>
    </cfRule>
    <cfRule type="expression" dxfId="596" priority="704">
      <formula>IF(RIGHT(TEXT(P29,"0.#"),1)=".",TRUE,FALSE)</formula>
    </cfRule>
  </conditionalFormatting>
  <conditionalFormatting sqref="AM41">
    <cfRule type="expression" dxfId="595" priority="685">
      <formula>IF(RIGHT(TEXT(AM41,"0.#"),1)=".",FALSE,TRUE)</formula>
    </cfRule>
    <cfRule type="expression" dxfId="594" priority="686">
      <formula>IF(RIGHT(TEXT(AM41,"0.#"),1)=".",TRUE,FALSE)</formula>
    </cfRule>
  </conditionalFormatting>
  <conditionalFormatting sqref="AM40">
    <cfRule type="expression" dxfId="593" priority="687">
      <formula>IF(RIGHT(TEXT(AM40,"0.#"),1)=".",FALSE,TRUE)</formula>
    </cfRule>
    <cfRule type="expression" dxfId="592" priority="688">
      <formula>IF(RIGHT(TEXT(AM40,"0.#"),1)=".",TRUE,FALSE)</formula>
    </cfRule>
  </conditionalFormatting>
  <conditionalFormatting sqref="AE39">
    <cfRule type="expression" dxfId="591" priority="701">
      <formula>IF(RIGHT(TEXT(AE39,"0.#"),1)=".",FALSE,TRUE)</formula>
    </cfRule>
    <cfRule type="expression" dxfId="590" priority="702">
      <formula>IF(RIGHT(TEXT(AE39,"0.#"),1)=".",TRUE,FALSE)</formula>
    </cfRule>
  </conditionalFormatting>
  <conditionalFormatting sqref="AQ39:AQ41">
    <cfRule type="expression" dxfId="589" priority="683">
      <formula>IF(RIGHT(TEXT(AQ39,"0.#"),1)=".",FALSE,TRUE)</formula>
    </cfRule>
    <cfRule type="expression" dxfId="588" priority="684">
      <formula>IF(RIGHT(TEXT(AQ39,"0.#"),1)=".",TRUE,FALSE)</formula>
    </cfRule>
  </conditionalFormatting>
  <conditionalFormatting sqref="AU39:AU41">
    <cfRule type="expression" dxfId="587" priority="681">
      <formula>IF(RIGHT(TEXT(AU39,"0.#"),1)=".",FALSE,TRUE)</formula>
    </cfRule>
    <cfRule type="expression" dxfId="586" priority="682">
      <formula>IF(RIGHT(TEXT(AU39,"0.#"),1)=".",TRUE,FALSE)</formula>
    </cfRule>
  </conditionalFormatting>
  <conditionalFormatting sqref="AI41">
    <cfRule type="expression" dxfId="585" priority="695">
      <formula>IF(RIGHT(TEXT(AI41,"0.#"),1)=".",FALSE,TRUE)</formula>
    </cfRule>
    <cfRule type="expression" dxfId="584" priority="696">
      <formula>IF(RIGHT(TEXT(AI41,"0.#"),1)=".",TRUE,FALSE)</formula>
    </cfRule>
  </conditionalFormatting>
  <conditionalFormatting sqref="AE40">
    <cfRule type="expression" dxfId="583" priority="699">
      <formula>IF(RIGHT(TEXT(AE40,"0.#"),1)=".",FALSE,TRUE)</formula>
    </cfRule>
    <cfRule type="expression" dxfId="582" priority="700">
      <formula>IF(RIGHT(TEXT(AE40,"0.#"),1)=".",TRUE,FALSE)</formula>
    </cfRule>
  </conditionalFormatting>
  <conditionalFormatting sqref="AE41">
    <cfRule type="expression" dxfId="581" priority="697">
      <formula>IF(RIGHT(TEXT(AE41,"0.#"),1)=".",FALSE,TRUE)</formula>
    </cfRule>
    <cfRule type="expression" dxfId="580" priority="698">
      <formula>IF(RIGHT(TEXT(AE41,"0.#"),1)=".",TRUE,FALSE)</formula>
    </cfRule>
  </conditionalFormatting>
  <conditionalFormatting sqref="AM39">
    <cfRule type="expression" dxfId="579" priority="689">
      <formula>IF(RIGHT(TEXT(AM39,"0.#"),1)=".",FALSE,TRUE)</formula>
    </cfRule>
    <cfRule type="expression" dxfId="578" priority="690">
      <formula>IF(RIGHT(TEXT(AM39,"0.#"),1)=".",TRUE,FALSE)</formula>
    </cfRule>
  </conditionalFormatting>
  <conditionalFormatting sqref="AI39">
    <cfRule type="expression" dxfId="577" priority="691">
      <formula>IF(RIGHT(TEXT(AI39,"0.#"),1)=".",FALSE,TRUE)</formula>
    </cfRule>
    <cfRule type="expression" dxfId="576" priority="692">
      <formula>IF(RIGHT(TEXT(AI39,"0.#"),1)=".",TRUE,FALSE)</formula>
    </cfRule>
  </conditionalFormatting>
  <conditionalFormatting sqref="AI40">
    <cfRule type="expression" dxfId="575" priority="693">
      <formula>IF(RIGHT(TEXT(AI40,"0.#"),1)=".",FALSE,TRUE)</formula>
    </cfRule>
    <cfRule type="expression" dxfId="574" priority="694">
      <formula>IF(RIGHT(TEXT(AI40,"0.#"),1)=".",TRUE,FALSE)</formula>
    </cfRule>
  </conditionalFormatting>
  <conditionalFormatting sqref="AM69">
    <cfRule type="expression" dxfId="573" priority="653">
      <formula>IF(RIGHT(TEXT(AM69,"0.#"),1)=".",FALSE,TRUE)</formula>
    </cfRule>
    <cfRule type="expression" dxfId="572" priority="654">
      <formula>IF(RIGHT(TEXT(AM69,"0.#"),1)=".",TRUE,FALSE)</formula>
    </cfRule>
  </conditionalFormatting>
  <conditionalFormatting sqref="AE70 AM70">
    <cfRule type="expression" dxfId="571" priority="651">
      <formula>IF(RIGHT(TEXT(AE70,"0.#"),1)=".",FALSE,TRUE)</formula>
    </cfRule>
    <cfRule type="expression" dxfId="570" priority="652">
      <formula>IF(RIGHT(TEXT(AE70,"0.#"),1)=".",TRUE,FALSE)</formula>
    </cfRule>
  </conditionalFormatting>
  <conditionalFormatting sqref="AI70">
    <cfRule type="expression" dxfId="569" priority="649">
      <formula>IF(RIGHT(TEXT(AI70,"0.#"),1)=".",FALSE,TRUE)</formula>
    </cfRule>
    <cfRule type="expression" dxfId="568" priority="650">
      <formula>IF(RIGHT(TEXT(AI70,"0.#"),1)=".",TRUE,FALSE)</formula>
    </cfRule>
  </conditionalFormatting>
  <conditionalFormatting sqref="AQ70">
    <cfRule type="expression" dxfId="567" priority="647">
      <formula>IF(RIGHT(TEXT(AQ70,"0.#"),1)=".",FALSE,TRUE)</formula>
    </cfRule>
    <cfRule type="expression" dxfId="566" priority="648">
      <formula>IF(RIGHT(TEXT(AQ70,"0.#"),1)=".",TRUE,FALSE)</formula>
    </cfRule>
  </conditionalFormatting>
  <conditionalFormatting sqref="AE69 AQ69">
    <cfRule type="expression" dxfId="565" priority="657">
      <formula>IF(RIGHT(TEXT(AE69,"0.#"),1)=".",FALSE,TRUE)</formula>
    </cfRule>
    <cfRule type="expression" dxfId="564" priority="658">
      <formula>IF(RIGHT(TEXT(AE69,"0.#"),1)=".",TRUE,FALSE)</formula>
    </cfRule>
  </conditionalFormatting>
  <conditionalFormatting sqref="AI69">
    <cfRule type="expression" dxfId="563" priority="655">
      <formula>IF(RIGHT(TEXT(AI69,"0.#"),1)=".",FALSE,TRUE)</formula>
    </cfRule>
    <cfRule type="expression" dxfId="562" priority="656">
      <formula>IF(RIGHT(TEXT(AI69,"0.#"),1)=".",TRUE,FALSE)</formula>
    </cfRule>
  </conditionalFormatting>
  <conditionalFormatting sqref="AE66 AQ66">
    <cfRule type="expression" dxfId="561" priority="645">
      <formula>IF(RIGHT(TEXT(AE66,"0.#"),1)=".",FALSE,TRUE)</formula>
    </cfRule>
    <cfRule type="expression" dxfId="560" priority="646">
      <formula>IF(RIGHT(TEXT(AE66,"0.#"),1)=".",TRUE,FALSE)</formula>
    </cfRule>
  </conditionalFormatting>
  <conditionalFormatting sqref="AI66">
    <cfRule type="expression" dxfId="559" priority="643">
      <formula>IF(RIGHT(TEXT(AI66,"0.#"),1)=".",FALSE,TRUE)</formula>
    </cfRule>
    <cfRule type="expression" dxfId="558" priority="644">
      <formula>IF(RIGHT(TEXT(AI66,"0.#"),1)=".",TRUE,FALSE)</formula>
    </cfRule>
  </conditionalFormatting>
  <conditionalFormatting sqref="AM66">
    <cfRule type="expression" dxfId="557" priority="641">
      <formula>IF(RIGHT(TEXT(AM66,"0.#"),1)=".",FALSE,TRUE)</formula>
    </cfRule>
    <cfRule type="expression" dxfId="556" priority="642">
      <formula>IF(RIGHT(TEXT(AM66,"0.#"),1)=".",TRUE,FALSE)</formula>
    </cfRule>
  </conditionalFormatting>
  <conditionalFormatting sqref="AE67">
    <cfRule type="expression" dxfId="555" priority="639">
      <formula>IF(RIGHT(TEXT(AE67,"0.#"),1)=".",FALSE,TRUE)</formula>
    </cfRule>
    <cfRule type="expression" dxfId="554" priority="640">
      <formula>IF(RIGHT(TEXT(AE67,"0.#"),1)=".",TRUE,FALSE)</formula>
    </cfRule>
  </conditionalFormatting>
  <conditionalFormatting sqref="AI67">
    <cfRule type="expression" dxfId="553" priority="637">
      <formula>IF(RIGHT(TEXT(AI67,"0.#"),1)=".",FALSE,TRUE)</formula>
    </cfRule>
    <cfRule type="expression" dxfId="552" priority="638">
      <formula>IF(RIGHT(TEXT(AI67,"0.#"),1)=".",TRUE,FALSE)</formula>
    </cfRule>
  </conditionalFormatting>
  <conditionalFormatting sqref="AM67">
    <cfRule type="expression" dxfId="551" priority="635">
      <formula>IF(RIGHT(TEXT(AM67,"0.#"),1)=".",FALSE,TRUE)</formula>
    </cfRule>
    <cfRule type="expression" dxfId="550" priority="636">
      <formula>IF(RIGHT(TEXT(AM67,"0.#"),1)=".",TRUE,FALSE)</formula>
    </cfRule>
  </conditionalFormatting>
  <conditionalFormatting sqref="AQ67">
    <cfRule type="expression" dxfId="549" priority="633">
      <formula>IF(RIGHT(TEXT(AQ67,"0.#"),1)=".",FALSE,TRUE)</formula>
    </cfRule>
    <cfRule type="expression" dxfId="548" priority="634">
      <formula>IF(RIGHT(TEXT(AQ67,"0.#"),1)=".",TRUE,FALSE)</formula>
    </cfRule>
  </conditionalFormatting>
  <conditionalFormatting sqref="AU66">
    <cfRule type="expression" dxfId="547" priority="631">
      <formula>IF(RIGHT(TEXT(AU66,"0.#"),1)=".",FALSE,TRUE)</formula>
    </cfRule>
    <cfRule type="expression" dxfId="546" priority="632">
      <formula>IF(RIGHT(TEXT(AU66,"0.#"),1)=".",TRUE,FALSE)</formula>
    </cfRule>
  </conditionalFormatting>
  <conditionalFormatting sqref="AU67">
    <cfRule type="expression" dxfId="545" priority="629">
      <formula>IF(RIGHT(TEXT(AU67,"0.#"),1)=".",FALSE,TRUE)</formula>
    </cfRule>
    <cfRule type="expression" dxfId="544" priority="630">
      <formula>IF(RIGHT(TEXT(AU67,"0.#"),1)=".",TRUE,FALSE)</formula>
    </cfRule>
  </conditionalFormatting>
  <conditionalFormatting sqref="AE100 AQ100">
    <cfRule type="expression" dxfId="543" priority="591">
      <formula>IF(RIGHT(TEXT(AE100,"0.#"),1)=".",FALSE,TRUE)</formula>
    </cfRule>
    <cfRule type="expression" dxfId="542" priority="592">
      <formula>IF(RIGHT(TEXT(AE100,"0.#"),1)=".",TRUE,FALSE)</formula>
    </cfRule>
  </conditionalFormatting>
  <conditionalFormatting sqref="AI100">
    <cfRule type="expression" dxfId="541" priority="589">
      <formula>IF(RIGHT(TEXT(AI100,"0.#"),1)=".",FALSE,TRUE)</formula>
    </cfRule>
    <cfRule type="expression" dxfId="540" priority="590">
      <formula>IF(RIGHT(TEXT(AI100,"0.#"),1)=".",TRUE,FALSE)</formula>
    </cfRule>
  </conditionalFormatting>
  <conditionalFormatting sqref="AM100">
    <cfRule type="expression" dxfId="539" priority="587">
      <formula>IF(RIGHT(TEXT(AM100,"0.#"),1)=".",FALSE,TRUE)</formula>
    </cfRule>
    <cfRule type="expression" dxfId="538" priority="588">
      <formula>IF(RIGHT(TEXT(AM100,"0.#"),1)=".",TRUE,FALSE)</formula>
    </cfRule>
  </conditionalFormatting>
  <conditionalFormatting sqref="AE101">
    <cfRule type="expression" dxfId="537" priority="585">
      <formula>IF(RIGHT(TEXT(AE101,"0.#"),1)=".",FALSE,TRUE)</formula>
    </cfRule>
    <cfRule type="expression" dxfId="536" priority="586">
      <formula>IF(RIGHT(TEXT(AE101,"0.#"),1)=".",TRUE,FALSE)</formula>
    </cfRule>
  </conditionalFormatting>
  <conditionalFormatting sqref="AI101">
    <cfRule type="expression" dxfId="535" priority="583">
      <formula>IF(RIGHT(TEXT(AI101,"0.#"),1)=".",FALSE,TRUE)</formula>
    </cfRule>
    <cfRule type="expression" dxfId="534" priority="584">
      <formula>IF(RIGHT(TEXT(AI101,"0.#"),1)=".",TRUE,FALSE)</formula>
    </cfRule>
  </conditionalFormatting>
  <conditionalFormatting sqref="AM101">
    <cfRule type="expression" dxfId="533" priority="581">
      <formula>IF(RIGHT(TEXT(AM101,"0.#"),1)=".",FALSE,TRUE)</formula>
    </cfRule>
    <cfRule type="expression" dxfId="532" priority="582">
      <formula>IF(RIGHT(TEXT(AM101,"0.#"),1)=".",TRUE,FALSE)</formula>
    </cfRule>
  </conditionalFormatting>
  <conditionalFormatting sqref="AQ101">
    <cfRule type="expression" dxfId="531" priority="579">
      <formula>IF(RIGHT(TEXT(AQ101,"0.#"),1)=".",FALSE,TRUE)</formula>
    </cfRule>
    <cfRule type="expression" dxfId="530" priority="580">
      <formula>IF(RIGHT(TEXT(AQ101,"0.#"),1)=".",TRUE,FALSE)</formula>
    </cfRule>
  </conditionalFormatting>
  <conditionalFormatting sqref="AU100">
    <cfRule type="expression" dxfId="529" priority="577">
      <formula>IF(RIGHT(TEXT(AU100,"0.#"),1)=".",FALSE,TRUE)</formula>
    </cfRule>
    <cfRule type="expression" dxfId="528" priority="578">
      <formula>IF(RIGHT(TEXT(AU100,"0.#"),1)=".",TRUE,FALSE)</formula>
    </cfRule>
  </conditionalFormatting>
  <conditionalFormatting sqref="AU101">
    <cfRule type="expression" dxfId="527" priority="575">
      <formula>IF(RIGHT(TEXT(AU101,"0.#"),1)=".",FALSE,TRUE)</formula>
    </cfRule>
    <cfRule type="expression" dxfId="526" priority="576">
      <formula>IF(RIGHT(TEXT(AU101,"0.#"),1)=".",TRUE,FALSE)</formula>
    </cfRule>
  </conditionalFormatting>
  <conditionalFormatting sqref="AM35">
    <cfRule type="expression" dxfId="525" priority="569">
      <formula>IF(RIGHT(TEXT(AM35,"0.#"),1)=".",FALSE,TRUE)</formula>
    </cfRule>
    <cfRule type="expression" dxfId="524" priority="570">
      <formula>IF(RIGHT(TEXT(AM35,"0.#"),1)=".",TRUE,FALSE)</formula>
    </cfRule>
  </conditionalFormatting>
  <conditionalFormatting sqref="AM36">
    <cfRule type="expression" dxfId="523" priority="567">
      <formula>IF(RIGHT(TEXT(AM36,"0.#"),1)=".",FALSE,TRUE)</formula>
    </cfRule>
    <cfRule type="expression" dxfId="522" priority="568">
      <formula>IF(RIGHT(TEXT(AM36,"0.#"),1)=".",TRUE,FALSE)</formula>
    </cfRule>
  </conditionalFormatting>
  <conditionalFormatting sqref="AQ36">
    <cfRule type="expression" dxfId="521" priority="563">
      <formula>IF(RIGHT(TEXT(AQ36,"0.#"),1)=".",FALSE,TRUE)</formula>
    </cfRule>
    <cfRule type="expression" dxfId="520" priority="564">
      <formula>IF(RIGHT(TEXT(AQ36,"0.#"),1)=".",TRUE,FALSE)</formula>
    </cfRule>
  </conditionalFormatting>
  <conditionalFormatting sqref="AQ35">
    <cfRule type="expression" dxfId="519" priority="573">
      <formula>IF(RIGHT(TEXT(AQ35,"0.#"),1)=".",FALSE,TRUE)</formula>
    </cfRule>
    <cfRule type="expression" dxfId="518" priority="574">
      <formula>IF(RIGHT(TEXT(AQ35,"0.#"),1)=".",TRUE,FALSE)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35">
    <cfRule type="expression" dxfId="19" priority="19">
      <formula>IF(RIGHT(TEXT(AE35,"0.#"),1)=".",FALSE,TRUE)</formula>
    </cfRule>
    <cfRule type="expression" dxfId="18" priority="20">
      <formula>IF(RIGHT(TEXT(AE35,"0.#"),1)=".",TRUE,FALSE)</formula>
    </cfRule>
  </conditionalFormatting>
  <conditionalFormatting sqref="AI35">
    <cfRule type="expression" dxfId="17" priority="17">
      <formula>IF(RIGHT(TEXT(AI35,"0.#"),1)=".",FALSE,TRUE)</formula>
    </cfRule>
    <cfRule type="expression" dxfId="16" priority="18">
      <formula>IF(RIGHT(TEXT(AI35,"0.#"),1)=".",TRUE,FALSE)</formula>
    </cfRule>
  </conditionalFormatting>
  <conditionalFormatting sqref="AI36">
    <cfRule type="expression" dxfId="15" priority="15">
      <formula>IF(RIGHT(TEXT(AI36,"0.#"),1)=".",FALSE,TRUE)</formula>
    </cfRule>
    <cfRule type="expression" dxfId="14" priority="16">
      <formula>IF(RIGHT(TEXT(AI36,"0.#"),1)=".",TRUE,FALSE)</formula>
    </cfRule>
  </conditionalFormatting>
  <conditionalFormatting sqref="AE36">
    <cfRule type="expression" dxfId="13" priority="13">
      <formula>IF(RIGHT(TEXT(AE36,"0.#"),1)=".",FALSE,TRUE)</formula>
    </cfRule>
    <cfRule type="expression" dxfId="12" priority="14">
      <formula>IF(RIGHT(TEXT(AE36,"0.#"),1)=".",TRUE,FALSE)</formula>
    </cfRule>
  </conditionalFormatting>
  <conditionalFormatting sqref="AL368:AO375">
    <cfRule type="expression" dxfId="11" priority="9">
      <formula>IF(AND(AL368&gt;=0, RIGHT(TEXT(AL368,"0.#"),1)&lt;&gt;"."),TRUE,FALSE)</formula>
    </cfRule>
    <cfRule type="expression" dxfId="10" priority="10">
      <formula>IF(AND(AL368&gt;=0, RIGHT(TEXT(AL368,"0.#"),1)="."),TRUE,FALSE)</formula>
    </cfRule>
    <cfRule type="expression" dxfId="9" priority="11">
      <formula>IF(AND(AL368&lt;0, RIGHT(TEXT(AL368,"0.#"),1)&lt;&gt;"."),TRUE,FALSE)</formula>
    </cfRule>
    <cfRule type="expression" dxfId="8" priority="12">
      <formula>IF(AND(AL368&lt;0, RIGHT(TEXT(AL368,"0.#"),1)="."),TRUE,FALSE)</formula>
    </cfRule>
  </conditionalFormatting>
  <conditionalFormatting sqref="Y368:Y375">
    <cfRule type="expression" dxfId="7" priority="7">
      <formula>IF(RIGHT(TEXT(Y368,"0.#"),1)=".",FALSE,TRUE)</formula>
    </cfRule>
    <cfRule type="expression" dxfId="6" priority="8">
      <formula>IF(RIGHT(TEXT(Y368,"0.#"),1)=".",TRUE,FALSE)</formula>
    </cfRule>
  </conditionalFormatting>
  <conditionalFormatting sqref="AL366:AO367">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2022-08-22T14:30:06Z</cp:lastPrinted>
  <dcterms:created xsi:type="dcterms:W3CDTF">2012-03-13T00:50:25Z</dcterms:created>
  <dcterms:modified xsi:type="dcterms:W3CDTF">2022-09-05T14:12:36Z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