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7" i="11"/>
  <c r="AY203" i="1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44" i="11"/>
  <c r="AY142" i="11"/>
  <c r="AY140" i="11"/>
  <c r="AY139" i="11"/>
  <c r="AY143" i="11" s="1"/>
  <c r="AY166" i="11"/>
  <c r="AY161" i="11"/>
  <c r="AY162" i="11" s="1"/>
  <c r="AY156" i="11"/>
  <c r="AY158" i="11" s="1"/>
  <c r="AY146" i="11"/>
  <c r="AY150" i="11" s="1"/>
  <c r="AY130" i="11"/>
  <c r="AY128" i="11"/>
  <c r="AY127" i="11"/>
  <c r="AY131" i="11" s="1"/>
  <c r="AY122" i="11"/>
  <c r="AY123" i="11" s="1"/>
  <c r="AY112" i="11"/>
  <c r="AY119" i="11" s="1"/>
  <c r="AY99" i="11"/>
  <c r="AY101" i="11" s="1"/>
  <c r="AY98" i="11"/>
  <c r="AY102" i="11"/>
  <c r="AY104" i="11" s="1"/>
  <c r="AY163" i="11" l="1"/>
  <c r="AY134" i="11"/>
  <c r="AY176" i="11"/>
  <c r="AY198" i="11"/>
  <c r="AY124" i="11"/>
  <c r="AY100" i="11"/>
  <c r="AY211" i="11"/>
  <c r="AY113" i="11"/>
  <c r="AY117" i="11"/>
  <c r="AY121" i="11"/>
  <c r="AY125" i="11"/>
  <c r="AY129" i="11"/>
  <c r="AY151" i="11"/>
  <c r="AY155" i="11"/>
  <c r="AY164" i="11"/>
  <c r="AY141" i="11"/>
  <c r="AY145" i="11"/>
  <c r="AY177" i="11"/>
  <c r="AY204" i="11"/>
  <c r="AY212" i="11"/>
  <c r="AY116" i="11"/>
  <c r="AY120" i="11"/>
  <c r="AY154"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96" i="11"/>
  <c r="AY63" i="11"/>
  <c r="AY84" i="11"/>
  <c r="AY85" i="11"/>
  <c r="AY89" i="11"/>
  <c r="AY97" i="11"/>
  <c r="AY92" i="11"/>
  <c r="AY82" i="11"/>
  <c r="AY86" i="11"/>
  <c r="AY90" i="11"/>
  <c r="AY94" i="11"/>
  <c r="AY81"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<sst xmlns="http://schemas.openxmlformats.org/spreadsheetml/2006/main" count="1311" uniqueCount="681">
  <si>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</si>
  <si>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</si>
  <si>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</si>
  <si>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</si>
  <si>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</si>
  <si>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</si>
  <si>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</si>
  <si>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</si>
  <si>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</si>
  <si>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</si>
  <si>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</si>
  <si>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</si>
  <si>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</si>
  <si>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</si>
  <si>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</si>
  <si>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</si>
  <si>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</si>
  <si>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</si>
  <si>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</si>
  <si>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</si>
  <si>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</si>
  <si>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</si>
  <si>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</si>
  <si>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</si>
  <si>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</si>
  <si>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</si>
  <si>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</si>
  <si>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</si>
  <si>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</si>
  <si>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</si>
  <si>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</si>
  <si>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</si>
  <si>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</si>
  <si>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</si>
  <si>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</si>
  <si>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</si>
  <si>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</si>
  <si>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</si>
  <si>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</si>
  <si>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</si>
  <si>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</si>
  <si>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</si>
  <si>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</si>
  <si>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</si>
  <si>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</si>
  <si>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</si>
  <si>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</si>
  <si>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</si>
  <si>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</si>
  <si>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</si>
  <si>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</si>
  <si>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</si>
  <si>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</si>
  <si>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</si>
  <si>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</si>
  <si>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</si>
  <si>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</si>
  <si>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</si>
  <si>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</si>
  <si>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</si>
  <si>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</si>
  <si>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</si>
  <si>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</si>
  <si>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</si>
  <si>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</si>
  <si>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</si>
  <si>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</si>
  <si>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</si>
  <si>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</si>
  <si>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</si>
  <si>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</si>
  <si>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</si>
  <si>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</si>
  <si>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</si>
  <si>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</si>
  <si>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</si>
  <si>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</si>
  <si>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</si>
  <si>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</si>
  <si>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</si>
  <si>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</si>
  <si>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</si>
  <si>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</si>
  <si>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</si>
  <si>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</si>
  <si>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</si>
  <si>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</si>
  <si>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</si>
  <si>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</si>
  <si>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</si>
  <si>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</si>
  <si>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</si>
  <si>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</si>
  <si>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</si>
  <si>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</si>
  <si>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</si>
  <si>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</si>
  <si>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</si>
  <si>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</si>
  <si>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</si>
  <si>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</si>
  <si>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</si>
  <si>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</si>
  <si>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</si>
  <si>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</si>
  <si>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</si>
  <si>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</si>
  <si>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</si>
  <si>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</si>
  <si>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</si>
  <si>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</si>
  <si>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</si>
  <si>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</si>
  <si>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</si>
  <si>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</si>
  <si>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</si>
  <si>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</si>
  <si>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</si>
  <si>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</si>
  <si>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</si>
  <si>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</si>
  <si>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</si>
  <si>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</si>
  <si>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</si>
  <si>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</si>
  <si>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</si>
  <si>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</si>
  <si>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</si>
  <si>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</si>
  <si>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</si>
  <si>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</si>
  <si>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</si>
  <si>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</si>
  <si>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</si>
  <si>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</si>
  <si>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</si>
  <si>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</si>
  <si>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</si>
  <si>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</si>
  <si>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</si>
  <si>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</si>
  <si>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</si>
  <si>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</si>
  <si>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</si>
  <si>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</si>
  <si>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</si>
  <si>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</si>
  <si>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</si>
  <si>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</si>
  <si>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</si>
  <si>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</si>
  <si>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</si>
  <si>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</si>
  <si>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</si>
  <si>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</si>
  <si>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</si>
  <si>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</si>
  <si>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</si>
  <si>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</si>
  <si>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</si>
  <si>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</si>
  <si>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</si>
  <si>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</si>
  <si>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</si>
  <si>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</si>
  <si>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</si>
  <si>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</si>
  <si>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</si>
  <si>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</si>
  <si>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</si>
  <si>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</si>
  <si>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</si>
  <si>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</si>
  <si>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</si>
  <si>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</si>
  <si>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</si>
  <si>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</si>
  <si>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</si>
  <si>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</si>
  <si>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</si>
  <si>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</si>
  <si>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</si>
  <si>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</si>
  <si>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</si>
  <si>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</si>
  <si>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</si>
  <si>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</si>
  <si>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</si>
  <si>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</si>
  <si>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</si>
  <si>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</si>
  <si>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</si>
  <si>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</si>
  <si>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</si>
  <si>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</si>
  <si>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</si>
  <si>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</si>
  <si>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</si>
  <si>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</si>
  <si>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</si>
  <si>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</si>
  <si>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</si>
  <si>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</si>
  <si>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</si>
  <si>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</si>
  <si>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</si>
  <si>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</si>
  <si>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</si>
  <si>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</si>
  <si>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</si>
  <si>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</si>
  <si>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</si>
  <si>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</si>
  <si>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</si>
  <si>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</si>
  <si>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</si>
  <si>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</si>
  <si>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</si>
  <si>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</si>
  <si>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</si>
  <si>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</si>
  <si>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</si>
  <si>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</si>
  <si>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</si>
  <si>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</si>
  <si>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</si>
  <si>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</si>
  <si>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</si>
  <si>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</si>
  <si>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</si>
  <si>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</si>
  <si>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</si>
  <si>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</si>
  <si>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</si>
  <si>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</si>
  <si>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</si>
  <si>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</si>
  <si>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</si>
  <si>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</si>
  <si>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</si>
  <si>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</si>
  <si>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</si>
  <si>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</si>
  <si>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</si>
  <si>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</si>
  <si>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</si>
  <si>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</si>
  <si>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</si>
  <si>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</si>
  <si>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</si>
  <si>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</si>
  <si>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</si>
  <si>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</si>
  <si>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</si>
  <si>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</si>
  <si>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</si>
  <si>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</si>
  <si>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</si>
  <si>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</si>
  <si>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</si>
  <si>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</si>
  <si>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</si>
  <si>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</si>
  <si>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</si>
  <si>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</si>
  <si>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</si>
  <si>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</si>
  <si>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</si>
  <si>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</si>
  <si>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</si>
  <si>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</si>
  <si>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</si>
  <si>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</si>
  <si>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</si>
  <si>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</si>
  <si>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</si>
  <si>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</si>
  <si>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</si>
  <si>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</si>
  <si>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</si>
  <si>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</si>
  <si>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</si>
  <si>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</si>
  <si>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</si>
  <si>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</si>
  <si>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</si>
  <si>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</si>
  <si>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</si>
  <si>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</si>
  <si>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</si>
  <si>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</si>
  <si>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</si>
  <si>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</si>
  <si>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</si>
  <si>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</si>
  <si>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</si>
  <si>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</si>
  <si>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</si>
  <si>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</si>
  <si>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</si>
  <si>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</si>
  <si>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</si>
  <si>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</si>
  <si>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</si>
  <si>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</si>
  <si>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</si>
  <si>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</si>
  <si>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</si>
  <si>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</si>
  <si>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</si>
  <si>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</si>
  <si>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</si>
  <si>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</si>
  <si>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</si>
  <si>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</si>
  <si>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</si>
  <si>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</si>
  <si>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</si>
  <si>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</si>
  <si>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</si>
  <si>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</si>
  <si>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</si>
  <si>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</si>
  <si>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</si>
  <si>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</si>
  <si>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</si>
  <si>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</si>
  <si>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</si>
  <si>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</si>
  <si>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</si>
  <si>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</si>
  <si>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</si>
  <si>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</si>
  <si>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</si>
  <si>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</si>
  <si>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</si>
  <si>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</si>
  <si>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</si>
  <si>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</si>
  <si>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</si>
  <si>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</si>
  <si>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</si>
  <si>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</si>
  <si>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</si>
  <si>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</si>
  <si>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</si>
  <si>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</si>
  <si>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</si>
  <si>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</si>
  <si>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</si>
  <si>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</si>
  <si>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</si>
  <si>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</si>
  <si>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</si>
  <si>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</si>
  <si>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</si>
  <si>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</si>
  <si>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</si>
  <si>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</si>
  <si>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</si>
  <si>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</si>
  <si>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</si>
  <si>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</si>
  <si>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</si>
  <si>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</si>
  <si>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</si>
  <si>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</si>
  <si>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</si>
  <si>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</si>
  <si>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</si>
  <si>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</si>
  <si>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</si>
  <si>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</si>
  <si>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</si>
  <si>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</si>
  <si>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</si>
  <si>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</si>
  <si>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</si>
  <si>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</si>
  <si>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</si>
  <si>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</si>
  <si>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</si>
  <si>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</si>
  <si>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</si>
  <si>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</si>
  <si>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</si>
  <si>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</si>
  <si>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</si>
  <si>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</si>
  <si>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</si>
  <si>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</si>
  <si>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</si>
  <si>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</si>
  <si>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</si>
  <si>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</si>
  <si>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</si>
  <si>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</si>
  <si>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</si>
  <si>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</si>
  <si>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</si>
  <si>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</si>
  <si>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</si>
  <si>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</si>
  <si>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</si>
  <si>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</si>
  <si>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</si>
  <si>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</si>
  <si>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</si>
  <si>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</si>
  <si>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</si>
  <si>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</si>
  <si>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</si>
  <si>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</si>
  <si>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</si>
  <si>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</si>
  <si>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</si>
  <si>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</si>
  <si>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</si>
  <si>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</si>
  <si>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</si>
  <si>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</si>
  <si>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</si>
  <si>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</si>
  <si>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</si>
  <si>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</si>
  <si>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</si>
  <si>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</si>
  <si>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</si>
  <si>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</si>
  <si>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</si>
  <si>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</si>
  <si>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</si>
  <si>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</si>
  <si>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</si>
  <si>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</si>
  <si>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</si>
  <si>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</si>
  <si>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</si>
  <si>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</si>
  <si>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</si>
  <si>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</si>
  <si>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</si>
  <si>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</si>
  <si>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</si>
  <si>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</si>
  <si>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</si>
  <si>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</si>
  <si>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</si>
  <si>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</si>
  <si>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</si>
  <si>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</si>
  <si>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</si>
  <si>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</si>
  <si>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</si>
  <si>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</si>
  <si>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</si>
  <si>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</si>
  <si>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</si>
  <si>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</si>
  <si>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</si>
  <si>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</si>
  <si>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</si>
  <si>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</si>
  <si>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</si>
  <si>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</si>
  <si>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</si>
  <si>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</si>
  <si>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</si>
  <si>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</si>
  <si>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</si>
  <si>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</si>
  <si>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</si>
  <si>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</si>
  <si>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</si>
  <si>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</si>
  <si>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</si>
  <si>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</si>
  <si>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</si>
  <si>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</si>
  <si>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</si>
  <si>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</si>
  <si>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</si>
  <si>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</si>
  <si>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</si>
  <si>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</si>
  <si>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</si>
  <si>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</si>
  <si>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</si>
  <si>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</si>
  <si>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</si>
  <si>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</si>
  <si>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</si>
  <si>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</si>
  <si>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</si>
  <si>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</si>
  <si>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</si>
  <si>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</si>
  <si>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</si>
  <si>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</si>
  <si>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</si>
  <si>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</si>
  <si>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</si>
  <si>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</si>
  <si>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</si>
  <si>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</si>
  <si>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</si>
  <si>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</si>
  <si>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</si>
  <si>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</si>
  <si>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</si>
  <si>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</si>
  <si>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</si>
  <si>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</si>
  <si>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</si>
  <si>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</si>
  <si>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</si>
  <si>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</si>
  <si>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</si>
  <si>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</si>
  <si>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</si>
  <si>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</si>
  <si>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</si>
  <si>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</si>
  <si>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</si>
  <si>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</si>
  <si>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</si>
  <si>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</si>
  <si>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</si>
  <si>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</si>
  <si>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</si>
  <si>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</si>
  <si>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</si>
  <si>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</si>
  <si>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</si>
  <si>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</si>
  <si>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</si>
  <si>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</si>
  <si>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</si>
  <si>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</si>
  <si>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</si>
  <si>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</si>
  <si>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</si>
  <si>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</si>
  <si>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</si>
  <si>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</si>
  <si>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</si>
  <si>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</si>
  <si>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</si>
  <si>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</si>
  <si>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</si>
  <si>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</si>
  <si>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</si>
  <si>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</si>
  <si>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</si>
  <si>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</si>
  <si>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</si>
  <si>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</si>
  <si>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</si>
  <si>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</si>
  <si>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</si>
  <si>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</si>
  <si>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</si>
  <si>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</si>
  <si>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</si>
  <si>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</si>
  <si>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</si>
  <si>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</si>
  <si>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</si>
  <si>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</si>
  <si>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</si>
  <si>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</si>
  <si>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</si>
  <si>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</si>
  <si>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</si>
  <si>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</si>
  <si>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</si>
  <si>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</si>
  <si>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</si>
  <si>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</si>
  <si>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</si>
  <si>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</si>
  <si>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</si>
  <si>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</si>
  <si>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</si>
  <si>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</si>
  <si>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</si>
  <si>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</si>
  <si>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</si>
  <si>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</si>
  <si>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</si>
  <si>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</si>
  <si>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</si>
  <si>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</si>
  <si>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</si>
  <si>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</si>
  <si>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</si>
  <si>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</si>
  <si>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</si>
  <si>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</si>
  <si>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</si>
  <si>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</si>
  <si>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</si>
  <si>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</si>
  <si>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</si>
  <si>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</si>
  <si>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</si>
  <si>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</si>
  <si>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</si>
  <si>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</si>
  <si>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</si>
  <si>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</si>
  <si>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</si>
  <si>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保健衛生施設等施設・設備災害復旧費補助金</t>
  </si>
  <si>
    <t>平成24年度</t>
  </si>
  <si>
    <t>終了予定なし</t>
  </si>
  <si>
    <t>統括官付参事官(予算・会計担当)</t>
    <phoneticPr fontId="5"/>
  </si>
  <si>
    <t>東日本大震災に対処するための特別の財政援助及び助成に関する法律第４４条、４５条、４６条、４７条</t>
  </si>
  <si>
    <t>東日本大震災に係る保健衛生施設等施設・設備災害復旧費国庫補助金交付要綱</t>
  </si>
  <si>
    <t>-</t>
  </si>
  <si>
    <t>保健衛生施設等
災害復旧費補助金</t>
  </si>
  <si>
    <t>保健衛生施設等設備
災害復旧費補助金</t>
  </si>
  <si>
    <t>復旧した保健衛生施設等数（累計）</t>
  </si>
  <si>
    <t>件</t>
  </si>
  <si>
    <t>指導調査室調べ</t>
  </si>
  <si>
    <t>保健衛生施設等施設・設備災害復旧費補助金交付決定件数</t>
  </si>
  <si>
    <t>単位当たりコスト＝執行額／交付件数
X：「当該年度の執行額」（百万円）
Y:「当該年度の交付件数」（件）　　　　　　　　　　　　　　</t>
    <phoneticPr fontId="5"/>
  </si>
  <si>
    <t>百万円</t>
  </si>
  <si>
    <t>　　X/Y</t>
    <phoneticPr fontId="5"/>
  </si>
  <si>
    <t>0</t>
  </si>
  <si>
    <t>85/1</t>
  </si>
  <si>
    <t>／　</t>
    <phoneticPr fontId="5"/>
  </si>
  <si>
    <t>44</t>
  </si>
  <si>
    <t>065</t>
  </si>
  <si>
    <t>091</t>
  </si>
  <si>
    <t>0091</t>
  </si>
  <si>
    <t>0074</t>
  </si>
  <si>
    <t>0060</t>
  </si>
  <si>
    <t>0059</t>
  </si>
  <si>
    <t>○</t>
    <phoneticPr fontId="5"/>
  </si>
  <si>
    <t>-</t>
    <phoneticPr fontId="5"/>
  </si>
  <si>
    <t>813/1</t>
    <phoneticPr fontId="5"/>
  </si>
  <si>
    <t>地域住民の健康確保や疾病予防等公衆衛生の向上のため、復旧を行う保健衛生施設等数（避難指示区域等のため復旧の目処が立っていない施設は除く）</t>
    <phoneticPr fontId="5"/>
  </si>
  <si>
    <t>保健衛生施設等施設・設備災害復旧事業
　東日本大震災により被害を受けた保健所、火葬場、精神科病院等の保健衛生施設等について、施設及び設備の復旧に必要な経費の一部を補助する。
【補助先】被災した保健衛生施設等を設置する都道府県、市町村、医療法人等
【補助率】定額、２／３、１／２、１／３（特別立法及び予算措置により補助率の嵩上げを行っている）</t>
    <phoneticPr fontId="5"/>
  </si>
  <si>
    <t>東日本大震災により被害を受けた保健所、火葬場、精神科病院等の保健衛生施設等について、施設及び設備の復旧に必要な経費の一部を補助する。</t>
    <phoneticPr fontId="5"/>
  </si>
  <si>
    <t>保健衛生施設等施設・設備災害復旧事業
東日本大震災により被害を受けた保健所、火葬場、精神科病院等の保健衛生施設等について、施設及び設備の早期復旧を支援し、地域住民の健康確保や疾病予防等、公衆衛生の確保を図る。</t>
    <phoneticPr fontId="5"/>
  </si>
  <si>
    <t>Ⅰ－５－１．感染症の発生・まん延の防止を図ること</t>
    <phoneticPr fontId="5"/>
  </si>
  <si>
    <t>-</t>
    <phoneticPr fontId="5"/>
  </si>
  <si>
    <t>東日本大震災の災害復旧事業であり、広く国民のニーズを的確に反映している。</t>
    <phoneticPr fontId="5"/>
  </si>
  <si>
    <t>無</t>
  </si>
  <si>
    <t>‐</t>
  </si>
  <si>
    <t>東日本大震災による被害は甚大であり、国が実施すべき事業である。</t>
    <phoneticPr fontId="5"/>
  </si>
  <si>
    <t>東日本大震災により被害を受けた保健衛生施設等を復旧する事業等であり、被災地の公衆衛生の確保という政策目標達成に向けて、優先度の高い事業である。</t>
    <rPh sb="0" eb="3">
      <t>ヒガシニホン</t>
    </rPh>
    <rPh sb="3" eb="6">
      <t>ダイシンサイ</t>
    </rPh>
    <rPh sb="9" eb="11">
      <t>ヒガイ</t>
    </rPh>
    <rPh sb="12" eb="13">
      <t>ウ</t>
    </rPh>
    <rPh sb="15" eb="17">
      <t>ホケン</t>
    </rPh>
    <rPh sb="17" eb="19">
      <t>エイセイ</t>
    </rPh>
    <rPh sb="19" eb="21">
      <t>シセツ</t>
    </rPh>
    <rPh sb="21" eb="22">
      <t>ナド</t>
    </rPh>
    <rPh sb="23" eb="25">
      <t>フッキュウ</t>
    </rPh>
    <rPh sb="27" eb="29">
      <t>ジギョウ</t>
    </rPh>
    <rPh sb="29" eb="30">
      <t>ナド</t>
    </rPh>
    <rPh sb="34" eb="37">
      <t>ヒサイチ</t>
    </rPh>
    <rPh sb="38" eb="40">
      <t>コウシュウ</t>
    </rPh>
    <rPh sb="40" eb="42">
      <t>エイセイ</t>
    </rPh>
    <rPh sb="43" eb="45">
      <t>カクホ</t>
    </rPh>
    <rPh sb="48" eb="50">
      <t>セイサク</t>
    </rPh>
    <rPh sb="50" eb="52">
      <t>モクヒョウ</t>
    </rPh>
    <rPh sb="52" eb="54">
      <t>タッセイ</t>
    </rPh>
    <rPh sb="55" eb="56">
      <t>ム</t>
    </rPh>
    <rPh sb="59" eb="62">
      <t>ユウセンド</t>
    </rPh>
    <rPh sb="63" eb="64">
      <t>タカ</t>
    </rPh>
    <rPh sb="65" eb="67">
      <t>ジギョウ</t>
    </rPh>
    <phoneticPr fontId="5"/>
  </si>
  <si>
    <t>協議書の提出があった被災施設に対する実地調査等により、支出先を決定しており、妥当である。</t>
    <rPh sb="0" eb="3">
      <t>キョウギショ</t>
    </rPh>
    <rPh sb="4" eb="6">
      <t>テイシュツ</t>
    </rPh>
    <rPh sb="10" eb="12">
      <t>ヒサイ</t>
    </rPh>
    <rPh sb="12" eb="14">
      <t>シセツ</t>
    </rPh>
    <rPh sb="15" eb="16">
      <t>タイ</t>
    </rPh>
    <rPh sb="18" eb="20">
      <t>ジッチ</t>
    </rPh>
    <rPh sb="20" eb="22">
      <t>チョウサ</t>
    </rPh>
    <rPh sb="22" eb="23">
      <t>ナド</t>
    </rPh>
    <rPh sb="27" eb="30">
      <t>シシュツサキ</t>
    </rPh>
    <rPh sb="31" eb="33">
      <t>ケッテイ</t>
    </rPh>
    <rPh sb="38" eb="40">
      <t>ダトウ</t>
    </rPh>
    <phoneticPr fontId="5"/>
  </si>
  <si>
    <t>財政援助法や交付要綱において補助対象、補助率等を定め、補助事業者にも負担を求めており、負担関係は妥当である。</t>
    <rPh sb="0" eb="2">
      <t>ザイセイ</t>
    </rPh>
    <rPh sb="2" eb="4">
      <t>エンジョ</t>
    </rPh>
    <rPh sb="4" eb="5">
      <t>ホウ</t>
    </rPh>
    <rPh sb="6" eb="8">
      <t>コウフ</t>
    </rPh>
    <rPh sb="8" eb="10">
      <t>ヨウコウ</t>
    </rPh>
    <rPh sb="14" eb="16">
      <t>ホジョ</t>
    </rPh>
    <rPh sb="16" eb="18">
      <t>タイショウ</t>
    </rPh>
    <rPh sb="19" eb="22">
      <t>ホジョリツ</t>
    </rPh>
    <rPh sb="22" eb="23">
      <t>ナド</t>
    </rPh>
    <rPh sb="24" eb="25">
      <t>サダ</t>
    </rPh>
    <rPh sb="27" eb="29">
      <t>ホジョ</t>
    </rPh>
    <rPh sb="29" eb="32">
      <t>ジギョウシャ</t>
    </rPh>
    <rPh sb="34" eb="36">
      <t>フタン</t>
    </rPh>
    <rPh sb="37" eb="38">
      <t>モト</t>
    </rPh>
    <rPh sb="43" eb="45">
      <t>フタン</t>
    </rPh>
    <rPh sb="45" eb="47">
      <t>カンケイ</t>
    </rPh>
    <rPh sb="48" eb="50">
      <t>ダトウ</t>
    </rPh>
    <phoneticPr fontId="5"/>
  </si>
  <si>
    <t>被害状況により異なるため、単位当たりコスト等の水準については一概に判断することはできない。</t>
    <rPh sb="0" eb="2">
      <t>ヒガイ</t>
    </rPh>
    <rPh sb="2" eb="4">
      <t>ジョウキョウ</t>
    </rPh>
    <rPh sb="7" eb="8">
      <t>コト</t>
    </rPh>
    <rPh sb="13" eb="15">
      <t>タンイ</t>
    </rPh>
    <rPh sb="15" eb="16">
      <t>ア</t>
    </rPh>
    <rPh sb="21" eb="22">
      <t>トウ</t>
    </rPh>
    <rPh sb="23" eb="25">
      <t>スイジュン</t>
    </rPh>
    <rPh sb="30" eb="32">
      <t>イチガイ</t>
    </rPh>
    <rPh sb="33" eb="35">
      <t>ハンダン</t>
    </rPh>
    <phoneticPr fontId="5"/>
  </si>
  <si>
    <t>災害査定を行い、災害復旧に必要な経費を補助対象としており、真に必要なものに限定されている。</t>
    <rPh sb="0" eb="2">
      <t>サイガイ</t>
    </rPh>
    <rPh sb="2" eb="4">
      <t>サテイ</t>
    </rPh>
    <rPh sb="5" eb="6">
      <t>オコナ</t>
    </rPh>
    <rPh sb="8" eb="10">
      <t>サイガイ</t>
    </rPh>
    <rPh sb="10" eb="12">
      <t>フッキュウ</t>
    </rPh>
    <rPh sb="13" eb="15">
      <t>ヒツヨウ</t>
    </rPh>
    <rPh sb="16" eb="18">
      <t>ケイヒ</t>
    </rPh>
    <rPh sb="19" eb="21">
      <t>ホジョ</t>
    </rPh>
    <rPh sb="21" eb="23">
      <t>タイショウ</t>
    </rPh>
    <rPh sb="29" eb="30">
      <t>シン</t>
    </rPh>
    <rPh sb="31" eb="33">
      <t>ヒツヨウ</t>
    </rPh>
    <rPh sb="37" eb="39">
      <t>ゲンテイ</t>
    </rPh>
    <phoneticPr fontId="5"/>
  </si>
  <si>
    <t>災害査定を行うなど、コスト削減に努めている。</t>
    <phoneticPr fontId="5"/>
  </si>
  <si>
    <t>成果目標に見合った成果実績となっている。</t>
    <rPh sb="0" eb="2">
      <t>セイカ</t>
    </rPh>
    <rPh sb="2" eb="4">
      <t>モクヒョウ</t>
    </rPh>
    <rPh sb="5" eb="7">
      <t>ミア</t>
    </rPh>
    <rPh sb="9" eb="11">
      <t>セイカ</t>
    </rPh>
    <rPh sb="11" eb="13">
      <t>ジッセキ</t>
    </rPh>
    <phoneticPr fontId="5"/>
  </si>
  <si>
    <t>災害復旧に要する経費の補助であり、被災地にとって効果的な手段となっている。</t>
    <rPh sb="0" eb="2">
      <t>サイガイ</t>
    </rPh>
    <rPh sb="2" eb="4">
      <t>フッキュウ</t>
    </rPh>
    <rPh sb="5" eb="6">
      <t>ヨウ</t>
    </rPh>
    <rPh sb="8" eb="10">
      <t>ケイヒ</t>
    </rPh>
    <rPh sb="11" eb="13">
      <t>ホジョ</t>
    </rPh>
    <rPh sb="17" eb="20">
      <t>ヒサイチ</t>
    </rPh>
    <rPh sb="24" eb="26">
      <t>コウカ</t>
    </rPh>
    <rPh sb="26" eb="27">
      <t>テキ</t>
    </rPh>
    <rPh sb="28" eb="30">
      <t>シュダン</t>
    </rPh>
    <phoneticPr fontId="5"/>
  </si>
  <si>
    <t>地域住民の健康確保や疾病予防に活用されている。</t>
    <rPh sb="0" eb="2">
      <t>チイキ</t>
    </rPh>
    <rPh sb="2" eb="4">
      <t>ジュウミン</t>
    </rPh>
    <rPh sb="5" eb="7">
      <t>ケンコウ</t>
    </rPh>
    <rPh sb="7" eb="9">
      <t>カクホ</t>
    </rPh>
    <rPh sb="10" eb="12">
      <t>シッペイ</t>
    </rPh>
    <rPh sb="12" eb="14">
      <t>ヨボウ</t>
    </rPh>
    <rPh sb="15" eb="17">
      <t>カツヨウ</t>
    </rPh>
    <phoneticPr fontId="5"/>
  </si>
  <si>
    <t>災害査定と並行して予算要求したものについては、査定の結果、予算額と執行額に乖離が生じているが、東日本大震災により被害を受けた保健衛生施設等の復旧は、帰還困難区域あるいは避難指示が解除されたが住民の帰還が進んでいないため復旧のメドが立たない施設を除き着実に進んでおり、被災地における地域住民の健康確保や疾病予防等公衆衛生の向上が図られていると考えている。</t>
    <rPh sb="0" eb="2">
      <t>サイガイ</t>
    </rPh>
    <rPh sb="2" eb="4">
      <t>サテイ</t>
    </rPh>
    <rPh sb="5" eb="7">
      <t>ヘイコウ</t>
    </rPh>
    <rPh sb="9" eb="11">
      <t>ヨサン</t>
    </rPh>
    <rPh sb="11" eb="13">
      <t>ヨウキュウ</t>
    </rPh>
    <rPh sb="23" eb="25">
      <t>サテイ</t>
    </rPh>
    <rPh sb="26" eb="28">
      <t>ケッカ</t>
    </rPh>
    <rPh sb="29" eb="32">
      <t>ヨサンガク</t>
    </rPh>
    <rPh sb="33" eb="35">
      <t>シッコウ</t>
    </rPh>
    <rPh sb="35" eb="36">
      <t>ガク</t>
    </rPh>
    <rPh sb="37" eb="39">
      <t>カイリ</t>
    </rPh>
    <rPh sb="40" eb="41">
      <t>ショウ</t>
    </rPh>
    <rPh sb="47" eb="50">
      <t>ヒガシニホン</t>
    </rPh>
    <rPh sb="50" eb="53">
      <t>ダイシンサイ</t>
    </rPh>
    <rPh sb="56" eb="58">
      <t>ヒガイ</t>
    </rPh>
    <rPh sb="59" eb="60">
      <t>ウ</t>
    </rPh>
    <rPh sb="62" eb="64">
      <t>ホケン</t>
    </rPh>
    <rPh sb="64" eb="66">
      <t>エイセイ</t>
    </rPh>
    <rPh sb="66" eb="68">
      <t>シセツ</t>
    </rPh>
    <rPh sb="68" eb="69">
      <t>トウ</t>
    </rPh>
    <rPh sb="70" eb="72">
      <t>フッキュウ</t>
    </rPh>
    <rPh sb="74" eb="76">
      <t>キカン</t>
    </rPh>
    <rPh sb="76" eb="78">
      <t>コンナン</t>
    </rPh>
    <rPh sb="78" eb="80">
      <t>クイキ</t>
    </rPh>
    <rPh sb="84" eb="86">
      <t>ヒナン</t>
    </rPh>
    <rPh sb="86" eb="88">
      <t>シジ</t>
    </rPh>
    <rPh sb="89" eb="91">
      <t>カイジョ</t>
    </rPh>
    <rPh sb="95" eb="97">
      <t>ジュウミン</t>
    </rPh>
    <rPh sb="98" eb="100">
      <t>キカン</t>
    </rPh>
    <rPh sb="101" eb="102">
      <t>スス</t>
    </rPh>
    <rPh sb="109" eb="111">
      <t>フッキュウ</t>
    </rPh>
    <rPh sb="115" eb="116">
      <t>タ</t>
    </rPh>
    <rPh sb="119" eb="121">
      <t>シセツ</t>
    </rPh>
    <rPh sb="122" eb="123">
      <t>ノゾ</t>
    </rPh>
    <rPh sb="133" eb="136">
      <t>ヒサイチ</t>
    </rPh>
    <rPh sb="140" eb="142">
      <t>チイキ</t>
    </rPh>
    <rPh sb="142" eb="144">
      <t>ジュウミン</t>
    </rPh>
    <rPh sb="145" eb="147">
      <t>ケンコウ</t>
    </rPh>
    <rPh sb="147" eb="149">
      <t>カクホ</t>
    </rPh>
    <rPh sb="150" eb="152">
      <t>シツビョウ</t>
    </rPh>
    <rPh sb="152" eb="154">
      <t>ヨボウ</t>
    </rPh>
    <rPh sb="154" eb="155">
      <t>トウ</t>
    </rPh>
    <rPh sb="155" eb="157">
      <t>コウシュウ</t>
    </rPh>
    <rPh sb="157" eb="159">
      <t>エイセイ</t>
    </rPh>
    <rPh sb="160" eb="162">
      <t>コウジョウ</t>
    </rPh>
    <rPh sb="163" eb="164">
      <t>ハカ</t>
    </rPh>
    <rPh sb="170" eb="171">
      <t>カンガ</t>
    </rPh>
    <phoneticPr fontId="25"/>
  </si>
  <si>
    <t>復旧のメドが立っていない施設についても、要望があれば速やかに復旧できるよう、引き続き支援を行うとともに、適正な予算の執行に努めていく。</t>
    <rPh sb="0" eb="2">
      <t>フッキュウ</t>
    </rPh>
    <rPh sb="6" eb="7">
      <t>タ</t>
    </rPh>
    <rPh sb="12" eb="14">
      <t>シセツ</t>
    </rPh>
    <rPh sb="20" eb="22">
      <t>ヨウボウ</t>
    </rPh>
    <rPh sb="26" eb="27">
      <t>スミ</t>
    </rPh>
    <rPh sb="30" eb="32">
      <t>フッキュウ</t>
    </rPh>
    <rPh sb="38" eb="39">
      <t>ヒ</t>
    </rPh>
    <rPh sb="40" eb="41">
      <t>ツヅ</t>
    </rPh>
    <rPh sb="42" eb="44">
      <t>シエン</t>
    </rPh>
    <rPh sb="45" eb="46">
      <t>オコナ</t>
    </rPh>
    <rPh sb="52" eb="54">
      <t>テキセイ</t>
    </rPh>
    <rPh sb="55" eb="57">
      <t>ヨサン</t>
    </rPh>
    <rPh sb="58" eb="60">
      <t>シッコウ</t>
    </rPh>
    <rPh sb="61" eb="62">
      <t>ツト</t>
    </rPh>
    <phoneticPr fontId="5"/>
  </si>
  <si>
    <t>工事費</t>
    <rPh sb="0" eb="3">
      <t>コウジヒ</t>
    </rPh>
    <phoneticPr fontId="5"/>
  </si>
  <si>
    <t>備品費</t>
    <rPh sb="0" eb="3">
      <t>ビヒンヒ</t>
    </rPh>
    <phoneticPr fontId="5"/>
  </si>
  <si>
    <t>火葬場に係る整備費</t>
    <phoneticPr fontId="5"/>
  </si>
  <si>
    <t>双葉地方広域市町村圏組合</t>
    <rPh sb="0" eb="12">
      <t>フタバチホウコウイキシチョウソンケンクミアイ</t>
    </rPh>
    <phoneticPr fontId="5"/>
  </si>
  <si>
    <t>火葬場の施設・設備整備費</t>
    <rPh sb="0" eb="3">
      <t>カソウバ</t>
    </rPh>
    <rPh sb="4" eb="6">
      <t>シセツ</t>
    </rPh>
    <rPh sb="7" eb="9">
      <t>セツビ</t>
    </rPh>
    <rPh sb="9" eb="11">
      <t>セイビ</t>
    </rPh>
    <rPh sb="11" eb="12">
      <t>ヒ</t>
    </rPh>
    <phoneticPr fontId="5"/>
  </si>
  <si>
    <t>補助金等交付</t>
  </si>
  <si>
    <t>新型コロナウイルス感染症への対応に伴い、計画策定が遅延したため。</t>
    <phoneticPr fontId="5"/>
  </si>
  <si>
    <t>東日本大震災により被害を受けた保健衛生施設等について、施設及び設備の早期復旧を支援し、地域住民の健康確保や疾病予防等、公衆衛生の確保を図る。</t>
    <phoneticPr fontId="5"/>
  </si>
  <si>
    <t>76/2</t>
    <phoneticPr fontId="5"/>
  </si>
  <si>
    <t>A.双葉地方広域市町村圏組合</t>
    <rPh sb="2" eb="4">
      <t>フタバ</t>
    </rPh>
    <rPh sb="4" eb="6">
      <t>チホウ</t>
    </rPh>
    <rPh sb="6" eb="8">
      <t>コウイキ</t>
    </rPh>
    <rPh sb="8" eb="11">
      <t>シチョウソン</t>
    </rPh>
    <rPh sb="11" eb="12">
      <t>ケン</t>
    </rPh>
    <rPh sb="12" eb="14">
      <t>クミアイ</t>
    </rPh>
    <phoneticPr fontId="5"/>
  </si>
  <si>
    <t>おおむね見込みに見合った実績となっている。なお、当初見込みと活動実績の差１件については繰越を行っている。</t>
    <rPh sb="4" eb="6">
      <t>ミコ</t>
    </rPh>
    <rPh sb="8" eb="10">
      <t>ミア</t>
    </rPh>
    <rPh sb="12" eb="14">
      <t>ジッセキ</t>
    </rPh>
    <rPh sb="24" eb="26">
      <t>トウショ</t>
    </rPh>
    <rPh sb="26" eb="28">
      <t>ミコ</t>
    </rPh>
    <rPh sb="30" eb="32">
      <t>カツドウ</t>
    </rPh>
    <rPh sb="32" eb="34">
      <t>ジッセキ</t>
    </rPh>
    <rPh sb="35" eb="36">
      <t>サ</t>
    </rPh>
    <rPh sb="37" eb="38">
      <t>ケン</t>
    </rPh>
    <rPh sb="43" eb="45">
      <t>クリコシ</t>
    </rPh>
    <rPh sb="46" eb="47">
      <t>オコナ</t>
    </rPh>
    <phoneticPr fontId="5"/>
  </si>
  <si>
    <t>https://www.mhlw.go.jp/wp/seisaku/hyouka/dl/r03_jizenbunseki/I-5-1.pdf</t>
    <phoneticPr fontId="5"/>
  </si>
  <si>
    <t>参事官　原　崇</t>
    <phoneticPr fontId="5"/>
  </si>
  <si>
    <t>執行予定施設については効果的・効率的な執行に努めるとともに、今後の復興事業進展の中で、新たな復旧の要望があれば、適切に災害査定を行い、予算の適正化を図ること。</t>
    <rPh sb="0" eb="6">
      <t>シッコウヨテイシセツ</t>
    </rPh>
    <rPh sb="11" eb="14">
      <t>コウカテキ</t>
    </rPh>
    <rPh sb="15" eb="18">
      <t>コウリツテキ</t>
    </rPh>
    <rPh sb="19" eb="21">
      <t>シッコウ</t>
    </rPh>
    <rPh sb="22" eb="23">
      <t>ツト</t>
    </rPh>
    <rPh sb="30" eb="32">
      <t>コンゴ</t>
    </rPh>
    <rPh sb="33" eb="37">
      <t>フッコウジギョウ</t>
    </rPh>
    <rPh sb="37" eb="39">
      <t>シンテン</t>
    </rPh>
    <rPh sb="40" eb="41">
      <t>ナカ</t>
    </rPh>
    <rPh sb="43" eb="44">
      <t>アラ</t>
    </rPh>
    <rPh sb="46" eb="48">
      <t>フッキュウ</t>
    </rPh>
    <rPh sb="49" eb="51">
      <t>ヨウボウ</t>
    </rPh>
    <rPh sb="56" eb="58">
      <t>テキセツ</t>
    </rPh>
    <rPh sb="59" eb="63">
      <t>サイガイサテイ</t>
    </rPh>
    <rPh sb="64" eb="65">
      <t>オコナ</t>
    </rPh>
    <rPh sb="67" eb="69">
      <t>ヨサン</t>
    </rPh>
    <rPh sb="70" eb="73">
      <t>テキセイカ</t>
    </rPh>
    <rPh sb="74" eb="75">
      <t>ハカ</t>
    </rPh>
    <phoneticPr fontId="28"/>
  </si>
  <si>
    <t xml:space="preserve">
保健衛生施設等を災害復旧することは必要性の高い事業である。
引き続き効率性に留意し、予算の執行を進めること。
</t>
  </si>
  <si>
    <t>-</t>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</si>
  <si>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</si>
  <si>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令和５年度の所要見込額が増えたため。</t>
    <rPh sb="0" eb="2">
      <t>レイワ</t>
    </rPh>
    <rPh sb="3" eb="5">
      <t>ネンド</t>
    </rPh>
    <rPh sb="6" eb="8">
      <t>ショヨウ</t>
    </rPh>
    <rPh sb="8" eb="10">
      <t>ミコミ</t>
    </rPh>
    <rPh sb="10" eb="11">
      <t>ガク</t>
    </rPh>
    <rPh sb="12" eb="13">
      <t>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</si>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</sst>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179294</xdr:colOff>
      <xdr:row>269</xdr:row>
      <xdr:rowOff>0</xdr:rowOff>
    </xdr:from>
    <xdr:to>
      <xdr:col>38</xdr:col>
      <xdr:colOff>15688</xdr:colOff>
      <xdr:row>280</xdr:row>
      <xdr:rowOff>95250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8294" y="35870029"/>
          <a:ext cx="4072218" cy="3916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79375</xdr:colOff>
      <xdr:row>280</xdr:row>
      <xdr:rowOff>47625</xdr:rowOff>
    </xdr:from>
    <xdr:to>
      <xdr:col>34</xdr:col>
      <xdr:colOff>146050</xdr:colOff>
      <xdr:row>281</xdr:row>
      <xdr:rowOff>247650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6563" y="40163750"/>
          <a:ext cx="2646362" cy="54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608</v>
      </c>
      <c r="AK2" s="835"/>
      <c r="AL2" s="835"/>
      <c r="AM2" s="835"/>
      <c r="AN2" s="75" t="s">
        <v>285</v>
      </c>
      <c r="AO2" s="835">
        <v>21</v>
      </c>
      <c r="AP2" s="835"/>
      <c r="AQ2" s="835"/>
      <c r="AR2" s="76" t="s">
        <v>285</v>
      </c>
      <c r="AS2" s="836">
        <v>46</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611</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612</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146</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613</v>
      </c>
      <c r="H5" s="826"/>
      <c r="I5" s="826"/>
      <c r="J5" s="826"/>
      <c r="K5" s="826"/>
      <c r="L5" s="826"/>
      <c r="M5" s="827" t="s">
        <v>61</v>
      </c>
      <c r="N5" s="828"/>
      <c r="O5" s="828"/>
      <c r="P5" s="828"/>
      <c r="Q5" s="828"/>
      <c r="R5" s="829"/>
      <c r="S5" s="830" t="s">
        <v>614</v>
      </c>
      <c r="T5" s="826"/>
      <c r="U5" s="826"/>
      <c r="V5" s="826"/>
      <c r="W5" s="826"/>
      <c r="X5" s="831"/>
      <c r="Y5" s="832" t="s">
        <v>3</v>
      </c>
      <c r="Z5" s="833"/>
      <c r="AA5" s="833"/>
      <c r="AB5" s="833"/>
      <c r="AC5" s="833"/>
      <c r="AD5" s="834"/>
      <c r="AE5" s="855" t="s">
        <v>615</v>
      </c>
      <c r="AF5" s="856"/>
      <c r="AG5" s="856"/>
      <c r="AH5" s="856"/>
      <c r="AI5" s="856"/>
      <c r="AJ5" s="856"/>
      <c r="AK5" s="856"/>
      <c r="AL5" s="856"/>
      <c r="AM5" s="856"/>
      <c r="AN5" s="856"/>
      <c r="AO5" s="856"/>
      <c r="AP5" s="857"/>
      <c r="AQ5" s="858" t="s">
        <v>674</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1" t="s">
        <v>20</v>
      </c>
      <c r="B7" s="842"/>
      <c r="C7" s="842"/>
      <c r="D7" s="842"/>
      <c r="E7" s="842"/>
      <c r="F7" s="843"/>
      <c r="G7" s="866" t="s">
        <v>616</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7" t="s">
        <v>617</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644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642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0</v>
      </c>
      <c r="Q13" s="699"/>
      <c r="R13" s="699"/>
      <c r="S13" s="699"/>
      <c r="T13" s="699"/>
      <c r="U13" s="699"/>
      <c r="V13" s="700"/>
      <c r="W13" s="698">
        <v>177</v>
      </c>
      <c r="X13" s="699"/>
      <c r="Y13" s="699"/>
      <c r="Z13" s="699"/>
      <c r="AA13" s="699"/>
      <c r="AB13" s="699"/>
      <c r="AC13" s="700"/>
      <c r="AD13" s="698">
        <v>892</v>
      </c>
      <c r="AE13" s="699"/>
      <c r="AF13" s="699"/>
      <c r="AG13" s="699"/>
      <c r="AH13" s="699"/>
      <c r="AI13" s="699"/>
      <c r="AJ13" s="700"/>
      <c r="AK13" s="698" t="s">
        <v>639</v>
      </c>
      <c r="AL13" s="699"/>
      <c r="AM13" s="699"/>
      <c r="AN13" s="699"/>
      <c r="AO13" s="699"/>
      <c r="AP13" s="699"/>
      <c r="AQ13" s="700"/>
      <c r="AR13" s="735">
        <v>781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618</v>
      </c>
      <c r="Q14" s="699"/>
      <c r="R14" s="699"/>
      <c r="S14" s="699"/>
      <c r="T14" s="699"/>
      <c r="U14" s="699"/>
      <c r="V14" s="700"/>
      <c r="W14" s="698" t="s">
        <v>618</v>
      </c>
      <c r="X14" s="699"/>
      <c r="Y14" s="699"/>
      <c r="Z14" s="699"/>
      <c r="AA14" s="699"/>
      <c r="AB14" s="699"/>
      <c r="AC14" s="700"/>
      <c r="AD14" s="698" t="s">
        <v>618</v>
      </c>
      <c r="AE14" s="699"/>
      <c r="AF14" s="699"/>
      <c r="AG14" s="699"/>
      <c r="AH14" s="699"/>
      <c r="AI14" s="699"/>
      <c r="AJ14" s="700"/>
      <c r="AK14" s="698" t="s">
        <v>639</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618</v>
      </c>
      <c r="Q15" s="699"/>
      <c r="R15" s="699"/>
      <c r="S15" s="699"/>
      <c r="T15" s="699"/>
      <c r="U15" s="699"/>
      <c r="V15" s="700"/>
      <c r="W15" s="698" t="s">
        <v>618</v>
      </c>
      <c r="X15" s="699"/>
      <c r="Y15" s="699"/>
      <c r="Z15" s="699"/>
      <c r="AA15" s="699"/>
      <c r="AB15" s="699"/>
      <c r="AC15" s="700"/>
      <c r="AD15" s="698" t="s">
        <v>618</v>
      </c>
      <c r="AE15" s="699"/>
      <c r="AF15" s="699"/>
      <c r="AG15" s="699"/>
      <c r="AH15" s="699"/>
      <c r="AI15" s="699"/>
      <c r="AJ15" s="700"/>
      <c r="AK15" s="698">
        <v>813</v>
      </c>
      <c r="AL15" s="699"/>
      <c r="AM15" s="699"/>
      <c r="AN15" s="699"/>
      <c r="AO15" s="699"/>
      <c r="AP15" s="699"/>
      <c r="AQ15" s="700"/>
      <c r="AR15" s="698" t="s">
        <v>677</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618</v>
      </c>
      <c r="Q16" s="699"/>
      <c r="R16" s="699"/>
      <c r="S16" s="699"/>
      <c r="T16" s="699"/>
      <c r="U16" s="699"/>
      <c r="V16" s="700"/>
      <c r="W16" s="698" t="s">
        <v>618</v>
      </c>
      <c r="X16" s="699"/>
      <c r="Y16" s="699"/>
      <c r="Z16" s="699"/>
      <c r="AA16" s="699"/>
      <c r="AB16" s="699"/>
      <c r="AC16" s="700"/>
      <c r="AD16" s="698">
        <v>-813</v>
      </c>
      <c r="AE16" s="699"/>
      <c r="AF16" s="699"/>
      <c r="AG16" s="699"/>
      <c r="AH16" s="699"/>
      <c r="AI16" s="699"/>
      <c r="AJ16" s="700"/>
      <c r="AK16" s="698" t="s">
        <v>639</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618</v>
      </c>
      <c r="Q17" s="699"/>
      <c r="R17" s="699"/>
      <c r="S17" s="699"/>
      <c r="T17" s="699"/>
      <c r="U17" s="699"/>
      <c r="V17" s="700"/>
      <c r="W17" s="698" t="s">
        <v>618</v>
      </c>
      <c r="X17" s="699"/>
      <c r="Y17" s="699"/>
      <c r="Z17" s="699"/>
      <c r="AA17" s="699"/>
      <c r="AB17" s="699"/>
      <c r="AC17" s="700"/>
      <c r="AD17" s="698" t="s">
        <v>618</v>
      </c>
      <c r="AE17" s="699"/>
      <c r="AF17" s="699"/>
      <c r="AG17" s="699"/>
      <c r="AH17" s="699"/>
      <c r="AI17" s="699"/>
      <c r="AJ17" s="700"/>
      <c r="AK17" s="698" t="s">
        <v>639</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177</v>
      </c>
      <c r="X18" s="779"/>
      <c r="Y18" s="779"/>
      <c r="Z18" s="779"/>
      <c r="AA18" s="779"/>
      <c r="AB18" s="779"/>
      <c r="AC18" s="780"/>
      <c r="AD18" s="778">
        <f>SUM(AD13:AJ17)</f>
        <v>79</v>
      </c>
      <c r="AE18" s="779"/>
      <c r="AF18" s="779"/>
      <c r="AG18" s="779"/>
      <c r="AH18" s="779"/>
      <c r="AI18" s="779"/>
      <c r="AJ18" s="780"/>
      <c r="AK18" s="778">
        <f>SUM(AK13:AQ17)</f>
        <v>813</v>
      </c>
      <c r="AL18" s="779"/>
      <c r="AM18" s="779"/>
      <c r="AN18" s="779"/>
      <c r="AO18" s="779"/>
      <c r="AP18" s="779"/>
      <c r="AQ18" s="780"/>
      <c r="AR18" s="778">
        <f>SUM(AR13:AX17)</f>
        <v>781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85</v>
      </c>
      <c r="X19" s="699"/>
      <c r="Y19" s="699"/>
      <c r="Z19" s="699"/>
      <c r="AA19" s="699"/>
      <c r="AB19" s="699"/>
      <c r="AC19" s="700"/>
      <c r="AD19" s="698">
        <v>76</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f>IF(W18=0, "-", SUM(W19)/W18)</f>
        <v>0.48022598870056499</v>
      </c>
      <c r="X20" s="746"/>
      <c r="Y20" s="746"/>
      <c r="Z20" s="746"/>
      <c r="AA20" s="746"/>
      <c r="AB20" s="746"/>
      <c r="AC20" s="746"/>
      <c r="AD20" s="746">
        <f>IF(AD18=0, "-", SUM(AD19)/AD18)</f>
        <v>0.96202531645569622</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f>IF(W19=0, "-", SUM(W19)/SUM(W13,W14))</f>
        <v>0.48022598870056499</v>
      </c>
      <c r="X21" s="746"/>
      <c r="Y21" s="746"/>
      <c r="Z21" s="746"/>
      <c r="AA21" s="746"/>
      <c r="AB21" s="746"/>
      <c r="AC21" s="746"/>
      <c r="AD21" s="746">
        <f>IF(AD19=0, "-", SUM(AD19)/SUM(AD13,AD14))</f>
        <v>8.520179372197309E-2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619</v>
      </c>
      <c r="H23" s="733"/>
      <c r="I23" s="733"/>
      <c r="J23" s="733"/>
      <c r="K23" s="733"/>
      <c r="L23" s="733"/>
      <c r="M23" s="733"/>
      <c r="N23" s="733"/>
      <c r="O23" s="734"/>
      <c r="P23" s="735">
        <v>0</v>
      </c>
      <c r="Q23" s="736"/>
      <c r="R23" s="736"/>
      <c r="S23" s="736"/>
      <c r="T23" s="736"/>
      <c r="U23" s="736"/>
      <c r="V23" s="737"/>
      <c r="W23" s="735">
        <v>770</v>
      </c>
      <c r="X23" s="736"/>
      <c r="Y23" s="736"/>
      <c r="Z23" s="736"/>
      <c r="AA23" s="736"/>
      <c r="AB23" s="736"/>
      <c r="AC23" s="737"/>
      <c r="AD23" s="738" t="s">
        <v>679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620</v>
      </c>
      <c r="H24" s="702"/>
      <c r="I24" s="702"/>
      <c r="J24" s="702"/>
      <c r="K24" s="702"/>
      <c r="L24" s="702"/>
      <c r="M24" s="702"/>
      <c r="N24" s="702"/>
      <c r="O24" s="703"/>
      <c r="P24" s="698">
        <v>0</v>
      </c>
      <c r="Q24" s="699"/>
      <c r="R24" s="699"/>
      <c r="S24" s="699"/>
      <c r="T24" s="699"/>
      <c r="U24" s="699"/>
      <c r="V24" s="700"/>
      <c r="W24" s="698">
        <v>11</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781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643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48" customHeight="1" x14ac:dyDescent="0.15">
      <c r="A32" s="648"/>
      <c r="B32" s="153"/>
      <c r="C32" s="153"/>
      <c r="D32" s="153"/>
      <c r="E32" s="153"/>
      <c r="F32" s="154"/>
      <c r="G32" s="730" t="s">
        <v>669</v>
      </c>
      <c r="H32" s="635"/>
      <c r="I32" s="635"/>
      <c r="J32" s="635"/>
      <c r="K32" s="635"/>
      <c r="L32" s="635"/>
      <c r="M32" s="635"/>
      <c r="N32" s="635"/>
      <c r="O32" s="635"/>
      <c r="P32" s="638" t="s">
        <v>624</v>
      </c>
      <c r="Q32" s="639"/>
      <c r="R32" s="639"/>
      <c r="S32" s="639"/>
      <c r="T32" s="639"/>
      <c r="U32" s="639"/>
      <c r="V32" s="639"/>
      <c r="W32" s="639"/>
      <c r="X32" s="640"/>
      <c r="Y32" s="644" t="s">
        <v>51</v>
      </c>
      <c r="Z32" s="645"/>
      <c r="AA32" s="646"/>
      <c r="AB32" s="647" t="s">
        <v>622</v>
      </c>
      <c r="AC32" s="647"/>
      <c r="AD32" s="647"/>
      <c r="AE32" s="616">
        <v>0</v>
      </c>
      <c r="AF32" s="616"/>
      <c r="AG32" s="616"/>
      <c r="AH32" s="616"/>
      <c r="AI32" s="616">
        <v>1</v>
      </c>
      <c r="AJ32" s="616"/>
      <c r="AK32" s="616"/>
      <c r="AL32" s="616"/>
      <c r="AM32" s="616">
        <v>2</v>
      </c>
      <c r="AN32" s="616"/>
      <c r="AO32" s="616"/>
      <c r="AP32" s="616"/>
      <c r="AQ32" s="662" t="s">
        <v>639</v>
      </c>
      <c r="AR32" s="616"/>
      <c r="AS32" s="616"/>
      <c r="AT32" s="616"/>
      <c r="AU32" s="93" t="s">
        <v>639</v>
      </c>
      <c r="AV32" s="618"/>
      <c r="AW32" s="618"/>
      <c r="AX32" s="619"/>
    </row>
    <row r="33" spans="1:51" ht="48"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622</v>
      </c>
      <c r="AC33" s="647"/>
      <c r="AD33" s="647"/>
      <c r="AE33" s="616">
        <v>0</v>
      </c>
      <c r="AF33" s="616"/>
      <c r="AG33" s="616"/>
      <c r="AH33" s="616"/>
      <c r="AI33" s="616">
        <v>2</v>
      </c>
      <c r="AJ33" s="616"/>
      <c r="AK33" s="616"/>
      <c r="AL33" s="616"/>
      <c r="AM33" s="616">
        <v>3</v>
      </c>
      <c r="AN33" s="616"/>
      <c r="AO33" s="616"/>
      <c r="AP33" s="616"/>
      <c r="AQ33" s="616">
        <v>1</v>
      </c>
      <c r="AR33" s="616"/>
      <c r="AS33" s="616"/>
      <c r="AT33" s="616"/>
      <c r="AU33" s="93">
        <v>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625</v>
      </c>
      <c r="H35" s="653"/>
      <c r="I35" s="653"/>
      <c r="J35" s="653"/>
      <c r="K35" s="653"/>
      <c r="L35" s="653"/>
      <c r="M35" s="653"/>
      <c r="N35" s="653"/>
      <c r="O35" s="653"/>
      <c r="P35" s="653"/>
      <c r="Q35" s="653"/>
      <c r="R35" s="653"/>
      <c r="S35" s="653"/>
      <c r="T35" s="653"/>
      <c r="U35" s="653"/>
      <c r="V35" s="653"/>
      <c r="W35" s="653"/>
      <c r="X35" s="653"/>
      <c r="Y35" s="656" t="s">
        <v>582</v>
      </c>
      <c r="Z35" s="657"/>
      <c r="AA35" s="658"/>
      <c r="AB35" s="659" t="s">
        <v>626</v>
      </c>
      <c r="AC35" s="660"/>
      <c r="AD35" s="661"/>
      <c r="AE35" s="662">
        <v>0</v>
      </c>
      <c r="AF35" s="662"/>
      <c r="AG35" s="662"/>
      <c r="AH35" s="662"/>
      <c r="AI35" s="662">
        <v>85</v>
      </c>
      <c r="AJ35" s="662"/>
      <c r="AK35" s="662"/>
      <c r="AL35" s="662"/>
      <c r="AM35" s="662">
        <v>38</v>
      </c>
      <c r="AN35" s="662"/>
      <c r="AO35" s="662"/>
      <c r="AP35" s="662"/>
      <c r="AQ35" s="93">
        <v>813</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627</v>
      </c>
      <c r="AC36" s="613"/>
      <c r="AD36" s="614"/>
      <c r="AE36" s="615" t="s">
        <v>628</v>
      </c>
      <c r="AF36" s="615"/>
      <c r="AG36" s="615"/>
      <c r="AH36" s="615"/>
      <c r="AI36" s="615" t="s">
        <v>629</v>
      </c>
      <c r="AJ36" s="615"/>
      <c r="AK36" s="615"/>
      <c r="AL36" s="615"/>
      <c r="AM36" s="615" t="s">
        <v>670</v>
      </c>
      <c r="AN36" s="615"/>
      <c r="AO36" s="615"/>
      <c r="AP36" s="615"/>
      <c r="AQ36" s="615" t="s">
        <v>640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t="s">
        <v>618</v>
      </c>
      <c r="AV38" s="126"/>
      <c r="AW38" s="108" t="s">
        <v>166</v>
      </c>
      <c r="AX38" s="129"/>
    </row>
    <row r="39" spans="1:51" ht="30" customHeight="1" x14ac:dyDescent="0.15">
      <c r="A39" s="674"/>
      <c r="B39" s="672"/>
      <c r="C39" s="672"/>
      <c r="D39" s="672"/>
      <c r="E39" s="672"/>
      <c r="F39" s="673"/>
      <c r="G39" s="178" t="s">
        <v>641</v>
      </c>
      <c r="H39" s="179"/>
      <c r="I39" s="179"/>
      <c r="J39" s="179"/>
      <c r="K39" s="179"/>
      <c r="L39" s="179"/>
      <c r="M39" s="179"/>
      <c r="N39" s="179"/>
      <c r="O39" s="180"/>
      <c r="P39" s="131" t="s">
        <v>621</v>
      </c>
      <c r="Q39" s="131"/>
      <c r="R39" s="131"/>
      <c r="S39" s="131"/>
      <c r="T39" s="131"/>
      <c r="U39" s="131"/>
      <c r="V39" s="131"/>
      <c r="W39" s="131"/>
      <c r="X39" s="132"/>
      <c r="Y39" s="219" t="s">
        <v>12</v>
      </c>
      <c r="Z39" s="220"/>
      <c r="AA39" s="221"/>
      <c r="AB39" s="148" t="s">
        <v>622</v>
      </c>
      <c r="AC39" s="148"/>
      <c r="AD39" s="148"/>
      <c r="AE39" s="93">
        <v>235</v>
      </c>
      <c r="AF39" s="87"/>
      <c r="AG39" s="87"/>
      <c r="AH39" s="87"/>
      <c r="AI39" s="93">
        <v>235</v>
      </c>
      <c r="AJ39" s="87"/>
      <c r="AK39" s="87"/>
      <c r="AL39" s="87"/>
      <c r="AM39" s="93">
        <v>235</v>
      </c>
      <c r="AN39" s="87"/>
      <c r="AO39" s="87"/>
      <c r="AP39" s="87"/>
      <c r="AQ39" s="94" t="s">
        <v>618</v>
      </c>
      <c r="AR39" s="95"/>
      <c r="AS39" s="95"/>
      <c r="AT39" s="96"/>
      <c r="AU39" s="87" t="s">
        <v>618</v>
      </c>
      <c r="AV39" s="87"/>
      <c r="AW39" s="87"/>
      <c r="AX39" s="88"/>
    </row>
    <row r="40" spans="1:51" ht="30"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v>235</v>
      </c>
      <c r="AF40" s="87"/>
      <c r="AG40" s="87"/>
      <c r="AH40" s="87"/>
      <c r="AI40" s="93">
        <v>235</v>
      </c>
      <c r="AJ40" s="87"/>
      <c r="AK40" s="87"/>
      <c r="AL40" s="87"/>
      <c r="AM40" s="93">
        <v>235</v>
      </c>
      <c r="AN40" s="87"/>
      <c r="AO40" s="87"/>
      <c r="AP40" s="87"/>
      <c r="AQ40" s="94">
        <v>236</v>
      </c>
      <c r="AR40" s="95"/>
      <c r="AS40" s="95"/>
      <c r="AT40" s="96"/>
      <c r="AU40" s="87" t="s">
        <v>618</v>
      </c>
      <c r="AV40" s="87"/>
      <c r="AW40" s="87"/>
      <c r="AX40" s="88"/>
    </row>
    <row r="41" spans="1:51" ht="30"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618</v>
      </c>
      <c r="AR41" s="95"/>
      <c r="AS41" s="95"/>
      <c r="AT41" s="96"/>
      <c r="AU41" s="87" t="s">
        <v>618</v>
      </c>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645</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646</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618</v>
      </c>
      <c r="K218" s="494"/>
      <c r="L218" s="494"/>
      <c r="M218" s="494"/>
      <c r="N218" s="494"/>
      <c r="O218" s="494"/>
      <c r="P218" s="494"/>
      <c r="Q218" s="494"/>
      <c r="R218" s="494"/>
      <c r="S218" s="494"/>
      <c r="T218" s="495"/>
      <c r="U218" s="470" t="s">
        <v>646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646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646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647</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650</v>
      </c>
      <c r="AH224" s="360"/>
      <c r="AI224" s="360"/>
      <c r="AJ224" s="360"/>
      <c r="AK224" s="360"/>
      <c r="AL224" s="360"/>
      <c r="AM224" s="360"/>
      <c r="AN224" s="360"/>
      <c r="AO224" s="360"/>
      <c r="AP224" s="360"/>
      <c r="AQ224" s="360"/>
      <c r="AR224" s="360"/>
      <c r="AS224" s="360"/>
      <c r="AT224" s="360"/>
      <c r="AU224" s="360"/>
      <c r="AV224" s="360"/>
      <c r="AW224" s="360"/>
      <c r="AX224" s="361"/>
    </row>
    <row r="225" spans="1:50" ht="42.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651</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610</v>
      </c>
      <c r="AE226" s="383"/>
      <c r="AF226" s="383"/>
      <c r="AG226" s="385" t="s">
        <v>652</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9.7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610</v>
      </c>
      <c r="AE229" s="349"/>
      <c r="AF229" s="349"/>
      <c r="AG229" s="351" t="s">
        <v>653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649</v>
      </c>
      <c r="AE230" s="365"/>
      <c r="AF230" s="365"/>
      <c r="AG230" s="359" t="s">
        <v>654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649</v>
      </c>
      <c r="AE231" s="365"/>
      <c r="AF231" s="365"/>
      <c r="AG231" s="359" t="s">
        <v>646</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655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649</v>
      </c>
      <c r="AE233" s="402"/>
      <c r="AF233" s="402"/>
      <c r="AG233" s="403" t="s">
        <v>646</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610</v>
      </c>
      <c r="AE234" s="365"/>
      <c r="AF234" s="434"/>
      <c r="AG234" s="359" t="s">
        <v>668</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610</v>
      </c>
      <c r="AE235" s="395"/>
      <c r="AF235" s="396"/>
      <c r="AG235" s="397" t="s">
        <v>656</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610</v>
      </c>
      <c r="AE236" s="349"/>
      <c r="AF236" s="350"/>
      <c r="AG236" s="351" t="s">
        <v>657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610</v>
      </c>
      <c r="AE237" s="358"/>
      <c r="AF237" s="358"/>
      <c r="AG237" s="359" t="s">
        <v>658</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610</v>
      </c>
      <c r="AE238" s="365"/>
      <c r="AF238" s="365"/>
      <c r="AG238" s="359" t="s">
        <v>672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610</v>
      </c>
      <c r="AE239" s="365"/>
      <c r="AF239" s="365"/>
      <c r="AG239" s="389" t="s">
        <v>659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649</v>
      </c>
      <c r="AE240" s="383"/>
      <c r="AF240" s="384"/>
      <c r="AG240" s="385" t="s">
        <v>646</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18"/>
      <c r="E247" s="718"/>
      <c r="F247" s="719"/>
      <c r="G247" s="904" t="s">
        <v>660</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661</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675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132</v>
      </c>
      <c r="B252" s="324"/>
      <c r="C252" s="324"/>
      <c r="D252" s="324"/>
      <c r="E252" s="325"/>
      <c r="F252" s="900" t="s">
        <v>676</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132</v>
      </c>
      <c r="B254" s="324"/>
      <c r="C254" s="324"/>
      <c r="D254" s="324"/>
      <c r="E254" s="325"/>
      <c r="F254" s="326" t="s">
        <v>678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680</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633</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634</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636</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637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609</v>
      </c>
      <c r="F266" s="86"/>
      <c r="G266" s="86"/>
      <c r="H266" s="77" t="str">
        <f>IF(E266="","","-")</f>
        <v>-</v>
      </c>
      <c r="I266" s="86"/>
      <c r="J266" s="86"/>
      <c r="K266" s="77" t="str">
        <f>IF(I266="","","-")</f>
        <v/>
      </c>
      <c r="L266" s="101">
        <v>62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59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101">
        <v>58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thickBo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75" customHeight="1" x14ac:dyDescent="0.15">
      <c r="A308" s="313" t="s">
        <v>267</v>
      </c>
      <c r="B308" s="314"/>
      <c r="C308" s="314"/>
      <c r="D308" s="314"/>
      <c r="E308" s="314"/>
      <c r="F308" s="315"/>
      <c r="G308" s="294" t="s">
        <v>671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662</v>
      </c>
      <c r="H310" s="285"/>
      <c r="I310" s="285"/>
      <c r="J310" s="285"/>
      <c r="K310" s="286"/>
      <c r="L310" s="287" t="s">
        <v>664</v>
      </c>
      <c r="M310" s="288"/>
      <c r="N310" s="288"/>
      <c r="O310" s="288"/>
      <c r="P310" s="288"/>
      <c r="Q310" s="288"/>
      <c r="R310" s="288"/>
      <c r="S310" s="288"/>
      <c r="T310" s="288"/>
      <c r="U310" s="288"/>
      <c r="V310" s="288"/>
      <c r="W310" s="288"/>
      <c r="X310" s="289"/>
      <c r="Y310" s="290">
        <v>74</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663</v>
      </c>
      <c r="H311" s="275"/>
      <c r="I311" s="275"/>
      <c r="J311" s="275"/>
      <c r="K311" s="276"/>
      <c r="L311" s="277" t="s">
        <v>664</v>
      </c>
      <c r="M311" s="278"/>
      <c r="N311" s="278"/>
      <c r="O311" s="278"/>
      <c r="P311" s="278"/>
      <c r="Q311" s="278"/>
      <c r="R311" s="278"/>
      <c r="S311" s="278"/>
      <c r="T311" s="278"/>
      <c r="U311" s="278"/>
      <c r="V311" s="278"/>
      <c r="W311" s="278"/>
      <c r="X311" s="279"/>
      <c r="Y311" s="280">
        <v>2</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6.2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6.2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6.2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6.2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6.2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6.2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6.2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6.2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665</v>
      </c>
      <c r="D366" s="251"/>
      <c r="E366" s="251"/>
      <c r="F366" s="251"/>
      <c r="G366" s="251"/>
      <c r="H366" s="251"/>
      <c r="I366" s="251"/>
      <c r="J366" s="233">
        <v>9000020078735</v>
      </c>
      <c r="K366" s="234"/>
      <c r="L366" s="234"/>
      <c r="M366" s="234"/>
      <c r="N366" s="234"/>
      <c r="O366" s="234"/>
      <c r="P366" s="245" t="s">
        <v>666</v>
      </c>
      <c r="Q366" s="235"/>
      <c r="R366" s="235"/>
      <c r="S366" s="235"/>
      <c r="T366" s="235"/>
      <c r="U366" s="235"/>
      <c r="V366" s="235"/>
      <c r="W366" s="235"/>
      <c r="X366" s="235"/>
      <c r="Y366" s="236">
        <v>76</v>
      </c>
      <c r="Z366" s="237"/>
      <c r="AA366" s="237"/>
      <c r="AB366" s="238"/>
      <c r="AC366" s="222" t="s">
        <v>667</v>
      </c>
      <c r="AD366" s="223"/>
      <c r="AE366" s="223"/>
      <c r="AF366" s="223"/>
      <c r="AG366" s="223"/>
      <c r="AH366" s="253" t="s">
        <v>646</v>
      </c>
      <c r="AI366" s="254"/>
      <c r="AJ366" s="254"/>
      <c r="AK366" s="254"/>
      <c r="AL366" s="226" t="s">
        <v>646</v>
      </c>
      <c r="AM366" s="227"/>
      <c r="AN366" s="227"/>
      <c r="AO366" s="228"/>
      <c r="AP366" s="229" t="s">
        <v>646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646</v>
      </c>
      <c r="F631" s="232"/>
      <c r="G631" s="232"/>
      <c r="H631" s="232"/>
      <c r="I631" s="232"/>
      <c r="J631" s="233" t="s">
        <v>646</v>
      </c>
      <c r="K631" s="234"/>
      <c r="L631" s="234"/>
      <c r="M631" s="234"/>
      <c r="N631" s="234"/>
      <c r="O631" s="234"/>
      <c r="P631" s="245" t="s">
        <v>646</v>
      </c>
      <c r="Q631" s="235"/>
      <c r="R631" s="235"/>
      <c r="S631" s="235"/>
      <c r="T631" s="235"/>
      <c r="U631" s="235"/>
      <c r="V631" s="235"/>
      <c r="W631" s="235"/>
      <c r="X631" s="235"/>
      <c r="Y631" s="236" t="s">
        <v>646</v>
      </c>
      <c r="Z631" s="237"/>
      <c r="AA631" s="237"/>
      <c r="AB631" s="238"/>
      <c r="AC631" s="222"/>
      <c r="AD631" s="223"/>
      <c r="AE631" s="223"/>
      <c r="AF631" s="223"/>
      <c r="AG631" s="223"/>
      <c r="AH631" s="224" t="s">
        <v>646</v>
      </c>
      <c r="AI631" s="225"/>
      <c r="AJ631" s="225"/>
      <c r="AK631" s="225"/>
      <c r="AL631" s="226" t="s">
        <v>646</v>
      </c>
      <c r="AM631" s="227"/>
      <c r="AN631" s="227"/>
      <c r="AO631" s="228"/>
      <c r="AP631" s="229" t="s">
        <v>646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638</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2022-08-16T07:33:28Z</cp:lastPrinted>
  <dcterms:created xsi:type="dcterms:W3CDTF">2012-03-13T00:50:25Z</dcterms:created>
  <dcterms:modified xsi:type="dcterms:W3CDTF">2022-09-05T08:24:23Z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