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hlwlan-my.sharepoint.com/personal/htbci_lansys_mhlw_go_jp/Documents/PassageDrive/PCfolder/Desktop/"/>
    </mc:Choice>
  </mc:AlternateContent>
  <xr:revisionPtr revIDLastSave="3" documentId="11_D76E278A710A486F27341E1E8215110D6891532E" xr6:coauthVersionLast="47" xr6:coauthVersionMax="47" xr10:uidLastSave="{56647F77-D126-4EBF-8642-DD2C72801ADD}"/>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27" i="11" l="1"/>
  <c r="AY331" i="11"/>
  <c r="AY323" i="11"/>
  <c r="AY397" i="1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08" i="11"/>
  <c r="AY213" i="11" s="1"/>
  <c r="AY206" i="11"/>
  <c r="AY203"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100" i="11"/>
  <c r="AY99" i="11"/>
  <c r="AY101" i="11" s="1"/>
  <c r="AY98" i="11"/>
  <c r="AY102" i="11"/>
  <c r="AY104" i="11" s="1"/>
  <c r="AY123" i="11" l="1"/>
  <c r="AY207" i="11"/>
  <c r="AY119" i="11"/>
  <c r="AY210" i="11"/>
  <c r="AY153" i="11"/>
  <c r="AY211" i="11"/>
  <c r="AY115" i="11"/>
  <c r="AY202" i="11"/>
  <c r="AY131" i="11"/>
  <c r="AY143" i="11"/>
  <c r="AY116" i="11"/>
  <c r="AY120" i="11"/>
  <c r="AY124" i="11"/>
  <c r="AY128" i="11"/>
  <c r="AY154" i="11"/>
  <c r="AY163" i="11"/>
  <c r="AY140" i="11"/>
  <c r="AY144" i="11"/>
  <c r="AY134" i="11"/>
  <c r="AY198" i="11"/>
  <c r="AY113" i="11"/>
  <c r="AY117" i="11"/>
  <c r="AY121" i="11"/>
  <c r="AY125" i="11"/>
  <c r="AY129" i="11"/>
  <c r="AY151" i="11"/>
  <c r="AY155" i="11"/>
  <c r="AY164" i="11"/>
  <c r="AY141" i="11"/>
  <c r="AY145" i="11"/>
  <c r="AY177" i="11"/>
  <c r="AY204" i="11"/>
  <c r="AY212"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89" i="11" s="1"/>
  <c r="AY78" i="11"/>
  <c r="AY85" i="11" s="1"/>
  <c r="AY44" i="11"/>
  <c r="AY52" i="11" s="1"/>
  <c r="AY90" i="11" l="1"/>
  <c r="AY94" i="11"/>
  <c r="AY79" i="11"/>
  <c r="AY83" i="11"/>
  <c r="AY87" i="11"/>
  <c r="AY91" i="11"/>
  <c r="AY95" i="11"/>
  <c r="AY82" i="11"/>
  <c r="AY86" i="11"/>
  <c r="AY92" i="11"/>
  <c r="AY96" i="11"/>
  <c r="AY80"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<sst xmlns="http://schemas.openxmlformats.org/spreadsheetml/2006/main" count="1316" uniqueCount="681">
  <si>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</si>
  <si>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</si>
  <si>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</si>
  <si>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</si>
  <si>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</si>
  <si>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</si>
  <si>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</si>
  <si>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</si>
  <si>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</si>
  <si>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</si>
  <si>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</si>
  <si>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</si>
  <si>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</si>
  <si>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</si>
  <si>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</si>
  <si>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</si>
  <si>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</si>
  <si>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</si>
  <si>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</si>
  <si>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</si>
  <si>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</si>
  <si>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</si>
  <si>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</si>
  <si>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</si>
  <si>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</si>
  <si>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</si>
  <si>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</si>
  <si>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</si>
  <si>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</si>
  <si>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</si>
  <si>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</si>
  <si>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</si>
  <si>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</si>
  <si>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</si>
  <si>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</si>
  <si>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</si>
  <si>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</si>
  <si>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</si>
  <si>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</si>
  <si>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</si>
  <si>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</si>
  <si>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</si>
  <si>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</si>
  <si>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</si>
  <si>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</si>
  <si>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</si>
  <si>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</si>
  <si>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</si>
  <si>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</si>
  <si>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</si>
  <si>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</si>
  <si>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</si>
  <si>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</si>
  <si>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</si>
  <si>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</si>
  <si>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</si>
  <si>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</si>
  <si>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</si>
  <si>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</si>
  <si>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</si>
  <si>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</si>
  <si>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</si>
  <si>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</si>
  <si>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</si>
  <si>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</si>
  <si>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</si>
  <si>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</si>
  <si>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</si>
  <si>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</si>
  <si>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</si>
  <si>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</si>
  <si>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</si>
  <si>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</si>
  <si>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</si>
  <si>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</si>
  <si>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</si>
  <si>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</si>
  <si>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</si>
  <si>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</si>
  <si>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</si>
  <si>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</si>
  <si>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</si>
  <si>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</si>
  <si>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</si>
  <si>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</si>
  <si>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</si>
  <si>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</si>
  <si>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</si>
  <si>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</si>
  <si>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</si>
  <si>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</si>
  <si>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</si>
  <si>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</si>
  <si>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</si>
  <si>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</si>
  <si>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</si>
  <si>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</si>
  <si>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</si>
  <si>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</si>
  <si>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</si>
  <si>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</si>
  <si>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</si>
  <si>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</si>
  <si>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</si>
  <si>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</si>
  <si>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</si>
  <si>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</si>
  <si>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</si>
  <si>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</si>
  <si>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</si>
  <si>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</si>
  <si>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</si>
  <si>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</si>
  <si>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</si>
  <si>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</si>
  <si>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</si>
  <si>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</si>
  <si>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</si>
  <si>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</si>
  <si>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</si>
  <si>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</si>
  <si>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</si>
  <si>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</si>
  <si>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</si>
  <si>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</si>
  <si>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</si>
  <si>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</si>
  <si>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</si>
  <si>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</si>
  <si>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</si>
  <si>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</si>
  <si>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</si>
  <si>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</si>
  <si>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</si>
  <si>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</si>
  <si>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</si>
  <si>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</si>
  <si>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</si>
  <si>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</si>
  <si>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</si>
  <si>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</si>
  <si>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</si>
  <si>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</si>
  <si>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</si>
  <si>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</si>
  <si>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</si>
  <si>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</si>
  <si>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</si>
  <si>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</si>
  <si>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</si>
  <si>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</si>
  <si>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</si>
  <si>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</si>
  <si>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</si>
  <si>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</si>
  <si>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</si>
  <si>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</si>
  <si>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</si>
  <si>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</si>
  <si>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</si>
  <si>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</si>
  <si>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</si>
  <si>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</si>
  <si>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</si>
  <si>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</si>
  <si>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</si>
  <si>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</si>
  <si>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</si>
  <si>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</si>
  <si>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</si>
  <si>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</si>
  <si>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</si>
  <si>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</si>
  <si>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</si>
  <si>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</si>
  <si>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</si>
  <si>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</si>
  <si>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</si>
  <si>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</si>
  <si>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</si>
  <si>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</si>
  <si>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</si>
  <si>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</si>
  <si>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</si>
  <si>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</si>
  <si>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</si>
  <si>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</si>
  <si>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</si>
  <si>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</si>
  <si>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</si>
  <si>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</si>
  <si>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</si>
  <si>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</si>
  <si>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</si>
  <si>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</si>
  <si>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</si>
  <si>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</si>
  <si>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</si>
  <si>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</si>
  <si>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</si>
  <si>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</si>
  <si>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</si>
  <si>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</si>
  <si>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</si>
  <si>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</si>
  <si>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</si>
  <si>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</si>
  <si>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</si>
  <si>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</si>
  <si>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</si>
  <si>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</si>
  <si>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</si>
  <si>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</si>
  <si>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</si>
  <si>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</si>
  <si>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</si>
  <si>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</si>
  <si>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</si>
  <si>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</si>
  <si>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</si>
  <si>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</si>
  <si>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</si>
  <si>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</si>
  <si>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</si>
  <si>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</si>
  <si>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</si>
  <si>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</si>
  <si>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</si>
  <si>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</si>
  <si>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</si>
  <si>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</si>
  <si>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</si>
  <si>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</si>
  <si>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</si>
  <si>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</si>
  <si>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</si>
  <si>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</si>
  <si>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</si>
  <si>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</si>
  <si>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</si>
  <si>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</si>
  <si>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</si>
  <si>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</si>
  <si>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</si>
  <si>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</si>
  <si>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</si>
  <si>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</si>
  <si>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</si>
  <si>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</si>
  <si>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</si>
  <si>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</si>
  <si>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</si>
  <si>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</si>
  <si>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</si>
  <si>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</si>
  <si>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</si>
  <si>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</si>
  <si>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</si>
  <si>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</si>
  <si>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</si>
  <si>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</si>
  <si>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</si>
  <si>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</si>
  <si>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</si>
  <si>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</si>
  <si>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</si>
  <si>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</si>
  <si>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</si>
  <si>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</si>
  <si>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</si>
  <si>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</si>
  <si>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</si>
  <si>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</si>
  <si>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</si>
  <si>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</si>
  <si>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</si>
  <si>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</si>
  <si>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</si>
  <si>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</si>
  <si>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</si>
  <si>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</si>
  <si>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</si>
  <si>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</si>
  <si>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</si>
  <si>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</si>
  <si>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</si>
  <si>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</si>
  <si>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</si>
  <si>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</si>
  <si>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</si>
  <si>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</si>
  <si>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</si>
  <si>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</si>
  <si>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</si>
  <si>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</si>
  <si>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</si>
  <si>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</si>
  <si>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</si>
  <si>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</si>
  <si>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</si>
  <si>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</si>
  <si>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</si>
  <si>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</si>
  <si>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</si>
  <si>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</si>
  <si>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</si>
  <si>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</si>
  <si>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</si>
  <si>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</si>
  <si>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</si>
  <si>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</si>
  <si>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</si>
  <si>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</si>
  <si>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</si>
  <si>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</si>
  <si>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</si>
  <si>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</si>
  <si>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</si>
  <si>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</si>
  <si>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</si>
  <si>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</si>
  <si>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</si>
  <si>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</si>
  <si>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</si>
  <si>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</si>
  <si>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</si>
  <si>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</si>
  <si>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</si>
  <si>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</si>
  <si>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</si>
  <si>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</si>
  <si>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</si>
  <si>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</si>
  <si>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</si>
  <si>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</si>
  <si>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</si>
  <si>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</si>
  <si>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</si>
  <si>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</si>
  <si>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</si>
  <si>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</si>
  <si>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</si>
  <si>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</si>
  <si>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</si>
  <si>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</si>
  <si>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</si>
  <si>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</si>
  <si>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</si>
  <si>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</si>
  <si>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</si>
  <si>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</si>
  <si>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</si>
  <si>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</si>
  <si>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</si>
  <si>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</si>
  <si>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</si>
  <si>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</si>
  <si>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</si>
  <si>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</si>
  <si>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</si>
  <si>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</si>
  <si>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</si>
  <si>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</si>
  <si>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</si>
  <si>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</si>
  <si>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</si>
  <si>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</si>
  <si>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</si>
  <si>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</si>
  <si>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</si>
  <si>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</si>
  <si>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</si>
  <si>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</si>
  <si>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</si>
  <si>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</si>
  <si>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</si>
  <si>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</si>
  <si>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</si>
  <si>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</si>
  <si>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</si>
  <si>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</si>
  <si>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</si>
  <si>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</si>
  <si>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</si>
  <si>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</si>
  <si>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</si>
  <si>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</si>
  <si>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</si>
  <si>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</si>
  <si>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</si>
  <si>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</si>
  <si>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</si>
  <si>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</si>
  <si>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</si>
  <si>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</si>
  <si>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</si>
  <si>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</si>
  <si>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</si>
  <si>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</si>
  <si>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</si>
  <si>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</si>
  <si>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</si>
  <si>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</si>
  <si>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</si>
  <si>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</si>
  <si>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</si>
  <si>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</si>
  <si>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</si>
  <si>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</si>
  <si>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</si>
  <si>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</si>
  <si>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</si>
  <si>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</si>
  <si>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</si>
  <si>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</si>
  <si>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</si>
  <si>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</si>
  <si>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</si>
  <si>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</si>
  <si>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</si>
  <si>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</si>
  <si>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</si>
  <si>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</si>
  <si>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</si>
  <si>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</si>
  <si>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</si>
  <si>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</si>
  <si>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</si>
  <si>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</si>
  <si>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</si>
  <si>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</si>
  <si>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</si>
  <si>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</si>
  <si>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</si>
  <si>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</si>
  <si>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</si>
  <si>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</si>
  <si>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</si>
  <si>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</si>
  <si>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</si>
  <si>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</si>
  <si>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</si>
  <si>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</si>
  <si>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</si>
  <si>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</si>
  <si>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</si>
  <si>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</si>
  <si>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</si>
  <si>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</si>
  <si>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</si>
  <si>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</si>
  <si>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</si>
  <si>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</si>
  <si>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</si>
  <si>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</si>
  <si>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</si>
  <si>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</si>
  <si>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</si>
  <si>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</si>
  <si>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</si>
  <si>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</si>
  <si>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</si>
  <si>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</si>
  <si>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</si>
  <si>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</si>
  <si>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</si>
  <si>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</si>
  <si>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</si>
  <si>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</si>
  <si>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</si>
  <si>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</si>
  <si>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</si>
  <si>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</si>
  <si>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</si>
  <si>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</si>
  <si>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</si>
  <si>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</si>
  <si>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</si>
  <si>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</si>
  <si>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</si>
  <si>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</si>
  <si>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</si>
  <si>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</si>
  <si>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</si>
  <si>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</si>
  <si>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</si>
  <si>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</si>
  <si>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</si>
  <si>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</si>
  <si>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</si>
  <si>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</si>
  <si>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</si>
  <si>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</si>
  <si>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</si>
  <si>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</si>
  <si>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</si>
  <si>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</si>
  <si>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</si>
  <si>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</si>
  <si>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</si>
  <si>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</si>
  <si>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</si>
  <si>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</si>
  <si>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</si>
  <si>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</si>
  <si>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</si>
  <si>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</si>
  <si>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</si>
  <si>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</si>
  <si>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</si>
  <si>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</si>
  <si>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</si>
  <si>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</si>
  <si>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</si>
  <si>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</si>
  <si>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</si>
  <si>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</si>
  <si>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</si>
  <si>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</si>
  <si>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</si>
  <si>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</si>
  <si>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</si>
  <si>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</si>
  <si>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</si>
  <si>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</si>
  <si>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</si>
  <si>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</si>
  <si>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</si>
  <si>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</si>
  <si>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</si>
  <si>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</si>
  <si>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</si>
  <si>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</si>
  <si>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</si>
  <si>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</si>
  <si>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</si>
  <si>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</si>
  <si>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</si>
  <si>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</si>
  <si>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</si>
  <si>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</si>
  <si>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</si>
  <si>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</si>
  <si>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</si>
  <si>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</si>
  <si>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</si>
  <si>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</si>
  <si>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</si>
  <si>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</si>
  <si>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</si>
  <si>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</si>
  <si>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</si>
  <si>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</si>
  <si>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</si>
  <si>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</si>
  <si>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</si>
  <si>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</si>
  <si>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</si>
  <si>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</si>
  <si>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</si>
  <si>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</si>
  <si>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</si>
  <si>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</si>
  <si>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</si>
  <si>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</si>
  <si>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</si>
  <si>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</si>
  <si>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</si>
  <si>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</si>
  <si>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</si>
  <si>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</si>
  <si>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</si>
  <si>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</si>
  <si>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</si>
  <si>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</si>
  <si>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</si>
  <si>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</si>
  <si>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</si>
  <si>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</si>
  <si>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</si>
  <si>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</si>
  <si>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</si>
  <si>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</si>
  <si>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</si>
  <si>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</si>
  <si>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</si>
  <si>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</si>
  <si>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</si>
  <si>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</si>
  <si>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</si>
  <si>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</si>
  <si>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</si>
  <si>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</si>
  <si>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</si>
  <si>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</si>
  <si>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</si>
  <si>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</si>
  <si>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</si>
  <si>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</si>
  <si>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</si>
  <si>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</si>
  <si>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</si>
  <si>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</si>
  <si>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</si>
  <si>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</si>
  <si>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</si>
  <si>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</si>
  <si>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</si>
  <si>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</si>
  <si>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</si>
  <si>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</si>
  <si>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</si>
  <si>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</si>
  <si>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地域医療再生基金（地域医療再生臨時特例交付金）</t>
  </si>
  <si>
    <t>平成29年度</t>
  </si>
  <si>
    <t>-</t>
  </si>
  <si>
    <t>東日本大震災による原子力被災地域の復興を支援するため、福島県に当交付金を交付して地域医療再生基金を積み増し、被災地域の医療提供体制の再
構築に向けた取組への支援を行う。</t>
  </si>
  <si>
    <t>地域医療再生臨時特例交付金</t>
  </si>
  <si>
    <t>震災により被害を受けた医療機関の再建等を行い、復興後の医療提供体制を確保する。（福島県）</t>
  </si>
  <si>
    <t>箇所</t>
  </si>
  <si>
    <t>福島県公表資料</t>
  </si>
  <si>
    <t>人</t>
  </si>
  <si>
    <t>医師・歯科医師・薬剤師統計（２年に１回実施、各年12月１日時点）</t>
  </si>
  <si>
    <t>警戒区域等医療施設再開支援事業（福島県）執行額／箇所数　　　　　　　　　　　　　　</t>
    <phoneticPr fontId="5"/>
  </si>
  <si>
    <t>百万円</t>
  </si>
  <si>
    <t>24-078</t>
  </si>
  <si>
    <t>新27-005</t>
  </si>
  <si>
    <t>新27-006</t>
  </si>
  <si>
    <t>27-0073</t>
  </si>
  <si>
    <t>28-0059</t>
  </si>
  <si>
    <t>29-0058</t>
  </si>
  <si>
    <t>○</t>
    <phoneticPr fontId="5"/>
  </si>
  <si>
    <t>-</t>
    <phoneticPr fontId="5"/>
  </si>
  <si>
    <t>百万円/箇所</t>
    <rPh sb="0" eb="2">
      <t>ヒャクマン</t>
    </rPh>
    <rPh sb="2" eb="3">
      <t>エン</t>
    </rPh>
    <rPh sb="4" eb="6">
      <t>カショ</t>
    </rPh>
    <phoneticPr fontId="5"/>
  </si>
  <si>
    <t>302/10</t>
    <phoneticPr fontId="5"/>
  </si>
  <si>
    <t>304/16</t>
    <phoneticPr fontId="5"/>
  </si>
  <si>
    <t>医療施設勤務の医師数について、震災前の状況にまで回復する。（福島県相双地域）</t>
    <rPh sb="33" eb="34">
      <t>ソウ</t>
    </rPh>
    <rPh sb="34" eb="35">
      <t>ソウ</t>
    </rPh>
    <rPh sb="35" eb="37">
      <t>チイキ</t>
    </rPh>
    <phoneticPr fontId="5"/>
  </si>
  <si>
    <t>福島県が「医療の復興計画」等に基づく事業を遂行していく中で、第２期復興・創生期間（令和３年度以降）に実施する事業を支援するために基金を拡充す
る。</t>
    <phoneticPr fontId="5"/>
  </si>
  <si>
    <t>被災地の医療提供体制の再構築は、国民の生活を守る上で重要であり、国費を投入すべき。</t>
  </si>
  <si>
    <t>被災地の医療提供体制の再構築について、国として財政支援を行う必要がある。</t>
  </si>
  <si>
    <t>被災県が実情に応じて優先度の高い事業を実施している。</t>
  </si>
  <si>
    <t>-</t>
    <phoneticPr fontId="5"/>
  </si>
  <si>
    <t>‐</t>
  </si>
  <si>
    <t>無</t>
  </si>
  <si>
    <t>補助率等は、被災県において妥当性を精査し、設定している。</t>
  </si>
  <si>
    <t>被災県が策定する「医療の復興計画」等に基づいて交付額を決定しており、「医療の復興計画」等に定められた事業の実施に活用するため、目的に即した用途に限られる。</t>
  </si>
  <si>
    <t>計画を達成するために不足している金額のみを計上している。</t>
  </si>
  <si>
    <t>医療施設の再開については、避難指示の解除状況に応じて着実に医療施設が再開しているとともに、医師確保については、風評被害等で医師の確保が困難な中においても震災後の144名から着実に増加してきている。</t>
    <rPh sb="0" eb="2">
      <t>イリョウ</t>
    </rPh>
    <rPh sb="2" eb="4">
      <t>シセツ</t>
    </rPh>
    <rPh sb="5" eb="7">
      <t>サイカイ</t>
    </rPh>
    <rPh sb="13" eb="15">
      <t>ヒナン</t>
    </rPh>
    <rPh sb="15" eb="17">
      <t>シジ</t>
    </rPh>
    <rPh sb="18" eb="20">
      <t>カイジョ</t>
    </rPh>
    <rPh sb="20" eb="22">
      <t>ジョウキョウ</t>
    </rPh>
    <rPh sb="23" eb="24">
      <t>オウ</t>
    </rPh>
    <rPh sb="26" eb="28">
      <t>チャクジツ</t>
    </rPh>
    <rPh sb="29" eb="31">
      <t>イリョウ</t>
    </rPh>
    <rPh sb="31" eb="33">
      <t>シセツ</t>
    </rPh>
    <rPh sb="34" eb="36">
      <t>サイカイ</t>
    </rPh>
    <rPh sb="45" eb="47">
      <t>イシ</t>
    </rPh>
    <rPh sb="47" eb="49">
      <t>カクホ</t>
    </rPh>
    <rPh sb="55" eb="57">
      <t>フウヒョウ</t>
    </rPh>
    <rPh sb="57" eb="59">
      <t>ヒガイ</t>
    </rPh>
    <rPh sb="59" eb="60">
      <t>トウ</t>
    </rPh>
    <rPh sb="61" eb="63">
      <t>イシ</t>
    </rPh>
    <rPh sb="64" eb="66">
      <t>カクホ</t>
    </rPh>
    <rPh sb="67" eb="69">
      <t>コンナン</t>
    </rPh>
    <rPh sb="70" eb="71">
      <t>ナカ</t>
    </rPh>
    <rPh sb="76" eb="79">
      <t>シンサイゴ</t>
    </rPh>
    <rPh sb="83" eb="84">
      <t>メイ</t>
    </rPh>
    <rPh sb="86" eb="88">
      <t>チャクジツ</t>
    </rPh>
    <rPh sb="89" eb="91">
      <t>ゾウカ</t>
    </rPh>
    <phoneticPr fontId="5"/>
  </si>
  <si>
    <t>被災県は自ら策定した「医療の復興計画」等に基づく事業に活用できるため、被災地の医療提供体制の再構築に向けて実効性の高いものとなっている。</t>
  </si>
  <si>
    <t>被災県が自ら策定した「医療の復興計画」等に基づき執行している。</t>
    <rPh sb="0" eb="2">
      <t>ヒサイ</t>
    </rPh>
    <rPh sb="2" eb="3">
      <t>ケン</t>
    </rPh>
    <rPh sb="4" eb="5">
      <t>ミズカ</t>
    </rPh>
    <rPh sb="6" eb="8">
      <t>サクテイ</t>
    </rPh>
    <rPh sb="11" eb="13">
      <t>イリョウ</t>
    </rPh>
    <rPh sb="14" eb="16">
      <t>フッコウ</t>
    </rPh>
    <rPh sb="16" eb="18">
      <t>ケイカク</t>
    </rPh>
    <rPh sb="19" eb="20">
      <t>トウ</t>
    </rPh>
    <rPh sb="21" eb="22">
      <t>モト</t>
    </rPh>
    <rPh sb="24" eb="26">
      <t>シッコウ</t>
    </rPh>
    <phoneticPr fontId="5"/>
  </si>
  <si>
    <t>当該事業は、福島県が復興計画に基づき実施する原子力被災地域等の医療提供体制の再構築に対する重要な支援事業であり、事業を着実に進めることにより、今後の成果が期待されることから、継続して福島県を支援していく。</t>
  </si>
  <si>
    <t>福島県が計画的に復興事業を進めることができるように、関係者と綿密に調整を行い、適切に支援できるように努める。</t>
    <rPh sb="26" eb="29">
      <t>カンケイシャ</t>
    </rPh>
    <rPh sb="30" eb="32">
      <t>メンミツ</t>
    </rPh>
    <rPh sb="33" eb="35">
      <t>チョウセイ</t>
    </rPh>
    <rPh sb="36" eb="37">
      <t>オコナ</t>
    </rPh>
    <rPh sb="39" eb="41">
      <t>テキセツ</t>
    </rPh>
    <rPh sb="42" eb="44">
      <t>シエン</t>
    </rPh>
    <rPh sb="50" eb="51">
      <t>ツト</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</si>
  <si>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</si>
  <si>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phoneticPr fontId="5"/>
  </si>
  <si>
    <t>https://www.mhlw.go.jp/wp/seisaku/hyouka/dl/r03_jizenbunseki/I-1-1.pdf</t>
    <phoneticPr fontId="5"/>
  </si>
  <si>
    <t>警戒区域等医療施設再開支援事業による支援（福島県）</t>
    <phoneticPr fontId="5"/>
  </si>
  <si>
    <t>警戒区域等の医療施設への支援状況</t>
    <rPh sb="12" eb="14">
      <t>シエン</t>
    </rPh>
    <rPh sb="14" eb="16">
      <t>ジョウキョウ</t>
    </rPh>
    <phoneticPr fontId="5"/>
  </si>
  <si>
    <t>-</t>
    <phoneticPr fontId="5"/>
  </si>
  <si>
    <t>避難地域12市町村の医療施設（病院・診療所）再開状況（R4.4現在；29施設）</t>
    <phoneticPr fontId="5"/>
  </si>
  <si>
    <t>福島県相双地域における医療施設勤務の医師数（R2.12現在：171人）</t>
    <rPh sb="0" eb="3">
      <t>フクシマケン</t>
    </rPh>
    <rPh sb="3" eb="5">
      <t>ソウソウ</t>
    </rPh>
    <rPh sb="5" eb="7">
      <t>チイキ</t>
    </rPh>
    <rPh sb="11" eb="13">
      <t>イリョウ</t>
    </rPh>
    <rPh sb="13" eb="15">
      <t>シセツ</t>
    </rPh>
    <rPh sb="15" eb="17">
      <t>キンム</t>
    </rPh>
    <rPh sb="18" eb="21">
      <t>イシスウ</t>
    </rPh>
    <phoneticPr fontId="5"/>
  </si>
  <si>
    <t>549/25</t>
    <phoneticPr fontId="5"/>
  </si>
  <si>
    <t>A.福島県</t>
    <rPh sb="2" eb="5">
      <t>フクシマケン</t>
    </rPh>
    <phoneticPr fontId="5"/>
  </si>
  <si>
    <t>-</t>
    <phoneticPr fontId="5"/>
  </si>
  <si>
    <t>交付金</t>
    <rPh sb="0" eb="3">
      <t>コウフキン</t>
    </rPh>
    <phoneticPr fontId="5"/>
  </si>
  <si>
    <t>医療提供体制の再興のための基金造成</t>
    <rPh sb="0" eb="2">
      <t>イリョウ</t>
    </rPh>
    <rPh sb="2" eb="4">
      <t>テイキョウ</t>
    </rPh>
    <rPh sb="4" eb="6">
      <t>タイセイ</t>
    </rPh>
    <rPh sb="7" eb="9">
      <t>サイコウ</t>
    </rPh>
    <rPh sb="13" eb="15">
      <t>キキン</t>
    </rPh>
    <rPh sb="15" eb="17">
      <t>ゾウセイ</t>
    </rPh>
    <phoneticPr fontId="5"/>
  </si>
  <si>
    <t>福島県</t>
    <rPh sb="0" eb="3">
      <t>フクシマケン</t>
    </rPh>
    <phoneticPr fontId="5"/>
  </si>
  <si>
    <t>運営費交付金交付</t>
  </si>
  <si>
    <t>医療提供体制の再興のための基金造成</t>
    <phoneticPr fontId="5"/>
  </si>
  <si>
    <t>609/28</t>
    <phoneticPr fontId="5"/>
  </si>
  <si>
    <t>-</t>
    <phoneticPr fontId="5"/>
  </si>
  <si>
    <t>-</t>
    <phoneticPr fontId="5"/>
  </si>
  <si>
    <t>政策：復興施策の推進
施策：東日本大震災からの復興に係る施策の推進
「平成29年度地域医療再生臨時特例交付金の交付について」（平成29年7月20日）、「地域医療再生臨時特例交付金の運営について（一部改正）」（平成29年7月20日）、「令和３年度地域医療再生臨時特例交付金の交付について」（令和3年10月12日）</t>
    <rPh sb="144" eb="146">
      <t>レイワ</t>
    </rPh>
    <rPh sb="147" eb="148">
      <t>ネン</t>
    </rPh>
    <rPh sb="150" eb="151">
      <t>ツキ</t>
    </rPh>
    <rPh sb="153" eb="154">
      <t>ヒ</t>
    </rPh>
    <phoneticPr fontId="5"/>
  </si>
  <si>
    <t>参事官　原　崇</t>
    <rPh sb="4" eb="5">
      <t>ハラ</t>
    </rPh>
    <rPh sb="6" eb="7">
      <t>タカシ</t>
    </rPh>
    <phoneticPr fontId="5"/>
  </si>
  <si>
    <t>対象外</t>
    <rPh sb="0" eb="3">
      <t>タイショウガイ</t>
    </rPh>
    <phoneticPr fontId="11"/>
  </si>
  <si>
    <t>原子力被災地域等の医療提供体制を再構築し、住民の生活を守るために必要性の高い事業である。
基金の活用が進むよう配慮しつつ、震災発生直後と比較した状況の変化を踏まえ、事業の効率化や対象地域の見直し等について検討し、予算の適正化を図ること。</t>
    <rPh sb="0" eb="3">
      <t>ゲンシリョク</t>
    </rPh>
    <rPh sb="3" eb="5">
      <t>ヒサイ</t>
    </rPh>
    <rPh sb="5" eb="7">
      <t>チイキ</t>
    </rPh>
    <rPh sb="7" eb="8">
      <t>トウ</t>
    </rPh>
    <rPh sb="9" eb="11">
      <t>イリョウ</t>
    </rPh>
    <rPh sb="11" eb="13">
      <t>テイキョウ</t>
    </rPh>
    <rPh sb="13" eb="15">
      <t>タイセイ</t>
    </rPh>
    <rPh sb="16" eb="19">
      <t>サイコウチク</t>
    </rPh>
    <rPh sb="21" eb="23">
      <t>ジュウミン</t>
    </rPh>
    <rPh sb="24" eb="26">
      <t>セイカツ</t>
    </rPh>
    <rPh sb="27" eb="28">
      <t>マモ</t>
    </rPh>
    <rPh sb="32" eb="35">
      <t>ヒツヨウセイ</t>
    </rPh>
    <rPh sb="36" eb="37">
      <t>タカ</t>
    </rPh>
    <rPh sb="38" eb="40">
      <t>ジギョウ</t>
    </rPh>
    <rPh sb="61" eb="63">
      <t>シンサイ</t>
    </rPh>
    <rPh sb="63" eb="65">
      <t>ハッセイ</t>
    </rPh>
    <rPh sb="65" eb="67">
      <t>チョクゴ</t>
    </rPh>
    <rPh sb="68" eb="70">
      <t>ヒカク</t>
    </rPh>
    <rPh sb="72" eb="74">
      <t>ジョウキョウ</t>
    </rPh>
    <rPh sb="75" eb="77">
      <t>ヘンカ</t>
    </rPh>
    <rPh sb="78" eb="79">
      <t>フ</t>
    </rPh>
    <rPh sb="82" eb="84">
      <t>ジギョウ</t>
    </rPh>
    <rPh sb="85" eb="88">
      <t>コウリツカ</t>
    </rPh>
    <rPh sb="89" eb="91">
      <t>タイショウ</t>
    </rPh>
    <rPh sb="91" eb="93">
      <t>チイキ</t>
    </rPh>
    <rPh sb="94" eb="96">
      <t>ミナオ</t>
    </rPh>
    <rPh sb="97" eb="98">
      <t>トウ</t>
    </rPh>
    <rPh sb="102" eb="104">
      <t>ケントウ</t>
    </rPh>
    <rPh sb="106" eb="108">
      <t>ヨサン</t>
    </rPh>
    <rPh sb="109" eb="112">
      <t>テキセイカ</t>
    </rPh>
    <rPh sb="113" eb="114">
      <t>ハカ</t>
    </rPh>
    <phoneticPr fontId="11"/>
  </si>
  <si>
    <t>現状通り</t>
  </si>
  <si>
    <t>令和5年度に事業を実施する上で必要となる計画額が、福島県と調整のうえ、対前年度で減少したため。</t>
    <rPh sb="40" eb="42">
      <t>ゲンショウ</t>
    </rPh>
    <phoneticPr fontId="5"/>
  </si>
  <si>
    <t xml:space="preserve">原子力被災地域における医療施設等の再開や医療従事者の確保に向けて、地域医療再生基金の積み増しを行い、福島県が策定する医療の復興計画に定める事業を支援する。
</t>
    <phoneticPr fontId="5"/>
  </si>
  <si>
    <t>引き続き、必要な予算額を確保し、適正な執行に努める。</t>
    <phoneticPr fontId="5"/>
  </si>
  <si>
    <t>-</t>
    <phoneticPr fontId="5"/>
  </si>
  <si>
    <t>令和7年度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</si>
</sst>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164886</xdr:colOff>
      <xdr:row>276</xdr:row>
      <xdr:rowOff>236923</xdr:rowOff>
    </xdr:from>
    <xdr:to>
      <xdr:col>40</xdr:col>
      <xdr:colOff>153680</xdr:colOff>
      <xdr:row>279</xdr:row>
      <xdr:rowOff>40019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30600" y="41344102"/>
          <a:ext cx="4887366" cy="864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t>5,367</a:t>
          </a:r>
          <a:r>
            <a:rPr kumimoji="1" lang="ja-JP" altLang="en-US" sz="1800"/>
            <a:t>百万円</a:t>
          </a:r>
        </a:p>
      </xdr:txBody>
    </xdr:sp>
    <xdr:clientData/>
  </xdr:twoCellAnchor>
  <xdr:twoCellAnchor>
    <xdr:from>
      <xdr:col>13</xdr:col>
      <xdr:colOff>25614</xdr:colOff>
      <xdr:row>279</xdr:row>
      <xdr:rowOff>316167</xdr:rowOff>
    </xdr:from>
    <xdr:to>
      <xdr:col>43</xdr:col>
      <xdr:colOff>14408</xdr:colOff>
      <xdr:row>283</xdr:row>
      <xdr:rowOff>119264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79007" y="42484703"/>
          <a:ext cx="6112008" cy="1218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原子力被災地域における医療施設等の再開や医療従事者の確保に向けて、地域医療再生基金の積み増しを行い、福島県が策定する医療の復興計画に定める事業を支援する。</a:t>
          </a:r>
        </a:p>
      </xdr:txBody>
    </xdr:sp>
    <xdr:clientData/>
  </xdr:twoCellAnchor>
  <xdr:twoCellAnchor>
    <xdr:from>
      <xdr:col>11</xdr:col>
      <xdr:colOff>128866</xdr:colOff>
      <xdr:row>279</xdr:row>
      <xdr:rowOff>226519</xdr:rowOff>
    </xdr:from>
    <xdr:to>
      <xdr:col>12</xdr:col>
      <xdr:colOff>184896</xdr:colOff>
      <xdr:row>283</xdr:row>
      <xdr:rowOff>152880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2374045" y="42395055"/>
          <a:ext cx="260137" cy="1341504"/>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48024</xdr:colOff>
      <xdr:row>279</xdr:row>
      <xdr:rowOff>260136</xdr:rowOff>
    </xdr:from>
    <xdr:to>
      <xdr:col>44</xdr:col>
      <xdr:colOff>162484</xdr:colOff>
      <xdr:row>283</xdr:row>
      <xdr:rowOff>215313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flipH="1">
          <a:off x="8824631" y="42428672"/>
          <a:ext cx="318567" cy="1370320"/>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102452</xdr:colOff>
      <xdr:row>286</xdr:row>
      <xdr:rowOff>267340</xdr:rowOff>
    </xdr:from>
    <xdr:to>
      <xdr:col>40</xdr:col>
      <xdr:colOff>158749</xdr:colOff>
      <xdr:row>288</xdr:row>
      <xdr:rowOff>54429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19785" y="45638090"/>
          <a:ext cx="4882297" cy="11205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Ａ．福島県</a:t>
          </a:r>
          <a:endParaRPr kumimoji="1" lang="en-US" altLang="ja-JP" sz="1800"/>
        </a:p>
        <a:p>
          <a:pPr algn="ctr"/>
          <a:r>
            <a:rPr kumimoji="1" lang="ja-JP" altLang="en-US" sz="1800"/>
            <a:t>基金残高　</a:t>
          </a:r>
          <a:r>
            <a:rPr kumimoji="1" lang="en-US" altLang="ja-JP" sz="1800"/>
            <a:t>9,666</a:t>
          </a:r>
          <a:r>
            <a:rPr kumimoji="1" lang="ja-JP" altLang="en-US" sz="1800"/>
            <a:t>百万円</a:t>
          </a:r>
          <a:endParaRPr kumimoji="1" lang="en-US" altLang="ja-JP" sz="1800"/>
        </a:p>
        <a:p>
          <a:pPr algn="ctr"/>
          <a:r>
            <a:rPr kumimoji="1" lang="ja-JP" altLang="en-US" sz="1800"/>
            <a:t>（内　国庫補助金相当額　</a:t>
          </a:r>
          <a:r>
            <a:rPr kumimoji="1" lang="en-US" altLang="ja-JP" sz="1800"/>
            <a:t>9,666</a:t>
          </a:r>
          <a:r>
            <a:rPr kumimoji="1" lang="ja-JP" altLang="en-US" sz="1800"/>
            <a:t>百万円）</a:t>
          </a:r>
        </a:p>
      </xdr:txBody>
    </xdr:sp>
    <xdr:clientData/>
  </xdr:twoCellAnchor>
  <xdr:twoCellAnchor>
    <xdr:from>
      <xdr:col>16</xdr:col>
      <xdr:colOff>149679</xdr:colOff>
      <xdr:row>269</xdr:row>
      <xdr:rowOff>244928</xdr:rowOff>
    </xdr:from>
    <xdr:to>
      <xdr:col>40</xdr:col>
      <xdr:colOff>138473</xdr:colOff>
      <xdr:row>272</xdr:row>
      <xdr:rowOff>48024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15393" y="38875607"/>
          <a:ext cx="4887366" cy="864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復興庁</a:t>
          </a:r>
          <a:endParaRPr kumimoji="1" lang="en-US" altLang="ja-JP" sz="1800"/>
        </a:p>
        <a:p>
          <a:pPr algn="ctr"/>
          <a:r>
            <a:rPr kumimoji="1" lang="en-US" altLang="ja-JP" sz="1800"/>
            <a:t>5,450</a:t>
          </a:r>
          <a:r>
            <a:rPr kumimoji="1" lang="ja-JP" altLang="en-US" sz="1800"/>
            <a:t>百万円</a:t>
          </a:r>
        </a:p>
      </xdr:txBody>
    </xdr:sp>
    <xdr:clientData/>
  </xdr:twoCellAnchor>
  <xdr:twoCellAnchor>
    <xdr:from>
      <xdr:col>28</xdr:col>
      <xdr:colOff>149679</xdr:colOff>
      <xdr:row>272</xdr:row>
      <xdr:rowOff>231321</xdr:rowOff>
    </xdr:from>
    <xdr:to>
      <xdr:col>28</xdr:col>
      <xdr:colOff>149679</xdr:colOff>
      <xdr:row>275</xdr:row>
      <xdr:rowOff>40821</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864679" y="39923357"/>
          <a:ext cx="0" cy="8708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136072</xdr:colOff>
      <xdr:row>283</xdr:row>
      <xdr:rowOff>244928</xdr:rowOff>
    </xdr:from>
    <xdr:to>
      <xdr:col>28</xdr:col>
      <xdr:colOff>136072</xdr:colOff>
      <xdr:row>285</xdr:row>
      <xdr:rowOff>408214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851072" y="43828607"/>
          <a:ext cx="0" cy="8708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95249</xdr:colOff>
      <xdr:row>285</xdr:row>
      <xdr:rowOff>489856</xdr:rowOff>
    </xdr:from>
    <xdr:to>
      <xdr:col>36</xdr:col>
      <xdr:colOff>81643</xdr:colOff>
      <xdr:row>286</xdr:row>
      <xdr:rowOff>176891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81499" y="44781106"/>
          <a:ext cx="304800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r>
            <a:rPr kumimoji="1" lang="ja-JP" altLang="en-US" sz="1100"/>
            <a:t>　地域医療再生基金への積み増し</a:t>
          </a:r>
        </a:p>
      </xdr:txBody>
    </xdr:sp>
    <xdr:clientData/>
  </xdr:twoCellAnchor>
  <xdr:twoCellAnchor>
    <xdr:from>
      <xdr:col>21</xdr:col>
      <xdr:colOff>108857</xdr:colOff>
      <xdr:row>275</xdr:row>
      <xdr:rowOff>136071</xdr:rowOff>
    </xdr:from>
    <xdr:to>
      <xdr:col>36</xdr:col>
      <xdr:colOff>95251</xdr:colOff>
      <xdr:row>276</xdr:row>
      <xdr:rowOff>136070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95107" y="40889464"/>
          <a:ext cx="304800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移替</a:t>
          </a:r>
          <a:r>
            <a:rPr kumimoji="1" lang="en-US" altLang="ja-JP" sz="1100"/>
            <a:t>】</a:t>
          </a:r>
          <a:endParaRPr kumimoji="1" lang="ja-JP" altLang="en-US" sz="1100"/>
        </a:p>
      </xdr:txBody>
    </xdr:sp>
    <xdr:clientData/>
  </xdr:twoCellAnchor>
  <xdr:twoCellAnchor>
    <xdr:from>
      <xdr:col>18</xdr:col>
      <xdr:colOff>95250</xdr:colOff>
      <xdr:row>288</xdr:row>
      <xdr:rowOff>312964</xdr:rowOff>
    </xdr:from>
    <xdr:to>
      <xdr:col>38</xdr:col>
      <xdr:colOff>190502</xdr:colOff>
      <xdr:row>290</xdr:row>
      <xdr:rowOff>190500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769179" y="46604464"/>
          <a:ext cx="4177394"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68036</xdr:colOff>
      <xdr:row>289</xdr:row>
      <xdr:rowOff>0</xdr:rowOff>
    </xdr:from>
    <xdr:to>
      <xdr:col>36</xdr:col>
      <xdr:colOff>54430</xdr:colOff>
      <xdr:row>290</xdr:row>
      <xdr:rowOff>122464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54286" y="46658893"/>
          <a:ext cx="304800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医療の再興計画に定めた事業を支援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45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146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614</v>
      </c>
      <c r="H5" s="163"/>
      <c r="I5" s="163"/>
      <c r="J5" s="163"/>
      <c r="K5" s="163"/>
      <c r="L5" s="163"/>
      <c r="M5" s="164" t="s">
        <v>61</v>
      </c>
      <c r="N5" s="165"/>
      <c r="O5" s="165"/>
      <c r="P5" s="165"/>
      <c r="Q5" s="165"/>
      <c r="R5" s="166"/>
      <c r="S5" s="167" t="s">
        <v>680</v>
      </c>
      <c r="T5" s="163"/>
      <c r="U5" s="163"/>
      <c r="V5" s="163"/>
      <c r="W5" s="163"/>
      <c r="X5" s="168"/>
      <c r="Y5" s="169" t="s">
        <v>3</v>
      </c>
      <c r="Z5" s="170"/>
      <c r="AA5" s="170"/>
      <c r="AB5" s="170"/>
      <c r="AC5" s="170"/>
      <c r="AD5" s="171"/>
      <c r="AE5" s="194" t="s">
        <v>610</v>
      </c>
      <c r="AF5" s="195"/>
      <c r="AG5" s="195"/>
      <c r="AH5" s="195"/>
      <c r="AI5" s="195"/>
      <c r="AJ5" s="195"/>
      <c r="AK5" s="195"/>
      <c r="AL5" s="195"/>
      <c r="AM5" s="195"/>
      <c r="AN5" s="195"/>
      <c r="AO5" s="195"/>
      <c r="AP5" s="196"/>
      <c r="AQ5" s="197" t="s">
        <v>672</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138" customHeight="1" x14ac:dyDescent="0.15">
      <c r="A7" s="178" t="s">
        <v>20</v>
      </c>
      <c r="B7" s="179"/>
      <c r="C7" s="179"/>
      <c r="D7" s="179"/>
      <c r="E7" s="179"/>
      <c r="F7" s="180"/>
      <c r="G7" s="205" t="s">
        <v>615</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671</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637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交付</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0</v>
      </c>
      <c r="Q13" s="218"/>
      <c r="R13" s="218"/>
      <c r="S13" s="218"/>
      <c r="T13" s="218"/>
      <c r="U13" s="218"/>
      <c r="V13" s="219"/>
      <c r="W13" s="217">
        <v>0</v>
      </c>
      <c r="X13" s="218"/>
      <c r="Y13" s="218"/>
      <c r="Z13" s="218"/>
      <c r="AA13" s="218"/>
      <c r="AB13" s="218"/>
      <c r="AC13" s="219"/>
      <c r="AD13" s="217">
        <v>5450</v>
      </c>
      <c r="AE13" s="218"/>
      <c r="AF13" s="218"/>
      <c r="AG13" s="218"/>
      <c r="AH13" s="218"/>
      <c r="AI13" s="218"/>
      <c r="AJ13" s="219"/>
      <c r="AK13" s="217">
        <v>2915</v>
      </c>
      <c r="AL13" s="218"/>
      <c r="AM13" s="218"/>
      <c r="AN13" s="218"/>
      <c r="AO13" s="218"/>
      <c r="AP13" s="218"/>
      <c r="AQ13" s="219"/>
      <c r="AR13" s="229">
        <v>2385</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v>0</v>
      </c>
      <c r="Q14" s="218"/>
      <c r="R14" s="218"/>
      <c r="S14" s="218"/>
      <c r="T14" s="218"/>
      <c r="U14" s="218"/>
      <c r="V14" s="219"/>
      <c r="W14" s="217">
        <v>0</v>
      </c>
      <c r="X14" s="218"/>
      <c r="Y14" s="218"/>
      <c r="Z14" s="218"/>
      <c r="AA14" s="218"/>
      <c r="AB14" s="218"/>
      <c r="AC14" s="219"/>
      <c r="AD14" s="217" t="s">
        <v>632</v>
      </c>
      <c r="AE14" s="218"/>
      <c r="AF14" s="218"/>
      <c r="AG14" s="218"/>
      <c r="AH14" s="218"/>
      <c r="AI14" s="218"/>
      <c r="AJ14" s="219"/>
      <c r="AK14" s="217" t="s">
        <v>679</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0</v>
      </c>
      <c r="Q15" s="218"/>
      <c r="R15" s="218"/>
      <c r="S15" s="218"/>
      <c r="T15" s="218"/>
      <c r="U15" s="218"/>
      <c r="V15" s="219"/>
      <c r="W15" s="217">
        <v>0</v>
      </c>
      <c r="X15" s="218"/>
      <c r="Y15" s="218"/>
      <c r="Z15" s="218"/>
      <c r="AA15" s="218"/>
      <c r="AB15" s="218"/>
      <c r="AC15" s="219"/>
      <c r="AD15" s="217" t="s">
        <v>662</v>
      </c>
      <c r="AE15" s="218"/>
      <c r="AF15" s="218"/>
      <c r="AG15" s="218"/>
      <c r="AH15" s="218"/>
      <c r="AI15" s="218"/>
      <c r="AJ15" s="219"/>
      <c r="AK15" s="217" t="s">
        <v>662</v>
      </c>
      <c r="AL15" s="218"/>
      <c r="AM15" s="218"/>
      <c r="AN15" s="218"/>
      <c r="AO15" s="218"/>
      <c r="AP15" s="218"/>
      <c r="AQ15" s="219"/>
      <c r="AR15" s="217" t="s">
        <v>679</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0</v>
      </c>
      <c r="Q16" s="218"/>
      <c r="R16" s="218"/>
      <c r="S16" s="218"/>
      <c r="T16" s="218"/>
      <c r="U16" s="218"/>
      <c r="V16" s="219"/>
      <c r="W16" s="217">
        <v>0</v>
      </c>
      <c r="X16" s="218"/>
      <c r="Y16" s="218"/>
      <c r="Z16" s="218"/>
      <c r="AA16" s="218"/>
      <c r="AB16" s="218"/>
      <c r="AC16" s="219"/>
      <c r="AD16" s="217" t="s">
        <v>662</v>
      </c>
      <c r="AE16" s="218"/>
      <c r="AF16" s="218"/>
      <c r="AG16" s="218"/>
      <c r="AH16" s="218"/>
      <c r="AI16" s="218"/>
      <c r="AJ16" s="219"/>
      <c r="AK16" s="217" t="s">
        <v>679</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v>0</v>
      </c>
      <c r="Q17" s="218"/>
      <c r="R17" s="218"/>
      <c r="S17" s="218"/>
      <c r="T17" s="218"/>
      <c r="U17" s="218"/>
      <c r="V17" s="219"/>
      <c r="W17" s="217">
        <v>0</v>
      </c>
      <c r="X17" s="218"/>
      <c r="Y17" s="218"/>
      <c r="Z17" s="218"/>
      <c r="AA17" s="218"/>
      <c r="AB17" s="218"/>
      <c r="AC17" s="219"/>
      <c r="AD17" s="217" t="s">
        <v>632</v>
      </c>
      <c r="AE17" s="218"/>
      <c r="AF17" s="218"/>
      <c r="AG17" s="218"/>
      <c r="AH17" s="218"/>
      <c r="AI17" s="218"/>
      <c r="AJ17" s="219"/>
      <c r="AK17" s="217" t="s">
        <v>679</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5450</v>
      </c>
      <c r="AE18" s="262"/>
      <c r="AF18" s="262"/>
      <c r="AG18" s="262"/>
      <c r="AH18" s="262"/>
      <c r="AI18" s="262"/>
      <c r="AJ18" s="263"/>
      <c r="AK18" s="261">
        <f>SUM(AK13:AQ17)</f>
        <v>2915</v>
      </c>
      <c r="AL18" s="262"/>
      <c r="AM18" s="262"/>
      <c r="AN18" s="262"/>
      <c r="AO18" s="262"/>
      <c r="AP18" s="262"/>
      <c r="AQ18" s="263"/>
      <c r="AR18" s="261">
        <f>SUM(AR13:AX17)</f>
        <v>2385</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0</v>
      </c>
      <c r="Q19" s="218"/>
      <c r="R19" s="218"/>
      <c r="S19" s="218"/>
      <c r="T19" s="218"/>
      <c r="U19" s="218"/>
      <c r="V19" s="219"/>
      <c r="W19" s="217">
        <v>0</v>
      </c>
      <c r="X19" s="218"/>
      <c r="Y19" s="218"/>
      <c r="Z19" s="218"/>
      <c r="AA19" s="218"/>
      <c r="AB19" s="218"/>
      <c r="AC19" s="219"/>
      <c r="AD19" s="217">
        <v>5367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f>IF(AD18=0, "-", SUM(AD19)/AD18)</f>
        <v>0.98477064220183486</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f>IF(AD19=0, "-", SUM(AD19)/SUM(AD13,AD14))</f>
        <v>0.98477064220183486</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617</v>
      </c>
      <c r="H23" s="279"/>
      <c r="I23" s="279"/>
      <c r="J23" s="279"/>
      <c r="K23" s="279"/>
      <c r="L23" s="279"/>
      <c r="M23" s="279"/>
      <c r="N23" s="279"/>
      <c r="O23" s="280"/>
      <c r="P23" s="229">
        <v>2915</v>
      </c>
      <c r="Q23" s="230"/>
      <c r="R23" s="230"/>
      <c r="S23" s="230"/>
      <c r="T23" s="230"/>
      <c r="U23" s="230"/>
      <c r="V23" s="281"/>
      <c r="W23" s="229">
        <v>2385</v>
      </c>
      <c r="X23" s="230"/>
      <c r="Y23" s="230"/>
      <c r="Z23" s="230"/>
      <c r="AA23" s="230"/>
      <c r="AB23" s="230"/>
      <c r="AC23" s="281"/>
      <c r="AD23" s="282" t="s">
        <v>676</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2915</v>
      </c>
      <c r="Q29" s="332"/>
      <c r="R29" s="332"/>
      <c r="S29" s="332"/>
      <c r="T29" s="332"/>
      <c r="U29" s="332"/>
      <c r="V29" s="333"/>
      <c r="W29" s="334">
        <f>AR13</f>
        <v>2385</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677</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2" t="s">
        <v>416</v>
      </c>
      <c r="AR31" s="413"/>
      <c r="AS31" s="413"/>
      <c r="AT31" s="414"/>
      <c r="AU31" s="412" t="s">
        <v>594</v>
      </c>
      <c r="AV31" s="413"/>
      <c r="AW31" s="413"/>
      <c r="AX31" s="415"/>
    </row>
    <row r="32" spans="1:50" ht="23.25" customHeight="1" x14ac:dyDescent="0.15">
      <c r="A32" s="349"/>
      <c r="B32" s="318"/>
      <c r="C32" s="318"/>
      <c r="D32" s="318"/>
      <c r="E32" s="318"/>
      <c r="F32" s="319"/>
      <c r="G32" s="358" t="s">
        <v>655</v>
      </c>
      <c r="H32" s="359"/>
      <c r="I32" s="359"/>
      <c r="J32" s="359"/>
      <c r="K32" s="359"/>
      <c r="L32" s="359"/>
      <c r="M32" s="359"/>
      <c r="N32" s="359"/>
      <c r="O32" s="359"/>
      <c r="P32" s="362" t="s">
        <v>656</v>
      </c>
      <c r="Q32" s="363"/>
      <c r="R32" s="363"/>
      <c r="S32" s="363"/>
      <c r="T32" s="363"/>
      <c r="U32" s="363"/>
      <c r="V32" s="363"/>
      <c r="W32" s="363"/>
      <c r="X32" s="364"/>
      <c r="Y32" s="368" t="s">
        <v>51</v>
      </c>
      <c r="Z32" s="369"/>
      <c r="AA32" s="370"/>
      <c r="AB32" s="371" t="s">
        <v>619</v>
      </c>
      <c r="AC32" s="371"/>
      <c r="AD32" s="371"/>
      <c r="AE32" s="372">
        <v>10</v>
      </c>
      <c r="AF32" s="372"/>
      <c r="AG32" s="372"/>
      <c r="AH32" s="372"/>
      <c r="AI32" s="372">
        <v>16</v>
      </c>
      <c r="AJ32" s="372"/>
      <c r="AK32" s="372"/>
      <c r="AL32" s="372"/>
      <c r="AM32" s="372">
        <v>25</v>
      </c>
      <c r="AN32" s="372"/>
      <c r="AO32" s="372"/>
      <c r="AP32" s="372"/>
      <c r="AQ32" s="399" t="s">
        <v>657</v>
      </c>
      <c r="AR32" s="372"/>
      <c r="AS32" s="372"/>
      <c r="AT32" s="372"/>
      <c r="AU32" s="390" t="s">
        <v>657</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619</v>
      </c>
      <c r="AC33" s="371"/>
      <c r="AD33" s="371"/>
      <c r="AE33" s="372">
        <v>15</v>
      </c>
      <c r="AF33" s="372"/>
      <c r="AG33" s="372"/>
      <c r="AH33" s="372"/>
      <c r="AI33" s="372">
        <v>16</v>
      </c>
      <c r="AJ33" s="372"/>
      <c r="AK33" s="372"/>
      <c r="AL33" s="372"/>
      <c r="AM33" s="372">
        <v>24</v>
      </c>
      <c r="AN33" s="372"/>
      <c r="AO33" s="372"/>
      <c r="AP33" s="372"/>
      <c r="AQ33" s="372">
        <v>28</v>
      </c>
      <c r="AR33" s="372"/>
      <c r="AS33" s="372"/>
      <c r="AT33" s="372"/>
      <c r="AU33" s="411">
        <v>28</v>
      </c>
      <c r="AV33" s="406"/>
      <c r="AW33" s="406"/>
      <c r="AX33" s="407"/>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23.25" customHeight="1" x14ac:dyDescent="0.15">
      <c r="A35" s="441"/>
      <c r="B35" s="442"/>
      <c r="C35" s="442"/>
      <c r="D35" s="442"/>
      <c r="E35" s="442"/>
      <c r="F35" s="443"/>
      <c r="G35" s="395" t="s">
        <v>623</v>
      </c>
      <c r="H35" s="396"/>
      <c r="I35" s="396"/>
      <c r="J35" s="396"/>
      <c r="K35" s="396"/>
      <c r="L35" s="396"/>
      <c r="M35" s="396"/>
      <c r="N35" s="396"/>
      <c r="O35" s="396"/>
      <c r="P35" s="396"/>
      <c r="Q35" s="396"/>
      <c r="R35" s="396"/>
      <c r="S35" s="396"/>
      <c r="T35" s="396"/>
      <c r="U35" s="396"/>
      <c r="V35" s="396"/>
      <c r="W35" s="396"/>
      <c r="X35" s="396"/>
      <c r="Y35" s="420" t="s">
        <v>582</v>
      </c>
      <c r="Z35" s="421"/>
      <c r="AA35" s="422"/>
      <c r="AB35" s="423" t="s">
        <v>624</v>
      </c>
      <c r="AC35" s="424"/>
      <c r="AD35" s="425"/>
      <c r="AE35" s="399">
        <v>30</v>
      </c>
      <c r="AF35" s="399"/>
      <c r="AG35" s="399"/>
      <c r="AH35" s="399"/>
      <c r="AI35" s="399">
        <v>19</v>
      </c>
      <c r="AJ35" s="399"/>
      <c r="AK35" s="399"/>
      <c r="AL35" s="399"/>
      <c r="AM35" s="399">
        <v>22</v>
      </c>
      <c r="AN35" s="399"/>
      <c r="AO35" s="399"/>
      <c r="AP35" s="399"/>
      <c r="AQ35" s="390">
        <v>22</v>
      </c>
      <c r="AR35" s="373"/>
      <c r="AS35" s="373"/>
      <c r="AT35" s="373"/>
      <c r="AU35" s="373"/>
      <c r="AV35" s="373"/>
      <c r="AW35" s="373"/>
      <c r="AX35" s="374"/>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585</v>
      </c>
      <c r="Z36" s="400"/>
      <c r="AA36" s="401"/>
      <c r="AB36" s="426" t="s">
        <v>633</v>
      </c>
      <c r="AC36" s="427"/>
      <c r="AD36" s="428"/>
      <c r="AE36" s="429" t="s">
        <v>634</v>
      </c>
      <c r="AF36" s="429"/>
      <c r="AG36" s="429"/>
      <c r="AH36" s="429"/>
      <c r="AI36" s="429" t="s">
        <v>635</v>
      </c>
      <c r="AJ36" s="429"/>
      <c r="AK36" s="429"/>
      <c r="AL36" s="429"/>
      <c r="AM36" s="429" t="s">
        <v>660</v>
      </c>
      <c r="AN36" s="429"/>
      <c r="AO36" s="429"/>
      <c r="AP36" s="429"/>
      <c r="AQ36" s="429" t="s">
        <v>668</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632</v>
      </c>
      <c r="AR38" s="434"/>
      <c r="AS38" s="435" t="s">
        <v>175</v>
      </c>
      <c r="AT38" s="436"/>
      <c r="AU38" s="437">
        <v>7</v>
      </c>
      <c r="AV38" s="437"/>
      <c r="AW38" s="325" t="s">
        <v>166</v>
      </c>
      <c r="AX38" s="330"/>
    </row>
    <row r="39" spans="1:51" ht="23.25" customHeight="1" x14ac:dyDescent="0.15">
      <c r="A39" s="474"/>
      <c r="B39" s="472"/>
      <c r="C39" s="472"/>
      <c r="D39" s="472"/>
      <c r="E39" s="472"/>
      <c r="F39" s="473"/>
      <c r="G39" s="375" t="s">
        <v>618</v>
      </c>
      <c r="H39" s="376"/>
      <c r="I39" s="376"/>
      <c r="J39" s="376"/>
      <c r="K39" s="376"/>
      <c r="L39" s="376"/>
      <c r="M39" s="376"/>
      <c r="N39" s="376"/>
      <c r="O39" s="377"/>
      <c r="P39" s="139" t="s">
        <v>658</v>
      </c>
      <c r="Q39" s="139"/>
      <c r="R39" s="139"/>
      <c r="S39" s="139"/>
      <c r="T39" s="139"/>
      <c r="U39" s="139"/>
      <c r="V39" s="139"/>
      <c r="W39" s="139"/>
      <c r="X39" s="140"/>
      <c r="Y39" s="386" t="s">
        <v>12</v>
      </c>
      <c r="Z39" s="387"/>
      <c r="AA39" s="388"/>
      <c r="AB39" s="389" t="s">
        <v>619</v>
      </c>
      <c r="AC39" s="389"/>
      <c r="AD39" s="389"/>
      <c r="AE39" s="390">
        <v>26</v>
      </c>
      <c r="AF39" s="373"/>
      <c r="AG39" s="373"/>
      <c r="AH39" s="373"/>
      <c r="AI39" s="390">
        <v>29</v>
      </c>
      <c r="AJ39" s="373"/>
      <c r="AK39" s="373"/>
      <c r="AL39" s="373"/>
      <c r="AM39" s="390">
        <v>29</v>
      </c>
      <c r="AN39" s="373"/>
      <c r="AO39" s="373"/>
      <c r="AP39" s="373"/>
      <c r="AQ39" s="392" t="s">
        <v>615</v>
      </c>
      <c r="AR39" s="393"/>
      <c r="AS39" s="393"/>
      <c r="AT39" s="394"/>
      <c r="AU39" s="373" t="s">
        <v>615</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619</v>
      </c>
      <c r="AC40" s="449"/>
      <c r="AD40" s="449"/>
      <c r="AE40" s="390">
        <v>26</v>
      </c>
      <c r="AF40" s="373"/>
      <c r="AG40" s="373"/>
      <c r="AH40" s="373"/>
      <c r="AI40" s="390">
        <v>29</v>
      </c>
      <c r="AJ40" s="373"/>
      <c r="AK40" s="373"/>
      <c r="AL40" s="373"/>
      <c r="AM40" s="390">
        <v>29</v>
      </c>
      <c r="AN40" s="373"/>
      <c r="AO40" s="373"/>
      <c r="AP40" s="373"/>
      <c r="AQ40" s="392" t="s">
        <v>632</v>
      </c>
      <c r="AR40" s="393"/>
      <c r="AS40" s="393"/>
      <c r="AT40" s="394"/>
      <c r="AU40" s="373">
        <v>29</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3" t="s">
        <v>13</v>
      </c>
      <c r="Z41" s="224"/>
      <c r="AA41" s="253"/>
      <c r="AB41" s="391" t="s">
        <v>14</v>
      </c>
      <c r="AC41" s="391"/>
      <c r="AD41" s="391"/>
      <c r="AE41" s="390">
        <v>100</v>
      </c>
      <c r="AF41" s="373"/>
      <c r="AG41" s="373"/>
      <c r="AH41" s="373"/>
      <c r="AI41" s="390">
        <v>100</v>
      </c>
      <c r="AJ41" s="373"/>
      <c r="AK41" s="373"/>
      <c r="AL41" s="373"/>
      <c r="AM41" s="390">
        <v>100</v>
      </c>
      <c r="AN41" s="373"/>
      <c r="AO41" s="373"/>
      <c r="AP41" s="373"/>
      <c r="AQ41" s="392" t="s">
        <v>615</v>
      </c>
      <c r="AR41" s="393"/>
      <c r="AS41" s="393"/>
      <c r="AT41" s="394"/>
      <c r="AU41" s="373" t="s">
        <v>615</v>
      </c>
      <c r="AV41" s="373"/>
      <c r="AW41" s="373"/>
      <c r="AX41" s="374"/>
    </row>
    <row r="42" spans="1:51" ht="23.25" customHeight="1" x14ac:dyDescent="0.15">
      <c r="A42" s="462" t="s">
        <v>261</v>
      </c>
      <c r="B42" s="457"/>
      <c r="C42" s="457"/>
      <c r="D42" s="457"/>
      <c r="E42" s="457"/>
      <c r="F42" s="458"/>
      <c r="G42" s="498" t="s">
        <v>620</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0"/>
      <c r="R51" s="450"/>
      <c r="S51" s="450"/>
      <c r="T51" s="450"/>
      <c r="U51" s="450"/>
      <c r="V51" s="450"/>
      <c r="W51" s="450"/>
      <c r="X51" s="451"/>
      <c r="Y51" s="890" t="s">
        <v>57</v>
      </c>
      <c r="Z51" s="891"/>
      <c r="AA51" s="892"/>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3"/>
      <c r="H52" s="384"/>
      <c r="I52" s="384"/>
      <c r="J52" s="384"/>
      <c r="K52" s="384"/>
      <c r="L52" s="384"/>
      <c r="M52" s="384"/>
      <c r="N52" s="384"/>
      <c r="O52" s="385"/>
      <c r="P52" s="452"/>
      <c r="Q52" s="452"/>
      <c r="R52" s="452"/>
      <c r="S52" s="452"/>
      <c r="T52" s="452"/>
      <c r="U52" s="452"/>
      <c r="V52" s="452"/>
      <c r="W52" s="452"/>
      <c r="X52" s="453"/>
      <c r="Y52" s="894" t="s">
        <v>50</v>
      </c>
      <c r="Z52" s="786"/>
      <c r="AA52" s="787"/>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890" t="s">
        <v>57</v>
      </c>
      <c r="Z56" s="891"/>
      <c r="AA56" s="892"/>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3"/>
      <c r="H57" s="384"/>
      <c r="I57" s="384"/>
      <c r="J57" s="384"/>
      <c r="K57" s="384"/>
      <c r="L57" s="384"/>
      <c r="M57" s="384"/>
      <c r="N57" s="384"/>
      <c r="O57" s="385"/>
      <c r="P57" s="452"/>
      <c r="Q57" s="452"/>
      <c r="R57" s="452"/>
      <c r="S57" s="452"/>
      <c r="T57" s="452"/>
      <c r="U57" s="452"/>
      <c r="V57" s="452"/>
      <c r="W57" s="452"/>
      <c r="X57" s="453"/>
      <c r="Y57" s="894" t="s">
        <v>50</v>
      </c>
      <c r="Z57" s="786"/>
      <c r="AA57" s="787"/>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890" t="s">
        <v>57</v>
      </c>
      <c r="Z61" s="891"/>
      <c r="AA61" s="892"/>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3"/>
      <c r="H62" s="384"/>
      <c r="I62" s="384"/>
      <c r="J62" s="384"/>
      <c r="K62" s="384"/>
      <c r="L62" s="384"/>
      <c r="M62" s="384"/>
      <c r="N62" s="384"/>
      <c r="O62" s="385"/>
      <c r="P62" s="452"/>
      <c r="Q62" s="452"/>
      <c r="R62" s="452"/>
      <c r="S62" s="452"/>
      <c r="T62" s="452"/>
      <c r="U62" s="452"/>
      <c r="V62" s="452"/>
      <c r="W62" s="452"/>
      <c r="X62" s="453"/>
      <c r="Y62" s="894" t="s">
        <v>50</v>
      </c>
      <c r="Z62" s="786"/>
      <c r="AA62" s="787"/>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2" t="s">
        <v>416</v>
      </c>
      <c r="AR65" s="413"/>
      <c r="AS65" s="413"/>
      <c r="AT65" s="414"/>
      <c r="AU65" s="412" t="s">
        <v>594</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1" t="s">
        <v>619</v>
      </c>
      <c r="AC66" s="371"/>
      <c r="AD66" s="371"/>
      <c r="AE66" s="372"/>
      <c r="AF66" s="372"/>
      <c r="AG66" s="372"/>
      <c r="AH66" s="372"/>
      <c r="AI66" s="372"/>
      <c r="AJ66" s="372"/>
      <c r="AK66" s="372"/>
      <c r="AL66" s="372"/>
      <c r="AM66" s="372"/>
      <c r="AN66" s="372"/>
      <c r="AO66" s="372"/>
      <c r="AP66" s="372"/>
      <c r="AQ66" s="372"/>
      <c r="AR66" s="372"/>
      <c r="AS66" s="372"/>
      <c r="AT66" s="372"/>
      <c r="AU66" s="411"/>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619</v>
      </c>
      <c r="AC67" s="371"/>
      <c r="AD67" s="371"/>
      <c r="AE67" s="372"/>
      <c r="AF67" s="372"/>
      <c r="AG67" s="372"/>
      <c r="AH67" s="372"/>
      <c r="AI67" s="372"/>
      <c r="AJ67" s="372"/>
      <c r="AK67" s="372"/>
      <c r="AL67" s="372"/>
      <c r="AM67" s="372"/>
      <c r="AN67" s="372"/>
      <c r="AO67" s="372"/>
      <c r="AP67" s="372"/>
      <c r="AQ67" s="372"/>
      <c r="AR67" s="372"/>
      <c r="AS67" s="372"/>
      <c r="AT67" s="372"/>
      <c r="AU67" s="411"/>
      <c r="AV67" s="406"/>
      <c r="AW67" s="406"/>
      <c r="AX67" s="407"/>
      <c r="AY67">
        <f>$AY$65</f>
        <v>0</v>
      </c>
    </row>
    <row r="68" spans="1:51" ht="23.25" hidden="1"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c r="H69" s="396"/>
      <c r="I69" s="396"/>
      <c r="J69" s="396"/>
      <c r="K69" s="396"/>
      <c r="L69" s="396"/>
      <c r="M69" s="396"/>
      <c r="N69" s="396"/>
      <c r="O69" s="396"/>
      <c r="P69" s="396"/>
      <c r="Q69" s="396"/>
      <c r="R69" s="396"/>
      <c r="S69" s="396"/>
      <c r="T69" s="396"/>
      <c r="U69" s="396"/>
      <c r="V69" s="396"/>
      <c r="W69" s="396"/>
      <c r="X69" s="396"/>
      <c r="Y69" s="420" t="s">
        <v>582</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585</v>
      </c>
      <c r="Z70" s="400"/>
      <c r="AA70" s="401"/>
      <c r="AB70" s="426"/>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t="s">
        <v>657</v>
      </c>
      <c r="AR72" s="434"/>
      <c r="AS72" s="435" t="s">
        <v>175</v>
      </c>
      <c r="AT72" s="436"/>
      <c r="AU72" s="437">
        <v>7</v>
      </c>
      <c r="AV72" s="437"/>
      <c r="AW72" s="325" t="s">
        <v>166</v>
      </c>
      <c r="AX72" s="330"/>
      <c r="AY72">
        <f t="shared" ref="AY72:AY77" si="1">$AY$71</f>
        <v>1</v>
      </c>
    </row>
    <row r="73" spans="1:51" ht="23.25" customHeight="1" x14ac:dyDescent="0.15">
      <c r="A73" s="510"/>
      <c r="B73" s="508"/>
      <c r="C73" s="508"/>
      <c r="D73" s="508"/>
      <c r="E73" s="508"/>
      <c r="F73" s="509"/>
      <c r="G73" s="375" t="s">
        <v>636</v>
      </c>
      <c r="H73" s="376"/>
      <c r="I73" s="376"/>
      <c r="J73" s="376"/>
      <c r="K73" s="376"/>
      <c r="L73" s="376"/>
      <c r="M73" s="376"/>
      <c r="N73" s="376"/>
      <c r="O73" s="377"/>
      <c r="P73" s="139" t="s">
        <v>659</v>
      </c>
      <c r="Q73" s="139"/>
      <c r="R73" s="139"/>
      <c r="S73" s="139"/>
      <c r="T73" s="139"/>
      <c r="U73" s="139"/>
      <c r="V73" s="139"/>
      <c r="W73" s="139"/>
      <c r="X73" s="140"/>
      <c r="Y73" s="386" t="s">
        <v>12</v>
      </c>
      <c r="Z73" s="387"/>
      <c r="AA73" s="388"/>
      <c r="AB73" s="389" t="s">
        <v>621</v>
      </c>
      <c r="AC73" s="389"/>
      <c r="AD73" s="389"/>
      <c r="AE73" s="390" t="s">
        <v>615</v>
      </c>
      <c r="AF73" s="373"/>
      <c r="AG73" s="373"/>
      <c r="AH73" s="373"/>
      <c r="AI73" s="390">
        <v>171</v>
      </c>
      <c r="AJ73" s="373"/>
      <c r="AK73" s="373"/>
      <c r="AL73" s="373"/>
      <c r="AM73" s="390" t="s">
        <v>657</v>
      </c>
      <c r="AN73" s="373"/>
      <c r="AO73" s="373"/>
      <c r="AP73" s="373"/>
      <c r="AQ73" s="392" t="s">
        <v>657</v>
      </c>
      <c r="AR73" s="393"/>
      <c r="AS73" s="393"/>
      <c r="AT73" s="394"/>
      <c r="AU73" s="373" t="s">
        <v>615</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621</v>
      </c>
      <c r="AC74" s="449"/>
      <c r="AD74" s="449"/>
      <c r="AE74" s="390" t="s">
        <v>615</v>
      </c>
      <c r="AF74" s="373"/>
      <c r="AG74" s="373"/>
      <c r="AH74" s="373"/>
      <c r="AI74" s="390">
        <v>236</v>
      </c>
      <c r="AJ74" s="373"/>
      <c r="AK74" s="373"/>
      <c r="AL74" s="373"/>
      <c r="AM74" s="390" t="s">
        <v>657</v>
      </c>
      <c r="AN74" s="373"/>
      <c r="AO74" s="373"/>
      <c r="AP74" s="373"/>
      <c r="AQ74" s="392" t="s">
        <v>657</v>
      </c>
      <c r="AR74" s="393"/>
      <c r="AS74" s="393"/>
      <c r="AT74" s="394"/>
      <c r="AU74" s="373">
        <v>236</v>
      </c>
      <c r="AV74" s="373"/>
      <c r="AW74" s="373"/>
      <c r="AX74" s="374"/>
      <c r="AY74">
        <f t="shared" si="1"/>
        <v>1</v>
      </c>
    </row>
    <row r="75" spans="1:51" ht="23.25"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3" t="s">
        <v>13</v>
      </c>
      <c r="Z75" s="224"/>
      <c r="AA75" s="253"/>
      <c r="AB75" s="391" t="s">
        <v>14</v>
      </c>
      <c r="AC75" s="391"/>
      <c r="AD75" s="391"/>
      <c r="AE75" s="390" t="s">
        <v>615</v>
      </c>
      <c r="AF75" s="373"/>
      <c r="AG75" s="373"/>
      <c r="AH75" s="373"/>
      <c r="AI75" s="390">
        <v>72</v>
      </c>
      <c r="AJ75" s="373"/>
      <c r="AK75" s="373"/>
      <c r="AL75" s="373"/>
      <c r="AM75" s="390" t="s">
        <v>657</v>
      </c>
      <c r="AN75" s="373"/>
      <c r="AO75" s="373"/>
      <c r="AP75" s="373"/>
      <c r="AQ75" s="392" t="s">
        <v>657</v>
      </c>
      <c r="AR75" s="393"/>
      <c r="AS75" s="393"/>
      <c r="AT75" s="394"/>
      <c r="AU75" s="373" t="s">
        <v>615</v>
      </c>
      <c r="AV75" s="373"/>
      <c r="AW75" s="373"/>
      <c r="AX75" s="374"/>
      <c r="AY75">
        <f t="shared" si="1"/>
        <v>1</v>
      </c>
    </row>
    <row r="76" spans="1:51" ht="23.25" customHeight="1" x14ac:dyDescent="0.15">
      <c r="A76" s="462" t="s">
        <v>261</v>
      </c>
      <c r="B76" s="457"/>
      <c r="C76" s="457"/>
      <c r="D76" s="457"/>
      <c r="E76" s="457"/>
      <c r="F76" s="458"/>
      <c r="G76" s="498" t="s">
        <v>622</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890" t="s">
        <v>57</v>
      </c>
      <c r="Z85" s="891"/>
      <c r="AA85" s="892"/>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3"/>
      <c r="H86" s="384"/>
      <c r="I86" s="384"/>
      <c r="J86" s="384"/>
      <c r="K86" s="384"/>
      <c r="L86" s="384"/>
      <c r="M86" s="384"/>
      <c r="N86" s="384"/>
      <c r="O86" s="385"/>
      <c r="P86" s="452"/>
      <c r="Q86" s="452"/>
      <c r="R86" s="452"/>
      <c r="S86" s="452"/>
      <c r="T86" s="452"/>
      <c r="U86" s="452"/>
      <c r="V86" s="452"/>
      <c r="W86" s="452"/>
      <c r="X86" s="453"/>
      <c r="Y86" s="894" t="s">
        <v>50</v>
      </c>
      <c r="Z86" s="786"/>
      <c r="AA86" s="787"/>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890" t="s">
        <v>57</v>
      </c>
      <c r="Z90" s="891"/>
      <c r="AA90" s="892"/>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3"/>
      <c r="H91" s="384"/>
      <c r="I91" s="384"/>
      <c r="J91" s="384"/>
      <c r="K91" s="384"/>
      <c r="L91" s="384"/>
      <c r="M91" s="384"/>
      <c r="N91" s="384"/>
      <c r="O91" s="385"/>
      <c r="P91" s="452"/>
      <c r="Q91" s="452"/>
      <c r="R91" s="452"/>
      <c r="S91" s="452"/>
      <c r="T91" s="452"/>
      <c r="U91" s="452"/>
      <c r="V91" s="452"/>
      <c r="W91" s="452"/>
      <c r="X91" s="453"/>
      <c r="Y91" s="894" t="s">
        <v>50</v>
      </c>
      <c r="Z91" s="786"/>
      <c r="AA91" s="787"/>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890" t="s">
        <v>57</v>
      </c>
      <c r="Z95" s="891"/>
      <c r="AA95" s="892"/>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3"/>
      <c r="H96" s="384"/>
      <c r="I96" s="384"/>
      <c r="J96" s="384"/>
      <c r="K96" s="384"/>
      <c r="L96" s="384"/>
      <c r="M96" s="384"/>
      <c r="N96" s="384"/>
      <c r="O96" s="385"/>
      <c r="P96" s="452"/>
      <c r="Q96" s="452"/>
      <c r="R96" s="452"/>
      <c r="S96" s="452"/>
      <c r="T96" s="452"/>
      <c r="U96" s="452"/>
      <c r="V96" s="452"/>
      <c r="W96" s="452"/>
      <c r="X96" s="453"/>
      <c r="Y96" s="894" t="s">
        <v>50</v>
      </c>
      <c r="Z96" s="786"/>
      <c r="AA96" s="787"/>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2" t="s">
        <v>416</v>
      </c>
      <c r="AR99" s="413"/>
      <c r="AS99" s="413"/>
      <c r="AT99" s="414"/>
      <c r="AU99" s="412" t="s">
        <v>594</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1"/>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1"/>
      <c r="AV101" s="406"/>
      <c r="AW101" s="406"/>
      <c r="AX101" s="407"/>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3"/>
      <c r="H120" s="384"/>
      <c r="I120" s="384"/>
      <c r="J120" s="384"/>
      <c r="K120" s="384"/>
      <c r="L120" s="384"/>
      <c r="M120" s="384"/>
      <c r="N120" s="384"/>
      <c r="O120" s="385"/>
      <c r="P120" s="452"/>
      <c r="Q120" s="452"/>
      <c r="R120" s="452"/>
      <c r="S120" s="452"/>
      <c r="T120" s="452"/>
      <c r="U120" s="452"/>
      <c r="V120" s="452"/>
      <c r="W120" s="452"/>
      <c r="X120" s="453"/>
      <c r="Y120" s="894" t="s">
        <v>50</v>
      </c>
      <c r="Z120" s="786"/>
      <c r="AA120" s="787"/>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3"/>
      <c r="H125" s="384"/>
      <c r="I125" s="384"/>
      <c r="J125" s="384"/>
      <c r="K125" s="384"/>
      <c r="L125" s="384"/>
      <c r="M125" s="384"/>
      <c r="N125" s="384"/>
      <c r="O125" s="385"/>
      <c r="P125" s="452"/>
      <c r="Q125" s="452"/>
      <c r="R125" s="452"/>
      <c r="S125" s="452"/>
      <c r="T125" s="452"/>
      <c r="U125" s="452"/>
      <c r="V125" s="452"/>
      <c r="W125" s="452"/>
      <c r="X125" s="453"/>
      <c r="Y125" s="894" t="s">
        <v>50</v>
      </c>
      <c r="Z125" s="786"/>
      <c r="AA125" s="787"/>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3"/>
      <c r="H130" s="384"/>
      <c r="I130" s="384"/>
      <c r="J130" s="384"/>
      <c r="K130" s="384"/>
      <c r="L130" s="384"/>
      <c r="M130" s="384"/>
      <c r="N130" s="384"/>
      <c r="O130" s="385"/>
      <c r="P130" s="452"/>
      <c r="Q130" s="452"/>
      <c r="R130" s="452"/>
      <c r="S130" s="452"/>
      <c r="T130" s="452"/>
      <c r="U130" s="452"/>
      <c r="V130" s="452"/>
      <c r="W130" s="452"/>
      <c r="X130" s="453"/>
      <c r="Y130" s="894" t="s">
        <v>50</v>
      </c>
      <c r="Z130" s="786"/>
      <c r="AA130" s="787"/>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2" t="s">
        <v>416</v>
      </c>
      <c r="AR133" s="413"/>
      <c r="AS133" s="413"/>
      <c r="AT133" s="414"/>
      <c r="AU133" s="412" t="s">
        <v>594</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1"/>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1"/>
      <c r="AV135" s="406"/>
      <c r="AW135" s="406"/>
      <c r="AX135" s="407"/>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3"/>
      <c r="H154" s="384"/>
      <c r="I154" s="384"/>
      <c r="J154" s="384"/>
      <c r="K154" s="384"/>
      <c r="L154" s="384"/>
      <c r="M154" s="384"/>
      <c r="N154" s="384"/>
      <c r="O154" s="385"/>
      <c r="P154" s="452"/>
      <c r="Q154" s="452"/>
      <c r="R154" s="452"/>
      <c r="S154" s="452"/>
      <c r="T154" s="452"/>
      <c r="U154" s="452"/>
      <c r="V154" s="452"/>
      <c r="W154" s="452"/>
      <c r="X154" s="453"/>
      <c r="Y154" s="894" t="s">
        <v>50</v>
      </c>
      <c r="Z154" s="786"/>
      <c r="AA154" s="787"/>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3"/>
      <c r="H159" s="384"/>
      <c r="I159" s="384"/>
      <c r="J159" s="384"/>
      <c r="K159" s="384"/>
      <c r="L159" s="384"/>
      <c r="M159" s="384"/>
      <c r="N159" s="384"/>
      <c r="O159" s="385"/>
      <c r="P159" s="452"/>
      <c r="Q159" s="452"/>
      <c r="R159" s="452"/>
      <c r="S159" s="452"/>
      <c r="T159" s="452"/>
      <c r="U159" s="452"/>
      <c r="V159" s="452"/>
      <c r="W159" s="452"/>
      <c r="X159" s="453"/>
      <c r="Y159" s="894" t="s">
        <v>50</v>
      </c>
      <c r="Z159" s="786"/>
      <c r="AA159" s="787"/>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3"/>
      <c r="H164" s="384"/>
      <c r="I164" s="384"/>
      <c r="J164" s="384"/>
      <c r="K164" s="384"/>
      <c r="L164" s="384"/>
      <c r="M164" s="384"/>
      <c r="N164" s="384"/>
      <c r="O164" s="385"/>
      <c r="P164" s="452"/>
      <c r="Q164" s="452"/>
      <c r="R164" s="452"/>
      <c r="S164" s="452"/>
      <c r="T164" s="452"/>
      <c r="U164" s="452"/>
      <c r="V164" s="452"/>
      <c r="W164" s="452"/>
      <c r="X164" s="453"/>
      <c r="Y164" s="894" t="s">
        <v>50</v>
      </c>
      <c r="Z164" s="786"/>
      <c r="AA164" s="787"/>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2" t="s">
        <v>416</v>
      </c>
      <c r="AR167" s="413"/>
      <c r="AS167" s="413"/>
      <c r="AT167" s="414"/>
      <c r="AU167" s="412" t="s">
        <v>594</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1"/>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1"/>
      <c r="AV169" s="406"/>
      <c r="AW169" s="406"/>
      <c r="AX169" s="407"/>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3"/>
      <c r="H188" s="384"/>
      <c r="I188" s="384"/>
      <c r="J188" s="384"/>
      <c r="K188" s="384"/>
      <c r="L188" s="384"/>
      <c r="M188" s="384"/>
      <c r="N188" s="384"/>
      <c r="O188" s="385"/>
      <c r="P188" s="452"/>
      <c r="Q188" s="452"/>
      <c r="R188" s="452"/>
      <c r="S188" s="452"/>
      <c r="T188" s="452"/>
      <c r="U188" s="452"/>
      <c r="V188" s="452"/>
      <c r="W188" s="452"/>
      <c r="X188" s="453"/>
      <c r="Y188" s="894" t="s">
        <v>50</v>
      </c>
      <c r="Z188" s="786"/>
      <c r="AA188" s="787"/>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3"/>
      <c r="H193" s="384"/>
      <c r="I193" s="384"/>
      <c r="J193" s="384"/>
      <c r="K193" s="384"/>
      <c r="L193" s="384"/>
      <c r="M193" s="384"/>
      <c r="N193" s="384"/>
      <c r="O193" s="385"/>
      <c r="P193" s="452"/>
      <c r="Q193" s="452"/>
      <c r="R193" s="452"/>
      <c r="S193" s="452"/>
      <c r="T193" s="452"/>
      <c r="U193" s="452"/>
      <c r="V193" s="452"/>
      <c r="W193" s="452"/>
      <c r="X193" s="453"/>
      <c r="Y193" s="894" t="s">
        <v>50</v>
      </c>
      <c r="Z193" s="786"/>
      <c r="AA193" s="787"/>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3"/>
      <c r="H198" s="384"/>
      <c r="I198" s="384"/>
      <c r="J198" s="384"/>
      <c r="K198" s="384"/>
      <c r="L198" s="384"/>
      <c r="M198" s="384"/>
      <c r="N198" s="384"/>
      <c r="O198" s="385"/>
      <c r="P198" s="452"/>
      <c r="Q198" s="452"/>
      <c r="R198" s="452"/>
      <c r="S198" s="452"/>
      <c r="T198" s="452"/>
      <c r="U198" s="452"/>
      <c r="V198" s="452"/>
      <c r="W198" s="452"/>
      <c r="X198" s="453"/>
      <c r="Y198" s="894" t="s">
        <v>50</v>
      </c>
      <c r="Z198" s="786"/>
      <c r="AA198" s="787"/>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251</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252</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251</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252</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417</v>
      </c>
      <c r="AF208" s="136"/>
      <c r="AG208" s="136"/>
      <c r="AH208" s="136"/>
      <c r="AI208" s="416" t="s">
        <v>569</v>
      </c>
      <c r="AJ208" s="416"/>
      <c r="AK208" s="416"/>
      <c r="AL208" s="416"/>
      <c r="AM208" s="416" t="s">
        <v>385</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652</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653</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654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641</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615</v>
      </c>
      <c r="K218" s="644"/>
      <c r="L218" s="644"/>
      <c r="M218" s="644"/>
      <c r="N218" s="644"/>
      <c r="O218" s="644"/>
      <c r="P218" s="644"/>
      <c r="Q218" s="644"/>
      <c r="R218" s="644"/>
      <c r="S218" s="644"/>
      <c r="T218" s="645"/>
      <c r="U218" s="618" t="s">
        <v>670</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641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4" t="s">
        <v>641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611</v>
      </c>
      <c r="AE223" s="707"/>
      <c r="AF223" s="707"/>
      <c r="AG223" s="708" t="s">
        <v>638</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611</v>
      </c>
      <c r="AE224" s="688"/>
      <c r="AF224" s="688"/>
      <c r="AG224" s="714" t="s">
        <v>639</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611</v>
      </c>
      <c r="AE225" s="721"/>
      <c r="AF225" s="721"/>
      <c r="AG225" s="678" t="s">
        <v>640</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642</v>
      </c>
      <c r="AE226" s="676"/>
      <c r="AF226" s="676"/>
      <c r="AG226" s="362" t="s">
        <v>641</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643</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643</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611</v>
      </c>
      <c r="AE229" s="740"/>
      <c r="AF229" s="740"/>
      <c r="AG229" s="741" t="s">
        <v>644</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611</v>
      </c>
      <c r="AE230" s="688"/>
      <c r="AF230" s="688"/>
      <c r="AG230" s="714" t="s">
        <v>644</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642</v>
      </c>
      <c r="AE231" s="688"/>
      <c r="AF231" s="688"/>
      <c r="AG231" s="714" t="s">
        <v>615</v>
      </c>
      <c r="AH231" s="715"/>
      <c r="AI231" s="715"/>
      <c r="AJ231" s="715"/>
      <c r="AK231" s="715"/>
      <c r="AL231" s="715"/>
      <c r="AM231" s="715"/>
      <c r="AN231" s="715"/>
      <c r="AO231" s="715"/>
      <c r="AP231" s="715"/>
      <c r="AQ231" s="715"/>
      <c r="AR231" s="715"/>
      <c r="AS231" s="715"/>
      <c r="AT231" s="715"/>
      <c r="AU231" s="715"/>
      <c r="AV231" s="715"/>
      <c r="AW231" s="715"/>
      <c r="AX231" s="716"/>
    </row>
    <row r="232" spans="1:50" ht="4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611</v>
      </c>
      <c r="AE232" s="688"/>
      <c r="AF232" s="688"/>
      <c r="AG232" s="714" t="s">
        <v>645</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642</v>
      </c>
      <c r="AE233" s="721"/>
      <c r="AF233" s="721"/>
      <c r="AG233" s="736" t="s">
        <v>615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642</v>
      </c>
      <c r="AE234" s="688"/>
      <c r="AF234" s="689"/>
      <c r="AG234" s="714" t="s">
        <v>615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611</v>
      </c>
      <c r="AE235" s="729"/>
      <c r="AF235" s="730"/>
      <c r="AG235" s="731" t="s">
        <v>646</v>
      </c>
      <c r="AH235" s="732"/>
      <c r="AI235" s="732"/>
      <c r="AJ235" s="732"/>
      <c r="AK235" s="732"/>
      <c r="AL235" s="732"/>
      <c r="AM235" s="732"/>
      <c r="AN235" s="732"/>
      <c r="AO235" s="732"/>
      <c r="AP235" s="732"/>
      <c r="AQ235" s="732"/>
      <c r="AR235" s="732"/>
      <c r="AS235" s="732"/>
      <c r="AT235" s="732"/>
      <c r="AU235" s="732"/>
      <c r="AV235" s="732"/>
      <c r="AW235" s="732"/>
      <c r="AX235" s="733"/>
    </row>
    <row r="236" spans="1:50" ht="65.25"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611</v>
      </c>
      <c r="AE236" s="740"/>
      <c r="AF236" s="750"/>
      <c r="AG236" s="741" t="s">
        <v>647</v>
      </c>
      <c r="AH236" s="742"/>
      <c r="AI236" s="742"/>
      <c r="AJ236" s="742"/>
      <c r="AK236" s="742"/>
      <c r="AL236" s="742"/>
      <c r="AM236" s="742"/>
      <c r="AN236" s="742"/>
      <c r="AO236" s="742"/>
      <c r="AP236" s="742"/>
      <c r="AQ236" s="742"/>
      <c r="AR236" s="742"/>
      <c r="AS236" s="742"/>
      <c r="AT236" s="742"/>
      <c r="AU236" s="742"/>
      <c r="AV236" s="742"/>
      <c r="AW236" s="742"/>
      <c r="AX236" s="743"/>
    </row>
    <row r="237" spans="1:50" ht="56.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611</v>
      </c>
      <c r="AE237" s="755"/>
      <c r="AF237" s="755"/>
      <c r="AG237" s="714" t="s">
        <v>648</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611</v>
      </c>
      <c r="AE238" s="688"/>
      <c r="AF238" s="688"/>
      <c r="AG238" s="714" t="s">
        <v>649</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642</v>
      </c>
      <c r="AE239" s="688"/>
      <c r="AF239" s="688"/>
      <c r="AG239" s="744" t="s">
        <v>615</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642</v>
      </c>
      <c r="AE240" s="676"/>
      <c r="AF240" s="767"/>
      <c r="AG240" s="362" t="s">
        <v>662</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675</v>
      </c>
      <c r="B252" s="119"/>
      <c r="C252" s="119"/>
      <c r="D252" s="119"/>
      <c r="E252" s="120"/>
      <c r="F252" s="121" t="s">
        <v>674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678</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670</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670</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625</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626</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627</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628</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629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609</v>
      </c>
      <c r="F266" s="791"/>
      <c r="G266" s="791"/>
      <c r="H266" s="77" t="str">
        <f>IF(E266="","","-")</f>
        <v>-</v>
      </c>
      <c r="I266" s="791"/>
      <c r="J266" s="791"/>
      <c r="K266" s="77" t="str">
        <f>IF(I266="","","-")</f>
        <v/>
      </c>
      <c r="L266" s="106">
        <v>62</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609</v>
      </c>
      <c r="F267" s="791"/>
      <c r="G267" s="791"/>
      <c r="H267" s="77"/>
      <c r="I267" s="791"/>
      <c r="J267" s="791"/>
      <c r="K267" s="77"/>
      <c r="L267" s="106">
        <v>58</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608</v>
      </c>
      <c r="H268" s="791"/>
      <c r="I268" s="791"/>
      <c r="J268" s="137">
        <v>20</v>
      </c>
      <c r="K268" s="137"/>
      <c r="L268" s="106">
        <v>57</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thickBot="1" x14ac:dyDescent="0.2">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661</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663</v>
      </c>
      <c r="H310" s="825"/>
      <c r="I310" s="825"/>
      <c r="J310" s="825"/>
      <c r="K310" s="826"/>
      <c r="L310" s="827" t="s">
        <v>664</v>
      </c>
      <c r="M310" s="828"/>
      <c r="N310" s="828"/>
      <c r="O310" s="828"/>
      <c r="P310" s="828"/>
      <c r="Q310" s="828"/>
      <c r="R310" s="828"/>
      <c r="S310" s="828"/>
      <c r="T310" s="828"/>
      <c r="U310" s="828"/>
      <c r="V310" s="828"/>
      <c r="W310" s="828"/>
      <c r="X310" s="829"/>
      <c r="Y310" s="830">
        <v>5367</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5367</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665</v>
      </c>
      <c r="D366" s="861"/>
      <c r="E366" s="861"/>
      <c r="F366" s="861"/>
      <c r="G366" s="861"/>
      <c r="H366" s="861"/>
      <c r="I366" s="861"/>
      <c r="J366" s="862">
        <v>7000020070009</v>
      </c>
      <c r="K366" s="863"/>
      <c r="L366" s="863"/>
      <c r="M366" s="863"/>
      <c r="N366" s="863"/>
      <c r="O366" s="863"/>
      <c r="P366" s="864" t="s">
        <v>667</v>
      </c>
      <c r="Q366" s="865"/>
      <c r="R366" s="865"/>
      <c r="S366" s="865"/>
      <c r="T366" s="865"/>
      <c r="U366" s="865"/>
      <c r="V366" s="865"/>
      <c r="W366" s="865"/>
      <c r="X366" s="865"/>
      <c r="Y366" s="866">
        <v>5367</v>
      </c>
      <c r="Z366" s="867"/>
      <c r="AA366" s="867"/>
      <c r="AB366" s="868"/>
      <c r="AC366" s="869" t="s">
        <v>666</v>
      </c>
      <c r="AD366" s="870"/>
      <c r="AE366" s="870"/>
      <c r="AF366" s="870"/>
      <c r="AG366" s="870"/>
      <c r="AH366" s="853" t="s">
        <v>662</v>
      </c>
      <c r="AI366" s="854"/>
      <c r="AJ366" s="854"/>
      <c r="AK366" s="854"/>
      <c r="AL366" s="855" t="s">
        <v>662</v>
      </c>
      <c r="AM366" s="856"/>
      <c r="AN366" s="856"/>
      <c r="AO366" s="857"/>
      <c r="AP366" s="858" t="s">
        <v>285</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669</v>
      </c>
      <c r="F631" s="882"/>
      <c r="G631" s="882"/>
      <c r="H631" s="882"/>
      <c r="I631" s="882"/>
      <c r="J631" s="862" t="s">
        <v>669</v>
      </c>
      <c r="K631" s="863"/>
      <c r="L631" s="863"/>
      <c r="M631" s="863"/>
      <c r="N631" s="863"/>
      <c r="O631" s="863"/>
      <c r="P631" s="864" t="s">
        <v>669</v>
      </c>
      <c r="Q631" s="865"/>
      <c r="R631" s="865"/>
      <c r="S631" s="865"/>
      <c r="T631" s="865"/>
      <c r="U631" s="865"/>
      <c r="V631" s="865"/>
      <c r="W631" s="865"/>
      <c r="X631" s="865"/>
      <c r="Y631" s="866" t="s">
        <v>669</v>
      </c>
      <c r="Z631" s="867"/>
      <c r="AA631" s="867"/>
      <c r="AB631" s="868"/>
      <c r="AC631" s="869"/>
      <c r="AD631" s="870"/>
      <c r="AE631" s="870"/>
      <c r="AF631" s="870"/>
      <c r="AG631" s="870"/>
      <c r="AH631" s="871" t="s">
        <v>669</v>
      </c>
      <c r="AI631" s="872"/>
      <c r="AJ631" s="872"/>
      <c r="AK631" s="872"/>
      <c r="AL631" s="855" t="s">
        <v>669</v>
      </c>
      <c r="AM631" s="856"/>
      <c r="AN631" s="856"/>
      <c r="AO631" s="857"/>
      <c r="AP631" s="858" t="s">
        <v>669</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611</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631</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弘中 貴之(hironaka-takayuki)</cp:lastModifiedBy>
  <cp:lastPrinted>2022-08-22T04:43:18Z</cp:lastPrinted>
  <dcterms:created xsi:type="dcterms:W3CDTF">2012-03-13T00:50:25Z</dcterms:created>
  <dcterms:modified xsi:type="dcterms:W3CDTF">2023-02-17T04:28:21Z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