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c r="AY71" i="1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36" i="11"/>
  <c r="AY337" i="11"/>
  <c r="AY341" i="11"/>
  <c r="AY340"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45" i="11"/>
  <c r="AY139" i="11"/>
  <c r="AY144" i="11" s="1"/>
  <c r="AY166" i="11"/>
  <c r="AY161" i="11"/>
  <c r="AY162" i="11" s="1"/>
  <c r="AY156" i="11"/>
  <c r="AY158" i="11" s="1"/>
  <c r="AY153" i="11"/>
  <c r="AY146" i="11"/>
  <c r="AY150" i="11" s="1"/>
  <c r="AY127" i="11"/>
  <c r="AY128" i="11" s="1"/>
  <c r="AY122" i="11"/>
  <c r="AY124" i="11" s="1"/>
  <c r="AY112" i="11"/>
  <c r="AY120" i="11" s="1"/>
  <c r="AY99" i="11"/>
  <c r="AY101" i="11" s="1"/>
  <c r="AY98" i="11"/>
  <c r="AY102" i="11"/>
  <c r="AY104" i="11" s="1"/>
  <c r="AY129" i="11" l="1"/>
  <c r="AY141" i="11"/>
  <c r="AY130" i="11"/>
  <c r="AY164" i="11"/>
  <c r="AY142" i="11"/>
  <c r="AY135" i="11"/>
  <c r="AY113" i="11"/>
  <c r="AY118" i="11"/>
  <c r="AY125" i="11"/>
  <c r="AY155" i="11"/>
  <c r="AY114" i="11"/>
  <c r="AY119" i="11"/>
  <c r="AY151" i="11"/>
  <c r="AY117" i="11"/>
  <c r="AY115" i="11"/>
  <c r="AY121" i="11"/>
  <c r="AY152" i="11"/>
  <c r="AY177" i="11"/>
  <c r="AY204" i="11"/>
  <c r="AY212" i="11"/>
  <c r="AY193" i="11"/>
  <c r="AY100" i="11"/>
  <c r="AY126" i="11"/>
  <c r="AY174" i="11"/>
  <c r="AY178"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4" i="11" l="1"/>
  <c r="AY80" i="11"/>
  <c r="AY96" i="11"/>
  <c r="AY63" i="11"/>
  <c r="AY92" i="11"/>
  <c r="AY94" i="1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<sst xmlns="http://schemas.openxmlformats.org/spreadsheetml/2006/main" count="1327" uniqueCount="679">
  <si>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</si>
  <si>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</si>
  <si>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</si>
  <si>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</si>
  <si>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</si>
  <si>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</si>
  <si>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</si>
  <si>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</si>
  <si>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</si>
  <si>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</si>
  <si>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</si>
  <si>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</si>
  <si>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</si>
  <si>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</si>
  <si>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</si>
  <si>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</si>
  <si>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</si>
  <si>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</si>
  <si>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</si>
  <si>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</si>
  <si>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</si>
  <si>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</si>
  <si>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</si>
  <si>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</si>
  <si>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</si>
  <si>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</si>
  <si>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</si>
  <si>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</si>
  <si>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</si>
  <si>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</si>
  <si>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</si>
  <si>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</si>
  <si>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</si>
  <si>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</si>
  <si>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</si>
  <si>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</si>
  <si>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</si>
  <si>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</si>
  <si>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</si>
  <si>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</si>
  <si>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</si>
  <si>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</si>
  <si>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</si>
  <si>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</si>
  <si>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</si>
  <si>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</si>
  <si>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</si>
  <si>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</si>
  <si>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</si>
  <si>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</si>
  <si>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</si>
  <si>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</si>
  <si>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</si>
  <si>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</si>
  <si>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</si>
  <si>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</si>
  <si>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</si>
  <si>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</si>
  <si>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</si>
  <si>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</si>
  <si>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</si>
  <si>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</si>
  <si>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</si>
  <si>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</si>
  <si>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</si>
  <si>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</si>
  <si>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</si>
  <si>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</si>
  <si>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</si>
  <si>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</si>
  <si>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</si>
  <si>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</si>
  <si>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</si>
  <si>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</si>
  <si>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</si>
  <si>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</si>
  <si>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</si>
  <si>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</si>
  <si>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</si>
  <si>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</si>
  <si>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</si>
  <si>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</si>
  <si>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</si>
  <si>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</si>
  <si>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</si>
  <si>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</si>
  <si>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</si>
  <si>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</si>
  <si>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</si>
  <si>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</si>
  <si>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</si>
  <si>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</si>
  <si>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</si>
  <si>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</si>
  <si>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</si>
  <si>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</si>
  <si>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</si>
  <si>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</si>
  <si>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</si>
  <si>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</si>
  <si>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</si>
  <si>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</si>
  <si>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</si>
  <si>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</si>
  <si>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</si>
  <si>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</si>
  <si>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</si>
  <si>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</si>
  <si>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</si>
  <si>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</si>
  <si>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</si>
  <si>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</si>
  <si>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</si>
  <si>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</si>
  <si>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</si>
  <si>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</si>
  <si>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</si>
  <si>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</si>
  <si>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</si>
  <si>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</si>
  <si>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</si>
  <si>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</si>
  <si>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</si>
  <si>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</si>
  <si>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</si>
  <si>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</si>
  <si>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</si>
  <si>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</si>
  <si>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</si>
  <si>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</si>
  <si>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</si>
  <si>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</si>
  <si>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</si>
  <si>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</si>
  <si>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</si>
  <si>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</si>
  <si>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</si>
  <si>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</si>
  <si>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</si>
  <si>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</si>
  <si>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</si>
  <si>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</si>
  <si>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</si>
  <si>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</si>
  <si>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</si>
  <si>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</si>
  <si>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</si>
  <si>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</si>
  <si>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</si>
  <si>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</si>
  <si>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</si>
  <si>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</si>
  <si>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</si>
  <si>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</si>
  <si>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</si>
  <si>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</si>
  <si>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</si>
  <si>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</si>
  <si>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</si>
  <si>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</si>
  <si>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</si>
  <si>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</si>
  <si>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</si>
  <si>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</si>
  <si>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</si>
  <si>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</si>
  <si>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</si>
  <si>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</si>
  <si>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</si>
  <si>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</si>
  <si>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</si>
  <si>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</si>
  <si>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</si>
  <si>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</si>
  <si>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</si>
  <si>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</si>
  <si>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</si>
  <si>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</si>
  <si>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</si>
  <si>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</si>
  <si>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</si>
  <si>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</si>
  <si>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</si>
  <si>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</si>
  <si>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</si>
  <si>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</si>
  <si>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</si>
  <si>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</si>
  <si>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</si>
  <si>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</si>
  <si>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</si>
  <si>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</si>
  <si>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</si>
  <si>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</si>
  <si>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</si>
  <si>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</si>
  <si>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</si>
  <si>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</si>
  <si>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</si>
  <si>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</si>
  <si>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</si>
  <si>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</si>
  <si>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</si>
  <si>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</si>
  <si>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</si>
  <si>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</si>
  <si>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</si>
  <si>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</si>
  <si>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</si>
  <si>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</si>
  <si>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</si>
  <si>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</si>
  <si>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</si>
  <si>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</si>
  <si>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</si>
  <si>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</si>
  <si>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</si>
  <si>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</si>
  <si>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</si>
  <si>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</si>
  <si>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</si>
  <si>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</si>
  <si>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</si>
  <si>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</si>
  <si>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</si>
  <si>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</si>
  <si>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</si>
  <si>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</si>
  <si>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</si>
  <si>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</si>
  <si>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</si>
  <si>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</si>
  <si>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</si>
  <si>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</si>
  <si>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</si>
  <si>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</si>
  <si>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</si>
  <si>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</si>
  <si>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</si>
  <si>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</si>
  <si>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</si>
  <si>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</si>
  <si>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</si>
  <si>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</si>
  <si>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</si>
  <si>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</si>
  <si>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</si>
  <si>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</si>
  <si>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</si>
  <si>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</si>
  <si>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</si>
  <si>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</si>
  <si>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</si>
  <si>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</si>
  <si>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</si>
  <si>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</si>
  <si>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</si>
  <si>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</si>
  <si>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</si>
  <si>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</si>
  <si>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</si>
  <si>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</si>
  <si>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</si>
  <si>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</si>
  <si>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</si>
  <si>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</si>
  <si>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</si>
  <si>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</si>
  <si>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</si>
  <si>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</si>
  <si>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</si>
  <si>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</si>
  <si>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</si>
  <si>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</si>
  <si>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</si>
  <si>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</si>
  <si>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</si>
  <si>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</si>
  <si>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</si>
  <si>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</si>
  <si>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</si>
  <si>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</si>
  <si>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</si>
  <si>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</si>
  <si>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</si>
  <si>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</si>
  <si>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</si>
  <si>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</si>
  <si>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</si>
  <si>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</si>
  <si>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</si>
  <si>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</si>
  <si>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</si>
  <si>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</si>
  <si>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</si>
  <si>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</si>
  <si>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</si>
  <si>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</si>
  <si>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</si>
  <si>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</si>
  <si>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</si>
  <si>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</si>
  <si>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</si>
  <si>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</si>
  <si>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</si>
  <si>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</si>
  <si>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</si>
  <si>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</si>
  <si>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</si>
  <si>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</si>
  <si>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</si>
  <si>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</si>
  <si>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</si>
  <si>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</si>
  <si>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</si>
  <si>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</si>
  <si>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</si>
  <si>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</si>
  <si>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</si>
  <si>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</si>
  <si>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</si>
  <si>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</si>
  <si>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</si>
  <si>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</si>
  <si>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</si>
  <si>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</si>
  <si>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</si>
  <si>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</si>
  <si>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</si>
  <si>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</si>
  <si>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</si>
  <si>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</si>
  <si>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</si>
  <si>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</si>
  <si>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</si>
  <si>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</si>
  <si>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</si>
  <si>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</si>
  <si>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</si>
  <si>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</si>
  <si>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</si>
  <si>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</si>
  <si>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</si>
  <si>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</si>
  <si>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</si>
  <si>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</si>
  <si>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</si>
  <si>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</si>
  <si>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</si>
  <si>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</si>
  <si>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</si>
  <si>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</si>
  <si>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</si>
  <si>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</si>
  <si>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</si>
  <si>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</si>
  <si>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</si>
  <si>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</si>
  <si>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</si>
  <si>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</si>
  <si>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</si>
  <si>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</si>
  <si>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</si>
  <si>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</si>
  <si>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</si>
  <si>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</si>
  <si>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</si>
  <si>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</si>
  <si>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</si>
  <si>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</si>
  <si>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</si>
  <si>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</si>
  <si>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</si>
  <si>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</si>
  <si>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</si>
  <si>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</si>
  <si>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</si>
  <si>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</si>
  <si>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</si>
  <si>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</si>
  <si>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</si>
  <si>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</si>
  <si>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</si>
  <si>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</si>
  <si>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</si>
  <si>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</si>
  <si>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</si>
  <si>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</si>
  <si>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</si>
  <si>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</si>
  <si>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</si>
  <si>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</si>
  <si>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</si>
  <si>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</si>
  <si>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</si>
  <si>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</si>
  <si>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</si>
  <si>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</si>
  <si>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</si>
  <si>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</si>
  <si>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</si>
  <si>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</si>
  <si>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</si>
  <si>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</si>
  <si>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</si>
  <si>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</si>
  <si>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</si>
  <si>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</si>
  <si>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</si>
  <si>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</si>
  <si>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</si>
  <si>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</si>
  <si>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</si>
  <si>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</si>
  <si>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</si>
  <si>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</si>
  <si>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</si>
  <si>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</si>
  <si>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</si>
  <si>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</si>
  <si>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</si>
  <si>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</si>
  <si>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</si>
  <si>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</si>
  <si>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</si>
  <si>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</si>
  <si>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</si>
  <si>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</si>
  <si>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</si>
  <si>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</si>
  <si>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</si>
  <si>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</si>
  <si>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</si>
  <si>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</si>
  <si>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</si>
  <si>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</si>
  <si>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</si>
  <si>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</si>
  <si>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</si>
  <si>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</si>
  <si>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</si>
  <si>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</si>
  <si>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</si>
  <si>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</si>
  <si>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</si>
  <si>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</si>
  <si>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</si>
  <si>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</si>
  <si>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</si>
  <si>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</si>
  <si>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</si>
  <si>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</si>
  <si>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</si>
  <si>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</si>
  <si>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</si>
  <si>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</si>
  <si>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</si>
  <si>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</si>
  <si>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</si>
  <si>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</si>
  <si>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</si>
  <si>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</si>
  <si>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</si>
  <si>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</si>
  <si>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</si>
  <si>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</si>
  <si>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</si>
  <si>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</si>
  <si>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</si>
  <si>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</si>
  <si>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</si>
  <si>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</si>
  <si>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</si>
  <si>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</si>
  <si>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</si>
  <si>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</si>
  <si>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</si>
  <si>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</si>
  <si>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</si>
  <si>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</si>
  <si>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</si>
  <si>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</si>
  <si>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</si>
  <si>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</si>
  <si>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</si>
  <si>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</si>
  <si>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</si>
  <si>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</si>
  <si>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</si>
  <si>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</si>
  <si>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</si>
  <si>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</si>
  <si>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</si>
  <si>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</si>
  <si>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</si>
  <si>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</si>
  <si>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</si>
  <si>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</si>
  <si>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</si>
  <si>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</si>
  <si>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</si>
  <si>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</si>
  <si>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</si>
  <si>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</si>
  <si>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</si>
  <si>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</si>
  <si>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</si>
  <si>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</si>
  <si>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</si>
  <si>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</si>
  <si>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</si>
  <si>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</si>
  <si>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</si>
  <si>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</si>
  <si>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</si>
  <si>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</si>
  <si>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</si>
  <si>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</si>
  <si>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</si>
  <si>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</si>
  <si>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</si>
  <si>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</si>
  <si>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</si>
  <si>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</si>
  <si>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</si>
  <si>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</si>
  <si>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</si>
  <si>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</si>
  <si>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</si>
  <si>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</si>
  <si>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</si>
  <si>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</si>
  <si>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</si>
  <si>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</si>
  <si>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</si>
  <si>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</si>
  <si>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</si>
  <si>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</si>
  <si>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</si>
  <si>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</si>
  <si>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</si>
  <si>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</si>
  <si>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</si>
  <si>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</si>
  <si>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</si>
  <si>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</si>
  <si>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</si>
  <si>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</si>
  <si>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</si>
  <si>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</si>
  <si>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</si>
  <si>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</si>
  <si>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</si>
  <si>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</si>
  <si>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</si>
  <si>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</si>
  <si>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</si>
  <si>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</si>
  <si>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</si>
  <si>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</si>
  <si>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</si>
  <si>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</si>
  <si>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</si>
  <si>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</si>
  <si>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</si>
  <si>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</si>
  <si>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</si>
  <si>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</si>
  <si>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</si>
  <si>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</si>
  <si>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</si>
  <si>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</si>
  <si>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</si>
  <si>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</si>
  <si>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</si>
  <si>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</si>
  <si>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</si>
  <si>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</si>
  <si>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</si>
  <si>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</si>
  <si>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</si>
  <si>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</si>
  <si>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</si>
  <si>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</si>
  <si>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</si>
  <si>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</si>
  <si>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</si>
  <si>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</si>
  <si>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</si>
  <si>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</si>
  <si>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</si>
  <si>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</si>
  <si>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</si>
  <si>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</si>
  <si>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</si>
  <si>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</si>
  <si>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</si>
  <si>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</si>
  <si>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</si>
  <si>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</si>
  <si>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</si>
  <si>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</si>
  <si>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</si>
  <si>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</si>
  <si>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</si>
  <si>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</si>
  <si>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</si>
  <si>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</si>
  <si>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</si>
  <si>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</si>
  <si>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t>
  </si>
  <si>
    <t>各都道府県における私立学校施設災害復旧事業の完了
（目標値は、被災した学校のうち国庫補助申請予定学校数）</t>
  </si>
  <si>
    <t>校</t>
  </si>
  <si>
    <t>／　</t>
    <phoneticPr fontId="5"/>
  </si>
  <si>
    <t>31-3</t>
  </si>
  <si>
    <t>036</t>
  </si>
  <si>
    <t>055</t>
  </si>
  <si>
    <t>0053</t>
  </si>
  <si>
    <t>0058</t>
  </si>
  <si>
    <t>0047</t>
  </si>
  <si>
    <t>49</t>
  </si>
  <si>
    <t>○</t>
    <phoneticPr fontId="5"/>
  </si>
  <si>
    <t>私立学校施設災害復旧（私立大学等）</t>
    <phoneticPr fontId="5"/>
  </si>
  <si>
    <t>平成25年度</t>
    <phoneticPr fontId="5"/>
  </si>
  <si>
    <t>終了予定なし</t>
    <phoneticPr fontId="5"/>
  </si>
  <si>
    <t>復興庁</t>
    <rPh sb="0" eb="3">
      <t>フッコウチョウ</t>
    </rPh>
    <phoneticPr fontId="5"/>
  </si>
  <si>
    <t>教育活動の円滑かつ迅速な再開が図られることを支援するものであることから、政策的に優先度の高い事業であるといえる。</t>
  </si>
  <si>
    <t>無</t>
  </si>
  <si>
    <t>‐</t>
  </si>
  <si>
    <t>△</t>
  </si>
  <si>
    <t>安全・安心な環境の中で教育研究活動等が再開されており、十分に活用されている。</t>
  </si>
  <si>
    <t>津波被害地域等に所在し、移転を伴う場合等は、地域の復興計画の策定、移転先の確保等の条件が整い次第、引き続き速やかに事業着手を行う事に努める。</t>
  </si>
  <si>
    <t>A.福島県</t>
    <rPh sb="2" eb="5">
      <t>フクシマケン</t>
    </rPh>
    <phoneticPr fontId="5"/>
  </si>
  <si>
    <t>B.学校法人堀内学園</t>
    <rPh sb="2" eb="4">
      <t>ガッコウ</t>
    </rPh>
    <rPh sb="4" eb="6">
      <t>ホウジン</t>
    </rPh>
    <rPh sb="6" eb="8">
      <t>ホリウチ</t>
    </rPh>
    <rPh sb="8" eb="10">
      <t>ガクエン</t>
    </rPh>
    <phoneticPr fontId="5"/>
  </si>
  <si>
    <t>災害復旧費</t>
    <rPh sb="0" eb="2">
      <t>サイガイ</t>
    </rPh>
    <rPh sb="2" eb="4">
      <t>フッキュウ</t>
    </rPh>
    <rPh sb="4" eb="5">
      <t>ヒ</t>
    </rPh>
    <phoneticPr fontId="5"/>
  </si>
  <si>
    <t>私立学校建物其他災害復旧費補助金</t>
    <phoneticPr fontId="5"/>
  </si>
  <si>
    <t>被災した私立幼稚園の仮設園舎等に係る補助事業</t>
    <phoneticPr fontId="5"/>
  </si>
  <si>
    <t>福島県</t>
    <rPh sb="0" eb="3">
      <t>フクシマケン</t>
    </rPh>
    <phoneticPr fontId="5"/>
  </si>
  <si>
    <t>補助金等交付</t>
  </si>
  <si>
    <t>学校法人堀内学園</t>
    <phoneticPr fontId="5"/>
  </si>
  <si>
    <t>6私学の振興</t>
    <phoneticPr fontId="5"/>
  </si>
  <si>
    <t>6-1特色ある教育研究を展開する私立学校の振興</t>
    <phoneticPr fontId="5"/>
  </si>
  <si>
    <t>統括官付参事官（予算・会計担当）</t>
    <rPh sb="0" eb="2">
      <t>トウカツ</t>
    </rPh>
    <rPh sb="2" eb="3">
      <t>カン</t>
    </rPh>
    <rPh sb="3" eb="4">
      <t>ヅキ</t>
    </rPh>
    <rPh sb="4" eb="7">
      <t>サンジカン</t>
    </rPh>
    <rPh sb="8" eb="10">
      <t>ヨサン</t>
    </rPh>
    <rPh sb="11" eb="13">
      <t>カイケイ</t>
    </rPh>
    <rPh sb="13" eb="15">
      <t>タントウ</t>
    </rPh>
    <phoneticPr fontId="5"/>
  </si>
  <si>
    <t>https://www.mext.go.jp/a_menu/hyouka/index.htm</t>
    <phoneticPr fontId="5"/>
  </si>
  <si>
    <t>東日本大震災により被災した私立学校等における教育活動の迅速な再開に向けて支援するものであり、社会のニーズを反映している。</t>
    <phoneticPr fontId="5"/>
  </si>
  <si>
    <t>「第2期復興・創生期間」以降における東日本大震災からの復興の基本方針</t>
    <rPh sb="1" eb="2">
      <t>ダイ</t>
    </rPh>
    <rPh sb="3" eb="4">
      <t>キ</t>
    </rPh>
    <rPh sb="4" eb="6">
      <t>フッコウ</t>
    </rPh>
    <rPh sb="7" eb="9">
      <t>ソウセイ</t>
    </rPh>
    <rPh sb="9" eb="11">
      <t>キカン</t>
    </rPh>
    <rPh sb="12" eb="14">
      <t>イコウ</t>
    </rPh>
    <rPh sb="18" eb="19">
      <t>ヒガシ</t>
    </rPh>
    <rPh sb="19" eb="21">
      <t>ニホン</t>
    </rPh>
    <rPh sb="21" eb="24">
      <t>ダイシンサイ</t>
    </rPh>
    <rPh sb="27" eb="29">
      <t>フッコウ</t>
    </rPh>
    <rPh sb="30" eb="32">
      <t>キホン</t>
    </rPh>
    <rPh sb="32" eb="34">
      <t>ホウシン</t>
    </rPh>
    <phoneticPr fontId="5"/>
  </si>
  <si>
    <t>激甚災害に対処するための特別の財政援助等に関する法律第17条</t>
    <phoneticPr fontId="5"/>
  </si>
  <si>
    <t>私立学校等の設置者の負担を前提とする事業であり、現在の補助率で妥当であると考える。</t>
    <rPh sb="0" eb="2">
      <t>シリツ</t>
    </rPh>
    <rPh sb="2" eb="4">
      <t>ガッコウ</t>
    </rPh>
    <rPh sb="4" eb="5">
      <t>トウ</t>
    </rPh>
    <rPh sb="6" eb="9">
      <t>セッチシャ</t>
    </rPh>
    <phoneticPr fontId="5"/>
  </si>
  <si>
    <t>補助対象経費については、被災した私立学校等の設置者からの災害復旧事業計画書をもとに、地方財務局担当官立会のもとで、申請額に応じて現地又は机上で査定を行うなど適切にチェックを行い、真に必要なものに限定して執行している。</t>
    <phoneticPr fontId="5"/>
  </si>
  <si>
    <t>被災した私立学校等の一部は、津波被害地域、避難解除等区域に所在し、事業に着手することができなかったため、都道府県が当該学校に対して補助ができなかったことから不用額が生じている。</t>
    <rPh sb="4" eb="6">
      <t>シリツ</t>
    </rPh>
    <rPh sb="6" eb="8">
      <t>ガッコウ</t>
    </rPh>
    <rPh sb="8" eb="9">
      <t>トウ</t>
    </rPh>
    <phoneticPr fontId="5"/>
  </si>
  <si>
    <t>本事業の実施により、被災したほぼ全ての私立学校等が令和3年度末までに復旧事業を完了している。</t>
    <rPh sb="23" eb="24">
      <t>トウ</t>
    </rPh>
    <phoneticPr fontId="5"/>
  </si>
  <si>
    <t>東日本大震災において激甚災害を受けた私立の学校の用に供される建物等の災害復旧に要する工事費等について、私立の大学、短期大学、高等専修学校（以下「大学等」とする。）の設置者に対し補助することにより、震災からの早期復旧、教育研究活動の早期再開に資する。
また、高等学校、中等教育学校、中学校、小学校、幼稚園、幼保連携型認定こども園及び特別支援学校（以下「高等学校等」とする。）における災害復旧に要する工事費については、都道府県への支出委任を行っている。</t>
    <phoneticPr fontId="5"/>
  </si>
  <si>
    <t>激甚災害法第17条に基づき、対象となる私立学校等の設置者へ交付される補助金であり、国が実施すべき事業である。</t>
    <rPh sb="19" eb="21">
      <t>シリツ</t>
    </rPh>
    <rPh sb="21" eb="23">
      <t>ガッコウ</t>
    </rPh>
    <rPh sb="23" eb="24">
      <t>トウ</t>
    </rPh>
    <rPh sb="25" eb="27">
      <t>セッチ</t>
    </rPh>
    <rPh sb="27" eb="28">
      <t>シャ</t>
    </rPh>
    <phoneticPr fontId="5"/>
  </si>
  <si>
    <t>激甚災害法に基づき、私立学校における校舎等施設の復旧に要する工事費等について、私立の学校の設置者に対し、補助する。 
○補助対象施設：私立学校等の施設（建物、工作物、土地、設備）【補助率】　1/2以内</t>
    <phoneticPr fontId="5"/>
  </si>
  <si>
    <t>東日本大震災により被災した私立学校等の施設を原形に復旧する</t>
    <rPh sb="0" eb="1">
      <t>ヒガシ</t>
    </rPh>
    <rPh sb="1" eb="3">
      <t>ニホン</t>
    </rPh>
    <rPh sb="3" eb="6">
      <t>ダイシンサイ</t>
    </rPh>
    <rPh sb="9" eb="11">
      <t>ヒサイ</t>
    </rPh>
    <rPh sb="13" eb="15">
      <t>シリツ</t>
    </rPh>
    <rPh sb="15" eb="17">
      <t>ガッコウ</t>
    </rPh>
    <rPh sb="17" eb="18">
      <t>トウ</t>
    </rPh>
    <rPh sb="19" eb="21">
      <t>シセツ</t>
    </rPh>
    <rPh sb="22" eb="24">
      <t>ゲンケイ</t>
    </rPh>
    <rPh sb="25" eb="27">
      <t>フッキュウ</t>
    </rPh>
    <phoneticPr fontId="5"/>
  </si>
  <si>
    <t>なお、金額は単位未満四捨五入して記載していることから、合計が一致しない場合がある。</t>
  </si>
  <si>
    <t>文部科学省において要望量調査を行い、交付申請予定施設、交付決定済み施設の延べ数を目標値・実績値に設定した。</t>
  </si>
  <si>
    <t>私立学校施設災害復旧（支出委任）</t>
    <phoneticPr fontId="5"/>
  </si>
  <si>
    <t>私立学校施設災害復旧</t>
    <rPh sb="0" eb="2">
      <t>シリツ</t>
    </rPh>
    <rPh sb="2" eb="4">
      <t>ガッコウ</t>
    </rPh>
    <rPh sb="4" eb="6">
      <t>シセツ</t>
    </rPh>
    <rPh sb="6" eb="8">
      <t>サイガイ</t>
    </rPh>
    <rPh sb="8" eb="10">
      <t>フッキュウ</t>
    </rPh>
    <phoneticPr fontId="5"/>
  </si>
  <si>
    <t>私立学校施設災害復旧事業
激甚災害に対処するための特別の財政援助等に関する法律（以下「激甚災害法」とする。）第17条に基づき、私立学校における校舎等施設の復旧に要する工事費及び土壌処理等について、私立の学校の設置者に対し、補助する。【補助率】　1/2以内
○補助対象施設
私立大学等及び私立高等学校等（以下「私立学校等」とする。）の施設（建物、工作物、土地、設備）</t>
    <rPh sb="152" eb="154">
      <t>イカ</t>
    </rPh>
    <rPh sb="155" eb="157">
      <t>シリツ</t>
    </rPh>
    <rPh sb="157" eb="159">
      <t>ガッコウ</t>
    </rPh>
    <rPh sb="159" eb="160">
      <t>トウ</t>
    </rPh>
    <phoneticPr fontId="5"/>
  </si>
  <si>
    <t>-</t>
    <phoneticPr fontId="5"/>
  </si>
  <si>
    <t>　　　/</t>
    <phoneticPr fontId="5"/>
  </si>
  <si>
    <t>被災した施設毎に復旧内容が異なるため、単純に単位当たりコストを算出することはなじまない。</t>
    <phoneticPr fontId="5"/>
  </si>
  <si>
    <t>被災した施設毎に復旧内容が異なるため、単純に単位当たりコストを算出することはなじまない。</t>
    <phoneticPr fontId="5"/>
  </si>
  <si>
    <t>-</t>
    <phoneticPr fontId="5"/>
  </si>
  <si>
    <t>復旧を完了した学校数
※移転等を伴う私立学校等の6校（事業未着手校）については、津波被害地域等に所在し、地域の復興計画の策定、移転先の確保等の条件が整い次第、速やかに事業着手する予定であるが、条件が整っていないことから、中間目標や目標最終年度の設定は困難。</t>
    <rPh sb="25" eb="26">
      <t>コウ</t>
    </rPh>
    <rPh sb="110" eb="112">
      <t>チュウカン</t>
    </rPh>
    <rPh sb="112" eb="114">
      <t>モクヒョウ</t>
    </rPh>
    <rPh sb="115" eb="117">
      <t>モクヒョウ</t>
    </rPh>
    <rPh sb="117" eb="119">
      <t>サイシュウ</t>
    </rPh>
    <rPh sb="119" eb="121">
      <t>ネンド</t>
    </rPh>
    <rPh sb="122" eb="124">
      <t>セッテイ</t>
    </rPh>
    <rPh sb="125" eb="127">
      <t>コンナン</t>
    </rPh>
    <phoneticPr fontId="5"/>
  </si>
  <si>
    <t>東日本大震災において被災し、移転等を伴う私立学校等の6校（事業未着手校）については、津波被害地域等に所在し、地域の復興計画の策定、移転先の確保等の条件が整い次第、速やかに事業着手する予定であるが、条件が整っていないことから、事業に着手することができなかった。そのため、都道府県が当該学校に対して補助ができなかったことから、当初見込みまで到達していない。</t>
    <rPh sb="27" eb="28">
      <t>コウ</t>
    </rPh>
    <phoneticPr fontId="5"/>
  </si>
  <si>
    <t>被災したほぼ全ての私立学校が令和3年度末までに復旧を完了し、安全・安心な環境の中で教育研究活動が再開されている。（国庫補助対象790校のうち、784校が令和元年度末までに復旧を完了（平成23年度中687校、平成24年度中79校、平成25年度中10校、平成26年度中2校、平成28年度中2校、平成29年度中1校、平成30年度中1校、令和元年度に2校が完了）した。）なお、津波被害地域等に所在し、移転等を伴う6校（事業未着手校）については、地域の復興計画の策定、移転先の確保等の条件が整い次第、速やかに事業着手を行うこととする。</t>
    <phoneticPr fontId="5"/>
  </si>
  <si>
    <t>被災した私立学校等の仮設校舎等に係る土地の賃貸料であり、コスト削減や効率化に向けた工夫を行うことは難しい。</t>
    <rPh sb="6" eb="8">
      <t>ガッコウ</t>
    </rPh>
    <rPh sb="8" eb="9">
      <t>トウ</t>
    </rPh>
    <rPh sb="12" eb="14">
      <t>コウシャ</t>
    </rPh>
    <rPh sb="18" eb="20">
      <t>トチ</t>
    </rPh>
    <rPh sb="21" eb="24">
      <t>チンタイリョウ</t>
    </rPh>
    <rPh sb="31" eb="33">
      <t>サクゲン</t>
    </rPh>
    <rPh sb="34" eb="37">
      <t>コウリツカ</t>
    </rPh>
    <rPh sb="38" eb="39">
      <t>ム</t>
    </rPh>
    <rPh sb="41" eb="43">
      <t>クフウ</t>
    </rPh>
    <rPh sb="44" eb="45">
      <t>オコナ</t>
    </rPh>
    <rPh sb="49" eb="50">
      <t>ムズカ</t>
    </rPh>
    <phoneticPr fontId="5"/>
  </si>
  <si>
    <t>国庫補助対象790校のうち、復旧を完了した学校数。
※移転等を伴う私立学校等の6校（事業未着手校）については、津波被害地域等に所在し、地域の復興計画の策定、移転先の確保等の条件が整い次第、速やかに事業着手する予定であるが、条件が整っていない。
※私立学校等の仮設校舎等に係る土地の賃貸料の執行については、復旧が完了しているわけではないため活動実績等からは除いている。</t>
    <rPh sb="40" eb="41">
      <t>コウ</t>
    </rPh>
    <rPh sb="125" eb="127">
      <t>ガッコウ</t>
    </rPh>
    <rPh sb="127" eb="128">
      <t>トウ</t>
    </rPh>
    <rPh sb="131" eb="133">
      <t>コウシャ</t>
    </rPh>
    <rPh sb="140" eb="143">
      <t>チンタイリョウ</t>
    </rPh>
    <rPh sb="144" eb="146">
      <t>シッコウ</t>
    </rPh>
    <rPh sb="152" eb="154">
      <t>フッキュウ</t>
    </rPh>
    <rPh sb="155" eb="157">
      <t>カンリョウ</t>
    </rPh>
    <rPh sb="169" eb="171">
      <t>カツドウ</t>
    </rPh>
    <rPh sb="171" eb="173">
      <t>ジッセキ</t>
    </rPh>
    <rPh sb="173" eb="174">
      <t>トウ</t>
    </rPh>
    <rPh sb="177" eb="178">
      <t>ノゾ</t>
    </rPh>
    <phoneticPr fontId="5"/>
  </si>
  <si>
    <t>-</t>
    <phoneticPr fontId="5"/>
  </si>
  <si>
    <t>参事官　原　崇</t>
    <phoneticPr fontId="5"/>
  </si>
  <si>
    <t>施策目標6-1-1～3</t>
    <phoneticPr fontId="5"/>
  </si>
  <si>
    <t>補助金の交付決定に当たっては、事業経費の費目・使途の内容を厳正に審査するなど、その必要性について適切にチェックを行っているところである。</t>
    <rPh sb="0" eb="3">
      <t>ホジョキン</t>
    </rPh>
    <rPh sb="4" eb="6">
      <t>コウフ</t>
    </rPh>
    <rPh sb="6" eb="8">
      <t>ケッテイ</t>
    </rPh>
    <rPh sb="9" eb="10">
      <t>ア</t>
    </rPh>
    <rPh sb="15" eb="17">
      <t>ジギョウ</t>
    </rPh>
    <rPh sb="17" eb="19">
      <t>ケイヒ</t>
    </rPh>
    <rPh sb="20" eb="22">
      <t>ヒモク</t>
    </rPh>
    <rPh sb="23" eb="25">
      <t>シト</t>
    </rPh>
    <rPh sb="26" eb="28">
      <t>ナイヨウ</t>
    </rPh>
    <rPh sb="29" eb="31">
      <t>ゲンセイ</t>
    </rPh>
    <rPh sb="32" eb="34">
      <t>シンサ</t>
    </rPh>
    <rPh sb="41" eb="44">
      <t>ヒツヨウセイ</t>
    </rPh>
    <rPh sb="48" eb="50">
      <t>テキセツ</t>
    </rPh>
    <rPh sb="56" eb="57">
      <t>オコナ</t>
    </rPh>
    <phoneticPr fontId="5"/>
  </si>
  <si>
    <t>対象外</t>
    <rPh sb="0" eb="3">
      <t>タイショウガイ</t>
    </rPh>
    <phoneticPr fontId="11"/>
  </si>
  <si>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6"/>
  </si>
  <si>
    <t>引き続き、適切な予算の執行に努めていく。</t>
    <rPh sb="0" eb="1">
      <t>ヒ</t>
    </rPh>
    <rPh sb="2" eb="3">
      <t>ツヅ</t>
    </rPh>
    <rPh sb="5" eb="7">
      <t>テキセツ</t>
    </rPh>
    <rPh sb="8" eb="10">
      <t>ヨサン</t>
    </rPh>
    <rPh sb="11" eb="13">
      <t>シッコウ</t>
    </rPh>
    <rPh sb="14" eb="15">
      <t>ツト</t>
    </rPh>
    <phoneticPr fontId="5"/>
  </si>
  <si>
    <t>学校設置者の復旧事業計画等に基づく事業量の増</t>
    <rPh sb="0" eb="2">
      <t>ガッコウ</t>
    </rPh>
    <rPh sb="2" eb="4">
      <t>セッチ</t>
    </rPh>
    <rPh sb="4" eb="5">
      <t>シャ</t>
    </rPh>
    <rPh sb="6" eb="8">
      <t>フッキュウ</t>
    </rPh>
    <rPh sb="8" eb="10">
      <t>ジギョウ</t>
    </rPh>
    <rPh sb="10" eb="12">
      <t>ケイカク</t>
    </rPh>
    <rPh sb="12" eb="13">
      <t>トウ</t>
    </rPh>
    <rPh sb="14" eb="15">
      <t>モト</t>
    </rPh>
    <rPh sb="17" eb="19">
      <t>ジギョウ</t>
    </rPh>
    <rPh sb="19" eb="20">
      <t>リョウ</t>
    </rPh>
    <rPh sb="21" eb="22">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</si>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</sst>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78766</xdr:colOff>
      <xdr:row>286</xdr:row>
      <xdr:rowOff>95248</xdr:rowOff>
    </xdr:from>
    <xdr:to>
      <xdr:col>36</xdr:col>
      <xdr:colOff>121048</xdr:colOff>
      <xdr:row>306</xdr:row>
      <xdr:rowOff>11905</xdr:rowOff>
    </xdr:to>
    <xdr:grpSp>
      <xdr:nvGrpSpPr>
        <xdr:cNvPr id="2" name="グループ化 1">
          <a:extLst>
            <a:ext uri="{FF2B5EF4-FFF2-40B4-BE49-F238E27FC236}">
              <a16:creationId xmlns:a16="http://schemas.microsoft.com/office/drawing/2014/main" id="{539EE97C-4ECC-427B-A322-07D902E67AC7}"/>
            </a:ext>
          </a:extLst>
        </xdr:cNvPr>
        <xdr:cNvGrpSpPr/>
      </xdr:nvGrpSpPr>
      <xdr:grpSpPr>
        <a:xfrm>
          <a:off x="3736366" y="43465748"/>
          <a:ext cx="3699882" cy="7142957"/>
          <a:chOff x="3932481" y="46538894"/>
          <a:chExt cx="3891001" cy="6911969"/>
        </a:xfrm>
      </xdr:grpSpPr>
      <xdr:sp macro="" textlink="">
        <xdr:nvSpPr>
          <xdr:cNvPr id="3" name="Text Box 26">
            <a:extLst>
              <a:ext uri="{FF2B5EF4-FFF2-40B4-BE49-F238E27FC236}">
                <a16:creationId xmlns:a16="http://schemas.microsoft.com/office/drawing/2014/main" id="{62EA1EB0-7B8A-14CD-0122-6A20D3753D11}"/>
              </a:ext>
            </a:extLst>
          </xdr:cNvPr>
          <xdr:cNvSpPr txBox="1">
            <a:spLocks noChangeArrowheads="1"/>
          </xdr:cNvSpPr>
        </xdr:nvSpPr>
        <xdr:spPr bwMode="auto">
          <a:xfrm>
            <a:off x="4153227" y="51935923"/>
            <a:ext cx="1569512" cy="3262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4" name="グループ化 3">
            <a:extLst>
              <a:ext uri="{FF2B5EF4-FFF2-40B4-BE49-F238E27FC236}">
                <a16:creationId xmlns:a16="http://schemas.microsoft.com/office/drawing/2014/main" id="{BE02B6C9-C24E-29AA-C7AB-C533C669051C}"/>
              </a:ext>
            </a:extLst>
          </xdr:cNvPr>
          <xdr:cNvGrpSpPr/>
        </xdr:nvGrpSpPr>
        <xdr:grpSpPr>
          <a:xfrm>
            <a:off x="3932481" y="46538894"/>
            <a:ext cx="3891001" cy="6911969"/>
            <a:chOff x="3932481" y="46538894"/>
            <a:chExt cx="3891001" cy="6911969"/>
          </a:xfrm>
        </xdr:grpSpPr>
        <xdr:sp macro="" textlink="">
          <xdr:nvSpPr>
            <xdr:cNvPr id="5" name="Text Box 26">
              <a:extLst>
                <a:ext uri="{FF2B5EF4-FFF2-40B4-BE49-F238E27FC236}">
                  <a16:creationId xmlns:a16="http://schemas.microsoft.com/office/drawing/2014/main" id="{3F1781A4-D3EB-13E5-8121-5DA305C4F8A5}"/>
                </a:ext>
              </a:extLst>
            </xdr:cNvPr>
            <xdr:cNvSpPr txBox="1">
              <a:spLocks noChangeArrowheads="1"/>
            </xdr:cNvSpPr>
          </xdr:nvSpPr>
          <xdr:spPr bwMode="auto">
            <a:xfrm>
              <a:off x="3932481" y="49936828"/>
              <a:ext cx="1569512" cy="32562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【支出委任】</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6" name="グループ化 5">
              <a:extLst>
                <a:ext uri="{FF2B5EF4-FFF2-40B4-BE49-F238E27FC236}">
                  <a16:creationId xmlns:a16="http://schemas.microsoft.com/office/drawing/2014/main" id="{34208E0C-F3F6-B5EA-D8AD-788356E40DD6}"/>
                </a:ext>
              </a:extLst>
            </xdr:cNvPr>
            <xdr:cNvGrpSpPr/>
          </xdr:nvGrpSpPr>
          <xdr:grpSpPr>
            <a:xfrm>
              <a:off x="4096288" y="46538894"/>
              <a:ext cx="3727194" cy="6911969"/>
              <a:chOff x="4096288" y="46538894"/>
              <a:chExt cx="3727194" cy="6911969"/>
            </a:xfrm>
          </xdr:grpSpPr>
          <xdr:sp macro="" textlink="">
            <xdr:nvSpPr>
              <xdr:cNvPr id="7" name="Rectangle 23">
                <a:extLst>
                  <a:ext uri="{FF2B5EF4-FFF2-40B4-BE49-F238E27FC236}">
                    <a16:creationId xmlns:a16="http://schemas.microsoft.com/office/drawing/2014/main" id="{FDA1D1BF-4CC0-693A-6CC4-3FC3AC9B4AA5}"/>
                  </a:ext>
                </a:extLst>
              </xdr:cNvPr>
              <xdr:cNvSpPr>
                <a:spLocks noChangeArrowheads="1"/>
              </xdr:cNvSpPr>
            </xdr:nvSpPr>
            <xdr:spPr bwMode="auto">
              <a:xfrm>
                <a:off x="4096288" y="46538894"/>
                <a:ext cx="3727194" cy="5974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復興庁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4.0</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8" name="Line 16">
                <a:extLst>
                  <a:ext uri="{FF2B5EF4-FFF2-40B4-BE49-F238E27FC236}">
                    <a16:creationId xmlns:a16="http://schemas.microsoft.com/office/drawing/2014/main" id="{EA9A0538-93D1-8CEB-2C03-D83EDF16B534}"/>
                  </a:ext>
                </a:extLst>
              </xdr:cNvPr>
              <xdr:cNvSpPr>
                <a:spLocks noChangeShapeType="1"/>
              </xdr:cNvSpPr>
            </xdr:nvSpPr>
            <xdr:spPr bwMode="auto">
              <a:xfrm flipH="1">
                <a:off x="5974799" y="47691615"/>
                <a:ext cx="0" cy="541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27">
                <a:extLst>
                  <a:ext uri="{FF2B5EF4-FFF2-40B4-BE49-F238E27FC236}">
                    <a16:creationId xmlns:a16="http://schemas.microsoft.com/office/drawing/2014/main" id="{625CA241-B999-DF4A-323B-6FB8E7DC5C89}"/>
                  </a:ext>
                </a:extLst>
              </xdr:cNvPr>
              <xdr:cNvSpPr>
                <a:spLocks noChangeArrowheads="1"/>
              </xdr:cNvSpPr>
            </xdr:nvSpPr>
            <xdr:spPr bwMode="auto">
              <a:xfrm>
                <a:off x="4163570" y="50346332"/>
                <a:ext cx="3557256" cy="57404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A.東日本大震災被災県（福島県）</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0.3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0" name="AutoShape 28">
                <a:extLst>
                  <a:ext uri="{FF2B5EF4-FFF2-40B4-BE49-F238E27FC236}">
                    <a16:creationId xmlns:a16="http://schemas.microsoft.com/office/drawing/2014/main" id="{3C0B1697-327D-B0C8-CCD0-3CDD71C28A48}"/>
                  </a:ext>
                </a:extLst>
              </xdr:cNvPr>
              <xdr:cNvSpPr>
                <a:spLocks noChangeArrowheads="1"/>
              </xdr:cNvSpPr>
            </xdr:nvSpPr>
            <xdr:spPr bwMode="auto">
              <a:xfrm>
                <a:off x="4299827" y="51014101"/>
                <a:ext cx="3164030" cy="44517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私立学校等の設置者からの申請に基づき、補助金額を算定し、補助金を交付</a:t>
                </a:r>
                <a:endParaRPr kumimoji="0" lang="ja-JP" altLang="en-US"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1" name="Rectangle 27">
                <a:extLst>
                  <a:ext uri="{FF2B5EF4-FFF2-40B4-BE49-F238E27FC236}">
                    <a16:creationId xmlns:a16="http://schemas.microsoft.com/office/drawing/2014/main" id="{8D4FDD74-6A78-142E-9DE9-1AA2B8F52F3E}"/>
                  </a:ext>
                </a:extLst>
              </xdr:cNvPr>
              <xdr:cNvSpPr>
                <a:spLocks noChangeArrowheads="1"/>
              </xdr:cNvSpPr>
            </xdr:nvSpPr>
            <xdr:spPr bwMode="auto">
              <a:xfrm>
                <a:off x="4213849" y="52279344"/>
                <a:ext cx="3494408" cy="59310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.私立学校等設置者（</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法人）</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
                </a:r>
                <a:b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b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0.3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AutoShape 28">
                <a:extLst>
                  <a:ext uri="{FF2B5EF4-FFF2-40B4-BE49-F238E27FC236}">
                    <a16:creationId xmlns:a16="http://schemas.microsoft.com/office/drawing/2014/main" id="{9F5EF904-82FA-7C56-482E-DF9E7B267D7E}"/>
                  </a:ext>
                </a:extLst>
              </xdr:cNvPr>
              <xdr:cNvSpPr>
                <a:spLocks noChangeArrowheads="1"/>
              </xdr:cNvSpPr>
            </xdr:nvSpPr>
            <xdr:spPr bwMode="auto">
              <a:xfrm>
                <a:off x="4368434" y="52947108"/>
                <a:ext cx="3164029" cy="50375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私立学校等において学校施設の災害復旧事業を実施</a:t>
                </a:r>
                <a:endParaRPr kumimoji="0" lang="ja-JP" altLang="en-US"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3" name="AutoShape 24">
                <a:extLst>
                  <a:ext uri="{FF2B5EF4-FFF2-40B4-BE49-F238E27FC236}">
                    <a16:creationId xmlns:a16="http://schemas.microsoft.com/office/drawing/2014/main" id="{7DC1FEA4-7914-5D5B-B87D-AF00189F15DF}"/>
                  </a:ext>
                </a:extLst>
              </xdr:cNvPr>
              <xdr:cNvSpPr>
                <a:spLocks noChangeArrowheads="1"/>
              </xdr:cNvSpPr>
            </xdr:nvSpPr>
            <xdr:spPr bwMode="auto">
              <a:xfrm>
                <a:off x="4453847" y="47288666"/>
                <a:ext cx="3089962" cy="23430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文部科学省へ移替</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4" name="Rectangle 27">
                <a:extLst>
                  <a:ext uri="{FF2B5EF4-FFF2-40B4-BE49-F238E27FC236}">
                    <a16:creationId xmlns:a16="http://schemas.microsoft.com/office/drawing/2014/main" id="{DB19BCB5-09C6-F76B-E54A-45F0B8C353A1}"/>
                  </a:ext>
                </a:extLst>
              </xdr:cNvPr>
              <xdr:cNvSpPr>
                <a:spLocks noChangeArrowheads="1"/>
              </xdr:cNvSpPr>
            </xdr:nvSpPr>
            <xdr:spPr bwMode="auto">
              <a:xfrm>
                <a:off x="4125979" y="48331321"/>
                <a:ext cx="3632566" cy="5623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0.3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AutoShape 24">
                <a:extLst>
                  <a:ext uri="{FF2B5EF4-FFF2-40B4-BE49-F238E27FC236}">
                    <a16:creationId xmlns:a16="http://schemas.microsoft.com/office/drawing/2014/main" id="{6026771B-C19B-FB94-1BAA-5B04D7AB0402}"/>
                  </a:ext>
                </a:extLst>
              </xdr:cNvPr>
              <xdr:cNvSpPr>
                <a:spLocks noChangeArrowheads="1"/>
              </xdr:cNvSpPr>
            </xdr:nvSpPr>
            <xdr:spPr bwMode="auto">
              <a:xfrm>
                <a:off x="4242954" y="48928794"/>
                <a:ext cx="3411681" cy="6677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rtl="0" eaLnBrk="1" fontAlgn="auto" latinLnBrk="0" hangingPunct="1"/>
                <a:r>
                  <a:rPr lang="ja-JP" altLang="ja-JP" sz="1100" b="0" i="0" baseline="0">
                    <a:effectLst/>
                    <a:latin typeface="+mn-lt"/>
                    <a:ea typeface="+mn-ea"/>
                    <a:cs typeface="+mn-cs"/>
                  </a:rPr>
                  <a:t>私立学校等における校舎等施設の復旧に要する工事費等を補助</a:t>
                </a:r>
                <a:endParaRPr lang="ja-JP" altLang="ja-JP" sz="1200">
                  <a:effectLst/>
                </a:endParaRPr>
              </a:p>
            </xdr:txBody>
          </xdr:sp>
          <xdr:sp macro="" textlink="">
            <xdr:nvSpPr>
              <xdr:cNvPr id="16" name="Line 16">
                <a:extLst>
                  <a:ext uri="{FF2B5EF4-FFF2-40B4-BE49-F238E27FC236}">
                    <a16:creationId xmlns:a16="http://schemas.microsoft.com/office/drawing/2014/main" id="{BD569596-7BB7-F9B1-91A5-E769B4DD45FE}"/>
                  </a:ext>
                </a:extLst>
              </xdr:cNvPr>
              <xdr:cNvSpPr>
                <a:spLocks noChangeShapeType="1"/>
              </xdr:cNvSpPr>
            </xdr:nvSpPr>
            <xdr:spPr bwMode="auto">
              <a:xfrm flipH="1">
                <a:off x="5940163" y="49688809"/>
                <a:ext cx="0" cy="541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BFB67367-B7D1-51C4-7A87-343128D4DEB0}"/>
                  </a:ext>
                </a:extLst>
              </xdr:cNvPr>
              <xdr:cNvSpPr>
                <a:spLocks noChangeShapeType="1"/>
              </xdr:cNvSpPr>
            </xdr:nvSpPr>
            <xdr:spPr bwMode="auto">
              <a:xfrm flipH="1">
                <a:off x="5870891" y="51646786"/>
                <a:ext cx="0" cy="541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607</v>
      </c>
      <c r="AK2" s="173"/>
      <c r="AL2" s="173"/>
      <c r="AM2" s="173"/>
      <c r="AN2" s="75" t="s">
        <v>284</v>
      </c>
      <c r="AO2" s="173">
        <v>21</v>
      </c>
      <c r="AP2" s="173"/>
      <c r="AQ2" s="173"/>
      <c r="AR2" s="76" t="s">
        <v>284</v>
      </c>
      <c r="AS2" s="174">
        <v>39</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146</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622</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625</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623</v>
      </c>
      <c r="H5" s="164"/>
      <c r="I5" s="164"/>
      <c r="J5" s="164"/>
      <c r="K5" s="164"/>
      <c r="L5" s="164"/>
      <c r="M5" s="165" t="s">
        <v>61</v>
      </c>
      <c r="N5" s="166"/>
      <c r="O5" s="166"/>
      <c r="P5" s="166"/>
      <c r="Q5" s="166"/>
      <c r="R5" s="167"/>
      <c r="S5" s="168" t="s">
        <v>624</v>
      </c>
      <c r="T5" s="164"/>
      <c r="U5" s="164"/>
      <c r="V5" s="164"/>
      <c r="W5" s="164"/>
      <c r="X5" s="169"/>
      <c r="Y5" s="170" t="s">
        <v>3</v>
      </c>
      <c r="Z5" s="171"/>
      <c r="AA5" s="171"/>
      <c r="AB5" s="171"/>
      <c r="AC5" s="171"/>
      <c r="AD5" s="172"/>
      <c r="AE5" s="195" t="s">
        <v>642</v>
      </c>
      <c r="AF5" s="195"/>
      <c r="AG5" s="195"/>
      <c r="AH5" s="195"/>
      <c r="AI5" s="195"/>
      <c r="AJ5" s="195"/>
      <c r="AK5" s="195"/>
      <c r="AL5" s="195"/>
      <c r="AM5" s="195"/>
      <c r="AN5" s="195"/>
      <c r="AO5" s="195"/>
      <c r="AP5" s="196"/>
      <c r="AQ5" s="197" t="s">
        <v>671</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646</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645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子ども・若者育成支援</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文教及び科学振興</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651</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1" customHeight="1" x14ac:dyDescent="0.15">
      <c r="A10" s="235" t="s">
        <v>27</v>
      </c>
      <c r="B10" s="236"/>
      <c r="C10" s="236"/>
      <c r="D10" s="236"/>
      <c r="E10" s="236"/>
      <c r="F10" s="236"/>
      <c r="G10" s="237" t="s">
        <v>659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117.173</v>
      </c>
      <c r="Q13" s="218"/>
      <c r="R13" s="218"/>
      <c r="S13" s="218"/>
      <c r="T13" s="218"/>
      <c r="U13" s="218"/>
      <c r="V13" s="219"/>
      <c r="W13" s="217">
        <v>372.79599999999999</v>
      </c>
      <c r="X13" s="218"/>
      <c r="Y13" s="218"/>
      <c r="Z13" s="218"/>
      <c r="AA13" s="218"/>
      <c r="AB13" s="218"/>
      <c r="AC13" s="219"/>
      <c r="AD13" s="217">
        <v>3.96</v>
      </c>
      <c r="AE13" s="218"/>
      <c r="AF13" s="218"/>
      <c r="AG13" s="218"/>
      <c r="AH13" s="218"/>
      <c r="AI13" s="218"/>
      <c r="AJ13" s="219"/>
      <c r="AK13" s="217">
        <v>3.96</v>
      </c>
      <c r="AL13" s="218"/>
      <c r="AM13" s="218"/>
      <c r="AN13" s="218"/>
      <c r="AO13" s="218"/>
      <c r="AP13" s="218"/>
      <c r="AQ13" s="219"/>
      <c r="AR13" s="229">
        <v>17.524999999999999</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610</v>
      </c>
      <c r="Q14" s="218"/>
      <c r="R14" s="218"/>
      <c r="S14" s="218"/>
      <c r="T14" s="218"/>
      <c r="U14" s="218"/>
      <c r="V14" s="219"/>
      <c r="W14" s="217" t="s">
        <v>610</v>
      </c>
      <c r="X14" s="218"/>
      <c r="Y14" s="218"/>
      <c r="Z14" s="218"/>
      <c r="AA14" s="218"/>
      <c r="AB14" s="218"/>
      <c r="AC14" s="219"/>
      <c r="AD14" s="217" t="s">
        <v>284</v>
      </c>
      <c r="AE14" s="218"/>
      <c r="AF14" s="218"/>
      <c r="AG14" s="218"/>
      <c r="AH14" s="218"/>
      <c r="AI14" s="218"/>
      <c r="AJ14" s="219"/>
      <c r="AK14" s="217" t="s">
        <v>284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99</v>
      </c>
      <c r="Q15" s="218"/>
      <c r="R15" s="218"/>
      <c r="S15" s="218"/>
      <c r="T15" s="218"/>
      <c r="U15" s="218"/>
      <c r="V15" s="219"/>
      <c r="W15" s="217" t="s">
        <v>610</v>
      </c>
      <c r="X15" s="218"/>
      <c r="Y15" s="218"/>
      <c r="Z15" s="218"/>
      <c r="AA15" s="218"/>
      <c r="AB15" s="218"/>
      <c r="AC15" s="219"/>
      <c r="AD15" s="217" t="s">
        <v>610</v>
      </c>
      <c r="AE15" s="218"/>
      <c r="AF15" s="218"/>
      <c r="AG15" s="218"/>
      <c r="AH15" s="218"/>
      <c r="AI15" s="218"/>
      <c r="AJ15" s="219"/>
      <c r="AK15" s="217" t="s">
        <v>284</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610</v>
      </c>
      <c r="Q16" s="218"/>
      <c r="R16" s="218"/>
      <c r="S16" s="218"/>
      <c r="T16" s="218"/>
      <c r="U16" s="218"/>
      <c r="V16" s="219"/>
      <c r="W16" s="217" t="s">
        <v>610</v>
      </c>
      <c r="X16" s="218"/>
      <c r="Y16" s="218"/>
      <c r="Z16" s="218"/>
      <c r="AA16" s="218"/>
      <c r="AB16" s="218"/>
      <c r="AC16" s="219"/>
      <c r="AD16" s="217" t="s">
        <v>284</v>
      </c>
      <c r="AE16" s="218"/>
      <c r="AF16" s="218"/>
      <c r="AG16" s="218"/>
      <c r="AH16" s="218"/>
      <c r="AI16" s="218"/>
      <c r="AJ16" s="219"/>
      <c r="AK16" s="217" t="s">
        <v>284</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610</v>
      </c>
      <c r="Q17" s="218"/>
      <c r="R17" s="218"/>
      <c r="S17" s="218"/>
      <c r="T17" s="218"/>
      <c r="U17" s="218"/>
      <c r="V17" s="219"/>
      <c r="W17" s="217" t="s">
        <v>610</v>
      </c>
      <c r="X17" s="218"/>
      <c r="Y17" s="218"/>
      <c r="Z17" s="218"/>
      <c r="AA17" s="218"/>
      <c r="AB17" s="218"/>
      <c r="AC17" s="219"/>
      <c r="AD17" s="217" t="s">
        <v>284</v>
      </c>
      <c r="AE17" s="218"/>
      <c r="AF17" s="218"/>
      <c r="AG17" s="218"/>
      <c r="AH17" s="218"/>
      <c r="AI17" s="218"/>
      <c r="AJ17" s="219"/>
      <c r="AK17" s="217" t="s">
        <v>284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216.173</v>
      </c>
      <c r="Q18" s="262"/>
      <c r="R18" s="262"/>
      <c r="S18" s="262"/>
      <c r="T18" s="262"/>
      <c r="U18" s="262"/>
      <c r="V18" s="263"/>
      <c r="W18" s="261">
        <f>SUM(W13:AC17)</f>
        <v>372.79599999999999</v>
      </c>
      <c r="X18" s="262"/>
      <c r="Y18" s="262"/>
      <c r="Z18" s="262"/>
      <c r="AA18" s="262"/>
      <c r="AB18" s="262"/>
      <c r="AC18" s="263"/>
      <c r="AD18" s="261">
        <f>SUM(AD13:AJ17)</f>
        <v>3.96</v>
      </c>
      <c r="AE18" s="262"/>
      <c r="AF18" s="262"/>
      <c r="AG18" s="262"/>
      <c r="AH18" s="262"/>
      <c r="AI18" s="262"/>
      <c r="AJ18" s="263"/>
      <c r="AK18" s="261">
        <f>SUM(AK13:AQ17)</f>
        <v>3.96</v>
      </c>
      <c r="AL18" s="262"/>
      <c r="AM18" s="262"/>
      <c r="AN18" s="262"/>
      <c r="AO18" s="262"/>
      <c r="AP18" s="262"/>
      <c r="AQ18" s="263"/>
      <c r="AR18" s="261">
        <f>SUM(AR13:AX17)</f>
        <v>17.524999999999999</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0.9</v>
      </c>
      <c r="Q19" s="218"/>
      <c r="R19" s="218"/>
      <c r="S19" s="218"/>
      <c r="T19" s="218"/>
      <c r="U19" s="218"/>
      <c r="V19" s="219"/>
      <c r="W19" s="217">
        <v>0.3</v>
      </c>
      <c r="X19" s="218"/>
      <c r="Y19" s="218"/>
      <c r="Z19" s="218"/>
      <c r="AA19" s="218"/>
      <c r="AB19" s="218"/>
      <c r="AC19" s="219"/>
      <c r="AD19" s="217">
        <v>0.3</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4.1633321460126842E-3</v>
      </c>
      <c r="Q20" s="293"/>
      <c r="R20" s="293"/>
      <c r="S20" s="293"/>
      <c r="T20" s="293"/>
      <c r="U20" s="293"/>
      <c r="V20" s="293"/>
      <c r="W20" s="293">
        <f>IF(W18=0, "-", SUM(W19)/W18)</f>
        <v>8.0472966448137857E-4</v>
      </c>
      <c r="X20" s="293"/>
      <c r="Y20" s="293"/>
      <c r="Z20" s="293"/>
      <c r="AA20" s="293"/>
      <c r="AB20" s="293"/>
      <c r="AC20" s="293"/>
      <c r="AD20" s="293">
        <f>IF(AD18=0, "-", SUM(AD19)/AD18)</f>
        <v>7.575757575757576E-2</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7.6809503895948726E-3</v>
      </c>
      <c r="Q21" s="293"/>
      <c r="R21" s="293"/>
      <c r="S21" s="293"/>
      <c r="T21" s="293"/>
      <c r="U21" s="293"/>
      <c r="V21" s="293"/>
      <c r="W21" s="293">
        <f>IF(W19=0, "-", SUM(W19)/SUM(W13,W14))</f>
        <v>8.0472966448137857E-4</v>
      </c>
      <c r="X21" s="293"/>
      <c r="Y21" s="293"/>
      <c r="Z21" s="293"/>
      <c r="AA21" s="293"/>
      <c r="AB21" s="293"/>
      <c r="AC21" s="293"/>
      <c r="AD21" s="293">
        <f>IF(AD19=0, "-", SUM(AD19)/SUM(AD13,AD14))</f>
        <v>7.575757575757576E-2</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635</v>
      </c>
      <c r="H23" s="279"/>
      <c r="I23" s="279"/>
      <c r="J23" s="279"/>
      <c r="K23" s="279"/>
      <c r="L23" s="279"/>
      <c r="M23" s="279"/>
      <c r="N23" s="279"/>
      <c r="O23" s="280"/>
      <c r="P23" s="229">
        <v>3.96</v>
      </c>
      <c r="Q23" s="230"/>
      <c r="R23" s="230"/>
      <c r="S23" s="230"/>
      <c r="T23" s="230"/>
      <c r="U23" s="230"/>
      <c r="V23" s="281"/>
      <c r="W23" s="229">
        <v>17.524999999999999</v>
      </c>
      <c r="X23" s="230"/>
      <c r="Y23" s="230"/>
      <c r="Z23" s="230"/>
      <c r="AA23" s="230"/>
      <c r="AB23" s="230"/>
      <c r="AC23" s="281"/>
      <c r="AD23" s="282" t="s">
        <v>677</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3.96</v>
      </c>
      <c r="Q29" s="332"/>
      <c r="R29" s="332"/>
      <c r="S29" s="332"/>
      <c r="T29" s="332"/>
      <c r="U29" s="332"/>
      <c r="V29" s="333"/>
      <c r="W29" s="334">
        <f>AR13</f>
        <v>17.524999999999999</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653</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1" t="s">
        <v>415</v>
      </c>
      <c r="AR31" s="412"/>
      <c r="AS31" s="412"/>
      <c r="AT31" s="413"/>
      <c r="AU31" s="411" t="s">
        <v>593</v>
      </c>
      <c r="AV31" s="412"/>
      <c r="AW31" s="412"/>
      <c r="AX31" s="414"/>
    </row>
    <row r="32" spans="1:50" ht="129.94999999999999" customHeight="1" x14ac:dyDescent="0.15">
      <c r="A32" s="349"/>
      <c r="B32" s="318"/>
      <c r="C32" s="318"/>
      <c r="D32" s="318"/>
      <c r="E32" s="318"/>
      <c r="F32" s="319"/>
      <c r="G32" s="358" t="s">
        <v>654</v>
      </c>
      <c r="H32" s="359"/>
      <c r="I32" s="359"/>
      <c r="J32" s="359"/>
      <c r="K32" s="359"/>
      <c r="L32" s="359"/>
      <c r="M32" s="359"/>
      <c r="N32" s="359"/>
      <c r="O32" s="359"/>
      <c r="P32" s="362" t="s">
        <v>669</v>
      </c>
      <c r="Q32" s="363"/>
      <c r="R32" s="363"/>
      <c r="S32" s="363"/>
      <c r="T32" s="363"/>
      <c r="U32" s="363"/>
      <c r="V32" s="363"/>
      <c r="W32" s="363"/>
      <c r="X32" s="364"/>
      <c r="Y32" s="368" t="s">
        <v>51</v>
      </c>
      <c r="Z32" s="369"/>
      <c r="AA32" s="370"/>
      <c r="AB32" s="371" t="s">
        <v>612</v>
      </c>
      <c r="AC32" s="371"/>
      <c r="AD32" s="371"/>
      <c r="AE32" s="372">
        <v>2</v>
      </c>
      <c r="AF32" s="372"/>
      <c r="AG32" s="372"/>
      <c r="AH32" s="372"/>
      <c r="AI32" s="372" t="s">
        <v>610</v>
      </c>
      <c r="AJ32" s="372"/>
      <c r="AK32" s="372"/>
      <c r="AL32" s="372"/>
      <c r="AM32" s="399" t="s">
        <v>284</v>
      </c>
      <c r="AN32" s="372"/>
      <c r="AO32" s="372"/>
      <c r="AP32" s="372"/>
      <c r="AQ32" s="399" t="s">
        <v>678</v>
      </c>
      <c r="AR32" s="372"/>
      <c r="AS32" s="372"/>
      <c r="AT32" s="372"/>
      <c r="AU32" s="390" t="s">
        <v>678</v>
      </c>
      <c r="AV32" s="406"/>
      <c r="AW32" s="406"/>
      <c r="AX32" s="407"/>
    </row>
    <row r="33" spans="1:51" ht="129.94999999999999"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612</v>
      </c>
      <c r="AC33" s="371"/>
      <c r="AD33" s="371"/>
      <c r="AE33" s="372">
        <v>1</v>
      </c>
      <c r="AF33" s="372"/>
      <c r="AG33" s="372"/>
      <c r="AH33" s="372"/>
      <c r="AI33" s="372">
        <v>2</v>
      </c>
      <c r="AJ33" s="372"/>
      <c r="AK33" s="372"/>
      <c r="AL33" s="372"/>
      <c r="AM33" s="399" t="s">
        <v>284</v>
      </c>
      <c r="AN33" s="372"/>
      <c r="AO33" s="372"/>
      <c r="AP33" s="372"/>
      <c r="AQ33" s="399" t="s">
        <v>284</v>
      </c>
      <c r="AR33" s="372"/>
      <c r="AS33" s="372"/>
      <c r="AT33" s="372"/>
      <c r="AU33" s="390" t="s">
        <v>678</v>
      </c>
      <c r="AV33" s="406"/>
      <c r="AW33" s="406"/>
      <c r="AX33" s="407"/>
    </row>
    <row r="34" spans="1:51" ht="23.25" customHeight="1" x14ac:dyDescent="0.15">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x14ac:dyDescent="0.15">
      <c r="A35" s="441"/>
      <c r="B35" s="442"/>
      <c r="C35" s="442"/>
      <c r="D35" s="442"/>
      <c r="E35" s="442"/>
      <c r="F35" s="443"/>
      <c r="G35" s="395" t="s">
        <v>663</v>
      </c>
      <c r="H35" s="396"/>
      <c r="I35" s="396"/>
      <c r="J35" s="396"/>
      <c r="K35" s="396"/>
      <c r="L35" s="396"/>
      <c r="M35" s="396"/>
      <c r="N35" s="396"/>
      <c r="O35" s="396"/>
      <c r="P35" s="396"/>
      <c r="Q35" s="396"/>
      <c r="R35" s="396"/>
      <c r="S35" s="396"/>
      <c r="T35" s="396"/>
      <c r="U35" s="396"/>
      <c r="V35" s="396"/>
      <c r="W35" s="396"/>
      <c r="X35" s="396"/>
      <c r="Y35" s="420" t="s">
        <v>581</v>
      </c>
      <c r="Z35" s="421"/>
      <c r="AA35" s="422"/>
      <c r="AB35" s="423" t="s">
        <v>660</v>
      </c>
      <c r="AC35" s="424"/>
      <c r="AD35" s="425"/>
      <c r="AE35" s="399" t="s">
        <v>610</v>
      </c>
      <c r="AF35" s="399"/>
      <c r="AG35" s="399"/>
      <c r="AH35" s="399"/>
      <c r="AI35" s="399" t="s">
        <v>610</v>
      </c>
      <c r="AJ35" s="399"/>
      <c r="AK35" s="399"/>
      <c r="AL35" s="399"/>
      <c r="AM35" s="399" t="s">
        <v>284</v>
      </c>
      <c r="AN35" s="399"/>
      <c r="AO35" s="399"/>
      <c r="AP35" s="399"/>
      <c r="AQ35" s="390" t="s">
        <v>678</v>
      </c>
      <c r="AR35" s="373"/>
      <c r="AS35" s="373"/>
      <c r="AT35" s="373"/>
      <c r="AU35" s="373"/>
      <c r="AV35" s="373"/>
      <c r="AW35" s="373"/>
      <c r="AX35" s="374"/>
    </row>
    <row r="36" spans="1:51" ht="23.2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584</v>
      </c>
      <c r="Z36" s="400"/>
      <c r="AA36" s="401"/>
      <c r="AB36" s="426" t="s">
        <v>661</v>
      </c>
      <c r="AC36" s="427"/>
      <c r="AD36" s="428"/>
      <c r="AE36" s="429" t="s">
        <v>610</v>
      </c>
      <c r="AF36" s="429"/>
      <c r="AG36" s="429"/>
      <c r="AH36" s="429"/>
      <c r="AI36" s="429" t="s">
        <v>610</v>
      </c>
      <c r="AJ36" s="429"/>
      <c r="AK36" s="429"/>
      <c r="AL36" s="429"/>
      <c r="AM36" s="429" t="s">
        <v>284</v>
      </c>
      <c r="AN36" s="429"/>
      <c r="AO36" s="429"/>
      <c r="AP36" s="429"/>
      <c r="AQ36" s="429" t="s">
        <v>678</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664</v>
      </c>
      <c r="AR38" s="434"/>
      <c r="AS38" s="435" t="s">
        <v>175</v>
      </c>
      <c r="AT38" s="436"/>
      <c r="AU38" s="437" t="s">
        <v>610</v>
      </c>
      <c r="AV38" s="437"/>
      <c r="AW38" s="325" t="s">
        <v>166</v>
      </c>
      <c r="AX38" s="330"/>
    </row>
    <row r="39" spans="1:51" ht="60" customHeight="1" x14ac:dyDescent="0.15">
      <c r="A39" s="474"/>
      <c r="B39" s="472"/>
      <c r="C39" s="472"/>
      <c r="D39" s="472"/>
      <c r="E39" s="472"/>
      <c r="F39" s="473"/>
      <c r="G39" s="375" t="s">
        <v>611</v>
      </c>
      <c r="H39" s="376"/>
      <c r="I39" s="376"/>
      <c r="J39" s="376"/>
      <c r="K39" s="376"/>
      <c r="L39" s="376"/>
      <c r="M39" s="376"/>
      <c r="N39" s="376"/>
      <c r="O39" s="377"/>
      <c r="P39" s="140" t="s">
        <v>665</v>
      </c>
      <c r="Q39" s="140"/>
      <c r="R39" s="140"/>
      <c r="S39" s="140"/>
      <c r="T39" s="140"/>
      <c r="U39" s="140"/>
      <c r="V39" s="140"/>
      <c r="W39" s="140"/>
      <c r="X39" s="141"/>
      <c r="Y39" s="386" t="s">
        <v>12</v>
      </c>
      <c r="Z39" s="387"/>
      <c r="AA39" s="388"/>
      <c r="AB39" s="389" t="s">
        <v>612</v>
      </c>
      <c r="AC39" s="389"/>
      <c r="AD39" s="389"/>
      <c r="AE39" s="390">
        <v>784</v>
      </c>
      <c r="AF39" s="373"/>
      <c r="AG39" s="373"/>
      <c r="AH39" s="373"/>
      <c r="AI39" s="390">
        <v>784</v>
      </c>
      <c r="AJ39" s="373"/>
      <c r="AK39" s="373"/>
      <c r="AL39" s="373"/>
      <c r="AM39" s="390">
        <v>784</v>
      </c>
      <c r="AN39" s="373"/>
      <c r="AO39" s="373"/>
      <c r="AP39" s="373"/>
      <c r="AQ39" s="392" t="s">
        <v>610</v>
      </c>
      <c r="AR39" s="393"/>
      <c r="AS39" s="393"/>
      <c r="AT39" s="394"/>
      <c r="AU39" s="373" t="s">
        <v>610</v>
      </c>
      <c r="AV39" s="373"/>
      <c r="AW39" s="373"/>
      <c r="AX39" s="374"/>
    </row>
    <row r="40" spans="1:51" ht="60"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612</v>
      </c>
      <c r="AC40" s="449"/>
      <c r="AD40" s="449"/>
      <c r="AE40" s="390">
        <v>790</v>
      </c>
      <c r="AF40" s="373"/>
      <c r="AG40" s="373"/>
      <c r="AH40" s="373"/>
      <c r="AI40" s="390">
        <v>790</v>
      </c>
      <c r="AJ40" s="373"/>
      <c r="AK40" s="373"/>
      <c r="AL40" s="373"/>
      <c r="AM40" s="390">
        <v>790</v>
      </c>
      <c r="AN40" s="373"/>
      <c r="AO40" s="373"/>
      <c r="AP40" s="373"/>
      <c r="AQ40" s="392" t="s">
        <v>664</v>
      </c>
      <c r="AR40" s="393"/>
      <c r="AS40" s="393"/>
      <c r="AT40" s="394"/>
      <c r="AU40" s="373" t="s">
        <v>610</v>
      </c>
      <c r="AV40" s="373"/>
      <c r="AW40" s="373"/>
      <c r="AX40" s="374"/>
    </row>
    <row r="41" spans="1:51" ht="60"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v>99.2</v>
      </c>
      <c r="AF41" s="373"/>
      <c r="AG41" s="373"/>
      <c r="AH41" s="373"/>
      <c r="AI41" s="390">
        <v>99.2</v>
      </c>
      <c r="AJ41" s="373"/>
      <c r="AK41" s="373"/>
      <c r="AL41" s="373"/>
      <c r="AM41" s="390">
        <v>99.2</v>
      </c>
      <c r="AN41" s="373"/>
      <c r="AO41" s="373"/>
      <c r="AP41" s="373"/>
      <c r="AQ41" s="392" t="s">
        <v>610</v>
      </c>
      <c r="AR41" s="393"/>
      <c r="AS41" s="393"/>
      <c r="AT41" s="394"/>
      <c r="AU41" s="373" t="s">
        <v>610</v>
      </c>
      <c r="AV41" s="373"/>
      <c r="AW41" s="373"/>
      <c r="AX41" s="374"/>
    </row>
    <row r="42" spans="1:51" ht="23.25" customHeight="1" x14ac:dyDescent="0.15">
      <c r="A42" s="462" t="s">
        <v>260</v>
      </c>
      <c r="B42" s="457"/>
      <c r="C42" s="457"/>
      <c r="D42" s="457"/>
      <c r="E42" s="457"/>
      <c r="F42" s="458"/>
      <c r="G42" s="498" t="s">
        <v>656</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0"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7" t="s">
        <v>11</v>
      </c>
      <c r="AC49" s="888"/>
      <c r="AD49" s="889"/>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1" t="s">
        <v>57</v>
      </c>
      <c r="Z51" s="892"/>
      <c r="AA51" s="89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4"/>
      <c r="H52" s="384"/>
      <c r="I52" s="384"/>
      <c r="J52" s="384"/>
      <c r="K52" s="384"/>
      <c r="L52" s="384"/>
      <c r="M52" s="384"/>
      <c r="N52" s="384"/>
      <c r="O52" s="385"/>
      <c r="P52" s="452"/>
      <c r="Q52" s="452"/>
      <c r="R52" s="452"/>
      <c r="S52" s="452"/>
      <c r="T52" s="452"/>
      <c r="U52" s="452"/>
      <c r="V52" s="452"/>
      <c r="W52" s="452"/>
      <c r="X52" s="453"/>
      <c r="Y52" s="895" t="s">
        <v>50</v>
      </c>
      <c r="Z52" s="786"/>
      <c r="AA52" s="787"/>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5" t="s">
        <v>13</v>
      </c>
      <c r="Z53" s="786"/>
      <c r="AA53" s="787"/>
      <c r="AB53" s="896" t="s">
        <v>14</v>
      </c>
      <c r="AC53" s="896"/>
      <c r="AD53" s="896"/>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7" t="s">
        <v>11</v>
      </c>
      <c r="AC54" s="888"/>
      <c r="AD54" s="889"/>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1" t="s">
        <v>57</v>
      </c>
      <c r="Z56" s="892"/>
      <c r="AA56" s="89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4"/>
      <c r="H57" s="384"/>
      <c r="I57" s="384"/>
      <c r="J57" s="384"/>
      <c r="K57" s="384"/>
      <c r="L57" s="384"/>
      <c r="M57" s="384"/>
      <c r="N57" s="384"/>
      <c r="O57" s="385"/>
      <c r="P57" s="452"/>
      <c r="Q57" s="452"/>
      <c r="R57" s="452"/>
      <c r="S57" s="452"/>
      <c r="T57" s="452"/>
      <c r="U57" s="452"/>
      <c r="V57" s="452"/>
      <c r="W57" s="452"/>
      <c r="X57" s="453"/>
      <c r="Y57" s="895" t="s">
        <v>50</v>
      </c>
      <c r="Z57" s="786"/>
      <c r="AA57" s="787"/>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5" t="s">
        <v>13</v>
      </c>
      <c r="Z58" s="786"/>
      <c r="AA58" s="787"/>
      <c r="AB58" s="896" t="s">
        <v>14</v>
      </c>
      <c r="AC58" s="896"/>
      <c r="AD58" s="896"/>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7" t="s">
        <v>11</v>
      </c>
      <c r="AC59" s="888"/>
      <c r="AD59" s="889"/>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1" t="s">
        <v>57</v>
      </c>
      <c r="Z61" s="892"/>
      <c r="AA61" s="89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4"/>
      <c r="H62" s="384"/>
      <c r="I62" s="384"/>
      <c r="J62" s="384"/>
      <c r="K62" s="384"/>
      <c r="L62" s="384"/>
      <c r="M62" s="384"/>
      <c r="N62" s="384"/>
      <c r="O62" s="385"/>
      <c r="P62" s="452"/>
      <c r="Q62" s="452"/>
      <c r="R62" s="452"/>
      <c r="S62" s="452"/>
      <c r="T62" s="452"/>
      <c r="U62" s="452"/>
      <c r="V62" s="452"/>
      <c r="W62" s="452"/>
      <c r="X62" s="453"/>
      <c r="Y62" s="895" t="s">
        <v>50</v>
      </c>
      <c r="Z62" s="786"/>
      <c r="AA62" s="787"/>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4"/>
      <c r="C63" s="885"/>
      <c r="D63" s="885"/>
      <c r="E63" s="885"/>
      <c r="F63" s="886"/>
      <c r="G63" s="142"/>
      <c r="H63" s="143"/>
      <c r="I63" s="143"/>
      <c r="J63" s="143"/>
      <c r="K63" s="143"/>
      <c r="L63" s="143"/>
      <c r="M63" s="143"/>
      <c r="N63" s="143"/>
      <c r="O63" s="144"/>
      <c r="P63" s="454"/>
      <c r="Q63" s="454"/>
      <c r="R63" s="454"/>
      <c r="S63" s="454"/>
      <c r="T63" s="454"/>
      <c r="U63" s="454"/>
      <c r="V63" s="454"/>
      <c r="W63" s="454"/>
      <c r="X63" s="455"/>
      <c r="Y63" s="895" t="s">
        <v>13</v>
      </c>
      <c r="Z63" s="786"/>
      <c r="AA63" s="787"/>
      <c r="AB63" s="896" t="s">
        <v>14</v>
      </c>
      <c r="AC63" s="896"/>
      <c r="AD63" s="896"/>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1" t="s">
        <v>415</v>
      </c>
      <c r="AR65" s="412"/>
      <c r="AS65" s="412"/>
      <c r="AT65" s="413"/>
      <c r="AU65" s="411" t="s">
        <v>593</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5"/>
      <c r="AV67" s="406"/>
      <c r="AW67" s="406"/>
      <c r="AX67" s="407"/>
      <c r="AY67">
        <f>$AY$65</f>
        <v>0</v>
      </c>
    </row>
    <row r="68" spans="1:51" ht="23.25" hidden="1" customHeight="1" x14ac:dyDescent="0.15">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613</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584</v>
      </c>
      <c r="Z70" s="400"/>
      <c r="AA70" s="401"/>
      <c r="AB70" s="426" t="s">
        <v>585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416</v>
      </c>
      <c r="AF71" s="416"/>
      <c r="AG71" s="416"/>
      <c r="AH71" s="416"/>
      <c r="AI71" s="416" t="s">
        <v>568</v>
      </c>
      <c r="AJ71" s="416"/>
      <c r="AK71" s="416"/>
      <c r="AL71" s="416"/>
      <c r="AM71" s="416" t="s">
        <v>384</v>
      </c>
      <c r="AN71" s="416"/>
      <c r="AO71" s="416"/>
      <c r="AP71" s="416"/>
      <c r="AQ71" s="459" t="s">
        <v>174</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15">
      <c r="A73" s="510"/>
      <c r="B73" s="508"/>
      <c r="C73" s="508"/>
      <c r="D73" s="508"/>
      <c r="E73" s="508"/>
      <c r="F73" s="509"/>
      <c r="G73" s="375"/>
      <c r="H73" s="376"/>
      <c r="I73" s="376"/>
      <c r="J73" s="376"/>
      <c r="K73" s="376"/>
      <c r="L73" s="376"/>
      <c r="M73" s="376"/>
      <c r="N73" s="376"/>
      <c r="O73" s="377"/>
      <c r="P73" s="140"/>
      <c r="Q73" s="140"/>
      <c r="R73" s="140"/>
      <c r="S73" s="140"/>
      <c r="T73" s="140"/>
      <c r="U73" s="140"/>
      <c r="V73" s="140"/>
      <c r="W73" s="140"/>
      <c r="X73" s="141"/>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c r="AC74" s="449"/>
      <c r="AD74" s="449"/>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10"/>
      <c r="B75" s="508"/>
      <c r="C75" s="508"/>
      <c r="D75" s="508"/>
      <c r="E75" s="508"/>
      <c r="F75" s="509"/>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7" t="s">
        <v>11</v>
      </c>
      <c r="AC83" s="888"/>
      <c r="AD83" s="889"/>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1" t="s">
        <v>57</v>
      </c>
      <c r="Z85" s="892"/>
      <c r="AA85" s="89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4"/>
      <c r="H86" s="384"/>
      <c r="I86" s="384"/>
      <c r="J86" s="384"/>
      <c r="K86" s="384"/>
      <c r="L86" s="384"/>
      <c r="M86" s="384"/>
      <c r="N86" s="384"/>
      <c r="O86" s="385"/>
      <c r="P86" s="452"/>
      <c r="Q86" s="452"/>
      <c r="R86" s="452"/>
      <c r="S86" s="452"/>
      <c r="T86" s="452"/>
      <c r="U86" s="452"/>
      <c r="V86" s="452"/>
      <c r="W86" s="452"/>
      <c r="X86" s="453"/>
      <c r="Y86" s="895" t="s">
        <v>50</v>
      </c>
      <c r="Z86" s="786"/>
      <c r="AA86" s="787"/>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895" t="s">
        <v>13</v>
      </c>
      <c r="Z87" s="786"/>
      <c r="AA87" s="787"/>
      <c r="AB87" s="896" t="s">
        <v>14</v>
      </c>
      <c r="AC87" s="896"/>
      <c r="AD87" s="896"/>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7" t="s">
        <v>11</v>
      </c>
      <c r="AC88" s="888"/>
      <c r="AD88" s="889"/>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1" t="s">
        <v>57</v>
      </c>
      <c r="Z90" s="892"/>
      <c r="AA90" s="89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4"/>
      <c r="H91" s="384"/>
      <c r="I91" s="384"/>
      <c r="J91" s="384"/>
      <c r="K91" s="384"/>
      <c r="L91" s="384"/>
      <c r="M91" s="384"/>
      <c r="N91" s="384"/>
      <c r="O91" s="385"/>
      <c r="P91" s="452"/>
      <c r="Q91" s="452"/>
      <c r="R91" s="452"/>
      <c r="S91" s="452"/>
      <c r="T91" s="452"/>
      <c r="U91" s="452"/>
      <c r="V91" s="452"/>
      <c r="W91" s="452"/>
      <c r="X91" s="453"/>
      <c r="Y91" s="895" t="s">
        <v>50</v>
      </c>
      <c r="Z91" s="786"/>
      <c r="AA91" s="787"/>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5" t="s">
        <v>13</v>
      </c>
      <c r="Z92" s="786"/>
      <c r="AA92" s="787"/>
      <c r="AB92" s="896" t="s">
        <v>14</v>
      </c>
      <c r="AC92" s="896"/>
      <c r="AD92" s="896"/>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7" t="s">
        <v>11</v>
      </c>
      <c r="AC93" s="888"/>
      <c r="AD93" s="889"/>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1" t="s">
        <v>57</v>
      </c>
      <c r="Z95" s="892"/>
      <c r="AA95" s="89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4"/>
      <c r="H96" s="384"/>
      <c r="I96" s="384"/>
      <c r="J96" s="384"/>
      <c r="K96" s="384"/>
      <c r="L96" s="384"/>
      <c r="M96" s="384"/>
      <c r="N96" s="384"/>
      <c r="O96" s="385"/>
      <c r="P96" s="452"/>
      <c r="Q96" s="452"/>
      <c r="R96" s="452"/>
      <c r="S96" s="452"/>
      <c r="T96" s="452"/>
      <c r="U96" s="452"/>
      <c r="V96" s="452"/>
      <c r="W96" s="452"/>
      <c r="X96" s="453"/>
      <c r="Y96" s="895" t="s">
        <v>50</v>
      </c>
      <c r="Z96" s="786"/>
      <c r="AA96" s="787"/>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4"/>
      <c r="C97" s="885"/>
      <c r="D97" s="885"/>
      <c r="E97" s="885"/>
      <c r="F97" s="886"/>
      <c r="G97" s="142"/>
      <c r="H97" s="143"/>
      <c r="I97" s="143"/>
      <c r="J97" s="143"/>
      <c r="K97" s="143"/>
      <c r="L97" s="143"/>
      <c r="M97" s="143"/>
      <c r="N97" s="143"/>
      <c r="O97" s="144"/>
      <c r="P97" s="454"/>
      <c r="Q97" s="454"/>
      <c r="R97" s="454"/>
      <c r="S97" s="454"/>
      <c r="T97" s="454"/>
      <c r="U97" s="454"/>
      <c r="V97" s="454"/>
      <c r="W97" s="454"/>
      <c r="X97" s="455"/>
      <c r="Y97" s="895" t="s">
        <v>13</v>
      </c>
      <c r="Z97" s="786"/>
      <c r="AA97" s="787"/>
      <c r="AB97" s="896" t="s">
        <v>14</v>
      </c>
      <c r="AC97" s="896"/>
      <c r="AD97" s="896"/>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1" t="s">
        <v>415</v>
      </c>
      <c r="AR99" s="412"/>
      <c r="AS99" s="412"/>
      <c r="AT99" s="413"/>
      <c r="AU99" s="411" t="s">
        <v>593</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2" t="s">
        <v>581</v>
      </c>
      <c r="B102" s="342"/>
      <c r="C102" s="342"/>
      <c r="D102" s="342"/>
      <c r="E102" s="342"/>
      <c r="F102" s="463"/>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7" t="s">
        <v>11</v>
      </c>
      <c r="AC117" s="888"/>
      <c r="AD117" s="889"/>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1" t="s">
        <v>57</v>
      </c>
      <c r="Z119" s="892"/>
      <c r="AA119" s="89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4"/>
      <c r="H120" s="384"/>
      <c r="I120" s="384"/>
      <c r="J120" s="384"/>
      <c r="K120" s="384"/>
      <c r="L120" s="384"/>
      <c r="M120" s="384"/>
      <c r="N120" s="384"/>
      <c r="O120" s="385"/>
      <c r="P120" s="452"/>
      <c r="Q120" s="452"/>
      <c r="R120" s="452"/>
      <c r="S120" s="452"/>
      <c r="T120" s="452"/>
      <c r="U120" s="452"/>
      <c r="V120" s="452"/>
      <c r="W120" s="452"/>
      <c r="X120" s="453"/>
      <c r="Y120" s="895" t="s">
        <v>50</v>
      </c>
      <c r="Z120" s="786"/>
      <c r="AA120" s="787"/>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5" t="s">
        <v>13</v>
      </c>
      <c r="Z121" s="786"/>
      <c r="AA121" s="787"/>
      <c r="AB121" s="896" t="s">
        <v>14</v>
      </c>
      <c r="AC121" s="896"/>
      <c r="AD121" s="896"/>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7" t="s">
        <v>11</v>
      </c>
      <c r="AC122" s="888"/>
      <c r="AD122" s="889"/>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1" t="s">
        <v>57</v>
      </c>
      <c r="Z124" s="892"/>
      <c r="AA124" s="89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4"/>
      <c r="H125" s="384"/>
      <c r="I125" s="384"/>
      <c r="J125" s="384"/>
      <c r="K125" s="384"/>
      <c r="L125" s="384"/>
      <c r="M125" s="384"/>
      <c r="N125" s="384"/>
      <c r="O125" s="385"/>
      <c r="P125" s="452"/>
      <c r="Q125" s="452"/>
      <c r="R125" s="452"/>
      <c r="S125" s="452"/>
      <c r="T125" s="452"/>
      <c r="U125" s="452"/>
      <c r="V125" s="452"/>
      <c r="W125" s="452"/>
      <c r="X125" s="453"/>
      <c r="Y125" s="895" t="s">
        <v>50</v>
      </c>
      <c r="Z125" s="786"/>
      <c r="AA125" s="787"/>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5" t="s">
        <v>13</v>
      </c>
      <c r="Z126" s="786"/>
      <c r="AA126" s="787"/>
      <c r="AB126" s="896" t="s">
        <v>14</v>
      </c>
      <c r="AC126" s="896"/>
      <c r="AD126" s="896"/>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7" t="s">
        <v>11</v>
      </c>
      <c r="AC127" s="888"/>
      <c r="AD127" s="889"/>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1" t="s">
        <v>57</v>
      </c>
      <c r="Z129" s="892"/>
      <c r="AA129" s="89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4"/>
      <c r="H130" s="384"/>
      <c r="I130" s="384"/>
      <c r="J130" s="384"/>
      <c r="K130" s="384"/>
      <c r="L130" s="384"/>
      <c r="M130" s="384"/>
      <c r="N130" s="384"/>
      <c r="O130" s="385"/>
      <c r="P130" s="452"/>
      <c r="Q130" s="452"/>
      <c r="R130" s="452"/>
      <c r="S130" s="452"/>
      <c r="T130" s="452"/>
      <c r="U130" s="452"/>
      <c r="V130" s="452"/>
      <c r="W130" s="452"/>
      <c r="X130" s="453"/>
      <c r="Y130" s="895" t="s">
        <v>50</v>
      </c>
      <c r="Z130" s="786"/>
      <c r="AA130" s="787"/>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4"/>
      <c r="C131" s="885"/>
      <c r="D131" s="885"/>
      <c r="E131" s="885"/>
      <c r="F131" s="886"/>
      <c r="G131" s="142"/>
      <c r="H131" s="143"/>
      <c r="I131" s="143"/>
      <c r="J131" s="143"/>
      <c r="K131" s="143"/>
      <c r="L131" s="143"/>
      <c r="M131" s="143"/>
      <c r="N131" s="143"/>
      <c r="O131" s="144"/>
      <c r="P131" s="454"/>
      <c r="Q131" s="454"/>
      <c r="R131" s="454"/>
      <c r="S131" s="454"/>
      <c r="T131" s="454"/>
      <c r="U131" s="454"/>
      <c r="V131" s="454"/>
      <c r="W131" s="454"/>
      <c r="X131" s="455"/>
      <c r="Y131" s="895" t="s">
        <v>13</v>
      </c>
      <c r="Z131" s="786"/>
      <c r="AA131" s="787"/>
      <c r="AB131" s="896" t="s">
        <v>14</v>
      </c>
      <c r="AC131" s="896"/>
      <c r="AD131" s="896"/>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1" t="s">
        <v>415</v>
      </c>
      <c r="AR133" s="412"/>
      <c r="AS133" s="412"/>
      <c r="AT133" s="413"/>
      <c r="AU133" s="411" t="s">
        <v>593</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2" t="s">
        <v>581</v>
      </c>
      <c r="B136" s="342"/>
      <c r="C136" s="342"/>
      <c r="D136" s="342"/>
      <c r="E136" s="342"/>
      <c r="F136" s="463"/>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7" t="s">
        <v>11</v>
      </c>
      <c r="AC151" s="888"/>
      <c r="AD151" s="889"/>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1" t="s">
        <v>57</v>
      </c>
      <c r="Z153" s="892"/>
      <c r="AA153" s="89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4"/>
      <c r="H154" s="384"/>
      <c r="I154" s="384"/>
      <c r="J154" s="384"/>
      <c r="K154" s="384"/>
      <c r="L154" s="384"/>
      <c r="M154" s="384"/>
      <c r="N154" s="384"/>
      <c r="O154" s="385"/>
      <c r="P154" s="452"/>
      <c r="Q154" s="452"/>
      <c r="R154" s="452"/>
      <c r="S154" s="452"/>
      <c r="T154" s="452"/>
      <c r="U154" s="452"/>
      <c r="V154" s="452"/>
      <c r="W154" s="452"/>
      <c r="X154" s="453"/>
      <c r="Y154" s="895" t="s">
        <v>50</v>
      </c>
      <c r="Z154" s="786"/>
      <c r="AA154" s="787"/>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5" t="s">
        <v>13</v>
      </c>
      <c r="Z155" s="786"/>
      <c r="AA155" s="787"/>
      <c r="AB155" s="896" t="s">
        <v>14</v>
      </c>
      <c r="AC155" s="896"/>
      <c r="AD155" s="896"/>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7" t="s">
        <v>11</v>
      </c>
      <c r="AC156" s="888"/>
      <c r="AD156" s="889"/>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1" t="s">
        <v>57</v>
      </c>
      <c r="Z158" s="892"/>
      <c r="AA158" s="89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4"/>
      <c r="H159" s="384"/>
      <c r="I159" s="384"/>
      <c r="J159" s="384"/>
      <c r="K159" s="384"/>
      <c r="L159" s="384"/>
      <c r="M159" s="384"/>
      <c r="N159" s="384"/>
      <c r="O159" s="385"/>
      <c r="P159" s="452"/>
      <c r="Q159" s="452"/>
      <c r="R159" s="452"/>
      <c r="S159" s="452"/>
      <c r="T159" s="452"/>
      <c r="U159" s="452"/>
      <c r="V159" s="452"/>
      <c r="W159" s="452"/>
      <c r="X159" s="453"/>
      <c r="Y159" s="895" t="s">
        <v>50</v>
      </c>
      <c r="Z159" s="786"/>
      <c r="AA159" s="787"/>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5" t="s">
        <v>13</v>
      </c>
      <c r="Z160" s="786"/>
      <c r="AA160" s="787"/>
      <c r="AB160" s="896" t="s">
        <v>14</v>
      </c>
      <c r="AC160" s="896"/>
      <c r="AD160" s="896"/>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7" t="s">
        <v>11</v>
      </c>
      <c r="AC161" s="888"/>
      <c r="AD161" s="889"/>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1" t="s">
        <v>57</v>
      </c>
      <c r="Z163" s="892"/>
      <c r="AA163" s="89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4"/>
      <c r="H164" s="384"/>
      <c r="I164" s="384"/>
      <c r="J164" s="384"/>
      <c r="K164" s="384"/>
      <c r="L164" s="384"/>
      <c r="M164" s="384"/>
      <c r="N164" s="384"/>
      <c r="O164" s="385"/>
      <c r="P164" s="452"/>
      <c r="Q164" s="452"/>
      <c r="R164" s="452"/>
      <c r="S164" s="452"/>
      <c r="T164" s="452"/>
      <c r="U164" s="452"/>
      <c r="V164" s="452"/>
      <c r="W164" s="452"/>
      <c r="X164" s="453"/>
      <c r="Y164" s="895" t="s">
        <v>50</v>
      </c>
      <c r="Z164" s="786"/>
      <c r="AA164" s="787"/>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1" t="s">
        <v>415</v>
      </c>
      <c r="AR167" s="412"/>
      <c r="AS167" s="412"/>
      <c r="AT167" s="413"/>
      <c r="AU167" s="411" t="s">
        <v>593</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2" t="s">
        <v>581</v>
      </c>
      <c r="B170" s="342"/>
      <c r="C170" s="342"/>
      <c r="D170" s="342"/>
      <c r="E170" s="342"/>
      <c r="F170" s="463"/>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7" t="s">
        <v>11</v>
      </c>
      <c r="AC185" s="888"/>
      <c r="AD185" s="889"/>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1" t="s">
        <v>57</v>
      </c>
      <c r="Z187" s="892"/>
      <c r="AA187" s="89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4"/>
      <c r="H188" s="384"/>
      <c r="I188" s="384"/>
      <c r="J188" s="384"/>
      <c r="K188" s="384"/>
      <c r="L188" s="384"/>
      <c r="M188" s="384"/>
      <c r="N188" s="384"/>
      <c r="O188" s="385"/>
      <c r="P188" s="452"/>
      <c r="Q188" s="452"/>
      <c r="R188" s="452"/>
      <c r="S188" s="452"/>
      <c r="T188" s="452"/>
      <c r="U188" s="452"/>
      <c r="V188" s="452"/>
      <c r="W188" s="452"/>
      <c r="X188" s="453"/>
      <c r="Y188" s="895" t="s">
        <v>50</v>
      </c>
      <c r="Z188" s="786"/>
      <c r="AA188" s="787"/>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5" t="s">
        <v>13</v>
      </c>
      <c r="Z189" s="786"/>
      <c r="AA189" s="787"/>
      <c r="AB189" s="896" t="s">
        <v>14</v>
      </c>
      <c r="AC189" s="896"/>
      <c r="AD189" s="896"/>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7" t="s">
        <v>11</v>
      </c>
      <c r="AC190" s="888"/>
      <c r="AD190" s="889"/>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1" t="s">
        <v>57</v>
      </c>
      <c r="Z192" s="892"/>
      <c r="AA192" s="89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4"/>
      <c r="H193" s="384"/>
      <c r="I193" s="384"/>
      <c r="J193" s="384"/>
      <c r="K193" s="384"/>
      <c r="L193" s="384"/>
      <c r="M193" s="384"/>
      <c r="N193" s="384"/>
      <c r="O193" s="385"/>
      <c r="P193" s="452"/>
      <c r="Q193" s="452"/>
      <c r="R193" s="452"/>
      <c r="S193" s="452"/>
      <c r="T193" s="452"/>
      <c r="U193" s="452"/>
      <c r="V193" s="452"/>
      <c r="W193" s="452"/>
      <c r="X193" s="453"/>
      <c r="Y193" s="895" t="s">
        <v>50</v>
      </c>
      <c r="Z193" s="786"/>
      <c r="AA193" s="787"/>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5" t="s">
        <v>13</v>
      </c>
      <c r="Z194" s="786"/>
      <c r="AA194" s="787"/>
      <c r="AB194" s="896" t="s">
        <v>14</v>
      </c>
      <c r="AC194" s="896"/>
      <c r="AD194" s="896"/>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7" t="s">
        <v>11</v>
      </c>
      <c r="AC195" s="888"/>
      <c r="AD195" s="889"/>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1" t="s">
        <v>57</v>
      </c>
      <c r="Z197" s="892"/>
      <c r="AA197" s="89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4"/>
      <c r="H198" s="384"/>
      <c r="I198" s="384"/>
      <c r="J198" s="384"/>
      <c r="K198" s="384"/>
      <c r="L198" s="384"/>
      <c r="M198" s="384"/>
      <c r="N198" s="384"/>
      <c r="O198" s="385"/>
      <c r="P198" s="452"/>
      <c r="Q198" s="452"/>
      <c r="R198" s="452"/>
      <c r="S198" s="452"/>
      <c r="T198" s="452"/>
      <c r="U198" s="452"/>
      <c r="V198" s="452"/>
      <c r="W198" s="452"/>
      <c r="X198" s="453"/>
      <c r="Y198" s="895" t="s">
        <v>50</v>
      </c>
      <c r="Z198" s="786"/>
      <c r="AA198" s="787"/>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250</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251</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250</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251</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416</v>
      </c>
      <c r="AF208" s="137"/>
      <c r="AG208" s="137"/>
      <c r="AH208" s="137"/>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7"/>
      <c r="AF209" s="137"/>
      <c r="AG209" s="137"/>
      <c r="AH209" s="137"/>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640</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9" t="s">
        <v>641</v>
      </c>
      <c r="H216" s="140"/>
      <c r="I216" s="140"/>
      <c r="J216" s="140"/>
      <c r="K216" s="140"/>
      <c r="L216" s="140"/>
      <c r="M216" s="140"/>
      <c r="N216" s="140"/>
      <c r="O216" s="140"/>
      <c r="P216" s="140"/>
      <c r="Q216" s="140"/>
      <c r="R216" s="140"/>
      <c r="S216" s="140"/>
      <c r="T216" s="140"/>
      <c r="U216" s="140"/>
      <c r="V216" s="141"/>
      <c r="W216" s="630" t="s">
        <v>586</v>
      </c>
      <c r="X216" s="631"/>
      <c r="Y216" s="631"/>
      <c r="Z216" s="631"/>
      <c r="AA216" s="632"/>
      <c r="AB216" s="633" t="s">
        <v>643</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587</v>
      </c>
      <c r="X217" s="637"/>
      <c r="Y217" s="637"/>
      <c r="Z217" s="637"/>
      <c r="AA217" s="638"/>
      <c r="AB217" s="633" t="s">
        <v>672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610</v>
      </c>
      <c r="K218" s="644"/>
      <c r="L218" s="644"/>
      <c r="M218" s="644"/>
      <c r="N218" s="644"/>
      <c r="O218" s="644"/>
      <c r="P218" s="644"/>
      <c r="Q218" s="644"/>
      <c r="R218" s="644"/>
      <c r="S218" s="644"/>
      <c r="T218" s="645"/>
      <c r="U218" s="618" t="s">
        <v>670</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600</v>
      </c>
      <c r="H219" s="621"/>
      <c r="I219" s="621"/>
      <c r="J219" s="621"/>
      <c r="K219" s="621"/>
      <c r="L219" s="621"/>
      <c r="M219" s="621"/>
      <c r="N219" s="621"/>
      <c r="O219" s="621"/>
      <c r="P219" s="621"/>
      <c r="Q219" s="621"/>
      <c r="R219" s="621"/>
      <c r="S219" s="621"/>
      <c r="T219" s="621"/>
      <c r="U219" s="617" t="s">
        <v>670</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587</v>
      </c>
      <c r="H220" s="621"/>
      <c r="I220" s="621"/>
      <c r="J220" s="621"/>
      <c r="K220" s="621"/>
      <c r="L220" s="621"/>
      <c r="M220" s="621"/>
      <c r="N220" s="621"/>
      <c r="O220" s="621"/>
      <c r="P220" s="621"/>
      <c r="Q220" s="621"/>
      <c r="R220" s="621"/>
      <c r="S220" s="621"/>
      <c r="T220" s="621"/>
      <c r="U220" s="145" t="s">
        <v>670</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0.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609</v>
      </c>
      <c r="AE223" s="707"/>
      <c r="AF223" s="707"/>
      <c r="AG223" s="708" t="s">
        <v>644</v>
      </c>
      <c r="AH223" s="709"/>
      <c r="AI223" s="709"/>
      <c r="AJ223" s="709"/>
      <c r="AK223" s="709"/>
      <c r="AL223" s="709"/>
      <c r="AM223" s="709"/>
      <c r="AN223" s="709"/>
      <c r="AO223" s="709"/>
      <c r="AP223" s="709"/>
      <c r="AQ223" s="709"/>
      <c r="AR223" s="709"/>
      <c r="AS223" s="709"/>
      <c r="AT223" s="709"/>
      <c r="AU223" s="709"/>
      <c r="AV223" s="709"/>
      <c r="AW223" s="709"/>
      <c r="AX223" s="710"/>
    </row>
    <row r="224" spans="1:51" ht="40.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609</v>
      </c>
      <c r="AE224" s="688"/>
      <c r="AF224" s="688"/>
      <c r="AG224" s="714" t="s">
        <v>652</v>
      </c>
      <c r="AH224" s="715"/>
      <c r="AI224" s="715"/>
      <c r="AJ224" s="715"/>
      <c r="AK224" s="715"/>
      <c r="AL224" s="715"/>
      <c r="AM224" s="715"/>
      <c r="AN224" s="715"/>
      <c r="AO224" s="715"/>
      <c r="AP224" s="715"/>
      <c r="AQ224" s="715"/>
      <c r="AR224" s="715"/>
      <c r="AS224" s="715"/>
      <c r="AT224" s="715"/>
      <c r="AU224" s="715"/>
      <c r="AV224" s="715"/>
      <c r="AW224" s="715"/>
      <c r="AX224" s="716"/>
    </row>
    <row r="225" spans="1:50" ht="40.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609</v>
      </c>
      <c r="AE225" s="721"/>
      <c r="AF225" s="721"/>
      <c r="AG225" s="678" t="s">
        <v>626</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609</v>
      </c>
      <c r="AE226" s="676"/>
      <c r="AF226" s="676"/>
      <c r="AG226" s="362" t="s">
        <v>673</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627</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627</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7"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609</v>
      </c>
      <c r="AE229" s="740"/>
      <c r="AF229" s="740"/>
      <c r="AG229" s="741" t="s">
        <v>647</v>
      </c>
      <c r="AH229" s="742"/>
      <c r="AI229" s="742"/>
      <c r="AJ229" s="742"/>
      <c r="AK229" s="742"/>
      <c r="AL229" s="742"/>
      <c r="AM229" s="742"/>
      <c r="AN229" s="742"/>
      <c r="AO229" s="742"/>
      <c r="AP229" s="742"/>
      <c r="AQ229" s="742"/>
      <c r="AR229" s="742"/>
      <c r="AS229" s="742"/>
      <c r="AT229" s="742"/>
      <c r="AU229" s="742"/>
      <c r="AV229" s="742"/>
      <c r="AW229" s="742"/>
      <c r="AX229" s="743"/>
    </row>
    <row r="230" spans="1:50" ht="27.6"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628</v>
      </c>
      <c r="AE230" s="688"/>
      <c r="AF230" s="688"/>
      <c r="AG230" s="714" t="s">
        <v>662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628</v>
      </c>
      <c r="AE231" s="688"/>
      <c r="AF231" s="688"/>
      <c r="AG231" s="714" t="s">
        <v>610</v>
      </c>
      <c r="AH231" s="715"/>
      <c r="AI231" s="715"/>
      <c r="AJ231" s="715"/>
      <c r="AK231" s="715"/>
      <c r="AL231" s="715"/>
      <c r="AM231" s="715"/>
      <c r="AN231" s="715"/>
      <c r="AO231" s="715"/>
      <c r="AP231" s="715"/>
      <c r="AQ231" s="715"/>
      <c r="AR231" s="715"/>
      <c r="AS231" s="715"/>
      <c r="AT231" s="715"/>
      <c r="AU231" s="715"/>
      <c r="AV231" s="715"/>
      <c r="AW231" s="715"/>
      <c r="AX231" s="716"/>
    </row>
    <row r="232" spans="1:50" ht="7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609</v>
      </c>
      <c r="AE232" s="688"/>
      <c r="AF232" s="688"/>
      <c r="AG232" s="714" t="s">
        <v>648</v>
      </c>
      <c r="AH232" s="715"/>
      <c r="AI232" s="715"/>
      <c r="AJ232" s="715"/>
      <c r="AK232" s="715"/>
      <c r="AL232" s="715"/>
      <c r="AM232" s="715"/>
      <c r="AN232" s="715"/>
      <c r="AO232" s="715"/>
      <c r="AP232" s="715"/>
      <c r="AQ232" s="715"/>
      <c r="AR232" s="715"/>
      <c r="AS232" s="715"/>
      <c r="AT232" s="715"/>
      <c r="AU232" s="715"/>
      <c r="AV232" s="715"/>
      <c r="AW232" s="715"/>
      <c r="AX232" s="716"/>
    </row>
    <row r="233" spans="1:50" ht="54"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609</v>
      </c>
      <c r="AE233" s="721"/>
      <c r="AF233" s="721"/>
      <c r="AG233" s="736" t="s">
        <v>649</v>
      </c>
      <c r="AH233" s="737"/>
      <c r="AI233" s="737"/>
      <c r="AJ233" s="737"/>
      <c r="AK233" s="737"/>
      <c r="AL233" s="737"/>
      <c r="AM233" s="737"/>
      <c r="AN233" s="737"/>
      <c r="AO233" s="737"/>
      <c r="AP233" s="737"/>
      <c r="AQ233" s="737"/>
      <c r="AR233" s="737"/>
      <c r="AS233" s="737"/>
      <c r="AT233" s="737"/>
      <c r="AU233" s="737"/>
      <c r="AV233" s="737"/>
      <c r="AW233" s="737"/>
      <c r="AX233" s="738"/>
    </row>
    <row r="234" spans="1:50" ht="27"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628</v>
      </c>
      <c r="AE234" s="688"/>
      <c r="AF234" s="689"/>
      <c r="AG234" s="714" t="s">
        <v>284</v>
      </c>
      <c r="AH234" s="715"/>
      <c r="AI234" s="715"/>
      <c r="AJ234" s="715"/>
      <c r="AK234" s="715"/>
      <c r="AL234" s="715"/>
      <c r="AM234" s="715"/>
      <c r="AN234" s="715"/>
      <c r="AO234" s="715"/>
      <c r="AP234" s="715"/>
      <c r="AQ234" s="715"/>
      <c r="AR234" s="715"/>
      <c r="AS234" s="715"/>
      <c r="AT234" s="715"/>
      <c r="AU234" s="715"/>
      <c r="AV234" s="715"/>
      <c r="AW234" s="715"/>
      <c r="AX234" s="716"/>
    </row>
    <row r="235" spans="1:50" ht="27"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628</v>
      </c>
      <c r="AE235" s="729"/>
      <c r="AF235" s="730"/>
      <c r="AG235" s="731" t="s">
        <v>668</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609</v>
      </c>
      <c r="AE236" s="740"/>
      <c r="AF236" s="750"/>
      <c r="AG236" s="741" t="s">
        <v>650</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628</v>
      </c>
      <c r="AE237" s="755"/>
      <c r="AF237" s="755"/>
      <c r="AG237" s="714" t="s">
        <v>610</v>
      </c>
      <c r="AH237" s="715"/>
      <c r="AI237" s="715"/>
      <c r="AJ237" s="715"/>
      <c r="AK237" s="715"/>
      <c r="AL237" s="715"/>
      <c r="AM237" s="715"/>
      <c r="AN237" s="715"/>
      <c r="AO237" s="715"/>
      <c r="AP237" s="715"/>
      <c r="AQ237" s="715"/>
      <c r="AR237" s="715"/>
      <c r="AS237" s="715"/>
      <c r="AT237" s="715"/>
      <c r="AU237" s="715"/>
      <c r="AV237" s="715"/>
      <c r="AW237" s="715"/>
      <c r="AX237" s="716"/>
    </row>
    <row r="238" spans="1:50" ht="109.5"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629</v>
      </c>
      <c r="AE238" s="688"/>
      <c r="AF238" s="688"/>
      <c r="AG238" s="714" t="s">
        <v>666</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609</v>
      </c>
      <c r="AE239" s="688"/>
      <c r="AF239" s="688"/>
      <c r="AG239" s="744" t="s">
        <v>630</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628</v>
      </c>
      <c r="AE240" s="676"/>
      <c r="AF240" s="767"/>
      <c r="AG240" s="362" t="s">
        <v>670</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667</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631</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674</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675</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132</v>
      </c>
      <c r="B254" s="120"/>
      <c r="C254" s="120"/>
      <c r="D254" s="120"/>
      <c r="E254" s="121"/>
      <c r="F254" s="775" t="s">
        <v>676</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678</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610</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276</v>
      </c>
      <c r="B259" s="137"/>
      <c r="C259" s="137"/>
      <c r="D259" s="137"/>
      <c r="E259" s="771" t="s">
        <v>614</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275</v>
      </c>
      <c r="B260" s="137"/>
      <c r="C260" s="137"/>
      <c r="D260" s="137"/>
      <c r="E260" s="771" t="s">
        <v>615</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274</v>
      </c>
      <c r="B261" s="137"/>
      <c r="C261" s="137"/>
      <c r="D261" s="137"/>
      <c r="E261" s="771" t="s">
        <v>616</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273</v>
      </c>
      <c r="B262" s="137"/>
      <c r="C262" s="137"/>
      <c r="D262" s="137"/>
      <c r="E262" s="771" t="s">
        <v>617</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272</v>
      </c>
      <c r="B263" s="137"/>
      <c r="C263" s="137"/>
      <c r="D263" s="137"/>
      <c r="E263" s="771" t="s">
        <v>618</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271</v>
      </c>
      <c r="B264" s="137"/>
      <c r="C264" s="137"/>
      <c r="D264" s="137"/>
      <c r="E264" s="771" t="s">
        <v>619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270</v>
      </c>
      <c r="B265" s="137"/>
      <c r="C265" s="137"/>
      <c r="D265" s="137"/>
      <c r="E265" s="771" t="s">
        <v>620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416</v>
      </c>
      <c r="B266" s="137"/>
      <c r="C266" s="137"/>
      <c r="D266" s="137"/>
      <c r="E266" s="790" t="s">
        <v>608</v>
      </c>
      <c r="F266" s="791"/>
      <c r="G266" s="791"/>
      <c r="H266" s="77" t="str">
        <f>IF(E266="","","-")</f>
        <v>-</v>
      </c>
      <c r="I266" s="791"/>
      <c r="J266" s="791"/>
      <c r="K266" s="77" t="str">
        <f>IF(I266="","","-")</f>
        <v/>
      </c>
      <c r="L266" s="107">
        <v>53</v>
      </c>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596</v>
      </c>
      <c r="B267" s="137"/>
      <c r="C267" s="137"/>
      <c r="D267" s="137"/>
      <c r="E267" s="790" t="s">
        <v>608</v>
      </c>
      <c r="F267" s="791"/>
      <c r="G267" s="791"/>
      <c r="H267" s="77"/>
      <c r="I267" s="791"/>
      <c r="J267" s="791"/>
      <c r="K267" s="77"/>
      <c r="L267" s="107">
        <v>49</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384</v>
      </c>
      <c r="B268" s="137"/>
      <c r="C268" s="137"/>
      <c r="D268" s="137"/>
      <c r="E268" s="793">
        <v>2021</v>
      </c>
      <c r="F268" s="138"/>
      <c r="G268" s="791" t="s">
        <v>607</v>
      </c>
      <c r="H268" s="791"/>
      <c r="I268" s="791"/>
      <c r="J268" s="138">
        <v>20</v>
      </c>
      <c r="K268" s="138"/>
      <c r="L268" s="107">
        <v>48</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84" t="s">
        <v>655</v>
      </c>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75" customHeight="1" x14ac:dyDescent="0.15">
      <c r="A308" s="797" t="s">
        <v>266</v>
      </c>
      <c r="B308" s="798"/>
      <c r="C308" s="798"/>
      <c r="D308" s="798"/>
      <c r="E308" s="798"/>
      <c r="F308" s="799"/>
      <c r="G308" s="803" t="s">
        <v>632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633</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7.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7.75" customHeight="1" x14ac:dyDescent="0.15">
      <c r="A310" s="800"/>
      <c r="B310" s="801"/>
      <c r="C310" s="801"/>
      <c r="D310" s="801"/>
      <c r="E310" s="801"/>
      <c r="F310" s="802"/>
      <c r="G310" s="824" t="s">
        <v>634</v>
      </c>
      <c r="H310" s="825"/>
      <c r="I310" s="825"/>
      <c r="J310" s="825"/>
      <c r="K310" s="826"/>
      <c r="L310" s="827" t="s">
        <v>635</v>
      </c>
      <c r="M310" s="828"/>
      <c r="N310" s="828"/>
      <c r="O310" s="828"/>
      <c r="P310" s="828"/>
      <c r="Q310" s="828"/>
      <c r="R310" s="828"/>
      <c r="S310" s="828"/>
      <c r="T310" s="828"/>
      <c r="U310" s="828"/>
      <c r="V310" s="828"/>
      <c r="W310" s="828"/>
      <c r="X310" s="829"/>
      <c r="Y310" s="830">
        <v>0.3</v>
      </c>
      <c r="Z310" s="831"/>
      <c r="AA310" s="831"/>
      <c r="AB310" s="832"/>
      <c r="AC310" s="824" t="s">
        <v>634</v>
      </c>
      <c r="AD310" s="825"/>
      <c r="AE310" s="825"/>
      <c r="AF310" s="825"/>
      <c r="AG310" s="826"/>
      <c r="AH310" s="827" t="s">
        <v>636</v>
      </c>
      <c r="AI310" s="828"/>
      <c r="AJ310" s="828"/>
      <c r="AK310" s="828"/>
      <c r="AL310" s="828"/>
      <c r="AM310" s="828"/>
      <c r="AN310" s="828"/>
      <c r="AO310" s="828"/>
      <c r="AP310" s="828"/>
      <c r="AQ310" s="828"/>
      <c r="AR310" s="828"/>
      <c r="AS310" s="828"/>
      <c r="AT310" s="829"/>
      <c r="AU310" s="830">
        <v>0.3</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39.950000000000003"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0.3</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7"/>
      <c r="L365" s="137"/>
      <c r="M365" s="137"/>
      <c r="N365" s="137"/>
      <c r="O365" s="137"/>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637</v>
      </c>
      <c r="D366" s="861"/>
      <c r="E366" s="861"/>
      <c r="F366" s="861"/>
      <c r="G366" s="861"/>
      <c r="H366" s="861"/>
      <c r="I366" s="861"/>
      <c r="J366" s="862">
        <v>7000020070009</v>
      </c>
      <c r="K366" s="863"/>
      <c r="L366" s="863"/>
      <c r="M366" s="863"/>
      <c r="N366" s="863"/>
      <c r="O366" s="863"/>
      <c r="P366" s="864" t="s">
        <v>657</v>
      </c>
      <c r="Q366" s="865"/>
      <c r="R366" s="865"/>
      <c r="S366" s="865"/>
      <c r="T366" s="865"/>
      <c r="U366" s="865"/>
      <c r="V366" s="865"/>
      <c r="W366" s="865"/>
      <c r="X366" s="865"/>
      <c r="Y366" s="866">
        <v>0.3</v>
      </c>
      <c r="Z366" s="867"/>
      <c r="AA366" s="867"/>
      <c r="AB366" s="868"/>
      <c r="AC366" s="869" t="s">
        <v>75</v>
      </c>
      <c r="AD366" s="870"/>
      <c r="AE366" s="870"/>
      <c r="AF366" s="870"/>
      <c r="AG366" s="870"/>
      <c r="AH366" s="853" t="s">
        <v>284</v>
      </c>
      <c r="AI366" s="854"/>
      <c r="AJ366" s="854"/>
      <c r="AK366" s="854"/>
      <c r="AL366" s="855" t="s">
        <v>284</v>
      </c>
      <c r="AM366" s="856"/>
      <c r="AN366" s="856"/>
      <c r="AO366" s="857"/>
      <c r="AP366" s="858" t="s">
        <v>284</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7"/>
      <c r="L398" s="137"/>
      <c r="M398" s="137"/>
      <c r="N398" s="137"/>
      <c r="O398" s="137"/>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639</v>
      </c>
      <c r="D399" s="861"/>
      <c r="E399" s="861"/>
      <c r="F399" s="861"/>
      <c r="G399" s="861"/>
      <c r="H399" s="861"/>
      <c r="I399" s="861"/>
      <c r="J399" s="862">
        <v>8380005007490</v>
      </c>
      <c r="K399" s="863"/>
      <c r="L399" s="863"/>
      <c r="M399" s="863"/>
      <c r="N399" s="863"/>
      <c r="O399" s="863"/>
      <c r="P399" s="874" t="s">
        <v>658</v>
      </c>
      <c r="Q399" s="865"/>
      <c r="R399" s="865"/>
      <c r="S399" s="865"/>
      <c r="T399" s="865"/>
      <c r="U399" s="865"/>
      <c r="V399" s="865"/>
      <c r="W399" s="865"/>
      <c r="X399" s="865"/>
      <c r="Y399" s="866">
        <v>0.3</v>
      </c>
      <c r="Z399" s="867"/>
      <c r="AA399" s="867"/>
      <c r="AB399" s="868"/>
      <c r="AC399" s="869" t="s">
        <v>638</v>
      </c>
      <c r="AD399" s="870"/>
      <c r="AE399" s="870"/>
      <c r="AF399" s="870"/>
      <c r="AG399" s="870"/>
      <c r="AH399" s="853" t="s">
        <v>284</v>
      </c>
      <c r="AI399" s="854"/>
      <c r="AJ399" s="854"/>
      <c r="AK399" s="854"/>
      <c r="AL399" s="855" t="s">
        <v>284</v>
      </c>
      <c r="AM399" s="856"/>
      <c r="AN399" s="856"/>
      <c r="AO399" s="857"/>
      <c r="AP399" s="858" t="s">
        <v>284</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7"/>
      <c r="L431" s="137"/>
      <c r="M431" s="137"/>
      <c r="N431" s="137"/>
      <c r="O431" s="137"/>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7"/>
      <c r="L464" s="137"/>
      <c r="M464" s="137"/>
      <c r="N464" s="137"/>
      <c r="O464" s="137"/>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7"/>
      <c r="L497" s="137"/>
      <c r="M497" s="137"/>
      <c r="N497" s="137"/>
      <c r="O497" s="137"/>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7"/>
      <c r="L530" s="137"/>
      <c r="M530" s="137"/>
      <c r="N530" s="137"/>
      <c r="O530" s="137"/>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7"/>
      <c r="L563" s="137"/>
      <c r="M563" s="137"/>
      <c r="N563" s="137"/>
      <c r="O563" s="137"/>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7"/>
      <c r="L596" s="137"/>
      <c r="M596" s="137"/>
      <c r="N596" s="137"/>
      <c r="O596" s="137"/>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5" t="s">
        <v>578</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49" t="s">
        <v>192</v>
      </c>
      <c r="D630" s="881"/>
      <c r="E630" s="849" t="s">
        <v>191</v>
      </c>
      <c r="F630" s="881"/>
      <c r="G630" s="881"/>
      <c r="H630" s="881"/>
      <c r="I630" s="881"/>
      <c r="J630" s="849" t="s">
        <v>197</v>
      </c>
      <c r="K630" s="849"/>
      <c r="L630" s="849"/>
      <c r="M630" s="849"/>
      <c r="N630" s="849"/>
      <c r="O630" s="849"/>
      <c r="P630" s="849" t="s">
        <v>25</v>
      </c>
      <c r="Q630" s="849"/>
      <c r="R630" s="849"/>
      <c r="S630" s="849"/>
      <c r="T630" s="849"/>
      <c r="U630" s="849"/>
      <c r="V630" s="849"/>
      <c r="W630" s="849"/>
      <c r="X630" s="849"/>
      <c r="Y630" s="849" t="s">
        <v>199</v>
      </c>
      <c r="Z630" s="881"/>
      <c r="AA630" s="881"/>
      <c r="AB630" s="881"/>
      <c r="AC630" s="849" t="s">
        <v>180</v>
      </c>
      <c r="AD630" s="849"/>
      <c r="AE630" s="849"/>
      <c r="AF630" s="849"/>
      <c r="AG630" s="849"/>
      <c r="AH630" s="849" t="s">
        <v>187</v>
      </c>
      <c r="AI630" s="881"/>
      <c r="AJ630" s="881"/>
      <c r="AK630" s="881"/>
      <c r="AL630" s="881" t="s">
        <v>19</v>
      </c>
      <c r="AM630" s="881"/>
      <c r="AN630" s="881"/>
      <c r="AO630" s="880"/>
      <c r="AP630" s="873" t="s">
        <v>226</v>
      </c>
      <c r="AQ630" s="873"/>
      <c r="AR630" s="873"/>
      <c r="AS630" s="873"/>
      <c r="AT630" s="873"/>
      <c r="AU630" s="873"/>
      <c r="AV630" s="873"/>
      <c r="AW630" s="873"/>
      <c r="AX630" s="873"/>
    </row>
    <row r="631" spans="1:51" ht="30" customHeight="1" x14ac:dyDescent="0.15">
      <c r="A631" s="859">
        <v>1</v>
      </c>
      <c r="B631" s="859">
        <v>1</v>
      </c>
      <c r="C631" s="882"/>
      <c r="D631" s="882"/>
      <c r="E631" s="649" t="s">
        <v>284</v>
      </c>
      <c r="F631" s="883"/>
      <c r="G631" s="883"/>
      <c r="H631" s="883"/>
      <c r="I631" s="883"/>
      <c r="J631" s="862" t="s">
        <v>284</v>
      </c>
      <c r="K631" s="863"/>
      <c r="L631" s="863"/>
      <c r="M631" s="863"/>
      <c r="N631" s="863"/>
      <c r="O631" s="863"/>
      <c r="P631" s="864" t="s">
        <v>284</v>
      </c>
      <c r="Q631" s="865"/>
      <c r="R631" s="865"/>
      <c r="S631" s="865"/>
      <c r="T631" s="865"/>
      <c r="U631" s="865"/>
      <c r="V631" s="865"/>
      <c r="W631" s="865"/>
      <c r="X631" s="865"/>
      <c r="Y631" s="866" t="s">
        <v>284</v>
      </c>
      <c r="Z631" s="867"/>
      <c r="AA631" s="867"/>
      <c r="AB631" s="868"/>
      <c r="AC631" s="869"/>
      <c r="AD631" s="870"/>
      <c r="AE631" s="870"/>
      <c r="AF631" s="870"/>
      <c r="AG631" s="870"/>
      <c r="AH631" s="871" t="s">
        <v>284</v>
      </c>
      <c r="AI631" s="872"/>
      <c r="AJ631" s="872"/>
      <c r="AK631" s="872"/>
      <c r="AL631" s="855" t="s">
        <v>284</v>
      </c>
      <c r="AM631" s="856"/>
      <c r="AN631" s="856"/>
      <c r="AO631" s="857"/>
      <c r="AP631" s="858" t="s">
        <v>284</v>
      </c>
      <c r="AQ631" s="858"/>
      <c r="AR631" s="858"/>
      <c r="AS631" s="858"/>
      <c r="AT631" s="858"/>
      <c r="AU631" s="858"/>
      <c r="AV631" s="858"/>
      <c r="AW631" s="858"/>
      <c r="AX631" s="858"/>
    </row>
    <row r="632" spans="1:51" ht="30" hidden="1" customHeight="1" x14ac:dyDescent="0.15">
      <c r="A632" s="859">
        <v>2</v>
      </c>
      <c r="B632" s="859">
        <v>1</v>
      </c>
      <c r="C632" s="882"/>
      <c r="D632" s="882"/>
      <c r="E632" s="883"/>
      <c r="F632" s="883"/>
      <c r="G632" s="883"/>
      <c r="H632" s="883"/>
      <c r="I632" s="883"/>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2"/>
      <c r="D633" s="882"/>
      <c r="E633" s="883"/>
      <c r="F633" s="883"/>
      <c r="G633" s="883"/>
      <c r="H633" s="883"/>
      <c r="I633" s="883"/>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2"/>
      <c r="D634" s="882"/>
      <c r="E634" s="883"/>
      <c r="F634" s="883"/>
      <c r="G634" s="883"/>
      <c r="H634" s="883"/>
      <c r="I634" s="883"/>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2"/>
      <c r="D635" s="882"/>
      <c r="E635" s="883"/>
      <c r="F635" s="883"/>
      <c r="G635" s="883"/>
      <c r="H635" s="883"/>
      <c r="I635" s="883"/>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2"/>
      <c r="D636" s="882"/>
      <c r="E636" s="883"/>
      <c r="F636" s="883"/>
      <c r="G636" s="883"/>
      <c r="H636" s="883"/>
      <c r="I636" s="883"/>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2"/>
      <c r="D637" s="882"/>
      <c r="E637" s="883"/>
      <c r="F637" s="883"/>
      <c r="G637" s="883"/>
      <c r="H637" s="883"/>
      <c r="I637" s="883"/>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2"/>
      <c r="D638" s="882"/>
      <c r="E638" s="883"/>
      <c r="F638" s="883"/>
      <c r="G638" s="883"/>
      <c r="H638" s="883"/>
      <c r="I638" s="883"/>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2"/>
      <c r="D639" s="882"/>
      <c r="E639" s="883"/>
      <c r="F639" s="883"/>
      <c r="G639" s="883"/>
      <c r="H639" s="883"/>
      <c r="I639" s="883"/>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2"/>
      <c r="D640" s="882"/>
      <c r="E640" s="883"/>
      <c r="F640" s="883"/>
      <c r="G640" s="883"/>
      <c r="H640" s="883"/>
      <c r="I640" s="883"/>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2"/>
      <c r="D641" s="882"/>
      <c r="E641" s="883"/>
      <c r="F641" s="883"/>
      <c r="G641" s="883"/>
      <c r="H641" s="883"/>
      <c r="I641" s="883"/>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2"/>
      <c r="D642" s="882"/>
      <c r="E642" s="883"/>
      <c r="F642" s="883"/>
      <c r="G642" s="883"/>
      <c r="H642" s="883"/>
      <c r="I642" s="883"/>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2"/>
      <c r="D643" s="882"/>
      <c r="E643" s="883"/>
      <c r="F643" s="883"/>
      <c r="G643" s="883"/>
      <c r="H643" s="883"/>
      <c r="I643" s="883"/>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2"/>
      <c r="D644" s="882"/>
      <c r="E644" s="883"/>
      <c r="F644" s="883"/>
      <c r="G644" s="883"/>
      <c r="H644" s="883"/>
      <c r="I644" s="883"/>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2"/>
      <c r="D645" s="882"/>
      <c r="E645" s="883"/>
      <c r="F645" s="883"/>
      <c r="G645" s="883"/>
      <c r="H645" s="883"/>
      <c r="I645" s="883"/>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2"/>
      <c r="D646" s="882"/>
      <c r="E646" s="883"/>
      <c r="F646" s="883"/>
      <c r="G646" s="883"/>
      <c r="H646" s="883"/>
      <c r="I646" s="883"/>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2"/>
      <c r="D647" s="882"/>
      <c r="E647" s="883"/>
      <c r="F647" s="883"/>
      <c r="G647" s="883"/>
      <c r="H647" s="883"/>
      <c r="I647" s="883"/>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2"/>
      <c r="D648" s="882"/>
      <c r="E648" s="649"/>
      <c r="F648" s="883"/>
      <c r="G648" s="883"/>
      <c r="H648" s="883"/>
      <c r="I648" s="883"/>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2"/>
      <c r="D649" s="882"/>
      <c r="E649" s="883"/>
      <c r="F649" s="883"/>
      <c r="G649" s="883"/>
      <c r="H649" s="883"/>
      <c r="I649" s="883"/>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2"/>
      <c r="D650" s="882"/>
      <c r="E650" s="883"/>
      <c r="F650" s="883"/>
      <c r="G650" s="883"/>
      <c r="H650" s="883"/>
      <c r="I650" s="883"/>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2"/>
      <c r="D651" s="882"/>
      <c r="E651" s="883"/>
      <c r="F651" s="883"/>
      <c r="G651" s="883"/>
      <c r="H651" s="883"/>
      <c r="I651" s="883"/>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2"/>
      <c r="D652" s="882"/>
      <c r="E652" s="883"/>
      <c r="F652" s="883"/>
      <c r="G652" s="883"/>
      <c r="H652" s="883"/>
      <c r="I652" s="883"/>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2"/>
      <c r="D653" s="882"/>
      <c r="E653" s="883"/>
      <c r="F653" s="883"/>
      <c r="G653" s="883"/>
      <c r="H653" s="883"/>
      <c r="I653" s="883"/>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2"/>
      <c r="D654" s="882"/>
      <c r="E654" s="883"/>
      <c r="F654" s="883"/>
      <c r="G654" s="883"/>
      <c r="H654" s="883"/>
      <c r="I654" s="883"/>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2"/>
      <c r="D655" s="882"/>
      <c r="E655" s="883"/>
      <c r="F655" s="883"/>
      <c r="G655" s="883"/>
      <c r="H655" s="883"/>
      <c r="I655" s="883"/>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2"/>
      <c r="D656" s="882"/>
      <c r="E656" s="883"/>
      <c r="F656" s="883"/>
      <c r="G656" s="883"/>
      <c r="H656" s="883"/>
      <c r="I656" s="883"/>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2"/>
      <c r="D657" s="882"/>
      <c r="E657" s="883"/>
      <c r="F657" s="883"/>
      <c r="G657" s="883"/>
      <c r="H657" s="883"/>
      <c r="I657" s="883"/>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2"/>
      <c r="D658" s="882"/>
      <c r="E658" s="883"/>
      <c r="F658" s="883"/>
      <c r="G658" s="883"/>
      <c r="H658" s="883"/>
      <c r="I658" s="883"/>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2"/>
      <c r="D659" s="882"/>
      <c r="E659" s="883"/>
      <c r="F659" s="883"/>
      <c r="G659" s="883"/>
      <c r="H659" s="883"/>
      <c r="I659" s="883"/>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2"/>
      <c r="D660" s="882"/>
      <c r="E660" s="883"/>
      <c r="F660" s="883"/>
      <c r="G660" s="883"/>
      <c r="H660" s="883"/>
      <c r="I660" s="883"/>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t="s">
        <v>609</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文教及び科学振興</v>
      </c>
      <c r="O4" s="13"/>
      <c r="P4" s="12" t="s">
        <v>71</v>
      </c>
      <c r="Q4" s="17" t="s">
        <v>609</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文教及び科学振興</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文教及び科学振興</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文教及び科学振興</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文教及び科学振興</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文教及び科学振興</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t="s">
        <v>609</v>
      </c>
      <c r="C11" s="13" t="str">
        <f t="shared" si="0"/>
        <v>子ども・若者育成支援</v>
      </c>
      <c r="D11" s="13" t="str">
        <f t="shared" si="8"/>
        <v>子ども・若者育成支援</v>
      </c>
      <c r="F11" s="18" t="s">
        <v>112</v>
      </c>
      <c r="G11" s="17"/>
      <c r="H11" s="13" t="str">
        <f t="shared" si="1"/>
        <v/>
      </c>
      <c r="I11" s="13" t="str">
        <f t="shared" si="5"/>
        <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子ども・若者育成支援</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子ども・若者育成支援</v>
      </c>
      <c r="F13" s="18" t="s">
        <v>114</v>
      </c>
      <c r="G13" s="17"/>
      <c r="H13" s="13" t="str">
        <f t="shared" si="1"/>
        <v/>
      </c>
      <c r="I13" s="13" t="str">
        <f t="shared" si="5"/>
        <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子ども・若者育成支援</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子ども・若者育成支援</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子ども・若者育成支援</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子ども・若者育成支援</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子ども・若者育成支援</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子ども・若者育成支援</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子ども・若者育成支援</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子ども・若者育成支援</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子ども・若者育成支援</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子ども・若者育成支援</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子ども・若者育成支援</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621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2022-08-15T06:43:24Z</cp:lastPrinted>
  <dcterms:created xsi:type="dcterms:W3CDTF">2012-03-13T00:50:25Z</dcterms:created>
  <dcterms:modified xsi:type="dcterms:W3CDTF">2022-09-05T08:06:41Z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2022-05-18T08:47:01Z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98d78131-7610-4d53-865a-9649bfbc075d</vt:lpwstr>
  </property>
  <property fmtid="{D5CDD505-2E9C-101B-9397-08002B2CF9AE}" pid="9" name="MSIP_Label_d899a617-f30e-4fb8-b81c-fb6d0b94ac5b_ContentBits">
    <vt:lpwstr>0</vt:lpwstr>
  </property>
</Properties>
</file>