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7" i="11" l="1"/>
  <c r="AY399"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7" i="11"/>
  <c r="AY136" i="11"/>
  <c r="AY138" i="11" s="1"/>
  <c r="AY133" i="11"/>
  <c r="AY134" i="11" s="1"/>
  <c r="AY132" i="11"/>
  <c r="AY139" i="11"/>
  <c r="AY144" i="11" s="1"/>
  <c r="AY166" i="11"/>
  <c r="AY161" i="11"/>
  <c r="AY162" i="11" s="1"/>
  <c r="AY156" i="11"/>
  <c r="AY158" i="11" s="1"/>
  <c r="AY155" i="11"/>
  <c r="AY153" i="11"/>
  <c r="AY151" i="11"/>
  <c r="AY146" i="11"/>
  <c r="AY150" i="11" s="1"/>
  <c r="AY127" i="11"/>
  <c r="AY130" i="11" s="1"/>
  <c r="AY125" i="11"/>
  <c r="AY123" i="11"/>
  <c r="AY122" i="11"/>
  <c r="AY126" i="11" s="1"/>
  <c r="AY121" i="11"/>
  <c r="AY119" i="11"/>
  <c r="AY117" i="11"/>
  <c r="AY115" i="11"/>
  <c r="AY113" i="11"/>
  <c r="AY112" i="11"/>
  <c r="AY120" i="11" s="1"/>
  <c r="AY99" i="11"/>
  <c r="AY100" i="11" s="1"/>
  <c r="AY98" i="11"/>
  <c r="AY102" i="11"/>
  <c r="AY104" i="11" s="1"/>
  <c r="AY101" i="11" l="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7" i="11" s="1"/>
  <c r="AY88" i="11"/>
  <c r="AY91" i="11" s="1"/>
  <c r="AY78" i="11"/>
  <c r="AY87" i="11" s="1"/>
  <c r="AY44" i="11"/>
  <c r="AY52" i="11" s="1"/>
  <c r="AY82" i="11" l="1"/>
  <c r="AY86" i="11"/>
  <c r="AY90" i="11"/>
  <c r="AY92" i="11"/>
  <c r="AY80" i="11"/>
  <c r="AY84"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<sst xmlns="http://schemas.openxmlformats.org/spreadsheetml/2006/main" count="1320" uniqueCount="672">
  <si>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</si>
  <si>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</si>
  <si>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</si>
  <si>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</si>
  <si>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</si>
  <si>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</si>
  <si>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</si>
  <si>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</si>
  <si>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</si>
  <si>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</si>
  <si>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</si>
  <si>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</si>
  <si>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</si>
  <si>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</si>
  <si>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</si>
  <si>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</si>
  <si>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</si>
  <si>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</si>
  <si>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</si>
  <si>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</si>
  <si>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</si>
  <si>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</si>
  <si>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</si>
  <si>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</si>
  <si>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</si>
  <si>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</si>
  <si>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</si>
  <si>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</si>
  <si>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</si>
  <si>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</si>
  <si>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</si>
  <si>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</si>
  <si>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</si>
  <si>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</si>
  <si>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</si>
  <si>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</si>
  <si>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</si>
  <si>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</si>
  <si>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</si>
  <si>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</si>
  <si>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</si>
  <si>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</si>
  <si>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</si>
  <si>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</si>
  <si>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</si>
  <si>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</si>
  <si>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</si>
  <si>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</si>
  <si>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</si>
  <si>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</si>
  <si>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</si>
  <si>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</si>
  <si>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</si>
  <si>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</si>
  <si>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</si>
  <si>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</si>
  <si>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</si>
  <si>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</si>
  <si>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</si>
  <si>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</si>
  <si>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</si>
  <si>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</si>
  <si>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</si>
  <si>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</si>
  <si>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</si>
  <si>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</si>
  <si>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</si>
  <si>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</si>
  <si>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</si>
  <si>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</si>
  <si>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</si>
  <si>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</si>
  <si>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</si>
  <si>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</si>
  <si>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</si>
  <si>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</si>
  <si>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</si>
  <si>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</si>
  <si>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</si>
  <si>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</si>
  <si>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</si>
  <si>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</si>
  <si>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</si>
  <si>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</si>
  <si>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</si>
  <si>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</si>
  <si>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</si>
  <si>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</si>
  <si>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</si>
  <si>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</si>
  <si>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</si>
  <si>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</si>
  <si>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</si>
  <si>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</si>
  <si>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</si>
  <si>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</si>
  <si>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</si>
  <si>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</si>
  <si>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</si>
  <si>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</si>
  <si>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</si>
  <si>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</si>
  <si>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</si>
  <si>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</si>
  <si>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</si>
  <si>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</si>
  <si>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</si>
  <si>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</si>
  <si>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</si>
  <si>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</si>
  <si>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</si>
  <si>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</si>
  <si>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</si>
  <si>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</si>
  <si>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</si>
  <si>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</si>
  <si>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</si>
  <si>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</si>
  <si>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</si>
  <si>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</si>
  <si>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</si>
  <si>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</si>
  <si>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</si>
  <si>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</si>
  <si>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</si>
  <si>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</si>
  <si>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</si>
  <si>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</si>
  <si>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</si>
  <si>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</si>
  <si>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</si>
  <si>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</si>
  <si>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</si>
  <si>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</si>
  <si>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</si>
  <si>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</si>
  <si>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</si>
  <si>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</si>
  <si>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</si>
  <si>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</si>
  <si>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</si>
  <si>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</si>
  <si>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</si>
  <si>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</si>
  <si>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</si>
  <si>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</si>
  <si>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</si>
  <si>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</si>
  <si>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</si>
  <si>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</si>
  <si>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</si>
  <si>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</si>
  <si>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</si>
  <si>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</si>
  <si>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</si>
  <si>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</si>
  <si>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</si>
  <si>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</si>
  <si>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</si>
  <si>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</si>
  <si>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</si>
  <si>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</si>
  <si>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</si>
  <si>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</si>
  <si>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</si>
  <si>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</si>
  <si>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</si>
  <si>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</si>
  <si>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</si>
  <si>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</si>
  <si>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</si>
  <si>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</si>
  <si>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</si>
  <si>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</si>
  <si>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</si>
  <si>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</si>
  <si>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</si>
  <si>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</si>
  <si>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</si>
  <si>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</si>
  <si>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</si>
  <si>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</si>
  <si>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</si>
  <si>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</si>
  <si>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</si>
  <si>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</si>
  <si>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</si>
  <si>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</si>
  <si>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</si>
  <si>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</si>
  <si>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</si>
  <si>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</si>
  <si>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</si>
  <si>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</si>
  <si>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</si>
  <si>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</si>
  <si>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</si>
  <si>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</si>
  <si>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</si>
  <si>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</si>
  <si>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</si>
  <si>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</si>
  <si>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</si>
  <si>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</si>
  <si>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</si>
  <si>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</si>
  <si>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</si>
  <si>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</si>
  <si>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</si>
  <si>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</si>
  <si>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</si>
  <si>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</si>
  <si>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</si>
  <si>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</si>
  <si>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</si>
  <si>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</si>
  <si>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</si>
  <si>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</si>
  <si>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</si>
  <si>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</si>
  <si>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</si>
  <si>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</si>
  <si>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</si>
  <si>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</si>
  <si>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</si>
  <si>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</si>
  <si>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</si>
  <si>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</si>
  <si>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</si>
  <si>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</si>
  <si>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</si>
  <si>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</si>
  <si>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</si>
  <si>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</si>
  <si>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</si>
  <si>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</si>
  <si>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</si>
  <si>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</si>
  <si>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</si>
  <si>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</si>
  <si>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</si>
  <si>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</si>
  <si>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</si>
  <si>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</si>
  <si>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</si>
  <si>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</si>
  <si>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</si>
  <si>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</si>
  <si>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</si>
  <si>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</si>
  <si>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</si>
  <si>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</si>
  <si>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</si>
  <si>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</si>
  <si>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</si>
  <si>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</si>
  <si>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</si>
  <si>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</si>
  <si>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</si>
  <si>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</si>
  <si>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</si>
  <si>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</si>
  <si>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</si>
  <si>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</si>
  <si>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</si>
  <si>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</si>
  <si>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</si>
  <si>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</si>
  <si>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</si>
  <si>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</si>
  <si>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</si>
  <si>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</si>
  <si>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</si>
  <si>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</si>
  <si>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</si>
  <si>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</si>
  <si>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</si>
  <si>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</si>
  <si>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</si>
  <si>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</si>
  <si>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</si>
  <si>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</si>
  <si>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</si>
  <si>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</si>
  <si>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</si>
  <si>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</si>
  <si>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</si>
  <si>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</si>
  <si>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</si>
  <si>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</si>
  <si>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</si>
  <si>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</si>
  <si>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</si>
  <si>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</si>
  <si>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</si>
  <si>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</si>
  <si>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</si>
  <si>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</si>
  <si>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</si>
  <si>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</si>
  <si>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</si>
  <si>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</si>
  <si>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</si>
  <si>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</si>
  <si>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</si>
  <si>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</si>
  <si>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</si>
  <si>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</si>
  <si>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</si>
  <si>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</si>
  <si>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</si>
  <si>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</si>
  <si>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</si>
  <si>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</si>
  <si>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</si>
  <si>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</si>
  <si>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</si>
  <si>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</si>
  <si>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</si>
  <si>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</si>
  <si>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</si>
  <si>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</si>
  <si>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</si>
  <si>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</si>
  <si>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</si>
  <si>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</si>
  <si>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</si>
  <si>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</si>
  <si>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</si>
  <si>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</si>
  <si>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</si>
  <si>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</si>
  <si>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</si>
  <si>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</si>
  <si>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</si>
  <si>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</si>
  <si>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</si>
  <si>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</si>
  <si>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</si>
  <si>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</si>
  <si>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</si>
  <si>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</si>
  <si>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</si>
  <si>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</si>
  <si>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</si>
  <si>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</si>
  <si>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</si>
  <si>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</si>
  <si>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</si>
  <si>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</si>
  <si>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</si>
  <si>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</si>
  <si>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</si>
  <si>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</si>
  <si>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</si>
  <si>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</si>
  <si>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</si>
  <si>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</si>
  <si>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</si>
  <si>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</si>
  <si>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</si>
  <si>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</si>
  <si>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</si>
  <si>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</si>
  <si>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</si>
  <si>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</si>
  <si>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</si>
  <si>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</si>
  <si>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</si>
  <si>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</si>
  <si>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</si>
  <si>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</si>
  <si>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</si>
  <si>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</si>
  <si>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</si>
  <si>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</si>
  <si>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</si>
  <si>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</si>
  <si>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</si>
  <si>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</si>
  <si>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</si>
  <si>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</si>
  <si>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</si>
  <si>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</si>
  <si>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</si>
  <si>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</si>
  <si>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</si>
  <si>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</si>
  <si>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</si>
  <si>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</si>
  <si>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</si>
  <si>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</si>
  <si>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</si>
  <si>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</si>
  <si>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</si>
  <si>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</si>
  <si>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</si>
  <si>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</si>
  <si>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</si>
  <si>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</si>
  <si>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</si>
  <si>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</si>
  <si>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</si>
  <si>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</si>
  <si>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</si>
  <si>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</si>
  <si>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</si>
  <si>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</si>
  <si>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</si>
  <si>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</si>
  <si>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</si>
  <si>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</si>
  <si>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</si>
  <si>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</si>
  <si>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</si>
  <si>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</si>
  <si>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</si>
  <si>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</si>
  <si>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</si>
  <si>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</si>
  <si>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</si>
  <si>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</si>
  <si>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</si>
  <si>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</si>
  <si>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</si>
  <si>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</si>
  <si>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</si>
  <si>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</si>
  <si>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</si>
  <si>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</si>
  <si>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</si>
  <si>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</si>
  <si>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</si>
  <si>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</si>
  <si>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</si>
  <si>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</si>
  <si>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</si>
  <si>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</si>
  <si>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</si>
  <si>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</si>
  <si>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</si>
  <si>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</si>
  <si>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</si>
  <si>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</si>
  <si>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</si>
  <si>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</si>
  <si>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</si>
  <si>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</si>
  <si>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</si>
  <si>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</si>
  <si>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</si>
  <si>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</si>
  <si>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</si>
  <si>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</si>
  <si>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</si>
  <si>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</si>
  <si>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</si>
  <si>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</si>
  <si>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</si>
  <si>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</si>
  <si>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</si>
  <si>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</si>
  <si>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</si>
  <si>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</si>
  <si>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</si>
  <si>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</si>
  <si>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</si>
  <si>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</si>
  <si>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</si>
  <si>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</si>
  <si>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</si>
  <si>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</si>
  <si>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</si>
  <si>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</si>
  <si>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</si>
  <si>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</si>
  <si>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</si>
  <si>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</si>
  <si>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</si>
  <si>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</si>
  <si>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</si>
  <si>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</si>
  <si>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</si>
  <si>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</si>
  <si>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</si>
  <si>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</si>
  <si>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</si>
  <si>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</si>
  <si>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</si>
  <si>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</si>
  <si>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</si>
  <si>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</si>
  <si>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</si>
  <si>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</si>
  <si>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</si>
  <si>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</si>
  <si>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</si>
  <si>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</si>
  <si>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</si>
  <si>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</si>
  <si>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</si>
  <si>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</si>
  <si>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</si>
  <si>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</si>
  <si>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</si>
  <si>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</si>
  <si>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</si>
  <si>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</si>
  <si>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</si>
  <si>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</si>
  <si>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</si>
  <si>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</si>
  <si>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</si>
  <si>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</si>
  <si>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</si>
  <si>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</si>
  <si>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</si>
  <si>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</si>
  <si>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</si>
  <si>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</si>
  <si>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</si>
  <si>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</si>
  <si>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</si>
  <si>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</si>
  <si>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</si>
  <si>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</si>
  <si>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</si>
  <si>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</si>
  <si>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</si>
  <si>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</si>
  <si>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</si>
  <si>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</si>
  <si>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</si>
  <si>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</si>
  <si>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</si>
  <si>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</si>
  <si>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</si>
  <si>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</si>
  <si>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</si>
  <si>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</si>
  <si>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</si>
  <si>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</si>
  <si>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</si>
  <si>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</si>
  <si>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</si>
  <si>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</si>
  <si>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</si>
  <si>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</si>
  <si>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</si>
  <si>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</si>
  <si>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</si>
  <si>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</si>
  <si>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</si>
  <si>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</si>
  <si>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</si>
  <si>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</si>
  <si>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</si>
  <si>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</si>
  <si>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</si>
  <si>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</si>
  <si>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</si>
  <si>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</si>
  <si>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</si>
  <si>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</si>
  <si>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</si>
  <si>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</si>
  <si>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</si>
  <si>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</si>
  <si>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</si>
  <si>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</si>
  <si>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</si>
  <si>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</si>
  <si>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</si>
  <si>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</si>
  <si>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</si>
  <si>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</si>
  <si>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</si>
  <si>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</si>
  <si>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</si>
  <si>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</si>
  <si>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</si>
  <si>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</si>
  <si>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</si>
  <si>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</si>
  <si>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</si>
  <si>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</si>
  <si>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</si>
  <si>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</si>
  <si>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</si>
  <si>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</si>
  <si>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</si>
  <si>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</si>
  <si>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</si>
  <si>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</si>
  <si>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</si>
  <si>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</si>
  <si>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</si>
  <si>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</si>
  <si>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</si>
  <si>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</si>
  <si>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</si>
  <si>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</si>
  <si>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</si>
  <si>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</si>
  <si>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</si>
  <si>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</si>
  <si>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</si>
  <si>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</si>
  <si>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被災した法務省施設の復旧</t>
  </si>
  <si>
    <t>平成25年度</t>
  </si>
  <si>
    <t>令和3年度</t>
  </si>
  <si>
    <t>統括官付参事官(予算・会計担当)</t>
  </si>
  <si>
    <t>-</t>
  </si>
  <si>
    <t>東日本大震災からの復興の基本方針</t>
  </si>
  <si>
    <t>施設整備費</t>
  </si>
  <si>
    <t>施設施工庁費</t>
  </si>
  <si>
    <t>施設施工旅費</t>
  </si>
  <si>
    <t>東日本大震災復興特別会計営繕計画内訳書等</t>
  </si>
  <si>
    <t>補修・改修工事等を実施した施設数</t>
  </si>
  <si>
    <t>施設数</t>
  </si>
  <si>
    <t>当該年度の施設整備に係る
事業費／実施施設数
(X) ／(Y)     　　　　　　　　　　　　　　</t>
    <phoneticPr fontId="5"/>
  </si>
  <si>
    <t>円</t>
  </si>
  <si>
    <t xml:space="preserve">   (X)/(Y)</t>
    <phoneticPr fontId="5"/>
  </si>
  <si>
    <t>1,567,646,720/1</t>
  </si>
  <si>
    <t>4,353,556,651/1</t>
  </si>
  <si>
    <t>／　</t>
    <phoneticPr fontId="5"/>
  </si>
  <si>
    <t>018</t>
  </si>
  <si>
    <t>039</t>
  </si>
  <si>
    <t>0038</t>
  </si>
  <si>
    <t>0037</t>
  </si>
  <si>
    <t>0032</t>
  </si>
  <si>
    <t>0035</t>
  </si>
  <si>
    <t>○</t>
  </si>
  <si>
    <t>74,884,000/1</t>
    <phoneticPr fontId="5"/>
  </si>
  <si>
    <t>復興</t>
  </si>
  <si>
    <t>A.関東地方整備局</t>
    <rPh sb="2" eb="4">
      <t>カントウ</t>
    </rPh>
    <rPh sb="4" eb="6">
      <t>チホウ</t>
    </rPh>
    <rPh sb="6" eb="9">
      <t>セイビキョク</t>
    </rPh>
    <phoneticPr fontId="5"/>
  </si>
  <si>
    <t>支出委任</t>
    <rPh sb="0" eb="2">
      <t>シシュツ</t>
    </rPh>
    <rPh sb="2" eb="4">
      <t>イニン</t>
    </rPh>
    <phoneticPr fontId="5"/>
  </si>
  <si>
    <t>地方整備局による施設整備</t>
    <rPh sb="0" eb="2">
      <t>チホウ</t>
    </rPh>
    <rPh sb="2" eb="5">
      <t>セイビキョク</t>
    </rPh>
    <rPh sb="8" eb="10">
      <t>シセツ</t>
    </rPh>
    <rPh sb="10" eb="12">
      <t>セイビ</t>
    </rPh>
    <phoneticPr fontId="5"/>
  </si>
  <si>
    <t>B.株式会社大貫工務店</t>
    <rPh sb="2" eb="4">
      <t>カブシキ</t>
    </rPh>
    <rPh sb="4" eb="6">
      <t>カイシャ</t>
    </rPh>
    <rPh sb="6" eb="8">
      <t>オオヌキ</t>
    </rPh>
    <rPh sb="8" eb="11">
      <t>コウムテン</t>
    </rPh>
    <phoneticPr fontId="5"/>
  </si>
  <si>
    <t>施設整備費</t>
    <rPh sb="0" eb="2">
      <t>シセツ</t>
    </rPh>
    <rPh sb="2" eb="5">
      <t>セイビヒ</t>
    </rPh>
    <phoneticPr fontId="5"/>
  </si>
  <si>
    <t>施設の新営・改善等の整備</t>
    <rPh sb="0" eb="2">
      <t>シセツ</t>
    </rPh>
    <rPh sb="3" eb="5">
      <t>シンエイ</t>
    </rPh>
    <rPh sb="6" eb="8">
      <t>カイゼン</t>
    </rPh>
    <rPh sb="8" eb="9">
      <t>トウ</t>
    </rPh>
    <rPh sb="10" eb="12">
      <t>セイビ</t>
    </rPh>
    <phoneticPr fontId="5"/>
  </si>
  <si>
    <t>関東地方整備局</t>
    <rPh sb="0" eb="2">
      <t>カントウ</t>
    </rPh>
    <rPh sb="2" eb="4">
      <t>チホウ</t>
    </rPh>
    <rPh sb="4" eb="7">
      <t>セイビキョク</t>
    </rPh>
    <phoneticPr fontId="5"/>
  </si>
  <si>
    <t>地方整備局による施設整備のための支出委任</t>
    <rPh sb="0" eb="2">
      <t>チホウ</t>
    </rPh>
    <rPh sb="2" eb="5">
      <t>セイビキョク</t>
    </rPh>
    <rPh sb="8" eb="10">
      <t>シセツ</t>
    </rPh>
    <rPh sb="10" eb="12">
      <t>セイビ</t>
    </rPh>
    <rPh sb="16" eb="18">
      <t>シシュツ</t>
    </rPh>
    <rPh sb="18" eb="20">
      <t>イニン</t>
    </rPh>
    <phoneticPr fontId="5"/>
  </si>
  <si>
    <t>株式会社大貫工務店</t>
    <rPh sb="0" eb="2">
      <t>カブシキ</t>
    </rPh>
    <rPh sb="2" eb="4">
      <t>カイシャ</t>
    </rPh>
    <rPh sb="4" eb="6">
      <t>オオヌキ</t>
    </rPh>
    <rPh sb="6" eb="9">
      <t>コウムテン</t>
    </rPh>
    <phoneticPr fontId="5"/>
  </si>
  <si>
    <t>無</t>
  </si>
  <si>
    <t>‐</t>
  </si>
  <si>
    <t>-</t>
    <phoneticPr fontId="5"/>
  </si>
  <si>
    <t>国家の治安維持及び国民の経済活動の権利保護等を維持する上で必要な事業である。</t>
    <rPh sb="0" eb="2">
      <t>コッカ</t>
    </rPh>
    <rPh sb="3" eb="5">
      <t>チアン</t>
    </rPh>
    <rPh sb="5" eb="7">
      <t>イジ</t>
    </rPh>
    <rPh sb="7" eb="8">
      <t>オヨ</t>
    </rPh>
    <rPh sb="9" eb="11">
      <t>コクミン</t>
    </rPh>
    <rPh sb="12" eb="14">
      <t>ケイザイ</t>
    </rPh>
    <rPh sb="14" eb="16">
      <t>カツドウ</t>
    </rPh>
    <rPh sb="17" eb="19">
      <t>ケンリ</t>
    </rPh>
    <rPh sb="19" eb="21">
      <t>ホゴ</t>
    </rPh>
    <rPh sb="21" eb="22">
      <t>トウ</t>
    </rPh>
    <rPh sb="23" eb="25">
      <t>イジ</t>
    </rPh>
    <rPh sb="27" eb="28">
      <t>ウエ</t>
    </rPh>
    <rPh sb="29" eb="31">
      <t>ヒツヨウ</t>
    </rPh>
    <rPh sb="32" eb="34">
      <t>ジギョウ</t>
    </rPh>
    <phoneticPr fontId="5"/>
  </si>
  <si>
    <t>国家の治安維持等を目的としているので、国が実施すべき事業である。</t>
    <rPh sb="0" eb="2">
      <t>コッカ</t>
    </rPh>
    <rPh sb="3" eb="5">
      <t>チアン</t>
    </rPh>
    <rPh sb="5" eb="7">
      <t>イジ</t>
    </rPh>
    <rPh sb="7" eb="8">
      <t>トウ</t>
    </rPh>
    <rPh sb="9" eb="11">
      <t>モクテキ</t>
    </rPh>
    <rPh sb="19" eb="20">
      <t>クニ</t>
    </rPh>
    <rPh sb="21" eb="23">
      <t>ジッシ</t>
    </rPh>
    <rPh sb="26" eb="28">
      <t>ジギョウ</t>
    </rPh>
    <phoneticPr fontId="5"/>
  </si>
  <si>
    <t>国家の治安維持及び国民の経済活動の権利保護等を維持する上で必要な事業であり、優先度の高い事業である。</t>
    <rPh sb="0" eb="2">
      <t>コッカ</t>
    </rPh>
    <rPh sb="3" eb="5">
      <t>チアン</t>
    </rPh>
    <rPh sb="5" eb="7">
      <t>イジ</t>
    </rPh>
    <rPh sb="7" eb="8">
      <t>オヨ</t>
    </rPh>
    <rPh sb="9" eb="11">
      <t>コクミン</t>
    </rPh>
    <rPh sb="12" eb="14">
      <t>ケイザイ</t>
    </rPh>
    <rPh sb="14" eb="16">
      <t>カツドウ</t>
    </rPh>
    <rPh sb="17" eb="19">
      <t>ケンリ</t>
    </rPh>
    <rPh sb="19" eb="21">
      <t>ホゴ</t>
    </rPh>
    <rPh sb="21" eb="22">
      <t>トウ</t>
    </rPh>
    <rPh sb="23" eb="25">
      <t>イジ</t>
    </rPh>
    <rPh sb="27" eb="28">
      <t>ウエ</t>
    </rPh>
    <rPh sb="29" eb="31">
      <t>ヒツヨウ</t>
    </rPh>
    <rPh sb="32" eb="34">
      <t>ジギョウ</t>
    </rPh>
    <rPh sb="38" eb="41">
      <t>ユウセンド</t>
    </rPh>
    <rPh sb="42" eb="43">
      <t>タカ</t>
    </rPh>
    <rPh sb="44" eb="46">
      <t>ジギョウ</t>
    </rPh>
    <phoneticPr fontId="5"/>
  </si>
  <si>
    <t>複数者による一般競争入札において選定しており、妥当である。</t>
    <rPh sb="0" eb="2">
      <t>フクスウ</t>
    </rPh>
    <rPh sb="2" eb="3">
      <t>シャ</t>
    </rPh>
    <rPh sb="6" eb="8">
      <t>イッパン</t>
    </rPh>
    <rPh sb="8" eb="10">
      <t>キョウソウ</t>
    </rPh>
    <rPh sb="10" eb="12">
      <t>ニュウサツ</t>
    </rPh>
    <rPh sb="16" eb="18">
      <t>センテイ</t>
    </rPh>
    <rPh sb="23" eb="25">
      <t>ダトウ</t>
    </rPh>
    <phoneticPr fontId="5"/>
  </si>
  <si>
    <t>コスト削減については、計画案の策定から事業の実施における各段階で検討しており、妥当である。</t>
    <rPh sb="3" eb="5">
      <t>サクゲン</t>
    </rPh>
    <rPh sb="11" eb="14">
      <t>ケイカクアン</t>
    </rPh>
    <rPh sb="15" eb="17">
      <t>サクテイ</t>
    </rPh>
    <rPh sb="19" eb="21">
      <t>ジギョウ</t>
    </rPh>
    <rPh sb="22" eb="24">
      <t>ジッシ</t>
    </rPh>
    <rPh sb="28" eb="31">
      <t>カクダンカイ</t>
    </rPh>
    <rPh sb="32" eb="34">
      <t>ケントウ</t>
    </rPh>
    <rPh sb="39" eb="41">
      <t>ダトウ</t>
    </rPh>
    <phoneticPr fontId="5"/>
  </si>
  <si>
    <t>事業目的に即したもののみに使用されている。</t>
    <rPh sb="0" eb="2">
      <t>ジギョウ</t>
    </rPh>
    <rPh sb="2" eb="4">
      <t>モクテキ</t>
    </rPh>
    <rPh sb="5" eb="6">
      <t>ソク</t>
    </rPh>
    <rPh sb="13" eb="15">
      <t>シヨウ</t>
    </rPh>
    <phoneticPr fontId="5"/>
  </si>
  <si>
    <t>コスト削減については、計画案の策定から事業の実施における各段階で検討している。</t>
    <rPh sb="3" eb="5">
      <t>サクゲン</t>
    </rPh>
    <rPh sb="11" eb="14">
      <t>ケイカクアン</t>
    </rPh>
    <rPh sb="15" eb="17">
      <t>サクテイ</t>
    </rPh>
    <rPh sb="19" eb="21">
      <t>ジギョウ</t>
    </rPh>
    <rPh sb="22" eb="24">
      <t>ジッシ</t>
    </rPh>
    <rPh sb="28" eb="31">
      <t>カクダンカイ</t>
    </rPh>
    <rPh sb="32" eb="34">
      <t>ケントウ</t>
    </rPh>
    <phoneticPr fontId="5"/>
  </si>
  <si>
    <t>予定通り事業を終了しており、成果実績は成果目標に見合っている。</t>
    <rPh sb="0" eb="2">
      <t>ヨテイ</t>
    </rPh>
    <rPh sb="2" eb="3">
      <t>ドオ</t>
    </rPh>
    <rPh sb="4" eb="6">
      <t>ジギョウ</t>
    </rPh>
    <rPh sb="7" eb="9">
      <t>シュウリョウ</t>
    </rPh>
    <rPh sb="14" eb="16">
      <t>セイカ</t>
    </rPh>
    <rPh sb="16" eb="18">
      <t>ジッセキ</t>
    </rPh>
    <rPh sb="19" eb="21">
      <t>セイカ</t>
    </rPh>
    <rPh sb="21" eb="23">
      <t>モクヒョウ</t>
    </rPh>
    <rPh sb="24" eb="26">
      <t>ミア</t>
    </rPh>
    <phoneticPr fontId="5"/>
  </si>
  <si>
    <t>整備された施設は、十分に活用されている。</t>
    <rPh sb="0" eb="2">
      <t>セイビ</t>
    </rPh>
    <rPh sb="5" eb="7">
      <t>シセツ</t>
    </rPh>
    <rPh sb="9" eb="11">
      <t>ジュウブン</t>
    </rPh>
    <rPh sb="12" eb="14">
      <t>カツヨウ</t>
    </rPh>
    <phoneticPr fontId="5"/>
  </si>
  <si>
    <t>支出先と締結した契約に基づき契約金額・内容等を確認し、工事の完成検査時等において契約の履行状況を把握していることから、事業目的の実現や効果の発揮の観点からの検証が十分に行われている。</t>
    <rPh sb="0" eb="3">
      <t>シシュツサキ</t>
    </rPh>
    <rPh sb="4" eb="6">
      <t>テイケツ</t>
    </rPh>
    <rPh sb="8" eb="10">
      <t>ケイヤク</t>
    </rPh>
    <rPh sb="11" eb="12">
      <t>モト</t>
    </rPh>
    <rPh sb="14" eb="16">
      <t>ケイヤク</t>
    </rPh>
    <rPh sb="16" eb="18">
      <t>キンガク</t>
    </rPh>
    <rPh sb="19" eb="21">
      <t>ナイヨウ</t>
    </rPh>
    <rPh sb="21" eb="22">
      <t>トウ</t>
    </rPh>
    <rPh sb="23" eb="25">
      <t>カクニン</t>
    </rPh>
    <rPh sb="27" eb="29">
      <t>コウジ</t>
    </rPh>
    <rPh sb="30" eb="32">
      <t>カンセイ</t>
    </rPh>
    <rPh sb="32" eb="34">
      <t>ケンサ</t>
    </rPh>
    <rPh sb="34" eb="35">
      <t>ジ</t>
    </rPh>
    <rPh sb="35" eb="36">
      <t>トウ</t>
    </rPh>
    <rPh sb="40" eb="42">
      <t>ケイヤク</t>
    </rPh>
    <rPh sb="43" eb="45">
      <t>リコウ</t>
    </rPh>
    <rPh sb="45" eb="47">
      <t>ジョウキョウ</t>
    </rPh>
    <rPh sb="48" eb="50">
      <t>ハアク</t>
    </rPh>
    <rPh sb="59" eb="61">
      <t>ジギョウ</t>
    </rPh>
    <rPh sb="61" eb="63">
      <t>モクテキ</t>
    </rPh>
    <rPh sb="64" eb="66">
      <t>ジツゲン</t>
    </rPh>
    <rPh sb="67" eb="69">
      <t>コウカ</t>
    </rPh>
    <rPh sb="70" eb="72">
      <t>ハッキ</t>
    </rPh>
    <rPh sb="73" eb="75">
      <t>カンテン</t>
    </rPh>
    <rPh sb="78" eb="80">
      <t>ケンショウ</t>
    </rPh>
    <rPh sb="81" eb="83">
      <t>ジュウブン</t>
    </rPh>
    <rPh sb="84" eb="85">
      <t>オコナ</t>
    </rPh>
    <phoneticPr fontId="5"/>
  </si>
  <si>
    <t xml:space="preserve">令和3年度までに被災施設の補修、改修（完了又は全体完成）を終了させる。
</t>
    <phoneticPr fontId="5"/>
  </si>
  <si>
    <t>被災した施設における補修や改修の進捗率
(実施済の施工量/工事全体の施工量)</t>
    <phoneticPr fontId="5"/>
  </si>
  <si>
    <t>東日本大震災において被災した法務省施設の補修や改修を行い、防災機能に著しく問題のある施設の耐震対策等を実施する。
※事業の一部については、国庫債務負担行為による事業が含まれている。</t>
    <phoneticPr fontId="5"/>
  </si>
  <si>
    <t>東日本大震災において被災した法務省施設の耐震・防災対策を行い、国家の基本的機能である治安維持や国民の権利保護を図ることを目的とする。</t>
    <phoneticPr fontId="5"/>
  </si>
  <si>
    <t>東日本大震災において被災した法務省施設の耐震・防災対策を行い、国家の基本的機能である治安維持や国民の権利保護を図る。</t>
    <phoneticPr fontId="5"/>
  </si>
  <si>
    <t>東日本大震災において被災した法務省施設の耐震・防災対策を行う。</t>
    <phoneticPr fontId="5"/>
  </si>
  <si>
    <t>国民の安全・安心確保のため、治安維持機能を備えた施設を整備することを大前提に、計画手法、設計手法及び調達方法の見直しなどによるコスト縮減に取り組んでおり、今後、同様の事業を実施する際も、引き続き所要の機能・品質を維持した上で、一層のコスト縮減が可能になるかを検討することとしたい。</t>
    <rPh sb="0" eb="2">
      <t>コクミン</t>
    </rPh>
    <rPh sb="3" eb="5">
      <t>アンゼン</t>
    </rPh>
    <rPh sb="6" eb="8">
      <t>アンシン</t>
    </rPh>
    <rPh sb="8" eb="10">
      <t>カクホ</t>
    </rPh>
    <rPh sb="14" eb="16">
      <t>チアン</t>
    </rPh>
    <rPh sb="16" eb="18">
      <t>イジ</t>
    </rPh>
    <rPh sb="18" eb="20">
      <t>キノウ</t>
    </rPh>
    <rPh sb="21" eb="22">
      <t>ソナ</t>
    </rPh>
    <rPh sb="24" eb="26">
      <t>シセツ</t>
    </rPh>
    <rPh sb="27" eb="29">
      <t>セイビ</t>
    </rPh>
    <rPh sb="34" eb="37">
      <t>ダイゼンテイ</t>
    </rPh>
    <rPh sb="39" eb="41">
      <t>ケイカク</t>
    </rPh>
    <rPh sb="41" eb="43">
      <t>シュホウ</t>
    </rPh>
    <rPh sb="44" eb="46">
      <t>セッケイ</t>
    </rPh>
    <rPh sb="46" eb="48">
      <t>シュホウ</t>
    </rPh>
    <rPh sb="48" eb="49">
      <t>オヨ</t>
    </rPh>
    <rPh sb="50" eb="52">
      <t>チョウタツ</t>
    </rPh>
    <rPh sb="52" eb="54">
      <t>ホウホウ</t>
    </rPh>
    <rPh sb="55" eb="57">
      <t>ミナオ</t>
    </rPh>
    <rPh sb="66" eb="68">
      <t>シュクゲン</t>
    </rPh>
    <rPh sb="69" eb="70">
      <t>ト</t>
    </rPh>
    <rPh sb="71" eb="72">
      <t>ク</t>
    </rPh>
    <rPh sb="77" eb="79">
      <t>コンゴ</t>
    </rPh>
    <rPh sb="80" eb="82">
      <t>ドウヨウ</t>
    </rPh>
    <rPh sb="83" eb="85">
      <t>ジギョウ</t>
    </rPh>
    <rPh sb="86" eb="88">
      <t>ジッシ</t>
    </rPh>
    <rPh sb="90" eb="91">
      <t>サイ</t>
    </rPh>
    <rPh sb="93" eb="94">
      <t>ヒ</t>
    </rPh>
    <rPh sb="95" eb="96">
      <t>ツヅ</t>
    </rPh>
    <rPh sb="97" eb="99">
      <t>ショヨウ</t>
    </rPh>
    <rPh sb="100" eb="102">
      <t>キノウ</t>
    </rPh>
    <rPh sb="103" eb="105">
      <t>ヒンシツ</t>
    </rPh>
    <rPh sb="106" eb="108">
      <t>イジ</t>
    </rPh>
    <rPh sb="110" eb="111">
      <t>ウエ</t>
    </rPh>
    <rPh sb="113" eb="115">
      <t>イッソウ</t>
    </rPh>
    <rPh sb="119" eb="121">
      <t>シュクゲン</t>
    </rPh>
    <rPh sb="122" eb="124">
      <t>カノウ</t>
    </rPh>
    <rPh sb="129" eb="131">
      <t>ケントウ</t>
    </rPh>
    <phoneticPr fontId="5"/>
  </si>
  <si>
    <t>水戸地方検察庁仮庁舎（２０）構内整備工事</t>
    <rPh sb="0" eb="2">
      <t>ミト</t>
    </rPh>
    <rPh sb="2" eb="4">
      <t>チホウ</t>
    </rPh>
    <rPh sb="4" eb="7">
      <t>ケンサツチョウ</t>
    </rPh>
    <rPh sb="7" eb="8">
      <t>カリ</t>
    </rPh>
    <rPh sb="8" eb="10">
      <t>チョウシャ</t>
    </rPh>
    <rPh sb="14" eb="16">
      <t>コウナイ</t>
    </rPh>
    <rPh sb="16" eb="18">
      <t>セイビ</t>
    </rPh>
    <rPh sb="18" eb="20">
      <t>コウジ</t>
    </rPh>
    <phoneticPr fontId="5"/>
  </si>
  <si>
    <t>見込みどおり実施しており、活動実績は見込みに見合っている。</t>
    <rPh sb="0" eb="2">
      <t>ミコ</t>
    </rPh>
    <rPh sb="6" eb="8">
      <t>ジッシ</t>
    </rPh>
    <rPh sb="13" eb="15">
      <t>カツドウ</t>
    </rPh>
    <rPh sb="15" eb="17">
      <t>ジッセキ</t>
    </rPh>
    <rPh sb="18" eb="20">
      <t>ミコ</t>
    </rPh>
    <rPh sb="22" eb="24">
      <t>ミア</t>
    </rPh>
    <phoneticPr fontId="5"/>
  </si>
  <si>
    <t>参事官　原　崇</t>
    <rPh sb="4" eb="5">
      <t>ハラ</t>
    </rPh>
    <rPh sb="6" eb="7">
      <t>タカシ</t>
    </rPh>
    <phoneticPr fontId="5"/>
  </si>
  <si>
    <t>令和３年度で終了した事業である。</t>
    <rPh sb="0" eb="2">
      <t>レイワ</t>
    </rPh>
    <rPh sb="3" eb="5">
      <t>ネンド</t>
    </rPh>
    <rPh sb="6" eb="8">
      <t>シュウリョウ</t>
    </rPh>
    <rPh sb="10" eb="12">
      <t>ジギョウ</t>
    </rPh>
    <phoneticPr fontId="11"/>
  </si>
  <si>
    <t>対象外</t>
    <rPh sb="0" eb="3">
      <t>タイショウガイ</t>
    </rPh>
    <phoneticPr fontId="5"/>
  </si>
  <si>
    <t>終了予定</t>
  </si>
  <si>
    <t>令和３年度に終了した。</t>
    <rPh sb="0" eb="2">
      <t>レイワ</t>
    </rPh>
    <rPh sb="3" eb="5">
      <t>ネンド</t>
    </rPh>
    <rPh sb="6" eb="8">
      <t>シュウリョウ</t>
    </rPh>
    <phoneticPr fontId="11"/>
  </si>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</sst>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49</xdr:col>
      <xdr:colOff>284173</xdr:colOff>
      <xdr:row>285</xdr:row>
      <xdr:rowOff>358589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36912176"/>
          <a:ext cx="8755820" cy="591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310" sqref="L310:X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634</v>
      </c>
      <c r="AK2" s="835"/>
      <c r="AL2" s="835"/>
      <c r="AM2" s="835"/>
      <c r="AN2" s="75" t="s">
        <v>284</v>
      </c>
      <c r="AO2" s="835">
        <v>21</v>
      </c>
      <c r="AP2" s="835"/>
      <c r="AQ2" s="835"/>
      <c r="AR2" s="76" t="s">
        <v>284</v>
      </c>
      <c r="AS2" s="836">
        <v>24</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666</v>
      </c>
      <c r="AR5" s="858"/>
      <c r="AS5" s="858"/>
      <c r="AT5" s="858"/>
      <c r="AU5" s="858"/>
      <c r="AV5" s="858"/>
      <c r="AW5" s="858"/>
      <c r="AX5" s="859"/>
    </row>
    <row r="6" spans="1:50" ht="39" customHeight="1" x14ac:dyDescent="0.15">
      <c r="A6" s="860" t="s">
        <v>4</v>
      </c>
      <c r="B6" s="861"/>
      <c r="C6" s="861"/>
      <c r="D6" s="861"/>
      <c r="E6" s="861"/>
      <c r="F6" s="861"/>
      <c r="G6" s="862" t="str">
        <f>入力規則等!F39</f>
        <v>東日本大震災復興特別会計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660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2080</v>
      </c>
      <c r="Q13" s="699"/>
      <c r="R13" s="699"/>
      <c r="S13" s="699"/>
      <c r="T13" s="699"/>
      <c r="U13" s="699"/>
      <c r="V13" s="700"/>
      <c r="W13" s="698">
        <v>4157</v>
      </c>
      <c r="X13" s="699"/>
      <c r="Y13" s="699"/>
      <c r="Z13" s="699"/>
      <c r="AA13" s="699"/>
      <c r="AB13" s="699"/>
      <c r="AC13" s="700"/>
      <c r="AD13" s="698" t="s">
        <v>646</v>
      </c>
      <c r="AE13" s="699"/>
      <c r="AF13" s="699"/>
      <c r="AG13" s="699"/>
      <c r="AH13" s="699"/>
      <c r="AI13" s="699"/>
      <c r="AJ13" s="700"/>
      <c r="AK13" s="698" t="s">
        <v>284</v>
      </c>
      <c r="AL13" s="699"/>
      <c r="AM13" s="699"/>
      <c r="AN13" s="699"/>
      <c r="AO13" s="699"/>
      <c r="AP13" s="699"/>
      <c r="AQ13" s="700"/>
      <c r="AR13" s="735" t="s">
        <v>284</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646</v>
      </c>
      <c r="AE14" s="699"/>
      <c r="AF14" s="699"/>
      <c r="AG14" s="699"/>
      <c r="AH14" s="699"/>
      <c r="AI14" s="699"/>
      <c r="AJ14" s="700"/>
      <c r="AK14" s="698" t="s">
        <v>284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469</v>
      </c>
      <c r="Q15" s="699"/>
      <c r="R15" s="699"/>
      <c r="S15" s="699"/>
      <c r="T15" s="699"/>
      <c r="U15" s="699"/>
      <c r="V15" s="700"/>
      <c r="W15" s="698">
        <v>942</v>
      </c>
      <c r="X15" s="699"/>
      <c r="Y15" s="699"/>
      <c r="Z15" s="699"/>
      <c r="AA15" s="699"/>
      <c r="AB15" s="699"/>
      <c r="AC15" s="700"/>
      <c r="AD15" s="698">
        <v>80</v>
      </c>
      <c r="AE15" s="699"/>
      <c r="AF15" s="699"/>
      <c r="AG15" s="699"/>
      <c r="AH15" s="699"/>
      <c r="AI15" s="699"/>
      <c r="AJ15" s="700"/>
      <c r="AK15" s="698" t="s">
        <v>284</v>
      </c>
      <c r="AL15" s="699"/>
      <c r="AM15" s="699"/>
      <c r="AN15" s="699"/>
      <c r="AO15" s="699"/>
      <c r="AP15" s="699"/>
      <c r="AQ15" s="700"/>
      <c r="AR15" s="698" t="s">
        <v>284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-942</v>
      </c>
      <c r="Q16" s="699"/>
      <c r="R16" s="699"/>
      <c r="S16" s="699"/>
      <c r="T16" s="699"/>
      <c r="U16" s="699"/>
      <c r="V16" s="700"/>
      <c r="W16" s="698">
        <v>-80</v>
      </c>
      <c r="X16" s="699"/>
      <c r="Y16" s="699"/>
      <c r="Z16" s="699"/>
      <c r="AA16" s="699"/>
      <c r="AB16" s="699"/>
      <c r="AC16" s="700"/>
      <c r="AD16" s="698" t="s">
        <v>646</v>
      </c>
      <c r="AE16" s="699"/>
      <c r="AF16" s="699"/>
      <c r="AG16" s="699"/>
      <c r="AH16" s="699"/>
      <c r="AI16" s="699"/>
      <c r="AJ16" s="700"/>
      <c r="AK16" s="698" t="s">
        <v>284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646</v>
      </c>
      <c r="AE17" s="699"/>
      <c r="AF17" s="699"/>
      <c r="AG17" s="699"/>
      <c r="AH17" s="699"/>
      <c r="AI17" s="699"/>
      <c r="AJ17" s="700"/>
      <c r="AK17" s="698" t="s">
        <v>284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1607</v>
      </c>
      <c r="Q18" s="779"/>
      <c r="R18" s="779"/>
      <c r="S18" s="779"/>
      <c r="T18" s="779"/>
      <c r="U18" s="779"/>
      <c r="V18" s="780"/>
      <c r="W18" s="778">
        <f>SUM(W13:AC17)</f>
        <v>5019</v>
      </c>
      <c r="X18" s="779"/>
      <c r="Y18" s="779"/>
      <c r="Z18" s="779"/>
      <c r="AA18" s="779"/>
      <c r="AB18" s="779"/>
      <c r="AC18" s="780"/>
      <c r="AD18" s="778">
        <f>SUM(AD13:AJ17)</f>
        <v>80</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1573</v>
      </c>
      <c r="Q19" s="699"/>
      <c r="R19" s="699"/>
      <c r="S19" s="699"/>
      <c r="T19" s="699"/>
      <c r="U19" s="699"/>
      <c r="V19" s="700"/>
      <c r="W19" s="698">
        <v>4362</v>
      </c>
      <c r="X19" s="699"/>
      <c r="Y19" s="699"/>
      <c r="Z19" s="699"/>
      <c r="AA19" s="699"/>
      <c r="AB19" s="699"/>
      <c r="AC19" s="700"/>
      <c r="AD19" s="698">
        <v>75</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0.97884256378344747</v>
      </c>
      <c r="Q20" s="746"/>
      <c r="R20" s="746"/>
      <c r="S20" s="746"/>
      <c r="T20" s="746"/>
      <c r="U20" s="746"/>
      <c r="V20" s="746"/>
      <c r="W20" s="746">
        <f>IF(W18=0, "-", SUM(W19)/W18)</f>
        <v>0.86909742976688587</v>
      </c>
      <c r="X20" s="746"/>
      <c r="Y20" s="746"/>
      <c r="Z20" s="746"/>
      <c r="AA20" s="746"/>
      <c r="AB20" s="746"/>
      <c r="AC20" s="746"/>
      <c r="AD20" s="746">
        <f>IF(AD18=0, "-", SUM(AD19)/AD18)</f>
        <v>0.9375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0.75624999999999998</v>
      </c>
      <c r="Q21" s="746"/>
      <c r="R21" s="746"/>
      <c r="S21" s="746"/>
      <c r="T21" s="746"/>
      <c r="U21" s="746"/>
      <c r="V21" s="746"/>
      <c r="W21" s="746">
        <f>IF(W19=0, "-", SUM(W19)/SUM(W13,W14))</f>
        <v>1.0493144094298774</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614</v>
      </c>
      <c r="H23" s="733"/>
      <c r="I23" s="733"/>
      <c r="J23" s="733"/>
      <c r="K23" s="733"/>
      <c r="L23" s="733"/>
      <c r="M23" s="733"/>
      <c r="N23" s="733"/>
      <c r="O23" s="734"/>
      <c r="P23" s="735" t="s">
        <v>284</v>
      </c>
      <c r="Q23" s="736"/>
      <c r="R23" s="736"/>
      <c r="S23" s="736"/>
      <c r="T23" s="736"/>
      <c r="U23" s="736"/>
      <c r="V23" s="737"/>
      <c r="W23" s="735" t="s">
        <v>284</v>
      </c>
      <c r="X23" s="736"/>
      <c r="Y23" s="736"/>
      <c r="Z23" s="736"/>
      <c r="AA23" s="736"/>
      <c r="AB23" s="736"/>
      <c r="AC23" s="737"/>
      <c r="AD23" s="738" t="s">
        <v>284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615</v>
      </c>
      <c r="H24" s="702"/>
      <c r="I24" s="702"/>
      <c r="J24" s="702"/>
      <c r="K24" s="702"/>
      <c r="L24" s="702"/>
      <c r="M24" s="702"/>
      <c r="N24" s="702"/>
      <c r="O24" s="703"/>
      <c r="P24" s="698" t="s">
        <v>284</v>
      </c>
      <c r="Q24" s="699"/>
      <c r="R24" s="699"/>
      <c r="S24" s="699"/>
      <c r="T24" s="699"/>
      <c r="U24" s="699"/>
      <c r="V24" s="700"/>
      <c r="W24" s="698" t="s">
        <v>284</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616</v>
      </c>
      <c r="H25" s="702"/>
      <c r="I25" s="702"/>
      <c r="J25" s="702"/>
      <c r="K25" s="702"/>
      <c r="L25" s="702"/>
      <c r="M25" s="702"/>
      <c r="N25" s="702"/>
      <c r="O25" s="703"/>
      <c r="P25" s="698" t="s">
        <v>284</v>
      </c>
      <c r="Q25" s="699"/>
      <c r="R25" s="699"/>
      <c r="S25" s="699"/>
      <c r="T25" s="699"/>
      <c r="U25" s="699"/>
      <c r="V25" s="700"/>
      <c r="W25" s="698" t="s">
        <v>284</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661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662</v>
      </c>
      <c r="H32" s="635"/>
      <c r="I32" s="635"/>
      <c r="J32" s="635"/>
      <c r="K32" s="635"/>
      <c r="L32" s="635"/>
      <c r="M32" s="635"/>
      <c r="N32" s="635"/>
      <c r="O32" s="635"/>
      <c r="P32" s="638" t="s">
        <v>618</v>
      </c>
      <c r="Q32" s="639"/>
      <c r="R32" s="639"/>
      <c r="S32" s="639"/>
      <c r="T32" s="639"/>
      <c r="U32" s="639"/>
      <c r="V32" s="639"/>
      <c r="W32" s="639"/>
      <c r="X32" s="640"/>
      <c r="Y32" s="644" t="s">
        <v>51</v>
      </c>
      <c r="Z32" s="645"/>
      <c r="AA32" s="646"/>
      <c r="AB32" s="647" t="s">
        <v>619</v>
      </c>
      <c r="AC32" s="647"/>
      <c r="AD32" s="647"/>
      <c r="AE32" s="616">
        <v>1</v>
      </c>
      <c r="AF32" s="616"/>
      <c r="AG32" s="616"/>
      <c r="AH32" s="616"/>
      <c r="AI32" s="616">
        <v>1</v>
      </c>
      <c r="AJ32" s="616"/>
      <c r="AK32" s="616"/>
      <c r="AL32" s="616"/>
      <c r="AM32" s="616">
        <v>1</v>
      </c>
      <c r="AN32" s="616"/>
      <c r="AO32" s="616"/>
      <c r="AP32" s="616"/>
      <c r="AQ32" s="662" t="s">
        <v>284</v>
      </c>
      <c r="AR32" s="616"/>
      <c r="AS32" s="616"/>
      <c r="AT32" s="616"/>
      <c r="AU32" s="93" t="s">
        <v>284</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v>1</v>
      </c>
      <c r="AF33" s="616"/>
      <c r="AG33" s="616"/>
      <c r="AH33" s="616"/>
      <c r="AI33" s="616">
        <v>1</v>
      </c>
      <c r="AJ33" s="616"/>
      <c r="AK33" s="616"/>
      <c r="AL33" s="616"/>
      <c r="AM33" s="616">
        <v>1</v>
      </c>
      <c r="AN33" s="616"/>
      <c r="AO33" s="616"/>
      <c r="AP33" s="616"/>
      <c r="AQ33" s="662" t="s">
        <v>284</v>
      </c>
      <c r="AR33" s="616"/>
      <c r="AS33" s="616"/>
      <c r="AT33" s="616"/>
      <c r="AU33" s="93" t="s">
        <v>284</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620</v>
      </c>
      <c r="H35" s="653"/>
      <c r="I35" s="653"/>
      <c r="J35" s="653"/>
      <c r="K35" s="653"/>
      <c r="L35" s="653"/>
      <c r="M35" s="653"/>
      <c r="N35" s="653"/>
      <c r="O35" s="653"/>
      <c r="P35" s="653"/>
      <c r="Q35" s="653"/>
      <c r="R35" s="653"/>
      <c r="S35" s="653"/>
      <c r="T35" s="653"/>
      <c r="U35" s="653"/>
      <c r="V35" s="653"/>
      <c r="W35" s="653"/>
      <c r="X35" s="653"/>
      <c r="Y35" s="656" t="s">
        <v>581</v>
      </c>
      <c r="Z35" s="657"/>
      <c r="AA35" s="658"/>
      <c r="AB35" s="659" t="s">
        <v>621</v>
      </c>
      <c r="AC35" s="660"/>
      <c r="AD35" s="661"/>
      <c r="AE35" s="662">
        <v>1567646720</v>
      </c>
      <c r="AF35" s="662"/>
      <c r="AG35" s="662"/>
      <c r="AH35" s="662"/>
      <c r="AI35" s="662">
        <v>4353556651</v>
      </c>
      <c r="AJ35" s="662"/>
      <c r="AK35" s="662"/>
      <c r="AL35" s="662"/>
      <c r="AM35" s="662">
        <v>74884000</v>
      </c>
      <c r="AN35" s="662"/>
      <c r="AO35" s="662"/>
      <c r="AP35" s="662"/>
      <c r="AQ35" s="93" t="s">
        <v>284</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622</v>
      </c>
      <c r="AC36" s="613"/>
      <c r="AD36" s="614"/>
      <c r="AE36" s="615" t="s">
        <v>623</v>
      </c>
      <c r="AF36" s="615"/>
      <c r="AG36" s="615"/>
      <c r="AH36" s="615"/>
      <c r="AI36" s="615" t="s">
        <v>624</v>
      </c>
      <c r="AJ36" s="615"/>
      <c r="AK36" s="615"/>
      <c r="AL36" s="615"/>
      <c r="AM36" s="615" t="s">
        <v>633</v>
      </c>
      <c r="AN36" s="615"/>
      <c r="AO36" s="615"/>
      <c r="AP36" s="615"/>
      <c r="AQ36" s="615" t="s">
        <v>284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646</v>
      </c>
      <c r="AR38" s="508"/>
      <c r="AS38" s="127" t="s">
        <v>175</v>
      </c>
      <c r="AT38" s="128"/>
      <c r="AU38" s="126">
        <v>3</v>
      </c>
      <c r="AV38" s="126"/>
      <c r="AW38" s="108" t="s">
        <v>166</v>
      </c>
      <c r="AX38" s="129"/>
    </row>
    <row r="39" spans="1:51" ht="23.25" customHeight="1" x14ac:dyDescent="0.15">
      <c r="A39" s="674"/>
      <c r="B39" s="672"/>
      <c r="C39" s="672"/>
      <c r="D39" s="672"/>
      <c r="E39" s="672"/>
      <c r="F39" s="673"/>
      <c r="G39" s="178" t="s">
        <v>657</v>
      </c>
      <c r="H39" s="179"/>
      <c r="I39" s="179"/>
      <c r="J39" s="179"/>
      <c r="K39" s="179"/>
      <c r="L39" s="179"/>
      <c r="M39" s="179"/>
      <c r="N39" s="179"/>
      <c r="O39" s="180"/>
      <c r="P39" s="131" t="s">
        <v>658</v>
      </c>
      <c r="Q39" s="131"/>
      <c r="R39" s="131"/>
      <c r="S39" s="131"/>
      <c r="T39" s="131"/>
      <c r="U39" s="131"/>
      <c r="V39" s="131"/>
      <c r="W39" s="131"/>
      <c r="X39" s="132"/>
      <c r="Y39" s="219" t="s">
        <v>12</v>
      </c>
      <c r="Z39" s="220"/>
      <c r="AA39" s="221"/>
      <c r="AB39" s="148" t="s">
        <v>251</v>
      </c>
      <c r="AC39" s="148"/>
      <c r="AD39" s="148"/>
      <c r="AE39" s="93">
        <v>50.1</v>
      </c>
      <c r="AF39" s="87"/>
      <c r="AG39" s="87"/>
      <c r="AH39" s="87"/>
      <c r="AI39" s="93">
        <v>99.2</v>
      </c>
      <c r="AJ39" s="87"/>
      <c r="AK39" s="87"/>
      <c r="AL39" s="87"/>
      <c r="AM39" s="93">
        <v>100</v>
      </c>
      <c r="AN39" s="87"/>
      <c r="AO39" s="87"/>
      <c r="AP39" s="87"/>
      <c r="AQ39" s="94" t="s">
        <v>646</v>
      </c>
      <c r="AR39" s="95"/>
      <c r="AS39" s="95"/>
      <c r="AT39" s="96"/>
      <c r="AU39" s="87">
        <v>100</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100</v>
      </c>
      <c r="AF40" s="87"/>
      <c r="AG40" s="87"/>
      <c r="AH40" s="87"/>
      <c r="AI40" s="93">
        <v>100</v>
      </c>
      <c r="AJ40" s="87"/>
      <c r="AK40" s="87"/>
      <c r="AL40" s="87"/>
      <c r="AM40" s="93">
        <v>100</v>
      </c>
      <c r="AN40" s="87"/>
      <c r="AO40" s="87"/>
      <c r="AP40" s="87"/>
      <c r="AQ40" s="94" t="s">
        <v>646</v>
      </c>
      <c r="AR40" s="95"/>
      <c r="AS40" s="95"/>
      <c r="AT40" s="96"/>
      <c r="AU40" s="87">
        <v>100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50.1</v>
      </c>
      <c r="AF41" s="87"/>
      <c r="AG41" s="87"/>
      <c r="AH41" s="87"/>
      <c r="AI41" s="93">
        <v>99.2</v>
      </c>
      <c r="AJ41" s="87"/>
      <c r="AK41" s="87"/>
      <c r="AL41" s="87"/>
      <c r="AM41" s="93">
        <v>100</v>
      </c>
      <c r="AN41" s="87"/>
      <c r="AO41" s="87"/>
      <c r="AP41" s="87"/>
      <c r="AQ41" s="94" t="s">
        <v>646</v>
      </c>
      <c r="AR41" s="95"/>
      <c r="AS41" s="95"/>
      <c r="AT41" s="96"/>
      <c r="AU41" s="87">
        <v>100</v>
      </c>
      <c r="AV41" s="87"/>
      <c r="AW41" s="87"/>
      <c r="AX41" s="88"/>
    </row>
    <row r="42" spans="1:51" ht="23.25" customHeight="1" x14ac:dyDescent="0.15">
      <c r="A42" s="187" t="s">
        <v>260</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625</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284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284</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284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646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612</v>
      </c>
      <c r="K218" s="494"/>
      <c r="L218" s="494"/>
      <c r="M218" s="494"/>
      <c r="N218" s="494"/>
      <c r="O218" s="494"/>
      <c r="P218" s="494"/>
      <c r="Q218" s="494"/>
      <c r="R218" s="494"/>
      <c r="S218" s="494"/>
      <c r="T218" s="495"/>
      <c r="U218" s="470" t="s">
        <v>646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646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646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632</v>
      </c>
      <c r="AE223" s="452"/>
      <c r="AF223" s="452"/>
      <c r="AG223" s="453" t="s">
        <v>647</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632</v>
      </c>
      <c r="AE224" s="365"/>
      <c r="AF224" s="365"/>
      <c r="AG224" s="359" t="s">
        <v>648</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632</v>
      </c>
      <c r="AE225" s="402"/>
      <c r="AF225" s="402"/>
      <c r="AG225" s="387" t="s">
        <v>649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632</v>
      </c>
      <c r="AE226" s="383"/>
      <c r="AF226" s="383"/>
      <c r="AG226" s="385" t="s">
        <v>650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645</v>
      </c>
      <c r="AE229" s="349"/>
      <c r="AF229" s="349"/>
      <c r="AG229" s="351" t="s">
        <v>284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632</v>
      </c>
      <c r="AE230" s="365"/>
      <c r="AF230" s="365"/>
      <c r="AG230" s="359" t="s">
        <v>651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645</v>
      </c>
      <c r="AE231" s="365"/>
      <c r="AF231" s="365"/>
      <c r="AG231" s="359" t="s">
        <v>284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632</v>
      </c>
      <c r="AE232" s="365"/>
      <c r="AF232" s="365"/>
      <c r="AG232" s="359" t="s">
        <v>652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645</v>
      </c>
      <c r="AE233" s="402"/>
      <c r="AF233" s="402"/>
      <c r="AG233" s="403" t="s">
        <v>284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645</v>
      </c>
      <c r="AE234" s="365"/>
      <c r="AF234" s="434"/>
      <c r="AG234" s="359" t="s">
        <v>284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632</v>
      </c>
      <c r="AE235" s="395"/>
      <c r="AF235" s="396"/>
      <c r="AG235" s="397" t="s">
        <v>653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632</v>
      </c>
      <c r="AE236" s="349"/>
      <c r="AF236" s="350"/>
      <c r="AG236" s="351" t="s">
        <v>654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645</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632</v>
      </c>
      <c r="AE238" s="365"/>
      <c r="AF238" s="365"/>
      <c r="AG238" s="359" t="s">
        <v>665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632</v>
      </c>
      <c r="AE239" s="365"/>
      <c r="AF239" s="365"/>
      <c r="AG239" s="389" t="s">
        <v>655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645</v>
      </c>
      <c r="AE240" s="383"/>
      <c r="AF240" s="384"/>
      <c r="AG240" s="385" t="s">
        <v>284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646</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669</v>
      </c>
      <c r="B252" s="324"/>
      <c r="C252" s="324"/>
      <c r="D252" s="324"/>
      <c r="E252" s="325"/>
      <c r="F252" s="899" t="s">
        <v>667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262</v>
      </c>
      <c r="B254" s="324"/>
      <c r="C254" s="324"/>
      <c r="D254" s="324"/>
      <c r="E254" s="325"/>
      <c r="F254" s="326" t="s">
        <v>670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671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612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629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36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34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634</v>
      </c>
      <c r="H268" s="86"/>
      <c r="I268" s="86"/>
      <c r="J268" s="85">
        <v>20</v>
      </c>
      <c r="K268" s="85"/>
      <c r="L268" s="101">
        <v>33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0.5" customHeight="1" x14ac:dyDescent="0.15">
      <c r="A308" s="313" t="s">
        <v>266</v>
      </c>
      <c r="B308" s="314"/>
      <c r="C308" s="314"/>
      <c r="D308" s="314"/>
      <c r="E308" s="314"/>
      <c r="F308" s="315"/>
      <c r="G308" s="294" t="s">
        <v>635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638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40.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0.5" customHeight="1" x14ac:dyDescent="0.15">
      <c r="A310" s="316"/>
      <c r="B310" s="317"/>
      <c r="C310" s="317"/>
      <c r="D310" s="317"/>
      <c r="E310" s="317"/>
      <c r="F310" s="318"/>
      <c r="G310" s="284" t="s">
        <v>636</v>
      </c>
      <c r="H310" s="285"/>
      <c r="I310" s="285"/>
      <c r="J310" s="285"/>
      <c r="K310" s="286"/>
      <c r="L310" s="287" t="s">
        <v>637</v>
      </c>
      <c r="M310" s="288"/>
      <c r="N310" s="288"/>
      <c r="O310" s="288"/>
      <c r="P310" s="288"/>
      <c r="Q310" s="288"/>
      <c r="R310" s="288"/>
      <c r="S310" s="288"/>
      <c r="T310" s="288"/>
      <c r="U310" s="288"/>
      <c r="V310" s="288"/>
      <c r="W310" s="288"/>
      <c r="X310" s="289"/>
      <c r="Y310" s="290">
        <v>75</v>
      </c>
      <c r="Z310" s="291"/>
      <c r="AA310" s="291"/>
      <c r="AB310" s="292"/>
      <c r="AC310" s="284" t="s">
        <v>639</v>
      </c>
      <c r="AD310" s="285"/>
      <c r="AE310" s="285"/>
      <c r="AF310" s="285"/>
      <c r="AG310" s="286"/>
      <c r="AH310" s="287" t="s">
        <v>640</v>
      </c>
      <c r="AI310" s="288"/>
      <c r="AJ310" s="288"/>
      <c r="AK310" s="288"/>
      <c r="AL310" s="288"/>
      <c r="AM310" s="288"/>
      <c r="AN310" s="288"/>
      <c r="AO310" s="288"/>
      <c r="AP310" s="288"/>
      <c r="AQ310" s="288"/>
      <c r="AR310" s="288"/>
      <c r="AS310" s="288"/>
      <c r="AT310" s="289"/>
      <c r="AU310" s="290">
        <v>75</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75</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641</v>
      </c>
      <c r="D366" s="250"/>
      <c r="E366" s="250"/>
      <c r="F366" s="250"/>
      <c r="G366" s="250"/>
      <c r="H366" s="250"/>
      <c r="I366" s="250"/>
      <c r="J366" s="233" t="s">
        <v>646</v>
      </c>
      <c r="K366" s="234"/>
      <c r="L366" s="234"/>
      <c r="M366" s="234"/>
      <c r="N366" s="234"/>
      <c r="O366" s="234"/>
      <c r="P366" s="252" t="s">
        <v>642</v>
      </c>
      <c r="Q366" s="235"/>
      <c r="R366" s="235"/>
      <c r="S366" s="235"/>
      <c r="T366" s="235"/>
      <c r="U366" s="235"/>
      <c r="V366" s="235"/>
      <c r="W366" s="235"/>
      <c r="X366" s="235"/>
      <c r="Y366" s="236">
        <v>75</v>
      </c>
      <c r="Z366" s="237"/>
      <c r="AA366" s="237"/>
      <c r="AB366" s="238"/>
      <c r="AC366" s="222" t="s">
        <v>75</v>
      </c>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643</v>
      </c>
      <c r="D399" s="250"/>
      <c r="E399" s="250"/>
      <c r="F399" s="250"/>
      <c r="G399" s="250"/>
      <c r="H399" s="250"/>
      <c r="I399" s="250"/>
      <c r="J399" s="233">
        <v>3050001007177</v>
      </c>
      <c r="K399" s="234"/>
      <c r="L399" s="234"/>
      <c r="M399" s="234"/>
      <c r="N399" s="234"/>
      <c r="O399" s="234"/>
      <c r="P399" s="252" t="s">
        <v>664</v>
      </c>
      <c r="Q399" s="235"/>
      <c r="R399" s="235"/>
      <c r="S399" s="235"/>
      <c r="T399" s="235"/>
      <c r="U399" s="235"/>
      <c r="V399" s="235"/>
      <c r="W399" s="235"/>
      <c r="X399" s="235"/>
      <c r="Y399" s="236">
        <v>75</v>
      </c>
      <c r="Z399" s="237"/>
      <c r="AA399" s="237"/>
      <c r="AB399" s="238"/>
      <c r="AC399" s="222" t="s">
        <v>253</v>
      </c>
      <c r="AD399" s="223"/>
      <c r="AE399" s="223"/>
      <c r="AF399" s="223"/>
      <c r="AG399" s="223"/>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632</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
      </c>
      <c r="K11" s="14" t="s">
        <v>105</v>
      </c>
      <c r="L11" s="15" t="s">
        <v>632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2022-05-11T04:08:52Z</cp:lastPrinted>
  <dcterms:created xsi:type="dcterms:W3CDTF">2012-03-13T00:50:25Z</dcterms:created>
  <dcterms:modified xsi:type="dcterms:W3CDTF">2022-09-05T07:19:40Z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