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4527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38" i="11" l="1"/>
  <c r="AY341" i="11"/>
  <c r="AY340" i="11"/>
  <c r="AY325" i="11"/>
  <c r="AY326" i="11"/>
  <c r="AY327" i="11"/>
  <c r="AY398" i="11"/>
  <c r="AY328" i="11"/>
  <c r="AY399" i="11"/>
  <c r="AY333" i="11"/>
  <c r="AY336" i="11"/>
  <c r="AY337" i="11"/>
  <c r="AY322" i="11"/>
  <c r="AY330" i="11"/>
  <c r="AY69" i="11"/>
  <c r="AY323" i="11"/>
  <c r="AY331" i="11"/>
  <c r="AY329" i="11"/>
  <c r="AY324" i="11"/>
  <c r="AY66" i="11"/>
  <c r="AY75" i="11"/>
  <c r="AY73" i="11"/>
  <c r="AY77" i="11"/>
  <c r="AY74" i="11"/>
  <c r="AY72" i="11"/>
  <c r="AY335" i="11"/>
  <c r="AY214" i="11"/>
  <c r="AY208" i="11"/>
  <c r="AY212" i="11" s="1"/>
  <c r="AY200" i="11"/>
  <c r="AY204" i="11" s="1"/>
  <c r="AY195" i="11"/>
  <c r="AY196" i="11" s="1"/>
  <c r="AY190" i="11"/>
  <c r="AY192" i="11" s="1"/>
  <c r="AY180" i="11"/>
  <c r="AY187" i="11" s="1"/>
  <c r="AY178" i="11"/>
  <c r="AY177" i="11"/>
  <c r="AY176" i="11"/>
  <c r="AY173" i="11"/>
  <c r="AY175"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0" i="11" s="1"/>
  <c r="AY98" i="11"/>
  <c r="AY102" i="11"/>
  <c r="AY104" i="11" s="1"/>
  <c r="AY152" i="11" l="1"/>
  <c r="AY202" i="11"/>
  <c r="AY213" i="11"/>
  <c r="AY203" i="11"/>
  <c r="AY205" i="11"/>
  <c r="AY206" i="11"/>
  <c r="AY207" i="11"/>
  <c r="AY210" i="11"/>
  <c r="AY211" i="11"/>
  <c r="AY153" i="11"/>
  <c r="AY179" i="11"/>
  <c r="AY174" i="11"/>
  <c r="AY193" i="11"/>
  <c r="AY130" i="11"/>
  <c r="AY142" i="11"/>
  <c r="AY114" i="11"/>
  <c r="AY115" i="11"/>
  <c r="AY118" i="11"/>
  <c r="AY101" i="11"/>
  <c r="AY119" i="11"/>
  <c r="AY131" i="11"/>
  <c r="AY138" i="11"/>
  <c r="AY198" i="11"/>
  <c r="AY123" i="11"/>
  <c r="AY143" i="11"/>
  <c r="AY116" i="11"/>
  <c r="AY124" i="11"/>
  <c r="AY163" i="11"/>
  <c r="AY144" i="11"/>
  <c r="AY117" i="11"/>
  <c r="AY125" i="11"/>
  <c r="AY151" i="11"/>
  <c r="AY164" i="11"/>
  <c r="AY145" i="11"/>
  <c r="AY201" i="11"/>
  <c r="AY209" i="11"/>
  <c r="AY171" i="11"/>
  <c r="AY120" i="11"/>
  <c r="AY128" i="11"/>
  <c r="AY154" i="11"/>
  <c r="AY140" i="11"/>
  <c r="AY13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6" i="11" l="1"/>
  <c r="AY83" i="11"/>
  <c r="AY85" i="11"/>
  <c r="AY80" i="11"/>
  <c r="AY81" i="11"/>
  <c r="AY97" i="11"/>
  <c r="AY82" i="11"/>
  <c r="AY84" i="11"/>
  <c r="AY49" i="11"/>
  <c r="AY63" i="11"/>
  <c r="AY91" i="11"/>
  <c r="AY92" i="11"/>
  <c r="AY55" i="11"/>
  <c r="AY89"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<sst xmlns="http://schemas.openxmlformats.org/spreadsheetml/2006/main" count="1296" uniqueCount="667">
  <si>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</si>
  <si>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</si>
  <si>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</si>
  <si>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</si>
  <si>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</si>
  <si>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</si>
  <si>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</si>
  <si>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</si>
  <si>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</si>
  <si>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</si>
  <si>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</si>
  <si>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</si>
  <si>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</si>
  <si>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</si>
  <si>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</si>
  <si>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</si>
  <si>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</si>
  <si>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</si>
  <si>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</si>
  <si>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</si>
  <si>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</si>
  <si>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</si>
  <si>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</si>
  <si>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</si>
  <si>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</si>
  <si>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</si>
  <si>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</si>
  <si>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</si>
  <si>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</si>
  <si>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</si>
  <si>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</si>
  <si>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</si>
  <si>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</si>
  <si>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</si>
  <si>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</si>
  <si>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</si>
  <si>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</si>
  <si>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</si>
  <si>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</si>
  <si>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</si>
  <si>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</si>
  <si>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</si>
  <si>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</si>
  <si>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</si>
  <si>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</si>
  <si>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</si>
  <si>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</si>
  <si>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</si>
  <si>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</si>
  <si>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</si>
  <si>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</si>
  <si>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</si>
  <si>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</si>
  <si>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</si>
  <si>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</si>
  <si>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</si>
  <si>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</si>
  <si>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</si>
  <si>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</si>
  <si>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</si>
  <si>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</si>
  <si>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</si>
  <si>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</si>
  <si>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</si>
  <si>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</si>
  <si>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</si>
  <si>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</si>
  <si>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</si>
  <si>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</si>
  <si>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</si>
  <si>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</si>
  <si>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</si>
  <si>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</si>
  <si>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</si>
  <si>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</si>
  <si>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</si>
  <si>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</si>
  <si>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</si>
  <si>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</si>
  <si>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</si>
  <si>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</si>
  <si>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</si>
  <si>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</si>
  <si>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</si>
  <si>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</si>
  <si>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</si>
  <si>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</si>
  <si>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</si>
  <si>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</si>
  <si>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</si>
  <si>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</si>
  <si>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</si>
  <si>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</si>
  <si>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</si>
  <si>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</si>
  <si>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</si>
  <si>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</si>
  <si>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</si>
  <si>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</si>
  <si>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</si>
  <si>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</si>
  <si>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</si>
  <si>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</si>
  <si>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</si>
  <si>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</si>
  <si>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</si>
  <si>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</si>
  <si>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</si>
  <si>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</si>
  <si>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</si>
  <si>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</si>
  <si>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</si>
  <si>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</si>
  <si>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</si>
  <si>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</si>
  <si>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</si>
  <si>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</si>
  <si>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</si>
  <si>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</si>
  <si>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</si>
  <si>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</si>
  <si>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</si>
  <si>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</si>
  <si>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</si>
  <si>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</si>
  <si>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</si>
  <si>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</si>
  <si>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</si>
  <si>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</si>
  <si>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</si>
  <si>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</si>
  <si>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</si>
  <si>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</si>
  <si>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</si>
  <si>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</si>
  <si>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</si>
  <si>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</si>
  <si>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</si>
  <si>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</si>
  <si>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</si>
  <si>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</si>
  <si>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</si>
  <si>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</si>
  <si>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</si>
  <si>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</si>
  <si>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</si>
  <si>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</si>
  <si>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</si>
  <si>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</si>
  <si>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</si>
  <si>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</si>
  <si>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</si>
  <si>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</si>
  <si>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</si>
  <si>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</si>
  <si>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</si>
  <si>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</si>
  <si>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</si>
  <si>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</si>
  <si>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</si>
  <si>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</si>
  <si>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</si>
  <si>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</si>
  <si>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</si>
  <si>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</si>
  <si>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</si>
  <si>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</si>
  <si>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</si>
  <si>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</si>
  <si>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</si>
  <si>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</si>
  <si>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</si>
  <si>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</si>
  <si>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</si>
  <si>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</si>
  <si>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</si>
  <si>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</si>
  <si>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</si>
  <si>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</si>
  <si>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</si>
  <si>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</si>
  <si>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</si>
  <si>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</si>
  <si>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</si>
  <si>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</si>
  <si>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</si>
  <si>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</si>
  <si>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</si>
  <si>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</si>
  <si>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</si>
  <si>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</si>
  <si>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</si>
  <si>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</si>
  <si>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</si>
  <si>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</si>
  <si>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</si>
  <si>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</si>
  <si>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</si>
  <si>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</si>
  <si>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</si>
  <si>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</si>
  <si>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</si>
  <si>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</si>
  <si>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</si>
  <si>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</si>
  <si>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</si>
  <si>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</si>
  <si>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</si>
  <si>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</si>
  <si>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</si>
  <si>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</si>
  <si>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</si>
  <si>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</si>
  <si>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</si>
  <si>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</si>
  <si>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</si>
  <si>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</si>
  <si>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</si>
  <si>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</si>
  <si>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</si>
  <si>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</si>
  <si>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</si>
  <si>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</si>
  <si>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</si>
  <si>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</si>
  <si>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</si>
  <si>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</si>
  <si>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</si>
  <si>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</si>
  <si>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</si>
  <si>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</si>
  <si>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</si>
  <si>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</si>
  <si>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</si>
  <si>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</si>
  <si>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</si>
  <si>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</si>
  <si>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</si>
  <si>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</si>
  <si>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</si>
  <si>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</si>
  <si>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</si>
  <si>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</si>
  <si>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</si>
  <si>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</si>
  <si>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</si>
  <si>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</si>
  <si>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</si>
  <si>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</si>
  <si>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</si>
  <si>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</si>
  <si>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</si>
  <si>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</si>
  <si>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</si>
  <si>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</si>
  <si>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</si>
  <si>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</si>
  <si>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</si>
  <si>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</si>
  <si>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</si>
  <si>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</si>
  <si>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</si>
  <si>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</si>
  <si>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</si>
  <si>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</si>
  <si>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</si>
  <si>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</si>
  <si>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</si>
  <si>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</si>
  <si>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</si>
  <si>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</si>
  <si>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</si>
  <si>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</si>
  <si>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</si>
  <si>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</si>
  <si>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</si>
  <si>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</si>
  <si>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</si>
  <si>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</si>
  <si>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</si>
  <si>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</si>
  <si>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</si>
  <si>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</si>
  <si>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</si>
  <si>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</si>
  <si>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</si>
  <si>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</si>
  <si>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</si>
  <si>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</si>
  <si>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</si>
  <si>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</si>
  <si>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</si>
  <si>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</si>
  <si>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</si>
  <si>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</si>
  <si>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</si>
  <si>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</si>
  <si>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</si>
  <si>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</si>
  <si>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</si>
  <si>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</si>
  <si>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</si>
  <si>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</si>
  <si>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</si>
  <si>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</si>
  <si>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</si>
  <si>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</si>
  <si>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</si>
  <si>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</si>
  <si>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</si>
  <si>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</si>
  <si>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</si>
  <si>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</si>
  <si>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</si>
  <si>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</si>
  <si>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</si>
  <si>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</si>
  <si>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</si>
  <si>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</si>
  <si>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</si>
  <si>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</si>
  <si>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</si>
  <si>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</si>
  <si>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</si>
  <si>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</si>
  <si>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</si>
  <si>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</si>
  <si>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</si>
  <si>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</si>
  <si>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</si>
  <si>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</si>
  <si>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</si>
  <si>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</si>
  <si>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</si>
  <si>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</si>
  <si>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</si>
  <si>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</si>
  <si>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</si>
  <si>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</si>
  <si>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</si>
  <si>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</si>
  <si>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</si>
  <si>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</si>
  <si>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</si>
  <si>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</si>
  <si>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</si>
  <si>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</si>
  <si>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</si>
  <si>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</si>
  <si>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</si>
  <si>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</si>
  <si>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</si>
  <si>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</si>
  <si>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</si>
  <si>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</si>
  <si>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</si>
  <si>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</si>
  <si>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</si>
  <si>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</si>
  <si>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</si>
  <si>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</si>
  <si>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</si>
  <si>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</si>
  <si>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</si>
  <si>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</si>
  <si>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</si>
  <si>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</si>
  <si>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</si>
  <si>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</si>
  <si>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</si>
  <si>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</si>
  <si>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</si>
  <si>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</si>
  <si>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</si>
  <si>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</si>
  <si>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</si>
  <si>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</si>
  <si>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</si>
  <si>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</si>
  <si>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</si>
  <si>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</si>
  <si>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</si>
  <si>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</si>
  <si>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</si>
  <si>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</si>
  <si>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</si>
  <si>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</si>
  <si>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</si>
  <si>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</si>
  <si>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</si>
  <si>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</si>
  <si>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</si>
  <si>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</si>
  <si>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</si>
  <si>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</si>
  <si>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</si>
  <si>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</si>
  <si>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</si>
  <si>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</si>
  <si>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</si>
  <si>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</si>
  <si>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</si>
  <si>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</si>
  <si>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</si>
  <si>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</si>
  <si>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</si>
  <si>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</si>
  <si>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</si>
  <si>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</si>
  <si>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</si>
  <si>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</si>
  <si>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</si>
  <si>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</si>
  <si>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</si>
  <si>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</si>
  <si>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</si>
  <si>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</si>
  <si>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</si>
  <si>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</si>
  <si>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</si>
  <si>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</si>
  <si>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</si>
  <si>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</si>
  <si>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</si>
  <si>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</si>
  <si>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</si>
  <si>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</si>
  <si>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</si>
  <si>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</si>
  <si>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</si>
  <si>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</si>
  <si>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</si>
  <si>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</si>
  <si>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</si>
  <si>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</si>
  <si>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</si>
  <si>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</si>
  <si>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</si>
  <si>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</si>
  <si>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</si>
  <si>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</si>
  <si>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</si>
  <si>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</si>
  <si>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</si>
  <si>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</si>
  <si>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</si>
  <si>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</si>
  <si>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</si>
  <si>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</si>
  <si>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</si>
  <si>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</si>
  <si>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</si>
  <si>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</si>
  <si>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</si>
  <si>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</si>
  <si>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</si>
  <si>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</si>
  <si>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</si>
  <si>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</si>
  <si>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</si>
  <si>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</si>
  <si>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</si>
  <si>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</si>
  <si>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</si>
  <si>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</si>
  <si>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</si>
  <si>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</si>
  <si>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</si>
  <si>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</si>
  <si>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</si>
  <si>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</si>
  <si>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</si>
  <si>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</si>
  <si>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</si>
  <si>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</si>
  <si>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</si>
  <si>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</si>
  <si>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</si>
  <si>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</si>
  <si>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</si>
  <si>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</si>
  <si>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</si>
  <si>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</si>
  <si>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</si>
  <si>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</si>
  <si>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</si>
  <si>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</si>
  <si>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</si>
  <si>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</si>
  <si>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</si>
  <si>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</si>
  <si>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</si>
  <si>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</si>
  <si>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</si>
  <si>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</si>
  <si>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</si>
  <si>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</si>
  <si>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</si>
  <si>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</si>
  <si>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</si>
  <si>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</si>
  <si>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</si>
  <si>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</si>
  <si>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</si>
  <si>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</si>
  <si>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</si>
  <si>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</si>
  <si>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</si>
  <si>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</si>
  <si>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</si>
  <si>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</si>
  <si>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</si>
  <si>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</si>
  <si>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</si>
  <si>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</si>
  <si>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</si>
  <si>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</si>
  <si>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</si>
  <si>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</si>
  <si>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</si>
  <si>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</si>
  <si>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</si>
  <si>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</si>
  <si>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</si>
  <si>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</si>
  <si>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</si>
  <si>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</si>
  <si>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</si>
  <si>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</si>
  <si>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</si>
  <si>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</si>
  <si>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</si>
  <si>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</si>
  <si>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</si>
  <si>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</si>
  <si>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</si>
  <si>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</si>
  <si>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</si>
  <si>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</si>
  <si>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</si>
  <si>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</si>
  <si>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</si>
  <si>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</si>
  <si>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</si>
  <si>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</si>
  <si>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</si>
  <si>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</si>
  <si>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</si>
  <si>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</si>
  <si>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</si>
  <si>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</si>
  <si>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</si>
  <si>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</si>
  <si>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</si>
  <si>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</si>
  <si>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</si>
  <si>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</si>
  <si>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</si>
  <si>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</si>
  <si>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</si>
  <si>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</si>
  <si>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</si>
  <si>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</si>
  <si>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</si>
  <si>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</si>
  <si>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</si>
  <si>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</si>
  <si>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</si>
  <si>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</si>
  <si>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</si>
  <si>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</si>
  <si>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</si>
  <si>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</si>
  <si>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</si>
  <si>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</si>
  <si>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</si>
  <si>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</si>
  <si>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</si>
  <si>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</si>
  <si>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</si>
  <si>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</si>
  <si>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</si>
  <si>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</si>
  <si>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</si>
  <si>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</si>
  <si>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</si>
  <si>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</si>
  <si>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</si>
  <si>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</si>
  <si>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</si>
  <si>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</si>
  <si>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</si>
  <si>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</si>
  <si>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</si>
  <si>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</si>
  <si>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</si>
  <si>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</si>
  <si>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</si>
  <si>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</si>
  <si>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</si>
  <si>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</si>
  <si>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</si>
  <si>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</si>
  <si>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</si>
  <si>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</si>
  <si>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</si>
  <si>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</si>
  <si>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</si>
  <si>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</si>
  <si>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</si>
  <si>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</si>
  <si>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</si>
  <si>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</si>
  <si>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情報通信基盤災害復旧事業費補助金</t>
    <rPh sb="0" eb="4">
      <t>ジョウホウツウシン</t>
    </rPh>
    <rPh sb="4" eb="6">
      <t>キバン</t>
    </rPh>
    <rPh sb="6" eb="8">
      <t>サイガイ</t>
    </rPh>
    <rPh sb="8" eb="10">
      <t>フッキュウ</t>
    </rPh>
    <rPh sb="10" eb="13">
      <t>ジギョウヒ</t>
    </rPh>
    <rPh sb="13" eb="16">
      <t>ホジョキン</t>
    </rPh>
    <phoneticPr fontId="5"/>
  </si>
  <si>
    <t>総務省設置法第４条第１項第５７号</t>
    <rPh sb="0" eb="3">
      <t>ソウムショウ</t>
    </rPh>
    <rPh sb="3" eb="6">
      <t>セッチホウ</t>
    </rPh>
    <rPh sb="6" eb="7">
      <t>ダイ</t>
    </rPh>
    <rPh sb="8" eb="9">
      <t>ジョウ</t>
    </rPh>
    <rPh sb="9" eb="10">
      <t>ダイ</t>
    </rPh>
    <rPh sb="11" eb="12">
      <t>コウ</t>
    </rPh>
    <rPh sb="12" eb="13">
      <t>ダイ</t>
    </rPh>
    <rPh sb="15" eb="16">
      <t>ゴウ</t>
    </rPh>
    <phoneticPr fontId="5"/>
  </si>
  <si>
    <t>・「復興・創生期間」における東日本大震災からの復興の基本方針の変更について（平成３１年３月８日閣議決定）
・「復興・創生期間」後における東日本大震災からの復興の基本方針（令和３年３月９日閣議決定）</t>
    <rPh sb="2" eb="4">
      <t>フッコウ</t>
    </rPh>
    <rPh sb="5" eb="7">
      <t>ソウセイ</t>
    </rPh>
    <rPh sb="7" eb="9">
      <t>キカン</t>
    </rPh>
    <rPh sb="14" eb="17">
      <t>ヒガシニホン</t>
    </rPh>
    <rPh sb="17" eb="20">
      <t>ダイシンサイ</t>
    </rPh>
    <rPh sb="23" eb="25">
      <t>フッコウ</t>
    </rPh>
    <rPh sb="26" eb="28">
      <t>キホン</t>
    </rPh>
    <rPh sb="28" eb="30">
      <t>ホウシン</t>
    </rPh>
    <rPh sb="31" eb="33">
      <t>ヘンコウ</t>
    </rPh>
    <rPh sb="38" eb="40">
      <t>ヘイセイ</t>
    </rPh>
    <rPh sb="42" eb="43">
      <t>ネン</t>
    </rPh>
    <rPh sb="44" eb="45">
      <t>ガツ</t>
    </rPh>
    <rPh sb="46" eb="47">
      <t>ニチ</t>
    </rPh>
    <rPh sb="47" eb="49">
      <t>カクギ</t>
    </rPh>
    <rPh sb="49" eb="51">
      <t>ケッテイ</t>
    </rPh>
    <phoneticPr fontId="5"/>
  </si>
  <si>
    <t>平成２３年３月１１日に発生した東日本大震災により被災した地域の情報通信基盤の復旧事業を実施する地方公共団体に対し支援を行い、被災地域の復旧を図る。</t>
    <rPh sb="0" eb="2">
      <t>ヘイセイ</t>
    </rPh>
    <rPh sb="4" eb="5">
      <t>ネン</t>
    </rPh>
    <rPh sb="6" eb="7">
      <t>ガツ</t>
    </rPh>
    <rPh sb="9" eb="10">
      <t>ニチ</t>
    </rPh>
    <rPh sb="11" eb="13">
      <t>ハッセイ</t>
    </rPh>
    <rPh sb="15" eb="16">
      <t>ヒガシ</t>
    </rPh>
    <rPh sb="16" eb="18">
      <t>ニホン</t>
    </rPh>
    <rPh sb="18" eb="21">
      <t>ダイシンサイ</t>
    </rPh>
    <rPh sb="24" eb="26">
      <t>ヒサイ</t>
    </rPh>
    <rPh sb="28" eb="30">
      <t>チイキ</t>
    </rPh>
    <rPh sb="31" eb="33">
      <t>ジョウホウ</t>
    </rPh>
    <rPh sb="33" eb="35">
      <t>ツウシン</t>
    </rPh>
    <rPh sb="35" eb="37">
      <t>キバン</t>
    </rPh>
    <rPh sb="38" eb="40">
      <t>フッキュウ</t>
    </rPh>
    <rPh sb="40" eb="42">
      <t>ジギョウ</t>
    </rPh>
    <rPh sb="43" eb="45">
      <t>ジッシ</t>
    </rPh>
    <rPh sb="47" eb="49">
      <t>チホウ</t>
    </rPh>
    <rPh sb="49" eb="51">
      <t>コウキョウ</t>
    </rPh>
    <rPh sb="51" eb="53">
      <t>ダンタイ</t>
    </rPh>
    <rPh sb="54" eb="55">
      <t>タイ</t>
    </rPh>
    <rPh sb="56" eb="58">
      <t>シエン</t>
    </rPh>
    <rPh sb="59" eb="60">
      <t>オコナ</t>
    </rPh>
    <rPh sb="62" eb="64">
      <t>ヒサイ</t>
    </rPh>
    <rPh sb="64" eb="66">
      <t>チイキ</t>
    </rPh>
    <rPh sb="67" eb="69">
      <t>フッキュウ</t>
    </rPh>
    <rPh sb="70" eb="71">
      <t>ハカ</t>
    </rPh>
    <phoneticPr fontId="5"/>
  </si>
  <si>
    <t>平成２３年３月１１日に発生した東日本大震災により被災した地域の地方公共団体が実施する情報通信基盤（ＦＴＴＨ等のブロードバンドサービス施設、ケーブルテレビ等の有線放送施設及び公共施設間を結ぶ地域公共ネットワーク施設等）の復旧事業を支援することを目的として、特定被災地方公共団体又はその連携主体に対して、その復旧事業費の３分の１又は３分の２を補助する。</t>
    <phoneticPr fontId="5"/>
  </si>
  <si>
    <t>-</t>
  </si>
  <si>
    <t>当該年度に必要な箇所を全て復旧させる</t>
    <rPh sb="0" eb="2">
      <t>トウガイ</t>
    </rPh>
    <rPh sb="2" eb="4">
      <t>ネンド</t>
    </rPh>
    <rPh sb="5" eb="7">
      <t>ヒツヨウ</t>
    </rPh>
    <rPh sb="8" eb="10">
      <t>カショ</t>
    </rPh>
    <rPh sb="11" eb="12">
      <t>スベ</t>
    </rPh>
    <rPh sb="13" eb="15">
      <t>フッキュウ</t>
    </rPh>
    <phoneticPr fontId="5"/>
  </si>
  <si>
    <t>復旧事業が完了した件数</t>
    <rPh sb="0" eb="2">
      <t>フッキュウ</t>
    </rPh>
    <rPh sb="2" eb="4">
      <t>ジギョウ</t>
    </rPh>
    <rPh sb="5" eb="7">
      <t>カンリョウ</t>
    </rPh>
    <rPh sb="9" eb="11">
      <t>ケンスウ</t>
    </rPh>
    <phoneticPr fontId="5"/>
  </si>
  <si>
    <t>件</t>
    <rPh sb="0" eb="1">
      <t>ケン</t>
    </rPh>
    <phoneticPr fontId="5"/>
  </si>
  <si>
    <t>認定を受けた復興推進計画の一覧（復興庁ＨＰ）</t>
    <rPh sb="0" eb="2">
      <t>ニンテイ</t>
    </rPh>
    <rPh sb="3" eb="4">
      <t>ウ</t>
    </rPh>
    <rPh sb="6" eb="8">
      <t>フッコウ</t>
    </rPh>
    <rPh sb="8" eb="10">
      <t>スイシン</t>
    </rPh>
    <rPh sb="10" eb="12">
      <t>ケイカク</t>
    </rPh>
    <rPh sb="13" eb="15">
      <t>イチラン</t>
    </rPh>
    <rPh sb="16" eb="19">
      <t>フッコウチョウ</t>
    </rPh>
    <phoneticPr fontId="5"/>
  </si>
  <si>
    <t>復旧事業の補助金交付決定件数</t>
    <phoneticPr fontId="5"/>
  </si>
  <si>
    <t>支払実績額／実施件数</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</si>
  <si>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</si>
  <si>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</si>
  <si>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</si>
  <si>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11/2</t>
  </si>
  <si>
    <t>22.3/３</t>
  </si>
  <si>
    <t>16</t>
    <phoneticPr fontId="5"/>
  </si>
  <si>
    <t>019</t>
    <phoneticPr fontId="5"/>
  </si>
  <si>
    <t>030</t>
    <phoneticPr fontId="5"/>
  </si>
  <si>
    <t>0030</t>
    <phoneticPr fontId="5"/>
  </si>
  <si>
    <t>0026</t>
    <phoneticPr fontId="5"/>
  </si>
  <si>
    <t>情報通信基盤災害復旧事業費補助金</t>
    <phoneticPr fontId="5"/>
  </si>
  <si>
    <t>Ⅴ．情報通信（ＩＣＴ政策）</t>
    <phoneticPr fontId="5"/>
  </si>
  <si>
    <t>４．情報通信技術利用環境の整備</t>
    <phoneticPr fontId="5"/>
  </si>
  <si>
    <t>情報通信基盤の復旧について、被災地の県又は市町村から要望書が提出されており、ニーズが高い。</t>
    <phoneticPr fontId="5"/>
  </si>
  <si>
    <t>東日本大震災は、未曽有の災害であり、地方公共団体単独での復旧には限界があり、国の支援が必要。</t>
    <phoneticPr fontId="5"/>
  </si>
  <si>
    <t>情報通信基盤の復旧について、被災地の県又は市町村から要望書が提出されており、事業の優先度は高い。</t>
    <phoneticPr fontId="5"/>
  </si>
  <si>
    <t>‐</t>
  </si>
  <si>
    <t>成果実績は成果目標に見合ったとおりとなっている。</t>
    <phoneticPr fontId="5"/>
  </si>
  <si>
    <t>活動実績は見込みどおりに実施されている。</t>
    <phoneticPr fontId="5"/>
  </si>
  <si>
    <t>整備された施設は有効に活用されており、被災地域住民のブロードバンドサービス利用又は地上デジタル放送の受信が可能となった。</t>
    <phoneticPr fontId="5"/>
  </si>
  <si>
    <t>-</t>
    <phoneticPr fontId="5"/>
  </si>
  <si>
    <t>-</t>
    <phoneticPr fontId="5"/>
  </si>
  <si>
    <t>-</t>
    <phoneticPr fontId="5"/>
  </si>
  <si>
    <t>情報通信基盤の復旧</t>
    <rPh sb="7" eb="9">
      <t>フッキュウ</t>
    </rPh>
    <phoneticPr fontId="5"/>
  </si>
  <si>
    <t>東日本大震災により被災した地域の地方公共団体からの申請を受け、情報通信基盤（ＦＴＴＨ等のブロードバンドサービス施設、ケーブルテレビ等の有線放送施設及び公共施設間を結ぶ地域公共ネットワーク施設等）の復旧事業を支援する。</t>
    <rPh sb="25" eb="27">
      <t>シンセイ</t>
    </rPh>
    <rPh sb="28" eb="29">
      <t>ウ</t>
    </rPh>
    <phoneticPr fontId="5"/>
  </si>
  <si>
    <t>・平成２３年３月１１日に発生した東日本大震災により被災した地域の地方公共団体が実施する情報通信基盤（ＦＴＴＨ等のブロードバンドサービス施設、ケーブルテレビ等の有線放送施設及び公共施設間を結ぶ地域公共ネットワーク施設等）の復旧については、各被災地の地方公共団体から要望があり、国民のニーズは高い。
・本事業は、既に整備していた情報通信基盤の復旧を目的としており、優先度の高い事業である。
・情報通信基盤の復旧は、被災地域の住民の生活向上にも寄与しており、極めて有効な事業である。
・未復旧の被災地域も存在することから、引き続き、本事業の実施が必要である。</t>
    <phoneticPr fontId="5"/>
  </si>
  <si>
    <t>引き続き事業を円滑に行うため、地方公共団体における事業スケジュールや進捗状況を勘案しつつ対応していきたい。</t>
    <rPh sb="0" eb="1">
      <t>ヒ</t>
    </rPh>
    <rPh sb="2" eb="3">
      <t>ツヅ</t>
    </rPh>
    <rPh sb="4" eb="6">
      <t>ジギョウ</t>
    </rPh>
    <rPh sb="7" eb="9">
      <t>エンカツ</t>
    </rPh>
    <rPh sb="10" eb="11">
      <t>オコナ</t>
    </rPh>
    <rPh sb="15" eb="21">
      <t>チホウコウキョウダンタイ</t>
    </rPh>
    <rPh sb="25" eb="27">
      <t>ジギョウ</t>
    </rPh>
    <rPh sb="34" eb="38">
      <t>シンチョクジョウキョウ</t>
    </rPh>
    <rPh sb="39" eb="41">
      <t>カンアン</t>
    </rPh>
    <rPh sb="44" eb="46">
      <t>タイオウ</t>
    </rPh>
    <phoneticPr fontId="5"/>
  </si>
  <si>
    <t>-</t>
    <phoneticPr fontId="5"/>
  </si>
  <si>
    <t>-</t>
    <phoneticPr fontId="5"/>
  </si>
  <si>
    <t>-</t>
    <phoneticPr fontId="5"/>
  </si>
  <si>
    <t>81/1</t>
    <phoneticPr fontId="5"/>
  </si>
  <si>
    <t>https://www.soumu.go.jp/main_content/000766420.pdf</t>
    <phoneticPr fontId="5"/>
  </si>
  <si>
    <t>4ページ目</t>
    <rPh sb="4" eb="5">
      <t>メ</t>
    </rPh>
    <phoneticPr fontId="5"/>
  </si>
  <si>
    <t>-</t>
    <phoneticPr fontId="5"/>
  </si>
  <si>
    <t>参事官　原　崇</t>
    <rPh sb="4" eb="5">
      <t>ハラ</t>
    </rPh>
    <rPh sb="6" eb="7">
      <t>タカシ</t>
    </rPh>
    <phoneticPr fontId="5"/>
  </si>
  <si>
    <t>対象外</t>
    <rPh sb="0" eb="3">
      <t>タイショウガイ</t>
    </rPh>
    <phoneticPr fontId="11"/>
  </si>
  <si>
    <t xml:space="preserve">
引き続き復旧事業の執行状況を精査し、予算要求にあたっては予算規模の適正化を行うこと。
また、震災発生直後と比較した状況の変化を踏まえ、事業の終期について検討を行うこと。
</t>
    <rPh sb="1" eb="2">
      <t>ヒ</t>
    </rPh>
    <rPh sb="3" eb="4">
      <t>ツヅ</t>
    </rPh>
    <rPh sb="5" eb="7">
      <t>フッキュウ</t>
    </rPh>
    <rPh sb="7" eb="9">
      <t>ジギョウ</t>
    </rPh>
    <rPh sb="10" eb="12">
      <t>シッコウ</t>
    </rPh>
    <rPh sb="12" eb="14">
      <t>ジョウキョウ</t>
    </rPh>
    <rPh sb="15" eb="17">
      <t>セイサ</t>
    </rPh>
    <phoneticPr fontId="6"/>
  </si>
  <si>
    <t>-</t>
    <phoneticPr fontId="5"/>
  </si>
  <si>
    <t>無</t>
  </si>
  <si>
    <t>自治体のニーズに応えつつ、復旧事業の見込みに合わせて予算要求及び執行の適正化に努める。</t>
    <rPh sb="0" eb="3">
      <t>ジチタイ</t>
    </rPh>
    <rPh sb="8" eb="9">
      <t>コタ</t>
    </rPh>
    <rPh sb="13" eb="15">
      <t>フッキュウ</t>
    </rPh>
    <rPh sb="15" eb="17">
      <t>ジギョウ</t>
    </rPh>
    <rPh sb="18" eb="20">
      <t>ミコ</t>
    </rPh>
    <rPh sb="22" eb="23">
      <t>ア</t>
    </rPh>
    <rPh sb="26" eb="28">
      <t>ヨサン</t>
    </rPh>
    <rPh sb="28" eb="30">
      <t>ヨウキュウ</t>
    </rPh>
    <rPh sb="30" eb="31">
      <t>オヨ</t>
    </rPh>
    <rPh sb="32" eb="34">
      <t>シッコウ</t>
    </rPh>
    <rPh sb="35" eb="38">
      <t>テキセイカ</t>
    </rPh>
    <rPh sb="39" eb="40">
      <t>ツト</t>
    </rPh>
    <phoneticPr fontId="5"/>
  </si>
  <si>
    <t>-</t>
    <phoneticPr fontId="5"/>
  </si>
  <si>
    <t>事業規模縮小のため（施工内容及び帰還者数等により変動する）。</t>
    <rPh sb="0" eb="2">
      <t>ジギョウ</t>
    </rPh>
    <rPh sb="2" eb="4">
      <t>キボ</t>
    </rPh>
    <rPh sb="4" eb="6">
      <t>シュクショウ</t>
    </rPh>
    <rPh sb="10" eb="12">
      <t>セコウ</t>
    </rPh>
    <rPh sb="12" eb="14">
      <t>ナイヨウ</t>
    </rPh>
    <rPh sb="14" eb="15">
      <t>オヨ</t>
    </rPh>
    <rPh sb="16" eb="19">
      <t>キカンシャ</t>
    </rPh>
    <rPh sb="19" eb="20">
      <t>スウ</t>
    </rPh>
    <rPh sb="20" eb="21">
      <t>トウ</t>
    </rPh>
    <rPh sb="24" eb="26">
      <t>ヘンドウ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</si>
</sst>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39369</xdr:colOff>
      <xdr:row>269</xdr:row>
      <xdr:rowOff>67310</xdr:rowOff>
    </xdr:from>
    <xdr:to>
      <xdr:col>24</xdr:col>
      <xdr:colOff>10583</xdr:colOff>
      <xdr:row>269</xdr:row>
      <xdr:rowOff>354119</xdr:rowOff>
    </xdr:to>
    <xdr:sp macro="" textlink="">
      <xdr:nvSpPr>
        <xdr:cNvPr id="2" name="テキスト ボックス 1">
          <a:extLst>
            <a:ext uri="{FF2B5EF4-FFF2-40B4-BE49-F238E27FC236}">
              <a16:creationId xmlns:a16="http://schemas.microsoft.com/office/drawing/2014/main" id="{2C7FF086-EEB0-4FBE-805D-7DAB61FFCA50}"/>
            </a:ext>
          </a:extLst>
        </xdr:cNvPr>
        <xdr:cNvSpPr txBox="1"/>
      </xdr:nvSpPr>
      <xdr:spPr>
        <a:xfrm>
          <a:off x="1118869" y="37108977"/>
          <a:ext cx="3209714" cy="286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令和４年度の現状・見込み（令和３年度は活動なし）</a:t>
          </a:r>
        </a:p>
      </xdr:txBody>
    </xdr:sp>
    <xdr:clientData/>
  </xdr:twoCellAnchor>
  <xdr:twoCellAnchor>
    <xdr:from>
      <xdr:col>21</xdr:col>
      <xdr:colOff>1905</xdr:colOff>
      <xdr:row>270</xdr:row>
      <xdr:rowOff>189441</xdr:rowOff>
    </xdr:from>
    <xdr:to>
      <xdr:col>31</xdr:col>
      <xdr:colOff>7620</xdr:colOff>
      <xdr:row>271</xdr:row>
      <xdr:rowOff>302260</xdr:rowOff>
    </xdr:to>
    <xdr:sp macro="" textlink="">
      <xdr:nvSpPr>
        <xdr:cNvPr id="3" name="テキスト ボックス 2">
          <a:extLst>
            <a:ext uri="{FF2B5EF4-FFF2-40B4-BE49-F238E27FC236}">
              <a16:creationId xmlns:a16="http://schemas.microsoft.com/office/drawing/2014/main" id="{6B71CBA7-E796-4EC3-89F0-417FBDE2F24E}"/>
            </a:ext>
          </a:extLst>
        </xdr:cNvPr>
        <xdr:cNvSpPr txBox="1"/>
      </xdr:nvSpPr>
      <xdr:spPr>
        <a:xfrm>
          <a:off x="3780155" y="37590941"/>
          <a:ext cx="1804882" cy="472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復興庁</a:t>
          </a:r>
          <a:endParaRPr kumimoji="1" lang="en-US" altLang="ja-JP" sz="1100"/>
        </a:p>
        <a:p>
          <a:pPr algn="ctr"/>
          <a:r>
            <a:rPr kumimoji="1" lang="ja-JP" altLang="en-US" sz="1100"/>
            <a:t>８３百万円</a:t>
          </a:r>
          <a:endParaRPr kumimoji="1" lang="en-US" altLang="ja-JP" sz="1100"/>
        </a:p>
        <a:p>
          <a:endParaRPr kumimoji="1" lang="en-US" altLang="ja-JP" sz="1100"/>
        </a:p>
      </xdr:txBody>
    </xdr:sp>
    <xdr:clientData/>
  </xdr:twoCellAnchor>
  <xdr:twoCellAnchor>
    <xdr:from>
      <xdr:col>26</xdr:col>
      <xdr:colOff>14395</xdr:colOff>
      <xdr:row>272</xdr:row>
      <xdr:rowOff>332105</xdr:rowOff>
    </xdr:from>
    <xdr:to>
      <xdr:col>26</xdr:col>
      <xdr:colOff>19263</xdr:colOff>
      <xdr:row>275</xdr:row>
      <xdr:rowOff>6774</xdr:rowOff>
    </xdr:to>
    <xdr:cxnSp macro="">
      <xdr:nvCxnSpPr>
        <xdr:cNvPr id="5" name="直線矢印コネクタ 4">
          <a:extLst>
            <a:ext uri="{FF2B5EF4-FFF2-40B4-BE49-F238E27FC236}">
              <a16:creationId xmlns:a16="http://schemas.microsoft.com/office/drawing/2014/main" id="{4DE9FABA-57BE-42B0-BDB8-819EDFA7BBB8}"/>
            </a:ext>
          </a:extLst>
        </xdr:cNvPr>
        <xdr:cNvCxnSpPr/>
      </xdr:nvCxnSpPr>
      <xdr:spPr>
        <a:xfrm>
          <a:off x="4692228" y="38453272"/>
          <a:ext cx="4868" cy="7435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124037</xdr:colOff>
      <xdr:row>271</xdr:row>
      <xdr:rowOff>259927</xdr:rowOff>
    </xdr:from>
    <xdr:to>
      <xdr:col>33</xdr:col>
      <xdr:colOff>81916</xdr:colOff>
      <xdr:row>273</xdr:row>
      <xdr:rowOff>72177</xdr:rowOff>
    </xdr:to>
    <xdr:sp macro="" textlink="">
      <xdr:nvSpPr>
        <xdr:cNvPr id="6" name="大かっこ 5">
          <a:extLst>
            <a:ext uri="{FF2B5EF4-FFF2-40B4-BE49-F238E27FC236}">
              <a16:creationId xmlns:a16="http://schemas.microsoft.com/office/drawing/2014/main" id="{1D3B9733-7109-4741-8AA4-28CBE8CC5CC5}"/>
            </a:ext>
          </a:extLst>
        </xdr:cNvPr>
        <xdr:cNvSpPr/>
      </xdr:nvSpPr>
      <xdr:spPr>
        <a:xfrm>
          <a:off x="3362537" y="38021260"/>
          <a:ext cx="2656629" cy="521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復興特別会計を総務省に移替え</a:t>
          </a:r>
        </a:p>
      </xdr:txBody>
    </xdr:sp>
    <xdr:clientData/>
  </xdr:twoCellAnchor>
  <xdr:twoCellAnchor>
    <xdr:from>
      <xdr:col>20</xdr:col>
      <xdr:colOff>143722</xdr:colOff>
      <xdr:row>275</xdr:row>
      <xdr:rowOff>45508</xdr:rowOff>
    </xdr:from>
    <xdr:to>
      <xdr:col>30</xdr:col>
      <xdr:colOff>153247</xdr:colOff>
      <xdr:row>276</xdr:row>
      <xdr:rowOff>172720</xdr:rowOff>
    </xdr:to>
    <xdr:sp macro="" textlink="">
      <xdr:nvSpPr>
        <xdr:cNvPr id="7" name="テキスト ボックス 6">
          <a:extLst>
            <a:ext uri="{FF2B5EF4-FFF2-40B4-BE49-F238E27FC236}">
              <a16:creationId xmlns:a16="http://schemas.microsoft.com/office/drawing/2014/main" id="{BC5C08BD-0CB4-4829-870C-8FFBC25FCC4A}"/>
            </a:ext>
          </a:extLst>
        </xdr:cNvPr>
        <xdr:cNvSpPr txBox="1"/>
      </xdr:nvSpPr>
      <xdr:spPr>
        <a:xfrm>
          <a:off x="3742055" y="39235591"/>
          <a:ext cx="1808692" cy="476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総務省</a:t>
          </a:r>
          <a:endParaRPr kumimoji="1" lang="en-US" altLang="ja-JP" sz="1100"/>
        </a:p>
        <a:p>
          <a:pPr algn="ctr"/>
          <a:r>
            <a:rPr kumimoji="1" lang="ja-JP" altLang="en-US" sz="1100"/>
            <a:t>８１百万円</a:t>
          </a:r>
          <a:endParaRPr kumimoji="1" lang="en-US" altLang="ja-JP" sz="1100"/>
        </a:p>
        <a:p>
          <a:endParaRPr kumimoji="1" lang="en-US" altLang="ja-JP" sz="1100"/>
        </a:p>
      </xdr:txBody>
    </xdr:sp>
    <xdr:clientData/>
  </xdr:twoCellAnchor>
  <xdr:twoCellAnchor>
    <xdr:from>
      <xdr:col>13</xdr:col>
      <xdr:colOff>29845</xdr:colOff>
      <xdr:row>277</xdr:row>
      <xdr:rowOff>10583</xdr:rowOff>
    </xdr:from>
    <xdr:to>
      <xdr:col>41</xdr:col>
      <xdr:colOff>31750</xdr:colOff>
      <xdr:row>277</xdr:row>
      <xdr:rowOff>12488</xdr:rowOff>
    </xdr:to>
    <xdr:cxnSp macro="">
      <xdr:nvCxnSpPr>
        <xdr:cNvPr id="9" name="直線コネクタ 8">
          <a:extLst>
            <a:ext uri="{FF2B5EF4-FFF2-40B4-BE49-F238E27FC236}">
              <a16:creationId xmlns:a16="http://schemas.microsoft.com/office/drawing/2014/main" id="{FF29E9BF-8B59-4408-9C61-170F851EE903}"/>
            </a:ext>
          </a:extLst>
        </xdr:cNvPr>
        <xdr:cNvCxnSpPr/>
      </xdr:nvCxnSpPr>
      <xdr:spPr>
        <a:xfrm flipV="1">
          <a:off x="2368762" y="39909750"/>
          <a:ext cx="5039571" cy="190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127846</xdr:colOff>
      <xdr:row>276</xdr:row>
      <xdr:rowOff>103928</xdr:rowOff>
    </xdr:from>
    <xdr:to>
      <xdr:col>37</xdr:col>
      <xdr:colOff>135678</xdr:colOff>
      <xdr:row>277</xdr:row>
      <xdr:rowOff>292523</xdr:rowOff>
    </xdr:to>
    <xdr:cxnSp macro="">
      <xdr:nvCxnSpPr>
        <xdr:cNvPr id="11" name="直線矢印コネクタ 10">
          <a:extLst>
            <a:ext uri="{FF2B5EF4-FFF2-40B4-BE49-F238E27FC236}">
              <a16:creationId xmlns:a16="http://schemas.microsoft.com/office/drawing/2014/main" id="{B12763A3-2B8E-459A-BACF-358756B91D4D}"/>
            </a:ext>
          </a:extLst>
        </xdr:cNvPr>
        <xdr:cNvCxnSpPr/>
      </xdr:nvCxnSpPr>
      <xdr:spPr>
        <a:xfrm flipH="1">
          <a:off x="6784763" y="39643261"/>
          <a:ext cx="7832" cy="548429"/>
        </a:xfrm>
        <a:prstGeom prst="straightConnector1">
          <a:avLst/>
        </a:prstGeom>
        <a:ln>
          <a:solidFill>
            <a:schemeClr val="tx1">
              <a:lumMod val="65000"/>
              <a:lumOff val="3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162561</xdr:colOff>
      <xdr:row>276</xdr:row>
      <xdr:rowOff>31750</xdr:rowOff>
    </xdr:from>
    <xdr:to>
      <xdr:col>41</xdr:col>
      <xdr:colOff>11432</xdr:colOff>
      <xdr:row>276</xdr:row>
      <xdr:rowOff>311785</xdr:rowOff>
    </xdr:to>
    <xdr:sp macro="" textlink="">
      <xdr:nvSpPr>
        <xdr:cNvPr id="12" name="正方形/長方形 11">
          <a:extLst>
            <a:ext uri="{FF2B5EF4-FFF2-40B4-BE49-F238E27FC236}">
              <a16:creationId xmlns:a16="http://schemas.microsoft.com/office/drawing/2014/main" id="{424D3D9D-C4E8-4445-85C0-950C3B35E6F1}"/>
            </a:ext>
          </a:extLst>
        </xdr:cNvPr>
        <xdr:cNvSpPr/>
      </xdr:nvSpPr>
      <xdr:spPr>
        <a:xfrm>
          <a:off x="6819478" y="39571083"/>
          <a:ext cx="568537" cy="2800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現状</a:t>
          </a:r>
        </a:p>
      </xdr:txBody>
    </xdr:sp>
    <xdr:clientData/>
  </xdr:twoCellAnchor>
  <xdr:twoCellAnchor>
    <xdr:from>
      <xdr:col>37</xdr:col>
      <xdr:colOff>171240</xdr:colOff>
      <xdr:row>277</xdr:row>
      <xdr:rowOff>54821</xdr:rowOff>
    </xdr:from>
    <xdr:to>
      <xdr:col>41</xdr:col>
      <xdr:colOff>169334</xdr:colOff>
      <xdr:row>277</xdr:row>
      <xdr:rowOff>336761</xdr:rowOff>
    </xdr:to>
    <xdr:sp macro="" textlink="">
      <xdr:nvSpPr>
        <xdr:cNvPr id="14" name="正方形/長方形 13">
          <a:extLst>
            <a:ext uri="{FF2B5EF4-FFF2-40B4-BE49-F238E27FC236}">
              <a16:creationId xmlns:a16="http://schemas.microsoft.com/office/drawing/2014/main" id="{54ED2D4E-905F-4CDA-8015-B44BA78A7718}"/>
            </a:ext>
          </a:extLst>
        </xdr:cNvPr>
        <xdr:cNvSpPr/>
      </xdr:nvSpPr>
      <xdr:spPr>
        <a:xfrm>
          <a:off x="6828157" y="39953988"/>
          <a:ext cx="717760" cy="2819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見込み</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26</xdr:col>
      <xdr:colOff>7621</xdr:colOff>
      <xdr:row>277</xdr:row>
      <xdr:rowOff>160867</xdr:rowOff>
    </xdr:from>
    <xdr:to>
      <xdr:col>26</xdr:col>
      <xdr:colOff>7621</xdr:colOff>
      <xdr:row>279</xdr:row>
      <xdr:rowOff>192406</xdr:rowOff>
    </xdr:to>
    <xdr:cxnSp macro="">
      <xdr:nvCxnSpPr>
        <xdr:cNvPr id="16" name="直線矢印コネクタ 15">
          <a:extLst>
            <a:ext uri="{FF2B5EF4-FFF2-40B4-BE49-F238E27FC236}">
              <a16:creationId xmlns:a16="http://schemas.microsoft.com/office/drawing/2014/main" id="{A420C9B4-90D7-41AB-B0FD-79B637EEEEE5}"/>
            </a:ext>
          </a:extLst>
        </xdr:cNvPr>
        <xdr:cNvCxnSpPr/>
      </xdr:nvCxnSpPr>
      <xdr:spPr>
        <a:xfrm>
          <a:off x="4685454" y="40060034"/>
          <a:ext cx="0" cy="75120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152401</xdr:colOff>
      <xdr:row>279</xdr:row>
      <xdr:rowOff>333163</xdr:rowOff>
    </xdr:from>
    <xdr:to>
      <xdr:col>30</xdr:col>
      <xdr:colOff>159386</xdr:colOff>
      <xdr:row>281</xdr:row>
      <xdr:rowOff>268941</xdr:rowOff>
    </xdr:to>
    <xdr:sp macro="" textlink="">
      <xdr:nvSpPr>
        <xdr:cNvPr id="17" name="テキスト ボックス 16">
          <a:extLst>
            <a:ext uri="{FF2B5EF4-FFF2-40B4-BE49-F238E27FC236}">
              <a16:creationId xmlns:a16="http://schemas.microsoft.com/office/drawing/2014/main" id="{785A849C-FFE3-4EA3-B7B8-443341FDD742}"/>
            </a:ext>
          </a:extLst>
        </xdr:cNvPr>
        <xdr:cNvSpPr txBox="1"/>
      </xdr:nvSpPr>
      <xdr:spPr>
        <a:xfrm>
          <a:off x="3738283" y="39340839"/>
          <a:ext cx="1799927" cy="63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浪江町</a:t>
          </a:r>
          <a:endParaRPr kumimoji="1" lang="en-US" altLang="ja-JP" sz="1100"/>
        </a:p>
        <a:p>
          <a:pPr algn="ctr"/>
          <a:r>
            <a:rPr kumimoji="1" lang="ja-JP" altLang="en-US" sz="1100"/>
            <a:t>８１百万円</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18</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377</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611</v>
      </c>
      <c r="AF5" s="195"/>
      <c r="AG5" s="195"/>
      <c r="AH5" s="195"/>
      <c r="AI5" s="195"/>
      <c r="AJ5" s="195"/>
      <c r="AK5" s="195"/>
      <c r="AL5" s="195"/>
      <c r="AM5" s="195"/>
      <c r="AN5" s="195"/>
      <c r="AO5" s="195"/>
      <c r="AP5" s="196"/>
      <c r="AQ5" s="197" t="s">
        <v>659</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64.150000000000006" customHeight="1" x14ac:dyDescent="0.15">
      <c r="A7" s="178" t="s">
        <v>20</v>
      </c>
      <c r="B7" s="179"/>
      <c r="C7" s="179"/>
      <c r="D7" s="179"/>
      <c r="E7" s="179"/>
      <c r="F7" s="180"/>
      <c r="G7" s="205" t="s">
        <v>614</v>
      </c>
      <c r="H7" s="206"/>
      <c r="I7" s="206"/>
      <c r="J7" s="206"/>
      <c r="K7" s="206"/>
      <c r="L7" s="206"/>
      <c r="M7" s="206"/>
      <c r="N7" s="206"/>
      <c r="O7" s="206"/>
      <c r="P7" s="206"/>
      <c r="Q7" s="206"/>
      <c r="R7" s="206"/>
      <c r="S7" s="206"/>
      <c r="T7" s="206"/>
      <c r="U7" s="206"/>
      <c r="V7" s="206"/>
      <c r="W7" s="206"/>
      <c r="X7" s="207"/>
      <c r="Y7" s="208" t="s">
        <v>270</v>
      </c>
      <c r="Z7" s="209"/>
      <c r="AA7" s="209"/>
      <c r="AB7" s="209"/>
      <c r="AC7" s="209"/>
      <c r="AD7" s="210"/>
      <c r="AE7" s="211" t="s">
        <v>615</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5" t="s">
        <v>27</v>
      </c>
      <c r="B10" s="236"/>
      <c r="C10" s="236"/>
      <c r="D10" s="236"/>
      <c r="E10" s="236"/>
      <c r="F10" s="236"/>
      <c r="G10" s="237" t="s">
        <v>617</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417</v>
      </c>
      <c r="Q12" s="224"/>
      <c r="R12" s="224"/>
      <c r="S12" s="224"/>
      <c r="T12" s="224"/>
      <c r="U12" s="224"/>
      <c r="V12" s="253"/>
      <c r="W12" s="223" t="s">
        <v>569</v>
      </c>
      <c r="X12" s="224"/>
      <c r="Y12" s="224"/>
      <c r="Z12" s="224"/>
      <c r="AA12" s="224"/>
      <c r="AB12" s="224"/>
      <c r="AC12" s="253"/>
      <c r="AD12" s="223" t="s">
        <v>571</v>
      </c>
      <c r="AE12" s="224"/>
      <c r="AF12" s="224"/>
      <c r="AG12" s="224"/>
      <c r="AH12" s="224"/>
      <c r="AI12" s="224"/>
      <c r="AJ12" s="253"/>
      <c r="AK12" s="223" t="s">
        <v>589</v>
      </c>
      <c r="AL12" s="224"/>
      <c r="AM12" s="224"/>
      <c r="AN12" s="224"/>
      <c r="AO12" s="224"/>
      <c r="AP12" s="224"/>
      <c r="AQ12" s="253"/>
      <c r="AR12" s="223" t="s">
        <v>590</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48</v>
      </c>
      <c r="Q13" s="218"/>
      <c r="R13" s="218"/>
      <c r="S13" s="218"/>
      <c r="T13" s="218"/>
      <c r="U13" s="218"/>
      <c r="V13" s="219"/>
      <c r="W13" s="217">
        <v>14</v>
      </c>
      <c r="X13" s="218"/>
      <c r="Y13" s="218"/>
      <c r="Z13" s="218"/>
      <c r="AA13" s="218"/>
      <c r="AB13" s="218"/>
      <c r="AC13" s="219"/>
      <c r="AD13" s="217" t="s">
        <v>618</v>
      </c>
      <c r="AE13" s="218"/>
      <c r="AF13" s="218"/>
      <c r="AG13" s="218"/>
      <c r="AH13" s="218"/>
      <c r="AI13" s="218"/>
      <c r="AJ13" s="219"/>
      <c r="AK13" s="217">
        <v>83</v>
      </c>
      <c r="AL13" s="218"/>
      <c r="AM13" s="218"/>
      <c r="AN13" s="218"/>
      <c r="AO13" s="218"/>
      <c r="AP13" s="218"/>
      <c r="AQ13" s="219"/>
      <c r="AR13" s="229">
        <v>52</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618</v>
      </c>
      <c r="Q14" s="218"/>
      <c r="R14" s="218"/>
      <c r="S14" s="218"/>
      <c r="T14" s="218"/>
      <c r="U14" s="218"/>
      <c r="V14" s="219"/>
      <c r="W14" s="217" t="s">
        <v>618</v>
      </c>
      <c r="X14" s="218"/>
      <c r="Y14" s="218"/>
      <c r="Z14" s="218"/>
      <c r="AA14" s="218"/>
      <c r="AB14" s="218"/>
      <c r="AC14" s="219"/>
      <c r="AD14" s="217" t="s">
        <v>618</v>
      </c>
      <c r="AE14" s="218"/>
      <c r="AF14" s="218"/>
      <c r="AG14" s="218"/>
      <c r="AH14" s="218"/>
      <c r="AI14" s="218"/>
      <c r="AJ14" s="219"/>
      <c r="AK14" s="217" t="s">
        <v>645</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v>10</v>
      </c>
      <c r="Q15" s="218"/>
      <c r="R15" s="218"/>
      <c r="S15" s="218"/>
      <c r="T15" s="218"/>
      <c r="U15" s="218"/>
      <c r="V15" s="219"/>
      <c r="W15" s="217">
        <v>12</v>
      </c>
      <c r="X15" s="218"/>
      <c r="Y15" s="218"/>
      <c r="Z15" s="218"/>
      <c r="AA15" s="218"/>
      <c r="AB15" s="218"/>
      <c r="AC15" s="219"/>
      <c r="AD15" s="217" t="s">
        <v>618</v>
      </c>
      <c r="AE15" s="218"/>
      <c r="AF15" s="218"/>
      <c r="AG15" s="218"/>
      <c r="AH15" s="218"/>
      <c r="AI15" s="218"/>
      <c r="AJ15" s="219"/>
      <c r="AK15" s="217" t="s">
        <v>645</v>
      </c>
      <c r="AL15" s="218"/>
      <c r="AM15" s="218"/>
      <c r="AN15" s="218"/>
      <c r="AO15" s="218"/>
      <c r="AP15" s="218"/>
      <c r="AQ15" s="219"/>
      <c r="AR15" s="217" t="s">
        <v>662</v>
      </c>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v>-12</v>
      </c>
      <c r="Q16" s="218"/>
      <c r="R16" s="218"/>
      <c r="S16" s="218"/>
      <c r="T16" s="218"/>
      <c r="U16" s="218"/>
      <c r="V16" s="219"/>
      <c r="W16" s="217" t="s">
        <v>618</v>
      </c>
      <c r="X16" s="218"/>
      <c r="Y16" s="218"/>
      <c r="Z16" s="218"/>
      <c r="AA16" s="218"/>
      <c r="AB16" s="218"/>
      <c r="AC16" s="219"/>
      <c r="AD16" s="217" t="s">
        <v>618</v>
      </c>
      <c r="AE16" s="218"/>
      <c r="AF16" s="218"/>
      <c r="AG16" s="218"/>
      <c r="AH16" s="218"/>
      <c r="AI16" s="218"/>
      <c r="AJ16" s="219"/>
      <c r="AK16" s="217" t="s">
        <v>646</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618</v>
      </c>
      <c r="Q17" s="218"/>
      <c r="R17" s="218"/>
      <c r="S17" s="218"/>
      <c r="T17" s="218"/>
      <c r="U17" s="218"/>
      <c r="V17" s="219"/>
      <c r="W17" s="217" t="s">
        <v>618</v>
      </c>
      <c r="X17" s="218"/>
      <c r="Y17" s="218"/>
      <c r="Z17" s="218"/>
      <c r="AA17" s="218"/>
      <c r="AB17" s="218"/>
      <c r="AC17" s="219"/>
      <c r="AD17" s="217" t="s">
        <v>618</v>
      </c>
      <c r="AE17" s="218"/>
      <c r="AF17" s="218"/>
      <c r="AG17" s="218"/>
      <c r="AH17" s="218"/>
      <c r="AI17" s="218"/>
      <c r="AJ17" s="219"/>
      <c r="AK17" s="217" t="s">
        <v>645</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46</v>
      </c>
      <c r="Q18" s="262"/>
      <c r="R18" s="262"/>
      <c r="S18" s="262"/>
      <c r="T18" s="262"/>
      <c r="U18" s="262"/>
      <c r="V18" s="263"/>
      <c r="W18" s="261">
        <f>SUM(W13:AC17)</f>
        <v>26</v>
      </c>
      <c r="X18" s="262"/>
      <c r="Y18" s="262"/>
      <c r="Z18" s="262"/>
      <c r="AA18" s="262"/>
      <c r="AB18" s="262"/>
      <c r="AC18" s="263"/>
      <c r="AD18" s="261">
        <f>SUM(AD13:AJ17)</f>
        <v>0</v>
      </c>
      <c r="AE18" s="262"/>
      <c r="AF18" s="262"/>
      <c r="AG18" s="262"/>
      <c r="AH18" s="262"/>
      <c r="AI18" s="262"/>
      <c r="AJ18" s="263"/>
      <c r="AK18" s="261">
        <f>SUM(AK13:AQ17)</f>
        <v>83</v>
      </c>
      <c r="AL18" s="262"/>
      <c r="AM18" s="262"/>
      <c r="AN18" s="262"/>
      <c r="AO18" s="262"/>
      <c r="AP18" s="262"/>
      <c r="AQ18" s="263"/>
      <c r="AR18" s="261">
        <f>SUM(AR13:AX17)</f>
        <v>52</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11</v>
      </c>
      <c r="Q19" s="218"/>
      <c r="R19" s="218"/>
      <c r="S19" s="218"/>
      <c r="T19" s="218"/>
      <c r="U19" s="218"/>
      <c r="V19" s="219"/>
      <c r="W19" s="217">
        <v>22</v>
      </c>
      <c r="X19" s="218"/>
      <c r="Y19" s="218"/>
      <c r="Z19" s="218"/>
      <c r="AA19" s="218"/>
      <c r="AB19" s="218"/>
      <c r="AC19" s="219"/>
      <c r="AD19" s="217">
        <v>0</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0.2391304347826087</v>
      </c>
      <c r="Q20" s="293"/>
      <c r="R20" s="293"/>
      <c r="S20" s="293"/>
      <c r="T20" s="293"/>
      <c r="U20" s="293"/>
      <c r="V20" s="293"/>
      <c r="W20" s="293">
        <f>IF(W18=0, "-", SUM(W19)/W18)</f>
        <v>0.84615384615384615</v>
      </c>
      <c r="X20" s="293"/>
      <c r="Y20" s="293"/>
      <c r="Z20" s="293"/>
      <c r="AA20" s="293"/>
      <c r="AB20" s="293"/>
      <c r="AC20" s="293"/>
      <c r="AD20" s="293" t="str">
        <f>IF(AD18=0, "-", SUM(AD19)/AD18)</f>
        <v>-</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f>IF(P19=0, "-", SUM(P19)/SUM(P13,P14))</f>
        <v>0.22916666666666666</v>
      </c>
      <c r="Q21" s="293"/>
      <c r="R21" s="293"/>
      <c r="S21" s="293"/>
      <c r="T21" s="293"/>
      <c r="U21" s="293"/>
      <c r="V21" s="293"/>
      <c r="W21" s="293">
        <f>IF(W19=0, "-", SUM(W19)/SUM(W13,W14))</f>
        <v>1.5714285714285714</v>
      </c>
      <c r="X21" s="293"/>
      <c r="Y21" s="293"/>
      <c r="Z21" s="293"/>
      <c r="AA21" s="293"/>
      <c r="AB21" s="293"/>
      <c r="AC21" s="293"/>
      <c r="AD21" s="293" t="str">
        <f>IF(AD19=0, "-", SUM(AD19)/SUM(AD13,AD14))</f>
        <v>-</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593</v>
      </c>
      <c r="B22" s="302"/>
      <c r="C22" s="302"/>
      <c r="D22" s="302"/>
      <c r="E22" s="302"/>
      <c r="F22" s="303"/>
      <c r="G22" s="307" t="s">
        <v>229</v>
      </c>
      <c r="H22" s="276"/>
      <c r="I22" s="276"/>
      <c r="J22" s="276"/>
      <c r="K22" s="276"/>
      <c r="L22" s="276"/>
      <c r="M22" s="276"/>
      <c r="N22" s="276"/>
      <c r="O22" s="308"/>
      <c r="P22" s="275" t="s">
        <v>591</v>
      </c>
      <c r="Q22" s="276"/>
      <c r="R22" s="276"/>
      <c r="S22" s="276"/>
      <c r="T22" s="276"/>
      <c r="U22" s="276"/>
      <c r="V22" s="308"/>
      <c r="W22" s="275" t="s">
        <v>592</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635</v>
      </c>
      <c r="H23" s="279"/>
      <c r="I23" s="279"/>
      <c r="J23" s="279"/>
      <c r="K23" s="279"/>
      <c r="L23" s="279"/>
      <c r="M23" s="279"/>
      <c r="N23" s="279"/>
      <c r="O23" s="280"/>
      <c r="P23" s="229">
        <v>83</v>
      </c>
      <c r="Q23" s="230"/>
      <c r="R23" s="230"/>
      <c r="S23" s="230"/>
      <c r="T23" s="230"/>
      <c r="U23" s="230"/>
      <c r="V23" s="281"/>
      <c r="W23" s="229">
        <v>52</v>
      </c>
      <c r="X23" s="230"/>
      <c r="Y23" s="230"/>
      <c r="Z23" s="230"/>
      <c r="AA23" s="230"/>
      <c r="AB23" s="230"/>
      <c r="AC23" s="281"/>
      <c r="AD23" s="282" t="s">
        <v>666</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83</v>
      </c>
      <c r="Q29" s="332"/>
      <c r="R29" s="332"/>
      <c r="S29" s="332"/>
      <c r="T29" s="332"/>
      <c r="U29" s="332"/>
      <c r="V29" s="333"/>
      <c r="W29" s="334">
        <f>AR13</f>
        <v>52</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580</v>
      </c>
      <c r="B30" s="338"/>
      <c r="C30" s="338"/>
      <c r="D30" s="338"/>
      <c r="E30" s="338"/>
      <c r="F30" s="339"/>
      <c r="G30" s="340" t="s">
        <v>649</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581</v>
      </c>
      <c r="B31" s="318"/>
      <c r="C31" s="318"/>
      <c r="D31" s="318"/>
      <c r="E31" s="318"/>
      <c r="F31" s="319"/>
      <c r="G31" s="351" t="s">
        <v>573</v>
      </c>
      <c r="H31" s="352"/>
      <c r="I31" s="352"/>
      <c r="J31" s="352"/>
      <c r="K31" s="352"/>
      <c r="L31" s="352"/>
      <c r="M31" s="352"/>
      <c r="N31" s="352"/>
      <c r="O31" s="352"/>
      <c r="P31" s="353" t="s">
        <v>572</v>
      </c>
      <c r="Q31" s="352"/>
      <c r="R31" s="352"/>
      <c r="S31" s="352"/>
      <c r="T31" s="352"/>
      <c r="U31" s="352"/>
      <c r="V31" s="352"/>
      <c r="W31" s="352"/>
      <c r="X31" s="354"/>
      <c r="Y31" s="355"/>
      <c r="Z31" s="356"/>
      <c r="AA31" s="357"/>
      <c r="AB31" s="402" t="s">
        <v>11</v>
      </c>
      <c r="AC31" s="402"/>
      <c r="AD31" s="402"/>
      <c r="AE31" s="403" t="s">
        <v>417</v>
      </c>
      <c r="AF31" s="404"/>
      <c r="AG31" s="404"/>
      <c r="AH31" s="405"/>
      <c r="AI31" s="403" t="s">
        <v>569</v>
      </c>
      <c r="AJ31" s="404"/>
      <c r="AK31" s="404"/>
      <c r="AL31" s="405"/>
      <c r="AM31" s="403" t="s">
        <v>385</v>
      </c>
      <c r="AN31" s="404"/>
      <c r="AO31" s="404"/>
      <c r="AP31" s="405"/>
      <c r="AQ31" s="412" t="s">
        <v>416</v>
      </c>
      <c r="AR31" s="413"/>
      <c r="AS31" s="413"/>
      <c r="AT31" s="414"/>
      <c r="AU31" s="412" t="s">
        <v>594</v>
      </c>
      <c r="AV31" s="413"/>
      <c r="AW31" s="413"/>
      <c r="AX31" s="415"/>
    </row>
    <row r="32" spans="1:50" ht="23.25" customHeight="1" x14ac:dyDescent="0.15">
      <c r="A32" s="349"/>
      <c r="B32" s="318"/>
      <c r="C32" s="318"/>
      <c r="D32" s="318"/>
      <c r="E32" s="318"/>
      <c r="F32" s="319"/>
      <c r="G32" s="358" t="s">
        <v>648</v>
      </c>
      <c r="H32" s="359"/>
      <c r="I32" s="359"/>
      <c r="J32" s="359"/>
      <c r="K32" s="359"/>
      <c r="L32" s="359"/>
      <c r="M32" s="359"/>
      <c r="N32" s="359"/>
      <c r="O32" s="359"/>
      <c r="P32" s="362" t="s">
        <v>623</v>
      </c>
      <c r="Q32" s="363"/>
      <c r="R32" s="363"/>
      <c r="S32" s="363"/>
      <c r="T32" s="363"/>
      <c r="U32" s="363"/>
      <c r="V32" s="363"/>
      <c r="W32" s="363"/>
      <c r="X32" s="364"/>
      <c r="Y32" s="368" t="s">
        <v>51</v>
      </c>
      <c r="Z32" s="369"/>
      <c r="AA32" s="370"/>
      <c r="AB32" s="371" t="s">
        <v>625</v>
      </c>
      <c r="AC32" s="372"/>
      <c r="AD32" s="372"/>
      <c r="AE32" s="373">
        <v>1</v>
      </c>
      <c r="AF32" s="373"/>
      <c r="AG32" s="373"/>
      <c r="AH32" s="373"/>
      <c r="AI32" s="373">
        <v>2</v>
      </c>
      <c r="AJ32" s="373"/>
      <c r="AK32" s="373"/>
      <c r="AL32" s="373"/>
      <c r="AM32" s="373" t="s">
        <v>618</v>
      </c>
      <c r="AN32" s="373"/>
      <c r="AO32" s="373"/>
      <c r="AP32" s="373"/>
      <c r="AQ32" s="373">
        <v>1</v>
      </c>
      <c r="AR32" s="373"/>
      <c r="AS32" s="373"/>
      <c r="AT32" s="373"/>
      <c r="AU32" s="390" t="s">
        <v>652</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625</v>
      </c>
      <c r="AC33" s="372"/>
      <c r="AD33" s="372"/>
      <c r="AE33" s="373">
        <v>4</v>
      </c>
      <c r="AF33" s="373"/>
      <c r="AG33" s="373"/>
      <c r="AH33" s="373"/>
      <c r="AI33" s="373">
        <v>3</v>
      </c>
      <c r="AJ33" s="373"/>
      <c r="AK33" s="373"/>
      <c r="AL33" s="373"/>
      <c r="AM33" s="399" t="s">
        <v>653</v>
      </c>
      <c r="AN33" s="373"/>
      <c r="AO33" s="373"/>
      <c r="AP33" s="373"/>
      <c r="AQ33" s="373">
        <v>1</v>
      </c>
      <c r="AR33" s="373"/>
      <c r="AS33" s="373"/>
      <c r="AT33" s="373"/>
      <c r="AU33" s="411">
        <v>1</v>
      </c>
      <c r="AV33" s="406"/>
      <c r="AW33" s="406"/>
      <c r="AX33" s="407"/>
    </row>
    <row r="34" spans="1:51" ht="23.25" customHeight="1" x14ac:dyDescent="0.15">
      <c r="A34" s="438" t="s">
        <v>582</v>
      </c>
      <c r="B34" s="439"/>
      <c r="C34" s="439"/>
      <c r="D34" s="439"/>
      <c r="E34" s="439"/>
      <c r="F34" s="440"/>
      <c r="G34" s="224" t="s">
        <v>583</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417</v>
      </c>
      <c r="AF34" s="224"/>
      <c r="AG34" s="224"/>
      <c r="AH34" s="253"/>
      <c r="AI34" s="223" t="s">
        <v>569</v>
      </c>
      <c r="AJ34" s="224"/>
      <c r="AK34" s="224"/>
      <c r="AL34" s="253"/>
      <c r="AM34" s="223" t="s">
        <v>385</v>
      </c>
      <c r="AN34" s="224"/>
      <c r="AO34" s="224"/>
      <c r="AP34" s="253"/>
      <c r="AQ34" s="417" t="s">
        <v>595</v>
      </c>
      <c r="AR34" s="418"/>
      <c r="AS34" s="418"/>
      <c r="AT34" s="418"/>
      <c r="AU34" s="418"/>
      <c r="AV34" s="418"/>
      <c r="AW34" s="418"/>
      <c r="AX34" s="419"/>
    </row>
    <row r="35" spans="1:51" ht="23.25" customHeight="1" x14ac:dyDescent="0.15">
      <c r="A35" s="441"/>
      <c r="B35" s="442"/>
      <c r="C35" s="442"/>
      <c r="D35" s="442"/>
      <c r="E35" s="442"/>
      <c r="F35" s="443"/>
      <c r="G35" s="395" t="s">
        <v>624</v>
      </c>
      <c r="H35" s="396"/>
      <c r="I35" s="396"/>
      <c r="J35" s="396"/>
      <c r="K35" s="396"/>
      <c r="L35" s="396"/>
      <c r="M35" s="396"/>
      <c r="N35" s="396"/>
      <c r="O35" s="396"/>
      <c r="P35" s="396"/>
      <c r="Q35" s="396"/>
      <c r="R35" s="396"/>
      <c r="S35" s="396"/>
      <c r="T35" s="396"/>
      <c r="U35" s="396"/>
      <c r="V35" s="396"/>
      <c r="W35" s="396"/>
      <c r="X35" s="396"/>
      <c r="Y35" s="420" t="s">
        <v>582</v>
      </c>
      <c r="Z35" s="421"/>
      <c r="AA35" s="422"/>
      <c r="AB35" s="423" t="s">
        <v>626</v>
      </c>
      <c r="AC35" s="424"/>
      <c r="AD35" s="425"/>
      <c r="AE35" s="399">
        <v>5</v>
      </c>
      <c r="AF35" s="399"/>
      <c r="AG35" s="399"/>
      <c r="AH35" s="399"/>
      <c r="AI35" s="399">
        <v>7.4</v>
      </c>
      <c r="AJ35" s="399"/>
      <c r="AK35" s="399"/>
      <c r="AL35" s="399"/>
      <c r="AM35" s="399" t="s">
        <v>618</v>
      </c>
      <c r="AN35" s="399"/>
      <c r="AO35" s="399"/>
      <c r="AP35" s="399"/>
      <c r="AQ35" s="390">
        <v>81</v>
      </c>
      <c r="AR35" s="374"/>
      <c r="AS35" s="374"/>
      <c r="AT35" s="374"/>
      <c r="AU35" s="374"/>
      <c r="AV35" s="374"/>
      <c r="AW35" s="374"/>
      <c r="AX35" s="375"/>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7" t="s">
        <v>585</v>
      </c>
      <c r="Z36" s="400"/>
      <c r="AA36" s="401"/>
      <c r="AB36" s="459" t="s">
        <v>627</v>
      </c>
      <c r="AC36" s="460"/>
      <c r="AD36" s="461"/>
      <c r="AE36" s="429" t="s">
        <v>628</v>
      </c>
      <c r="AF36" s="429"/>
      <c r="AG36" s="429"/>
      <c r="AH36" s="429"/>
      <c r="AI36" s="429" t="s">
        <v>629</v>
      </c>
      <c r="AJ36" s="429"/>
      <c r="AK36" s="429"/>
      <c r="AL36" s="429"/>
      <c r="AM36" s="429" t="s">
        <v>653</v>
      </c>
      <c r="AN36" s="429"/>
      <c r="AO36" s="429"/>
      <c r="AP36" s="429"/>
      <c r="AQ36" s="429" t="s">
        <v>655</v>
      </c>
      <c r="AR36" s="429"/>
      <c r="AS36" s="429"/>
      <c r="AT36" s="429"/>
      <c r="AU36" s="429"/>
      <c r="AV36" s="429"/>
      <c r="AW36" s="429"/>
      <c r="AX36" s="432"/>
    </row>
    <row r="37" spans="1:51" ht="18.75" customHeight="1" x14ac:dyDescent="0.15">
      <c r="A37" s="474" t="s">
        <v>236</v>
      </c>
      <c r="B37" s="475"/>
      <c r="C37" s="475"/>
      <c r="D37" s="475"/>
      <c r="E37" s="475"/>
      <c r="F37" s="476"/>
      <c r="G37" s="484" t="s">
        <v>139</v>
      </c>
      <c r="H37" s="323"/>
      <c r="I37" s="323"/>
      <c r="J37" s="323"/>
      <c r="K37" s="323"/>
      <c r="L37" s="323"/>
      <c r="M37" s="323"/>
      <c r="N37" s="323"/>
      <c r="O37" s="324"/>
      <c r="P37" s="327" t="s">
        <v>55</v>
      </c>
      <c r="Q37" s="323"/>
      <c r="R37" s="323"/>
      <c r="S37" s="323"/>
      <c r="T37" s="323"/>
      <c r="U37" s="323"/>
      <c r="V37" s="323"/>
      <c r="W37" s="323"/>
      <c r="X37" s="324"/>
      <c r="Y37" s="485"/>
      <c r="Z37" s="486"/>
      <c r="AA37" s="487"/>
      <c r="AB37" s="491" t="s">
        <v>11</v>
      </c>
      <c r="AC37" s="492"/>
      <c r="AD37" s="493"/>
      <c r="AE37" s="491" t="s">
        <v>417</v>
      </c>
      <c r="AF37" s="492"/>
      <c r="AG37" s="492"/>
      <c r="AH37" s="493"/>
      <c r="AI37" s="496" t="s">
        <v>569</v>
      </c>
      <c r="AJ37" s="496"/>
      <c r="AK37" s="496"/>
      <c r="AL37" s="491"/>
      <c r="AM37" s="496" t="s">
        <v>385</v>
      </c>
      <c r="AN37" s="496"/>
      <c r="AO37" s="496"/>
      <c r="AP37" s="491"/>
      <c r="AQ37" s="462" t="s">
        <v>174</v>
      </c>
      <c r="AR37" s="463"/>
      <c r="AS37" s="463"/>
      <c r="AT37" s="464"/>
      <c r="AU37" s="323" t="s">
        <v>128</v>
      </c>
      <c r="AV37" s="323"/>
      <c r="AW37" s="323"/>
      <c r="AX37" s="328"/>
    </row>
    <row r="38" spans="1:51" ht="18.75" customHeight="1" x14ac:dyDescent="0.15">
      <c r="A38" s="477"/>
      <c r="B38" s="478"/>
      <c r="C38" s="478"/>
      <c r="D38" s="478"/>
      <c r="E38" s="478"/>
      <c r="F38" s="479"/>
      <c r="G38" s="344"/>
      <c r="H38" s="325"/>
      <c r="I38" s="325"/>
      <c r="J38" s="325"/>
      <c r="K38" s="325"/>
      <c r="L38" s="325"/>
      <c r="M38" s="325"/>
      <c r="N38" s="325"/>
      <c r="O38" s="326"/>
      <c r="P38" s="329"/>
      <c r="Q38" s="325"/>
      <c r="R38" s="325"/>
      <c r="S38" s="325"/>
      <c r="T38" s="325"/>
      <c r="U38" s="325"/>
      <c r="V38" s="325"/>
      <c r="W38" s="325"/>
      <c r="X38" s="326"/>
      <c r="Y38" s="488"/>
      <c r="Z38" s="489"/>
      <c r="AA38" s="490"/>
      <c r="AB38" s="403"/>
      <c r="AC38" s="494"/>
      <c r="AD38" s="495"/>
      <c r="AE38" s="403"/>
      <c r="AF38" s="494"/>
      <c r="AG38" s="494"/>
      <c r="AH38" s="495"/>
      <c r="AI38" s="497"/>
      <c r="AJ38" s="497"/>
      <c r="AK38" s="497"/>
      <c r="AL38" s="403"/>
      <c r="AM38" s="497"/>
      <c r="AN38" s="497"/>
      <c r="AO38" s="497"/>
      <c r="AP38" s="403"/>
      <c r="AQ38" s="433">
        <v>5</v>
      </c>
      <c r="AR38" s="434"/>
      <c r="AS38" s="435" t="s">
        <v>175</v>
      </c>
      <c r="AT38" s="436"/>
      <c r="AU38" s="437" t="s">
        <v>658</v>
      </c>
      <c r="AV38" s="437"/>
      <c r="AW38" s="325" t="s">
        <v>166</v>
      </c>
      <c r="AX38" s="330"/>
    </row>
    <row r="39" spans="1:51" ht="23.25" customHeight="1" x14ac:dyDescent="0.15">
      <c r="A39" s="480"/>
      <c r="B39" s="478"/>
      <c r="C39" s="478"/>
      <c r="D39" s="478"/>
      <c r="E39" s="478"/>
      <c r="F39" s="479"/>
      <c r="G39" s="376" t="s">
        <v>619</v>
      </c>
      <c r="H39" s="377"/>
      <c r="I39" s="377"/>
      <c r="J39" s="377"/>
      <c r="K39" s="377"/>
      <c r="L39" s="377"/>
      <c r="M39" s="377"/>
      <c r="N39" s="377"/>
      <c r="O39" s="378"/>
      <c r="P39" s="139" t="s">
        <v>620</v>
      </c>
      <c r="Q39" s="139"/>
      <c r="R39" s="139"/>
      <c r="S39" s="139"/>
      <c r="T39" s="139"/>
      <c r="U39" s="139"/>
      <c r="V39" s="139"/>
      <c r="W39" s="139"/>
      <c r="X39" s="140"/>
      <c r="Y39" s="387" t="s">
        <v>12</v>
      </c>
      <c r="Z39" s="388"/>
      <c r="AA39" s="389"/>
      <c r="AB39" s="371" t="s">
        <v>621</v>
      </c>
      <c r="AC39" s="371"/>
      <c r="AD39" s="371"/>
      <c r="AE39" s="390">
        <v>30</v>
      </c>
      <c r="AF39" s="374"/>
      <c r="AG39" s="374"/>
      <c r="AH39" s="374"/>
      <c r="AI39" s="390">
        <v>3</v>
      </c>
      <c r="AJ39" s="374"/>
      <c r="AK39" s="374"/>
      <c r="AL39" s="374"/>
      <c r="AM39" s="390" t="s">
        <v>654</v>
      </c>
      <c r="AN39" s="374"/>
      <c r="AO39" s="374"/>
      <c r="AP39" s="374"/>
      <c r="AQ39" s="392" t="s">
        <v>658</v>
      </c>
      <c r="AR39" s="393"/>
      <c r="AS39" s="393"/>
      <c r="AT39" s="394"/>
      <c r="AU39" s="374" t="s">
        <v>658</v>
      </c>
      <c r="AV39" s="374"/>
      <c r="AW39" s="374"/>
      <c r="AX39" s="375"/>
    </row>
    <row r="40" spans="1:51" ht="23.25" customHeight="1" x14ac:dyDescent="0.15">
      <c r="A40" s="481"/>
      <c r="B40" s="482"/>
      <c r="C40" s="482"/>
      <c r="D40" s="482"/>
      <c r="E40" s="482"/>
      <c r="F40" s="483"/>
      <c r="G40" s="379"/>
      <c r="H40" s="380"/>
      <c r="I40" s="380"/>
      <c r="J40" s="380"/>
      <c r="K40" s="380"/>
      <c r="L40" s="380"/>
      <c r="M40" s="380"/>
      <c r="N40" s="380"/>
      <c r="O40" s="381"/>
      <c r="P40" s="385"/>
      <c r="Q40" s="385"/>
      <c r="R40" s="385"/>
      <c r="S40" s="385"/>
      <c r="T40" s="385"/>
      <c r="U40" s="385"/>
      <c r="V40" s="385"/>
      <c r="W40" s="385"/>
      <c r="X40" s="386"/>
      <c r="Y40" s="223" t="s">
        <v>50</v>
      </c>
      <c r="Z40" s="224"/>
      <c r="AA40" s="253"/>
      <c r="AB40" s="449" t="s">
        <v>621</v>
      </c>
      <c r="AC40" s="449"/>
      <c r="AD40" s="449"/>
      <c r="AE40" s="390">
        <v>28</v>
      </c>
      <c r="AF40" s="374"/>
      <c r="AG40" s="374"/>
      <c r="AH40" s="374"/>
      <c r="AI40" s="390">
        <v>2</v>
      </c>
      <c r="AJ40" s="374"/>
      <c r="AK40" s="374"/>
      <c r="AL40" s="374"/>
      <c r="AM40" s="390" t="s">
        <v>654</v>
      </c>
      <c r="AN40" s="374"/>
      <c r="AO40" s="374"/>
      <c r="AP40" s="374"/>
      <c r="AQ40" s="392">
        <v>1</v>
      </c>
      <c r="AR40" s="393"/>
      <c r="AS40" s="393"/>
      <c r="AT40" s="394"/>
      <c r="AU40" s="374" t="s">
        <v>658</v>
      </c>
      <c r="AV40" s="374"/>
      <c r="AW40" s="374"/>
      <c r="AX40" s="375"/>
    </row>
    <row r="41" spans="1:51" ht="23.25" customHeight="1" x14ac:dyDescent="0.15">
      <c r="A41" s="480"/>
      <c r="B41" s="478"/>
      <c r="C41" s="478"/>
      <c r="D41" s="478"/>
      <c r="E41" s="478"/>
      <c r="F41" s="479"/>
      <c r="G41" s="382"/>
      <c r="H41" s="383"/>
      <c r="I41" s="383"/>
      <c r="J41" s="383"/>
      <c r="K41" s="383"/>
      <c r="L41" s="383"/>
      <c r="M41" s="383"/>
      <c r="N41" s="383"/>
      <c r="O41" s="384"/>
      <c r="P41" s="142"/>
      <c r="Q41" s="142"/>
      <c r="R41" s="142"/>
      <c r="S41" s="142"/>
      <c r="T41" s="142"/>
      <c r="U41" s="142"/>
      <c r="V41" s="142"/>
      <c r="W41" s="142"/>
      <c r="X41" s="143"/>
      <c r="Y41" s="223" t="s">
        <v>13</v>
      </c>
      <c r="Z41" s="224"/>
      <c r="AA41" s="253"/>
      <c r="AB41" s="391" t="s">
        <v>14</v>
      </c>
      <c r="AC41" s="391"/>
      <c r="AD41" s="391"/>
      <c r="AE41" s="390">
        <v>100</v>
      </c>
      <c r="AF41" s="374"/>
      <c r="AG41" s="374"/>
      <c r="AH41" s="374"/>
      <c r="AI41" s="390">
        <v>100</v>
      </c>
      <c r="AJ41" s="374"/>
      <c r="AK41" s="374"/>
      <c r="AL41" s="374"/>
      <c r="AM41" s="390" t="s">
        <v>654</v>
      </c>
      <c r="AN41" s="374"/>
      <c r="AO41" s="374"/>
      <c r="AP41" s="374"/>
      <c r="AQ41" s="392" t="s">
        <v>658</v>
      </c>
      <c r="AR41" s="393"/>
      <c r="AS41" s="393"/>
      <c r="AT41" s="394"/>
      <c r="AU41" s="374" t="s">
        <v>658</v>
      </c>
      <c r="AV41" s="374"/>
      <c r="AW41" s="374"/>
      <c r="AX41" s="375"/>
    </row>
    <row r="42" spans="1:51" ht="23.25" customHeight="1" x14ac:dyDescent="0.15">
      <c r="A42" s="468" t="s">
        <v>261</v>
      </c>
      <c r="B42" s="457"/>
      <c r="C42" s="457"/>
      <c r="D42" s="457"/>
      <c r="E42" s="457"/>
      <c r="F42" s="458"/>
      <c r="G42" s="504" t="s">
        <v>622</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23.25" customHeight="1" thickBot="1" x14ac:dyDescent="0.2">
      <c r="A43" s="350"/>
      <c r="B43" s="321"/>
      <c r="C43" s="321"/>
      <c r="D43" s="321"/>
      <c r="E43" s="321"/>
      <c r="F43" s="322"/>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x14ac:dyDescent="0.15">
      <c r="A44" s="887"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x14ac:dyDescent="0.15">
      <c r="A47" s="315"/>
      <c r="B47" s="317"/>
      <c r="C47" s="318"/>
      <c r="D47" s="318"/>
      <c r="E47" s="318"/>
      <c r="F47" s="319"/>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x14ac:dyDescent="0.15">
      <c r="A48" s="315"/>
      <c r="B48" s="320"/>
      <c r="C48" s="321"/>
      <c r="D48" s="321"/>
      <c r="E48" s="321"/>
      <c r="F48" s="322"/>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4" t="s">
        <v>11</v>
      </c>
      <c r="AC49" s="885"/>
      <c r="AD49" s="886"/>
      <c r="AE49" s="416" t="s">
        <v>417</v>
      </c>
      <c r="AF49" s="416"/>
      <c r="AG49" s="416"/>
      <c r="AH49" s="416"/>
      <c r="AI49" s="416" t="s">
        <v>569</v>
      </c>
      <c r="AJ49" s="416"/>
      <c r="AK49" s="416"/>
      <c r="AL49" s="416"/>
      <c r="AM49" s="416" t="s">
        <v>385</v>
      </c>
      <c r="AN49" s="416"/>
      <c r="AO49" s="416"/>
      <c r="AP49" s="416"/>
      <c r="AQ49" s="498" t="s">
        <v>174</v>
      </c>
      <c r="AR49" s="499"/>
      <c r="AS49" s="499"/>
      <c r="AT49" s="500"/>
      <c r="AU49" s="501" t="s">
        <v>128</v>
      </c>
      <c r="AV49" s="501"/>
      <c r="AW49" s="501"/>
      <c r="AX49" s="502"/>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94"/>
      <c r="AD50" s="495"/>
      <c r="AE50" s="416"/>
      <c r="AF50" s="416"/>
      <c r="AG50" s="416"/>
      <c r="AH50" s="416"/>
      <c r="AI50" s="416"/>
      <c r="AJ50" s="416"/>
      <c r="AK50" s="416"/>
      <c r="AL50" s="416"/>
      <c r="AM50" s="416"/>
      <c r="AN50" s="416"/>
      <c r="AO50" s="416"/>
      <c r="AP50" s="416"/>
      <c r="AQ50" s="503"/>
      <c r="AR50" s="437"/>
      <c r="AS50" s="435" t="s">
        <v>175</v>
      </c>
      <c r="AT50" s="436"/>
      <c r="AU50" s="437"/>
      <c r="AV50" s="437"/>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0"/>
      <c r="R51" s="450"/>
      <c r="S51" s="450"/>
      <c r="T51" s="450"/>
      <c r="U51" s="450"/>
      <c r="V51" s="450"/>
      <c r="W51" s="450"/>
      <c r="X51" s="451"/>
      <c r="Y51" s="888" t="s">
        <v>57</v>
      </c>
      <c r="Z51" s="889"/>
      <c r="AA51" s="890"/>
      <c r="AB51" s="371"/>
      <c r="AC51" s="371"/>
      <c r="AD51" s="371"/>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5"/>
      <c r="B52" s="317"/>
      <c r="C52" s="318"/>
      <c r="D52" s="318"/>
      <c r="E52" s="318"/>
      <c r="F52" s="319"/>
      <c r="G52" s="891"/>
      <c r="H52" s="385"/>
      <c r="I52" s="385"/>
      <c r="J52" s="385"/>
      <c r="K52" s="385"/>
      <c r="L52" s="385"/>
      <c r="M52" s="385"/>
      <c r="N52" s="385"/>
      <c r="O52" s="386"/>
      <c r="P52" s="452"/>
      <c r="Q52" s="452"/>
      <c r="R52" s="452"/>
      <c r="S52" s="452"/>
      <c r="T52" s="452"/>
      <c r="U52" s="452"/>
      <c r="V52" s="452"/>
      <c r="W52" s="452"/>
      <c r="X52" s="453"/>
      <c r="Y52" s="892" t="s">
        <v>50</v>
      </c>
      <c r="Z52" s="784"/>
      <c r="AA52" s="785"/>
      <c r="AB52" s="449"/>
      <c r="AC52" s="449"/>
      <c r="AD52" s="449"/>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4"/>
      <c r="Q53" s="454"/>
      <c r="R53" s="454"/>
      <c r="S53" s="454"/>
      <c r="T53" s="454"/>
      <c r="U53" s="454"/>
      <c r="V53" s="454"/>
      <c r="W53" s="454"/>
      <c r="X53" s="455"/>
      <c r="Y53" s="892" t="s">
        <v>13</v>
      </c>
      <c r="Z53" s="784"/>
      <c r="AA53" s="785"/>
      <c r="AB53" s="893" t="s">
        <v>14</v>
      </c>
      <c r="AC53" s="893"/>
      <c r="AD53" s="893"/>
      <c r="AE53" s="571"/>
      <c r="AF53" s="572"/>
      <c r="AG53" s="572"/>
      <c r="AH53" s="572"/>
      <c r="AI53" s="571"/>
      <c r="AJ53" s="572"/>
      <c r="AK53" s="572"/>
      <c r="AL53" s="572"/>
      <c r="AM53" s="571"/>
      <c r="AN53" s="572"/>
      <c r="AO53" s="572"/>
      <c r="AP53" s="572"/>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4" t="s">
        <v>11</v>
      </c>
      <c r="AC54" s="885"/>
      <c r="AD54" s="886"/>
      <c r="AE54" s="416" t="s">
        <v>417</v>
      </c>
      <c r="AF54" s="416"/>
      <c r="AG54" s="416"/>
      <c r="AH54" s="416"/>
      <c r="AI54" s="416" t="s">
        <v>569</v>
      </c>
      <c r="AJ54" s="416"/>
      <c r="AK54" s="416"/>
      <c r="AL54" s="416"/>
      <c r="AM54" s="416" t="s">
        <v>385</v>
      </c>
      <c r="AN54" s="416"/>
      <c r="AO54" s="416"/>
      <c r="AP54" s="416"/>
      <c r="AQ54" s="498" t="s">
        <v>174</v>
      </c>
      <c r="AR54" s="499"/>
      <c r="AS54" s="499"/>
      <c r="AT54" s="500"/>
      <c r="AU54" s="501" t="s">
        <v>128</v>
      </c>
      <c r="AV54" s="501"/>
      <c r="AW54" s="501"/>
      <c r="AX54" s="502"/>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94"/>
      <c r="AD55" s="495"/>
      <c r="AE55" s="416"/>
      <c r="AF55" s="416"/>
      <c r="AG55" s="416"/>
      <c r="AH55" s="416"/>
      <c r="AI55" s="416"/>
      <c r="AJ55" s="416"/>
      <c r="AK55" s="416"/>
      <c r="AL55" s="416"/>
      <c r="AM55" s="416"/>
      <c r="AN55" s="416"/>
      <c r="AO55" s="416"/>
      <c r="AP55" s="416"/>
      <c r="AQ55" s="503"/>
      <c r="AR55" s="437"/>
      <c r="AS55" s="435" t="s">
        <v>175</v>
      </c>
      <c r="AT55" s="436"/>
      <c r="AU55" s="437"/>
      <c r="AV55" s="437"/>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0"/>
      <c r="R56" s="450"/>
      <c r="S56" s="450"/>
      <c r="T56" s="450"/>
      <c r="U56" s="450"/>
      <c r="V56" s="450"/>
      <c r="W56" s="450"/>
      <c r="X56" s="451"/>
      <c r="Y56" s="888" t="s">
        <v>57</v>
      </c>
      <c r="Z56" s="889"/>
      <c r="AA56" s="890"/>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5"/>
      <c r="B57" s="317"/>
      <c r="C57" s="318"/>
      <c r="D57" s="318"/>
      <c r="E57" s="318"/>
      <c r="F57" s="319"/>
      <c r="G57" s="891"/>
      <c r="H57" s="385"/>
      <c r="I57" s="385"/>
      <c r="J57" s="385"/>
      <c r="K57" s="385"/>
      <c r="L57" s="385"/>
      <c r="M57" s="385"/>
      <c r="N57" s="385"/>
      <c r="O57" s="386"/>
      <c r="P57" s="452"/>
      <c r="Q57" s="452"/>
      <c r="R57" s="452"/>
      <c r="S57" s="452"/>
      <c r="T57" s="452"/>
      <c r="U57" s="452"/>
      <c r="V57" s="452"/>
      <c r="W57" s="452"/>
      <c r="X57" s="453"/>
      <c r="Y57" s="892" t="s">
        <v>50</v>
      </c>
      <c r="Z57" s="784"/>
      <c r="AA57" s="785"/>
      <c r="AB57" s="449"/>
      <c r="AC57" s="449"/>
      <c r="AD57" s="449"/>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4"/>
      <c r="Q58" s="454"/>
      <c r="R58" s="454"/>
      <c r="S58" s="454"/>
      <c r="T58" s="454"/>
      <c r="U58" s="454"/>
      <c r="V58" s="454"/>
      <c r="W58" s="454"/>
      <c r="X58" s="455"/>
      <c r="Y58" s="892" t="s">
        <v>13</v>
      </c>
      <c r="Z58" s="784"/>
      <c r="AA58" s="785"/>
      <c r="AB58" s="893" t="s">
        <v>14</v>
      </c>
      <c r="AC58" s="893"/>
      <c r="AD58" s="893"/>
      <c r="AE58" s="571"/>
      <c r="AF58" s="572"/>
      <c r="AG58" s="572"/>
      <c r="AH58" s="572"/>
      <c r="AI58" s="571"/>
      <c r="AJ58" s="572"/>
      <c r="AK58" s="572"/>
      <c r="AL58" s="572"/>
      <c r="AM58" s="571"/>
      <c r="AN58" s="572"/>
      <c r="AO58" s="572"/>
      <c r="AP58" s="572"/>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4" t="s">
        <v>11</v>
      </c>
      <c r="AC59" s="885"/>
      <c r="AD59" s="886"/>
      <c r="AE59" s="416" t="s">
        <v>417</v>
      </c>
      <c r="AF59" s="416"/>
      <c r="AG59" s="416"/>
      <c r="AH59" s="416"/>
      <c r="AI59" s="416" t="s">
        <v>569</v>
      </c>
      <c r="AJ59" s="416"/>
      <c r="AK59" s="416"/>
      <c r="AL59" s="416"/>
      <c r="AM59" s="416" t="s">
        <v>385</v>
      </c>
      <c r="AN59" s="416"/>
      <c r="AO59" s="416"/>
      <c r="AP59" s="416"/>
      <c r="AQ59" s="498" t="s">
        <v>174</v>
      </c>
      <c r="AR59" s="499"/>
      <c r="AS59" s="499"/>
      <c r="AT59" s="500"/>
      <c r="AU59" s="501" t="s">
        <v>128</v>
      </c>
      <c r="AV59" s="501"/>
      <c r="AW59" s="501"/>
      <c r="AX59" s="502"/>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94"/>
      <c r="AD60" s="495"/>
      <c r="AE60" s="416"/>
      <c r="AF60" s="416"/>
      <c r="AG60" s="416"/>
      <c r="AH60" s="416"/>
      <c r="AI60" s="416"/>
      <c r="AJ60" s="416"/>
      <c r="AK60" s="416"/>
      <c r="AL60" s="416"/>
      <c r="AM60" s="416"/>
      <c r="AN60" s="416"/>
      <c r="AO60" s="416"/>
      <c r="AP60" s="416"/>
      <c r="AQ60" s="503"/>
      <c r="AR60" s="437"/>
      <c r="AS60" s="435" t="s">
        <v>175</v>
      </c>
      <c r="AT60" s="436"/>
      <c r="AU60" s="437"/>
      <c r="AV60" s="437"/>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0"/>
      <c r="R61" s="450"/>
      <c r="S61" s="450"/>
      <c r="T61" s="450"/>
      <c r="U61" s="450"/>
      <c r="V61" s="450"/>
      <c r="W61" s="450"/>
      <c r="X61" s="451"/>
      <c r="Y61" s="888" t="s">
        <v>57</v>
      </c>
      <c r="Z61" s="889"/>
      <c r="AA61" s="890"/>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5"/>
      <c r="B62" s="317"/>
      <c r="C62" s="318"/>
      <c r="D62" s="318"/>
      <c r="E62" s="318"/>
      <c r="F62" s="319"/>
      <c r="G62" s="891"/>
      <c r="H62" s="385"/>
      <c r="I62" s="385"/>
      <c r="J62" s="385"/>
      <c r="K62" s="385"/>
      <c r="L62" s="385"/>
      <c r="M62" s="385"/>
      <c r="N62" s="385"/>
      <c r="O62" s="386"/>
      <c r="P62" s="452"/>
      <c r="Q62" s="452"/>
      <c r="R62" s="452"/>
      <c r="S62" s="452"/>
      <c r="T62" s="452"/>
      <c r="U62" s="452"/>
      <c r="V62" s="452"/>
      <c r="W62" s="452"/>
      <c r="X62" s="453"/>
      <c r="Y62" s="892" t="s">
        <v>50</v>
      </c>
      <c r="Z62" s="784"/>
      <c r="AA62" s="785"/>
      <c r="AB62" s="449"/>
      <c r="AC62" s="449"/>
      <c r="AD62" s="449"/>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6"/>
      <c r="B63" s="881"/>
      <c r="C63" s="882"/>
      <c r="D63" s="882"/>
      <c r="E63" s="882"/>
      <c r="F63" s="883"/>
      <c r="G63" s="141"/>
      <c r="H63" s="142"/>
      <c r="I63" s="142"/>
      <c r="J63" s="142"/>
      <c r="K63" s="142"/>
      <c r="L63" s="142"/>
      <c r="M63" s="142"/>
      <c r="N63" s="142"/>
      <c r="O63" s="143"/>
      <c r="P63" s="454"/>
      <c r="Q63" s="454"/>
      <c r="R63" s="454"/>
      <c r="S63" s="454"/>
      <c r="T63" s="454"/>
      <c r="U63" s="454"/>
      <c r="V63" s="454"/>
      <c r="W63" s="454"/>
      <c r="X63" s="455"/>
      <c r="Y63" s="892" t="s">
        <v>13</v>
      </c>
      <c r="Z63" s="784"/>
      <c r="AA63" s="785"/>
      <c r="AB63" s="893" t="s">
        <v>14</v>
      </c>
      <c r="AC63" s="893"/>
      <c r="AD63" s="893"/>
      <c r="AE63" s="571"/>
      <c r="AF63" s="572"/>
      <c r="AG63" s="572"/>
      <c r="AH63" s="572"/>
      <c r="AI63" s="571"/>
      <c r="AJ63" s="572"/>
      <c r="AK63" s="572"/>
      <c r="AL63" s="572"/>
      <c r="AM63" s="571"/>
      <c r="AN63" s="572"/>
      <c r="AO63" s="572"/>
      <c r="AP63" s="572"/>
      <c r="AQ63" s="392"/>
      <c r="AR63" s="393"/>
      <c r="AS63" s="393"/>
      <c r="AT63" s="394"/>
      <c r="AU63" s="374"/>
      <c r="AV63" s="374"/>
      <c r="AW63" s="374"/>
      <c r="AX63" s="375"/>
      <c r="AY63">
        <f>$AY$59</f>
        <v>0</v>
      </c>
      <c r="AZ63" s="10"/>
      <c r="BA63" s="10"/>
      <c r="BB63" s="10"/>
      <c r="BC63" s="10"/>
      <c r="BD63" s="10"/>
      <c r="BE63" s="10"/>
      <c r="BF63" s="10"/>
      <c r="BG63" s="10"/>
      <c r="BH63" s="10"/>
    </row>
    <row r="64" spans="1:60" ht="47.25" hidden="1" customHeight="1" x14ac:dyDescent="0.15">
      <c r="A64" s="337" t="s">
        <v>580</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581</v>
      </c>
      <c r="B65" s="318"/>
      <c r="C65" s="318"/>
      <c r="D65" s="318"/>
      <c r="E65" s="318"/>
      <c r="F65" s="319"/>
      <c r="G65" s="351" t="s">
        <v>573</v>
      </c>
      <c r="H65" s="352"/>
      <c r="I65" s="352"/>
      <c r="J65" s="352"/>
      <c r="K65" s="352"/>
      <c r="L65" s="352"/>
      <c r="M65" s="352"/>
      <c r="N65" s="352"/>
      <c r="O65" s="352"/>
      <c r="P65" s="353" t="s">
        <v>572</v>
      </c>
      <c r="Q65" s="352"/>
      <c r="R65" s="352"/>
      <c r="S65" s="352"/>
      <c r="T65" s="352"/>
      <c r="U65" s="352"/>
      <c r="V65" s="352"/>
      <c r="W65" s="352"/>
      <c r="X65" s="354"/>
      <c r="Y65" s="355"/>
      <c r="Z65" s="356"/>
      <c r="AA65" s="357"/>
      <c r="AB65" s="402" t="s">
        <v>11</v>
      </c>
      <c r="AC65" s="402"/>
      <c r="AD65" s="402"/>
      <c r="AE65" s="403" t="s">
        <v>417</v>
      </c>
      <c r="AF65" s="404"/>
      <c r="AG65" s="404"/>
      <c r="AH65" s="405"/>
      <c r="AI65" s="403" t="s">
        <v>569</v>
      </c>
      <c r="AJ65" s="404"/>
      <c r="AK65" s="404"/>
      <c r="AL65" s="405"/>
      <c r="AM65" s="403" t="s">
        <v>385</v>
      </c>
      <c r="AN65" s="404"/>
      <c r="AO65" s="404"/>
      <c r="AP65" s="405"/>
      <c r="AQ65" s="412" t="s">
        <v>416</v>
      </c>
      <c r="AR65" s="413"/>
      <c r="AS65" s="413"/>
      <c r="AT65" s="414"/>
      <c r="AU65" s="412" t="s">
        <v>594</v>
      </c>
      <c r="AV65" s="413"/>
      <c r="AW65" s="413"/>
      <c r="AX65" s="415"/>
      <c r="AY65">
        <f>COUNTA($G$66)</f>
        <v>0</v>
      </c>
    </row>
    <row r="66" spans="1:51" ht="23.25" hidden="1" customHeight="1" x14ac:dyDescent="0.15">
      <c r="A66" s="349"/>
      <c r="B66" s="318"/>
      <c r="C66" s="318"/>
      <c r="D66" s="318"/>
      <c r="E66" s="318"/>
      <c r="F66" s="319"/>
      <c r="G66" s="430"/>
      <c r="H66" s="359"/>
      <c r="I66" s="359"/>
      <c r="J66" s="359"/>
      <c r="K66" s="359"/>
      <c r="L66" s="359"/>
      <c r="M66" s="359"/>
      <c r="N66" s="359"/>
      <c r="O66" s="359"/>
      <c r="P66" s="431"/>
      <c r="Q66" s="363"/>
      <c r="R66" s="363"/>
      <c r="S66" s="363"/>
      <c r="T66" s="363"/>
      <c r="U66" s="363"/>
      <c r="V66" s="363"/>
      <c r="W66" s="363"/>
      <c r="X66" s="364"/>
      <c r="Y66" s="368" t="s">
        <v>51</v>
      </c>
      <c r="Z66" s="369"/>
      <c r="AA66" s="370"/>
      <c r="AB66" s="372"/>
      <c r="AC66" s="372"/>
      <c r="AD66" s="372"/>
      <c r="AE66" s="373"/>
      <c r="AF66" s="373"/>
      <c r="AG66" s="373"/>
      <c r="AH66" s="373"/>
      <c r="AI66" s="373"/>
      <c r="AJ66" s="373"/>
      <c r="AK66" s="373"/>
      <c r="AL66" s="373"/>
      <c r="AM66" s="373"/>
      <c r="AN66" s="373"/>
      <c r="AO66" s="373"/>
      <c r="AP66" s="373"/>
      <c r="AQ66" s="373"/>
      <c r="AR66" s="373"/>
      <c r="AS66" s="373"/>
      <c r="AT66" s="373"/>
      <c r="AU66" s="411"/>
      <c r="AV66" s="406"/>
      <c r="AW66" s="406"/>
      <c r="AX66" s="407"/>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2"/>
      <c r="AC67" s="372"/>
      <c r="AD67" s="372"/>
      <c r="AE67" s="373"/>
      <c r="AF67" s="373"/>
      <c r="AG67" s="373"/>
      <c r="AH67" s="373"/>
      <c r="AI67" s="373"/>
      <c r="AJ67" s="373"/>
      <c r="AK67" s="373"/>
      <c r="AL67" s="373"/>
      <c r="AM67" s="373"/>
      <c r="AN67" s="373"/>
      <c r="AO67" s="373"/>
      <c r="AP67" s="373"/>
      <c r="AQ67" s="373"/>
      <c r="AR67" s="373"/>
      <c r="AS67" s="373"/>
      <c r="AT67" s="373"/>
      <c r="AU67" s="411"/>
      <c r="AV67" s="406"/>
      <c r="AW67" s="406"/>
      <c r="AX67" s="407"/>
      <c r="AY67">
        <f>$AY$65</f>
        <v>0</v>
      </c>
    </row>
    <row r="68" spans="1:51" ht="23.25" hidden="1" customHeight="1" x14ac:dyDescent="0.15">
      <c r="A68" s="438" t="s">
        <v>582</v>
      </c>
      <c r="B68" s="439"/>
      <c r="C68" s="439"/>
      <c r="D68" s="439"/>
      <c r="E68" s="439"/>
      <c r="F68" s="440"/>
      <c r="G68" s="224" t="s">
        <v>583</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584</v>
      </c>
      <c r="H69" s="396"/>
      <c r="I69" s="396"/>
      <c r="J69" s="396"/>
      <c r="K69" s="396"/>
      <c r="L69" s="396"/>
      <c r="M69" s="396"/>
      <c r="N69" s="396"/>
      <c r="O69" s="396"/>
      <c r="P69" s="396"/>
      <c r="Q69" s="396"/>
      <c r="R69" s="396"/>
      <c r="S69" s="396"/>
      <c r="T69" s="396"/>
      <c r="U69" s="396"/>
      <c r="V69" s="396"/>
      <c r="W69" s="396"/>
      <c r="X69" s="396"/>
      <c r="Y69" s="420" t="s">
        <v>582</v>
      </c>
      <c r="Z69" s="421"/>
      <c r="AA69" s="422"/>
      <c r="AB69" s="465"/>
      <c r="AC69" s="466"/>
      <c r="AD69" s="467"/>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7" t="s">
        <v>585</v>
      </c>
      <c r="Z70" s="400"/>
      <c r="AA70" s="401"/>
      <c r="AB70" s="426" t="s">
        <v>586</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10" t="s">
        <v>236</v>
      </c>
      <c r="B71" s="511"/>
      <c r="C71" s="511"/>
      <c r="D71" s="511"/>
      <c r="E71" s="511"/>
      <c r="F71" s="512"/>
      <c r="G71" s="484" t="s">
        <v>139</v>
      </c>
      <c r="H71" s="323"/>
      <c r="I71" s="323"/>
      <c r="J71" s="323"/>
      <c r="K71" s="323"/>
      <c r="L71" s="323"/>
      <c r="M71" s="323"/>
      <c r="N71" s="323"/>
      <c r="O71" s="324"/>
      <c r="P71" s="327" t="s">
        <v>55</v>
      </c>
      <c r="Q71" s="323"/>
      <c r="R71" s="323"/>
      <c r="S71" s="323"/>
      <c r="T71" s="323"/>
      <c r="U71" s="323"/>
      <c r="V71" s="323"/>
      <c r="W71" s="323"/>
      <c r="X71" s="324"/>
      <c r="Y71" s="485"/>
      <c r="Z71" s="486"/>
      <c r="AA71" s="487"/>
      <c r="AB71" s="491" t="s">
        <v>11</v>
      </c>
      <c r="AC71" s="492"/>
      <c r="AD71" s="493"/>
      <c r="AE71" s="416" t="s">
        <v>417</v>
      </c>
      <c r="AF71" s="416"/>
      <c r="AG71" s="416"/>
      <c r="AH71" s="416"/>
      <c r="AI71" s="416" t="s">
        <v>569</v>
      </c>
      <c r="AJ71" s="416"/>
      <c r="AK71" s="416"/>
      <c r="AL71" s="416"/>
      <c r="AM71" s="416" t="s">
        <v>385</v>
      </c>
      <c r="AN71" s="416"/>
      <c r="AO71" s="416"/>
      <c r="AP71" s="416"/>
      <c r="AQ71" s="462" t="s">
        <v>174</v>
      </c>
      <c r="AR71" s="463"/>
      <c r="AS71" s="463"/>
      <c r="AT71" s="464"/>
      <c r="AU71" s="323" t="s">
        <v>128</v>
      </c>
      <c r="AV71" s="323"/>
      <c r="AW71" s="323"/>
      <c r="AX71" s="328"/>
      <c r="AY71">
        <f>COUNTA($G$73)</f>
        <v>0</v>
      </c>
    </row>
    <row r="72" spans="1:51" ht="18.75" hidden="1" customHeight="1" x14ac:dyDescent="0.15">
      <c r="A72" s="513"/>
      <c r="B72" s="514"/>
      <c r="C72" s="514"/>
      <c r="D72" s="514"/>
      <c r="E72" s="514"/>
      <c r="F72" s="515"/>
      <c r="G72" s="344"/>
      <c r="H72" s="325"/>
      <c r="I72" s="325"/>
      <c r="J72" s="325"/>
      <c r="K72" s="325"/>
      <c r="L72" s="325"/>
      <c r="M72" s="325"/>
      <c r="N72" s="325"/>
      <c r="O72" s="326"/>
      <c r="P72" s="329"/>
      <c r="Q72" s="325"/>
      <c r="R72" s="325"/>
      <c r="S72" s="325"/>
      <c r="T72" s="325"/>
      <c r="U72" s="325"/>
      <c r="V72" s="325"/>
      <c r="W72" s="325"/>
      <c r="X72" s="326"/>
      <c r="Y72" s="488"/>
      <c r="Z72" s="489"/>
      <c r="AA72" s="490"/>
      <c r="AB72" s="403"/>
      <c r="AC72" s="494"/>
      <c r="AD72" s="495"/>
      <c r="AE72" s="416"/>
      <c r="AF72" s="416"/>
      <c r="AG72" s="416"/>
      <c r="AH72" s="416"/>
      <c r="AI72" s="416"/>
      <c r="AJ72" s="416"/>
      <c r="AK72" s="416"/>
      <c r="AL72" s="416"/>
      <c r="AM72" s="416"/>
      <c r="AN72" s="416"/>
      <c r="AO72" s="416"/>
      <c r="AP72" s="416"/>
      <c r="AQ72" s="433"/>
      <c r="AR72" s="434"/>
      <c r="AS72" s="435" t="s">
        <v>175</v>
      </c>
      <c r="AT72" s="436"/>
      <c r="AU72" s="437"/>
      <c r="AV72" s="437"/>
      <c r="AW72" s="325" t="s">
        <v>166</v>
      </c>
      <c r="AX72" s="330"/>
      <c r="AY72">
        <f t="shared" ref="AY72:AY77" si="1">$AY$71</f>
        <v>0</v>
      </c>
    </row>
    <row r="73" spans="1:51" ht="23.25" hidden="1" customHeight="1" x14ac:dyDescent="0.15">
      <c r="A73" s="516"/>
      <c r="B73" s="514"/>
      <c r="C73" s="514"/>
      <c r="D73" s="514"/>
      <c r="E73" s="514"/>
      <c r="F73" s="515"/>
      <c r="G73" s="376"/>
      <c r="H73" s="377"/>
      <c r="I73" s="377"/>
      <c r="J73" s="377"/>
      <c r="K73" s="377"/>
      <c r="L73" s="377"/>
      <c r="M73" s="377"/>
      <c r="N73" s="377"/>
      <c r="O73" s="378"/>
      <c r="P73" s="139"/>
      <c r="Q73" s="139"/>
      <c r="R73" s="139"/>
      <c r="S73" s="139"/>
      <c r="T73" s="139"/>
      <c r="U73" s="139"/>
      <c r="V73" s="139"/>
      <c r="W73" s="139"/>
      <c r="X73" s="140"/>
      <c r="Y73" s="387" t="s">
        <v>12</v>
      </c>
      <c r="Z73" s="388"/>
      <c r="AA73" s="389"/>
      <c r="AB73" s="371"/>
      <c r="AC73" s="371"/>
      <c r="AD73" s="371"/>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17"/>
      <c r="B74" s="518"/>
      <c r="C74" s="518"/>
      <c r="D74" s="518"/>
      <c r="E74" s="518"/>
      <c r="F74" s="519"/>
      <c r="G74" s="379"/>
      <c r="H74" s="380"/>
      <c r="I74" s="380"/>
      <c r="J74" s="380"/>
      <c r="K74" s="380"/>
      <c r="L74" s="380"/>
      <c r="M74" s="380"/>
      <c r="N74" s="380"/>
      <c r="O74" s="381"/>
      <c r="P74" s="385"/>
      <c r="Q74" s="385"/>
      <c r="R74" s="385"/>
      <c r="S74" s="385"/>
      <c r="T74" s="385"/>
      <c r="U74" s="385"/>
      <c r="V74" s="385"/>
      <c r="W74" s="385"/>
      <c r="X74" s="386"/>
      <c r="Y74" s="223" t="s">
        <v>50</v>
      </c>
      <c r="Z74" s="224"/>
      <c r="AA74" s="253"/>
      <c r="AB74" s="449"/>
      <c r="AC74" s="449"/>
      <c r="AD74" s="449"/>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16"/>
      <c r="B75" s="514"/>
      <c r="C75" s="514"/>
      <c r="D75" s="514"/>
      <c r="E75" s="514"/>
      <c r="F75" s="515"/>
      <c r="G75" s="382"/>
      <c r="H75" s="383"/>
      <c r="I75" s="383"/>
      <c r="J75" s="383"/>
      <c r="K75" s="383"/>
      <c r="L75" s="383"/>
      <c r="M75" s="383"/>
      <c r="N75" s="383"/>
      <c r="O75" s="384"/>
      <c r="P75" s="142"/>
      <c r="Q75" s="142"/>
      <c r="R75" s="142"/>
      <c r="S75" s="142"/>
      <c r="T75" s="142"/>
      <c r="U75" s="142"/>
      <c r="V75" s="142"/>
      <c r="W75" s="142"/>
      <c r="X75" s="143"/>
      <c r="Y75" s="223" t="s">
        <v>13</v>
      </c>
      <c r="Z75" s="224"/>
      <c r="AA75" s="253"/>
      <c r="AB75" s="391" t="s">
        <v>14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68" t="s">
        <v>261</v>
      </c>
      <c r="B76" s="457"/>
      <c r="C76" s="457"/>
      <c r="D76" s="457"/>
      <c r="E76" s="457"/>
      <c r="F76" s="458"/>
      <c r="G76" s="504"/>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0</v>
      </c>
    </row>
    <row r="77" spans="1:51" ht="23.25" hidden="1" customHeight="1" x14ac:dyDescent="0.15">
      <c r="A77" s="350"/>
      <c r="B77" s="321"/>
      <c r="C77" s="321"/>
      <c r="D77" s="321"/>
      <c r="E77" s="321"/>
      <c r="F77" s="322"/>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0</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60" ht="22.5" hidden="1" customHeight="1" x14ac:dyDescent="0.15">
      <c r="A81" s="315"/>
      <c r="B81" s="317"/>
      <c r="C81" s="318"/>
      <c r="D81" s="318"/>
      <c r="E81" s="318"/>
      <c r="F81" s="319"/>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60" ht="19.5" hidden="1" customHeight="1" x14ac:dyDescent="0.15">
      <c r="A82" s="315"/>
      <c r="B82" s="320"/>
      <c r="C82" s="321"/>
      <c r="D82" s="321"/>
      <c r="E82" s="321"/>
      <c r="F82" s="322"/>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4" t="s">
        <v>11</v>
      </c>
      <c r="AC83" s="885"/>
      <c r="AD83" s="886"/>
      <c r="AE83" s="416" t="s">
        <v>417</v>
      </c>
      <c r="AF83" s="416"/>
      <c r="AG83" s="416"/>
      <c r="AH83" s="416"/>
      <c r="AI83" s="416" t="s">
        <v>569</v>
      </c>
      <c r="AJ83" s="416"/>
      <c r="AK83" s="416"/>
      <c r="AL83" s="416"/>
      <c r="AM83" s="416" t="s">
        <v>385</v>
      </c>
      <c r="AN83" s="416"/>
      <c r="AO83" s="416"/>
      <c r="AP83" s="416"/>
      <c r="AQ83" s="498" t="s">
        <v>174</v>
      </c>
      <c r="AR83" s="499"/>
      <c r="AS83" s="499"/>
      <c r="AT83" s="500"/>
      <c r="AU83" s="501" t="s">
        <v>128</v>
      </c>
      <c r="AV83" s="501"/>
      <c r="AW83" s="501"/>
      <c r="AX83" s="502"/>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94"/>
      <c r="AD84" s="495"/>
      <c r="AE84" s="416"/>
      <c r="AF84" s="416"/>
      <c r="AG84" s="416"/>
      <c r="AH84" s="416"/>
      <c r="AI84" s="416"/>
      <c r="AJ84" s="416"/>
      <c r="AK84" s="416"/>
      <c r="AL84" s="416"/>
      <c r="AM84" s="416"/>
      <c r="AN84" s="416"/>
      <c r="AO84" s="416"/>
      <c r="AP84" s="416"/>
      <c r="AQ84" s="503"/>
      <c r="AR84" s="437"/>
      <c r="AS84" s="435" t="s">
        <v>175</v>
      </c>
      <c r="AT84" s="436"/>
      <c r="AU84" s="437"/>
      <c r="AV84" s="437"/>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0"/>
      <c r="R85" s="450"/>
      <c r="S85" s="450"/>
      <c r="T85" s="450"/>
      <c r="U85" s="450"/>
      <c r="V85" s="450"/>
      <c r="W85" s="450"/>
      <c r="X85" s="451"/>
      <c r="Y85" s="888" t="s">
        <v>57</v>
      </c>
      <c r="Z85" s="889"/>
      <c r="AA85" s="890"/>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5"/>
      <c r="B86" s="317"/>
      <c r="C86" s="318"/>
      <c r="D86" s="318"/>
      <c r="E86" s="318"/>
      <c r="F86" s="319"/>
      <c r="G86" s="891"/>
      <c r="H86" s="385"/>
      <c r="I86" s="385"/>
      <c r="J86" s="385"/>
      <c r="K86" s="385"/>
      <c r="L86" s="385"/>
      <c r="M86" s="385"/>
      <c r="N86" s="385"/>
      <c r="O86" s="386"/>
      <c r="P86" s="452"/>
      <c r="Q86" s="452"/>
      <c r="R86" s="452"/>
      <c r="S86" s="452"/>
      <c r="T86" s="452"/>
      <c r="U86" s="452"/>
      <c r="V86" s="452"/>
      <c r="W86" s="452"/>
      <c r="X86" s="453"/>
      <c r="Y86" s="892" t="s">
        <v>50</v>
      </c>
      <c r="Z86" s="784"/>
      <c r="AA86" s="785"/>
      <c r="AB86" s="449"/>
      <c r="AC86" s="449"/>
      <c r="AD86" s="449"/>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4"/>
      <c r="Q87" s="454"/>
      <c r="R87" s="454"/>
      <c r="S87" s="454"/>
      <c r="T87" s="454"/>
      <c r="U87" s="454"/>
      <c r="V87" s="454"/>
      <c r="W87" s="454"/>
      <c r="X87" s="455"/>
      <c r="Y87" s="892" t="s">
        <v>13</v>
      </c>
      <c r="Z87" s="784"/>
      <c r="AA87" s="785"/>
      <c r="AB87" s="893" t="s">
        <v>14</v>
      </c>
      <c r="AC87" s="893"/>
      <c r="AD87" s="893"/>
      <c r="AE87" s="571"/>
      <c r="AF87" s="572"/>
      <c r="AG87" s="572"/>
      <c r="AH87" s="572"/>
      <c r="AI87" s="571"/>
      <c r="AJ87" s="572"/>
      <c r="AK87" s="572"/>
      <c r="AL87" s="572"/>
      <c r="AM87" s="571"/>
      <c r="AN87" s="572"/>
      <c r="AO87" s="572"/>
      <c r="AP87" s="572"/>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4" t="s">
        <v>11</v>
      </c>
      <c r="AC88" s="885"/>
      <c r="AD88" s="886"/>
      <c r="AE88" s="416" t="s">
        <v>417</v>
      </c>
      <c r="AF88" s="416"/>
      <c r="AG88" s="416"/>
      <c r="AH88" s="416"/>
      <c r="AI88" s="416" t="s">
        <v>569</v>
      </c>
      <c r="AJ88" s="416"/>
      <c r="AK88" s="416"/>
      <c r="AL88" s="416"/>
      <c r="AM88" s="416" t="s">
        <v>385</v>
      </c>
      <c r="AN88" s="416"/>
      <c r="AO88" s="416"/>
      <c r="AP88" s="416"/>
      <c r="AQ88" s="498" t="s">
        <v>174</v>
      </c>
      <c r="AR88" s="499"/>
      <c r="AS88" s="499"/>
      <c r="AT88" s="500"/>
      <c r="AU88" s="501" t="s">
        <v>128</v>
      </c>
      <c r="AV88" s="501"/>
      <c r="AW88" s="501"/>
      <c r="AX88" s="502"/>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94"/>
      <c r="AD89" s="495"/>
      <c r="AE89" s="416"/>
      <c r="AF89" s="416"/>
      <c r="AG89" s="416"/>
      <c r="AH89" s="416"/>
      <c r="AI89" s="416"/>
      <c r="AJ89" s="416"/>
      <c r="AK89" s="416"/>
      <c r="AL89" s="416"/>
      <c r="AM89" s="416"/>
      <c r="AN89" s="416"/>
      <c r="AO89" s="416"/>
      <c r="AP89" s="416"/>
      <c r="AQ89" s="503"/>
      <c r="AR89" s="437"/>
      <c r="AS89" s="435" t="s">
        <v>175</v>
      </c>
      <c r="AT89" s="436"/>
      <c r="AU89" s="437"/>
      <c r="AV89" s="437"/>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0"/>
      <c r="R90" s="450"/>
      <c r="S90" s="450"/>
      <c r="T90" s="450"/>
      <c r="U90" s="450"/>
      <c r="V90" s="450"/>
      <c r="W90" s="450"/>
      <c r="X90" s="451"/>
      <c r="Y90" s="888" t="s">
        <v>57</v>
      </c>
      <c r="Z90" s="889"/>
      <c r="AA90" s="890"/>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5"/>
      <c r="B91" s="317"/>
      <c r="C91" s="318"/>
      <c r="D91" s="318"/>
      <c r="E91" s="318"/>
      <c r="F91" s="319"/>
      <c r="G91" s="891"/>
      <c r="H91" s="385"/>
      <c r="I91" s="385"/>
      <c r="J91" s="385"/>
      <c r="K91" s="385"/>
      <c r="L91" s="385"/>
      <c r="M91" s="385"/>
      <c r="N91" s="385"/>
      <c r="O91" s="386"/>
      <c r="P91" s="452"/>
      <c r="Q91" s="452"/>
      <c r="R91" s="452"/>
      <c r="S91" s="452"/>
      <c r="T91" s="452"/>
      <c r="U91" s="452"/>
      <c r="V91" s="452"/>
      <c r="W91" s="452"/>
      <c r="X91" s="453"/>
      <c r="Y91" s="892" t="s">
        <v>50</v>
      </c>
      <c r="Z91" s="784"/>
      <c r="AA91" s="785"/>
      <c r="AB91" s="449"/>
      <c r="AC91" s="449"/>
      <c r="AD91" s="449"/>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4"/>
      <c r="Q92" s="454"/>
      <c r="R92" s="454"/>
      <c r="S92" s="454"/>
      <c r="T92" s="454"/>
      <c r="U92" s="454"/>
      <c r="V92" s="454"/>
      <c r="W92" s="454"/>
      <c r="X92" s="455"/>
      <c r="Y92" s="892" t="s">
        <v>13</v>
      </c>
      <c r="Z92" s="784"/>
      <c r="AA92" s="785"/>
      <c r="AB92" s="893" t="s">
        <v>14</v>
      </c>
      <c r="AC92" s="893"/>
      <c r="AD92" s="893"/>
      <c r="AE92" s="571"/>
      <c r="AF92" s="572"/>
      <c r="AG92" s="572"/>
      <c r="AH92" s="572"/>
      <c r="AI92" s="571"/>
      <c r="AJ92" s="572"/>
      <c r="AK92" s="572"/>
      <c r="AL92" s="572"/>
      <c r="AM92" s="571"/>
      <c r="AN92" s="572"/>
      <c r="AO92" s="572"/>
      <c r="AP92" s="572"/>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4" t="s">
        <v>11</v>
      </c>
      <c r="AC93" s="885"/>
      <c r="AD93" s="886"/>
      <c r="AE93" s="416" t="s">
        <v>417</v>
      </c>
      <c r="AF93" s="416"/>
      <c r="AG93" s="416"/>
      <c r="AH93" s="416"/>
      <c r="AI93" s="416" t="s">
        <v>569</v>
      </c>
      <c r="AJ93" s="416"/>
      <c r="AK93" s="416"/>
      <c r="AL93" s="416"/>
      <c r="AM93" s="416" t="s">
        <v>385</v>
      </c>
      <c r="AN93" s="416"/>
      <c r="AO93" s="416"/>
      <c r="AP93" s="416"/>
      <c r="AQ93" s="498" t="s">
        <v>174</v>
      </c>
      <c r="AR93" s="499"/>
      <c r="AS93" s="499"/>
      <c r="AT93" s="500"/>
      <c r="AU93" s="501" t="s">
        <v>128</v>
      </c>
      <c r="AV93" s="501"/>
      <c r="AW93" s="501"/>
      <c r="AX93" s="502"/>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94"/>
      <c r="AD94" s="495"/>
      <c r="AE94" s="416"/>
      <c r="AF94" s="416"/>
      <c r="AG94" s="416"/>
      <c r="AH94" s="416"/>
      <c r="AI94" s="416"/>
      <c r="AJ94" s="416"/>
      <c r="AK94" s="416"/>
      <c r="AL94" s="416"/>
      <c r="AM94" s="416"/>
      <c r="AN94" s="416"/>
      <c r="AO94" s="416"/>
      <c r="AP94" s="416"/>
      <c r="AQ94" s="503"/>
      <c r="AR94" s="437"/>
      <c r="AS94" s="435" t="s">
        <v>175</v>
      </c>
      <c r="AT94" s="436"/>
      <c r="AU94" s="437"/>
      <c r="AV94" s="437"/>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0"/>
      <c r="R95" s="450"/>
      <c r="S95" s="450"/>
      <c r="T95" s="450"/>
      <c r="U95" s="450"/>
      <c r="V95" s="450"/>
      <c r="W95" s="450"/>
      <c r="X95" s="451"/>
      <c r="Y95" s="888" t="s">
        <v>57</v>
      </c>
      <c r="Z95" s="889"/>
      <c r="AA95" s="890"/>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5"/>
      <c r="B96" s="317"/>
      <c r="C96" s="318"/>
      <c r="D96" s="318"/>
      <c r="E96" s="318"/>
      <c r="F96" s="319"/>
      <c r="G96" s="891"/>
      <c r="H96" s="385"/>
      <c r="I96" s="385"/>
      <c r="J96" s="385"/>
      <c r="K96" s="385"/>
      <c r="L96" s="385"/>
      <c r="M96" s="385"/>
      <c r="N96" s="385"/>
      <c r="O96" s="386"/>
      <c r="P96" s="452"/>
      <c r="Q96" s="452"/>
      <c r="R96" s="452"/>
      <c r="S96" s="452"/>
      <c r="T96" s="452"/>
      <c r="U96" s="452"/>
      <c r="V96" s="452"/>
      <c r="W96" s="452"/>
      <c r="X96" s="453"/>
      <c r="Y96" s="892" t="s">
        <v>50</v>
      </c>
      <c r="Z96" s="784"/>
      <c r="AA96" s="785"/>
      <c r="AB96" s="449"/>
      <c r="AC96" s="449"/>
      <c r="AD96" s="449"/>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6"/>
      <c r="B97" s="881"/>
      <c r="C97" s="882"/>
      <c r="D97" s="882"/>
      <c r="E97" s="882"/>
      <c r="F97" s="883"/>
      <c r="G97" s="141"/>
      <c r="H97" s="142"/>
      <c r="I97" s="142"/>
      <c r="J97" s="142"/>
      <c r="K97" s="142"/>
      <c r="L97" s="142"/>
      <c r="M97" s="142"/>
      <c r="N97" s="142"/>
      <c r="O97" s="143"/>
      <c r="P97" s="454"/>
      <c r="Q97" s="454"/>
      <c r="R97" s="454"/>
      <c r="S97" s="454"/>
      <c r="T97" s="454"/>
      <c r="U97" s="454"/>
      <c r="V97" s="454"/>
      <c r="W97" s="454"/>
      <c r="X97" s="455"/>
      <c r="Y97" s="892" t="s">
        <v>13</v>
      </c>
      <c r="Z97" s="784"/>
      <c r="AA97" s="785"/>
      <c r="AB97" s="893" t="s">
        <v>14</v>
      </c>
      <c r="AC97" s="893"/>
      <c r="AD97" s="893"/>
      <c r="AE97" s="571"/>
      <c r="AF97" s="572"/>
      <c r="AG97" s="572"/>
      <c r="AH97" s="572"/>
      <c r="AI97" s="571"/>
      <c r="AJ97" s="572"/>
      <c r="AK97" s="572"/>
      <c r="AL97" s="572"/>
      <c r="AM97" s="571"/>
      <c r="AN97" s="572"/>
      <c r="AO97" s="572"/>
      <c r="AP97" s="572"/>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9" t="s">
        <v>580</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581</v>
      </c>
      <c r="B99" s="318"/>
      <c r="C99" s="318"/>
      <c r="D99" s="318"/>
      <c r="E99" s="318"/>
      <c r="F99" s="319"/>
      <c r="G99" s="351" t="s">
        <v>573</v>
      </c>
      <c r="H99" s="352"/>
      <c r="I99" s="352"/>
      <c r="J99" s="352"/>
      <c r="K99" s="352"/>
      <c r="L99" s="352"/>
      <c r="M99" s="352"/>
      <c r="N99" s="352"/>
      <c r="O99" s="352"/>
      <c r="P99" s="353" t="s">
        <v>572</v>
      </c>
      <c r="Q99" s="352"/>
      <c r="R99" s="352"/>
      <c r="S99" s="352"/>
      <c r="T99" s="352"/>
      <c r="U99" s="352"/>
      <c r="V99" s="352"/>
      <c r="W99" s="352"/>
      <c r="X99" s="354"/>
      <c r="Y99" s="355"/>
      <c r="Z99" s="356"/>
      <c r="AA99" s="357"/>
      <c r="AB99" s="402" t="s">
        <v>11</v>
      </c>
      <c r="AC99" s="402"/>
      <c r="AD99" s="402"/>
      <c r="AE99" s="416" t="s">
        <v>417</v>
      </c>
      <c r="AF99" s="416"/>
      <c r="AG99" s="416"/>
      <c r="AH99" s="416"/>
      <c r="AI99" s="416" t="s">
        <v>569</v>
      </c>
      <c r="AJ99" s="416"/>
      <c r="AK99" s="416"/>
      <c r="AL99" s="416"/>
      <c r="AM99" s="416" t="s">
        <v>385</v>
      </c>
      <c r="AN99" s="416"/>
      <c r="AO99" s="416"/>
      <c r="AP99" s="416"/>
      <c r="AQ99" s="412" t="s">
        <v>416</v>
      </c>
      <c r="AR99" s="413"/>
      <c r="AS99" s="413"/>
      <c r="AT99" s="414"/>
      <c r="AU99" s="412" t="s">
        <v>594</v>
      </c>
      <c r="AV99" s="413"/>
      <c r="AW99" s="413"/>
      <c r="AX99" s="415"/>
      <c r="AY99">
        <f>COUNTA($G$100)</f>
        <v>0</v>
      </c>
    </row>
    <row r="100" spans="1:60" ht="23.25" hidden="1" customHeight="1" x14ac:dyDescent="0.15">
      <c r="A100" s="349"/>
      <c r="B100" s="318"/>
      <c r="C100" s="318"/>
      <c r="D100" s="318"/>
      <c r="E100" s="318"/>
      <c r="F100" s="319"/>
      <c r="G100" s="430"/>
      <c r="H100" s="359"/>
      <c r="I100" s="359"/>
      <c r="J100" s="359"/>
      <c r="K100" s="359"/>
      <c r="L100" s="359"/>
      <c r="M100" s="359"/>
      <c r="N100" s="359"/>
      <c r="O100" s="359"/>
      <c r="P100" s="431"/>
      <c r="Q100" s="363"/>
      <c r="R100" s="363"/>
      <c r="S100" s="363"/>
      <c r="T100" s="363"/>
      <c r="U100" s="363"/>
      <c r="V100" s="363"/>
      <c r="W100" s="363"/>
      <c r="X100" s="364"/>
      <c r="Y100" s="368" t="s">
        <v>51</v>
      </c>
      <c r="Z100" s="369"/>
      <c r="AA100" s="370"/>
      <c r="AB100" s="372"/>
      <c r="AC100" s="372"/>
      <c r="AD100" s="372"/>
      <c r="AE100" s="373"/>
      <c r="AF100" s="373"/>
      <c r="AG100" s="373"/>
      <c r="AH100" s="373"/>
      <c r="AI100" s="373"/>
      <c r="AJ100" s="373"/>
      <c r="AK100" s="373"/>
      <c r="AL100" s="373"/>
      <c r="AM100" s="373"/>
      <c r="AN100" s="373"/>
      <c r="AO100" s="373"/>
      <c r="AP100" s="373"/>
      <c r="AQ100" s="373"/>
      <c r="AR100" s="373"/>
      <c r="AS100" s="373"/>
      <c r="AT100" s="373"/>
      <c r="AU100" s="411"/>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2"/>
      <c r="AC101" s="372"/>
      <c r="AD101" s="372"/>
      <c r="AE101" s="373"/>
      <c r="AF101" s="373"/>
      <c r="AG101" s="373"/>
      <c r="AH101" s="373"/>
      <c r="AI101" s="373"/>
      <c r="AJ101" s="373"/>
      <c r="AK101" s="373"/>
      <c r="AL101" s="373"/>
      <c r="AM101" s="373"/>
      <c r="AN101" s="373"/>
      <c r="AO101" s="373"/>
      <c r="AP101" s="373"/>
      <c r="AQ101" s="373"/>
      <c r="AR101" s="373"/>
      <c r="AS101" s="373"/>
      <c r="AT101" s="373"/>
      <c r="AU101" s="411"/>
      <c r="AV101" s="406"/>
      <c r="AW101" s="406"/>
      <c r="AX101" s="407"/>
      <c r="AY101">
        <f>$AY$99</f>
        <v>0</v>
      </c>
    </row>
    <row r="102" spans="1:60" ht="23.25" hidden="1" customHeight="1" x14ac:dyDescent="0.15">
      <c r="A102" s="468" t="s">
        <v>582</v>
      </c>
      <c r="B102" s="342"/>
      <c r="C102" s="342"/>
      <c r="D102" s="342"/>
      <c r="E102" s="342"/>
      <c r="F102" s="469"/>
      <c r="G102" s="224" t="s">
        <v>583</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70"/>
      <c r="B103" s="323"/>
      <c r="C103" s="323"/>
      <c r="D103" s="323"/>
      <c r="E103" s="323"/>
      <c r="F103" s="471"/>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65"/>
      <c r="AC103" s="466"/>
      <c r="AD103" s="467"/>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60" ht="46.5" hidden="1" customHeight="1" x14ac:dyDescent="0.15">
      <c r="A104" s="472"/>
      <c r="B104" s="325"/>
      <c r="C104" s="325"/>
      <c r="D104" s="325"/>
      <c r="E104" s="325"/>
      <c r="F104" s="473"/>
      <c r="G104" s="397"/>
      <c r="H104" s="398"/>
      <c r="I104" s="398"/>
      <c r="J104" s="398"/>
      <c r="K104" s="398"/>
      <c r="L104" s="398"/>
      <c r="M104" s="398"/>
      <c r="N104" s="398"/>
      <c r="O104" s="398"/>
      <c r="P104" s="398"/>
      <c r="Q104" s="398"/>
      <c r="R104" s="398"/>
      <c r="S104" s="398"/>
      <c r="T104" s="398"/>
      <c r="U104" s="398"/>
      <c r="V104" s="398"/>
      <c r="W104" s="398"/>
      <c r="X104" s="398"/>
      <c r="Y104" s="387"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10" t="s">
        <v>236</v>
      </c>
      <c r="B105" s="511"/>
      <c r="C105" s="511"/>
      <c r="D105" s="511"/>
      <c r="E105" s="511"/>
      <c r="F105" s="512"/>
      <c r="G105" s="484" t="s">
        <v>139</v>
      </c>
      <c r="H105" s="323"/>
      <c r="I105" s="323"/>
      <c r="J105" s="323"/>
      <c r="K105" s="323"/>
      <c r="L105" s="323"/>
      <c r="M105" s="323"/>
      <c r="N105" s="323"/>
      <c r="O105" s="324"/>
      <c r="P105" s="327" t="s">
        <v>55</v>
      </c>
      <c r="Q105" s="323"/>
      <c r="R105" s="323"/>
      <c r="S105" s="323"/>
      <c r="T105" s="323"/>
      <c r="U105" s="323"/>
      <c r="V105" s="323"/>
      <c r="W105" s="323"/>
      <c r="X105" s="324"/>
      <c r="Y105" s="485"/>
      <c r="Z105" s="486"/>
      <c r="AA105" s="487"/>
      <c r="AB105" s="491" t="s">
        <v>11</v>
      </c>
      <c r="AC105" s="492"/>
      <c r="AD105" s="493"/>
      <c r="AE105" s="416" t="s">
        <v>417</v>
      </c>
      <c r="AF105" s="416"/>
      <c r="AG105" s="416"/>
      <c r="AH105" s="416"/>
      <c r="AI105" s="416" t="s">
        <v>569</v>
      </c>
      <c r="AJ105" s="416"/>
      <c r="AK105" s="416"/>
      <c r="AL105" s="416"/>
      <c r="AM105" s="416" t="s">
        <v>385</v>
      </c>
      <c r="AN105" s="416"/>
      <c r="AO105" s="416"/>
      <c r="AP105" s="416"/>
      <c r="AQ105" s="462" t="s">
        <v>174</v>
      </c>
      <c r="AR105" s="463"/>
      <c r="AS105" s="463"/>
      <c r="AT105" s="464"/>
      <c r="AU105" s="323" t="s">
        <v>128</v>
      </c>
      <c r="AV105" s="323"/>
      <c r="AW105" s="323"/>
      <c r="AX105" s="328"/>
      <c r="AY105">
        <f>COUNTA($G$107)</f>
        <v>0</v>
      </c>
    </row>
    <row r="106" spans="1:60" ht="18.75" hidden="1" customHeight="1" x14ac:dyDescent="0.15">
      <c r="A106" s="513"/>
      <c r="B106" s="514"/>
      <c r="C106" s="514"/>
      <c r="D106" s="514"/>
      <c r="E106" s="514"/>
      <c r="F106" s="515"/>
      <c r="G106" s="344"/>
      <c r="H106" s="325"/>
      <c r="I106" s="325"/>
      <c r="J106" s="325"/>
      <c r="K106" s="325"/>
      <c r="L106" s="325"/>
      <c r="M106" s="325"/>
      <c r="N106" s="325"/>
      <c r="O106" s="326"/>
      <c r="P106" s="329"/>
      <c r="Q106" s="325"/>
      <c r="R106" s="325"/>
      <c r="S106" s="325"/>
      <c r="T106" s="325"/>
      <c r="U106" s="325"/>
      <c r="V106" s="325"/>
      <c r="W106" s="325"/>
      <c r="X106" s="326"/>
      <c r="Y106" s="488"/>
      <c r="Z106" s="489"/>
      <c r="AA106" s="490"/>
      <c r="AB106" s="403"/>
      <c r="AC106" s="494"/>
      <c r="AD106" s="495"/>
      <c r="AE106" s="416"/>
      <c r="AF106" s="416"/>
      <c r="AG106" s="416"/>
      <c r="AH106" s="416"/>
      <c r="AI106" s="416"/>
      <c r="AJ106" s="416"/>
      <c r="AK106" s="416"/>
      <c r="AL106" s="416"/>
      <c r="AM106" s="416"/>
      <c r="AN106" s="416"/>
      <c r="AO106" s="416"/>
      <c r="AP106" s="416"/>
      <c r="AQ106" s="433"/>
      <c r="AR106" s="434"/>
      <c r="AS106" s="435" t="s">
        <v>175</v>
      </c>
      <c r="AT106" s="436"/>
      <c r="AU106" s="437"/>
      <c r="AV106" s="437"/>
      <c r="AW106" s="325" t="s">
        <v>166</v>
      </c>
      <c r="AX106" s="330"/>
      <c r="AY106">
        <f t="shared" ref="AY106:AY111" si="3">$AY$105</f>
        <v>0</v>
      </c>
    </row>
    <row r="107" spans="1:60" ht="23.25" hidden="1" customHeight="1" x14ac:dyDescent="0.15">
      <c r="A107" s="516"/>
      <c r="B107" s="514"/>
      <c r="C107" s="514"/>
      <c r="D107" s="514"/>
      <c r="E107" s="514"/>
      <c r="F107" s="515"/>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1"/>
      <c r="AC107" s="371"/>
      <c r="AD107" s="37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7"/>
      <c r="B108" s="518"/>
      <c r="C108" s="518"/>
      <c r="D108" s="518"/>
      <c r="E108" s="518"/>
      <c r="F108" s="519"/>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9"/>
      <c r="AC108" s="449"/>
      <c r="AD108" s="449"/>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16"/>
      <c r="B109" s="514"/>
      <c r="C109" s="514"/>
      <c r="D109" s="514"/>
      <c r="E109" s="514"/>
      <c r="F109" s="515"/>
      <c r="G109" s="382"/>
      <c r="H109" s="383"/>
      <c r="I109" s="383"/>
      <c r="J109" s="383"/>
      <c r="K109" s="383"/>
      <c r="L109" s="383"/>
      <c r="M109" s="383"/>
      <c r="N109" s="383"/>
      <c r="O109" s="384"/>
      <c r="P109" s="142"/>
      <c r="Q109" s="142"/>
      <c r="R109" s="142"/>
      <c r="S109" s="142"/>
      <c r="T109" s="142"/>
      <c r="U109" s="142"/>
      <c r="V109" s="142"/>
      <c r="W109" s="142"/>
      <c r="X109" s="143"/>
      <c r="Y109" s="223" t="s">
        <v>13</v>
      </c>
      <c r="Z109" s="224"/>
      <c r="AA109" s="253"/>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8" t="s">
        <v>261</v>
      </c>
      <c r="B110" s="457"/>
      <c r="C110" s="457"/>
      <c r="D110" s="457"/>
      <c r="E110" s="457"/>
      <c r="F110" s="458"/>
      <c r="G110" s="504"/>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0</v>
      </c>
    </row>
    <row r="111" spans="1:60" ht="23.25" hidden="1" customHeight="1" x14ac:dyDescent="0.15">
      <c r="A111" s="350"/>
      <c r="B111" s="321"/>
      <c r="C111" s="321"/>
      <c r="D111" s="321"/>
      <c r="E111" s="321"/>
      <c r="F111" s="322"/>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0</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60" ht="22.5" hidden="1" customHeight="1" x14ac:dyDescent="0.15">
      <c r="A115" s="315"/>
      <c r="B115" s="317"/>
      <c r="C115" s="318"/>
      <c r="D115" s="318"/>
      <c r="E115" s="318"/>
      <c r="F115" s="319"/>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60" ht="19.5" hidden="1" customHeight="1" x14ac:dyDescent="0.15">
      <c r="A116" s="315"/>
      <c r="B116" s="320"/>
      <c r="C116" s="321"/>
      <c r="D116" s="321"/>
      <c r="E116" s="321"/>
      <c r="F116" s="322"/>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4" t="s">
        <v>11</v>
      </c>
      <c r="AC117" s="885"/>
      <c r="AD117" s="886"/>
      <c r="AE117" s="416" t="s">
        <v>417</v>
      </c>
      <c r="AF117" s="416"/>
      <c r="AG117" s="416"/>
      <c r="AH117" s="416"/>
      <c r="AI117" s="416" t="s">
        <v>569</v>
      </c>
      <c r="AJ117" s="416"/>
      <c r="AK117" s="416"/>
      <c r="AL117" s="416"/>
      <c r="AM117" s="416" t="s">
        <v>385</v>
      </c>
      <c r="AN117" s="416"/>
      <c r="AO117" s="416"/>
      <c r="AP117" s="416"/>
      <c r="AQ117" s="498" t="s">
        <v>174</v>
      </c>
      <c r="AR117" s="499"/>
      <c r="AS117" s="499"/>
      <c r="AT117" s="500"/>
      <c r="AU117" s="501" t="s">
        <v>128</v>
      </c>
      <c r="AV117" s="501"/>
      <c r="AW117" s="501"/>
      <c r="AX117" s="502"/>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94"/>
      <c r="AD118" s="495"/>
      <c r="AE118" s="416"/>
      <c r="AF118" s="416"/>
      <c r="AG118" s="416"/>
      <c r="AH118" s="416"/>
      <c r="AI118" s="416"/>
      <c r="AJ118" s="416"/>
      <c r="AK118" s="416"/>
      <c r="AL118" s="416"/>
      <c r="AM118" s="416"/>
      <c r="AN118" s="416"/>
      <c r="AO118" s="416"/>
      <c r="AP118" s="416"/>
      <c r="AQ118" s="503"/>
      <c r="AR118" s="437"/>
      <c r="AS118" s="435" t="s">
        <v>175</v>
      </c>
      <c r="AT118" s="436"/>
      <c r="AU118" s="437"/>
      <c r="AV118" s="437"/>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0"/>
      <c r="R119" s="450"/>
      <c r="S119" s="450"/>
      <c r="T119" s="450"/>
      <c r="U119" s="450"/>
      <c r="V119" s="450"/>
      <c r="W119" s="450"/>
      <c r="X119" s="451"/>
      <c r="Y119" s="888" t="s">
        <v>57</v>
      </c>
      <c r="Z119" s="889"/>
      <c r="AA119" s="890"/>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5"/>
      <c r="B120" s="317"/>
      <c r="C120" s="318"/>
      <c r="D120" s="318"/>
      <c r="E120" s="318"/>
      <c r="F120" s="319"/>
      <c r="G120" s="891"/>
      <c r="H120" s="385"/>
      <c r="I120" s="385"/>
      <c r="J120" s="385"/>
      <c r="K120" s="385"/>
      <c r="L120" s="385"/>
      <c r="M120" s="385"/>
      <c r="N120" s="385"/>
      <c r="O120" s="386"/>
      <c r="P120" s="452"/>
      <c r="Q120" s="452"/>
      <c r="R120" s="452"/>
      <c r="S120" s="452"/>
      <c r="T120" s="452"/>
      <c r="U120" s="452"/>
      <c r="V120" s="452"/>
      <c r="W120" s="452"/>
      <c r="X120" s="453"/>
      <c r="Y120" s="892" t="s">
        <v>50</v>
      </c>
      <c r="Z120" s="784"/>
      <c r="AA120" s="785"/>
      <c r="AB120" s="449"/>
      <c r="AC120" s="449"/>
      <c r="AD120" s="449"/>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4"/>
      <c r="Q121" s="454"/>
      <c r="R121" s="454"/>
      <c r="S121" s="454"/>
      <c r="T121" s="454"/>
      <c r="U121" s="454"/>
      <c r="V121" s="454"/>
      <c r="W121" s="454"/>
      <c r="X121" s="455"/>
      <c r="Y121" s="892" t="s">
        <v>13</v>
      </c>
      <c r="Z121" s="784"/>
      <c r="AA121" s="785"/>
      <c r="AB121" s="893" t="s">
        <v>14</v>
      </c>
      <c r="AC121" s="893"/>
      <c r="AD121" s="893"/>
      <c r="AE121" s="571"/>
      <c r="AF121" s="572"/>
      <c r="AG121" s="572"/>
      <c r="AH121" s="572"/>
      <c r="AI121" s="571"/>
      <c r="AJ121" s="572"/>
      <c r="AK121" s="572"/>
      <c r="AL121" s="572"/>
      <c r="AM121" s="571"/>
      <c r="AN121" s="572"/>
      <c r="AO121" s="572"/>
      <c r="AP121" s="572"/>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4" t="s">
        <v>11</v>
      </c>
      <c r="AC122" s="885"/>
      <c r="AD122" s="886"/>
      <c r="AE122" s="416" t="s">
        <v>417</v>
      </c>
      <c r="AF122" s="416"/>
      <c r="AG122" s="416"/>
      <c r="AH122" s="416"/>
      <c r="AI122" s="416" t="s">
        <v>569</v>
      </c>
      <c r="AJ122" s="416"/>
      <c r="AK122" s="416"/>
      <c r="AL122" s="416"/>
      <c r="AM122" s="416" t="s">
        <v>385</v>
      </c>
      <c r="AN122" s="416"/>
      <c r="AO122" s="416"/>
      <c r="AP122" s="416"/>
      <c r="AQ122" s="498" t="s">
        <v>174</v>
      </c>
      <c r="AR122" s="499"/>
      <c r="AS122" s="499"/>
      <c r="AT122" s="500"/>
      <c r="AU122" s="501" t="s">
        <v>128</v>
      </c>
      <c r="AV122" s="501"/>
      <c r="AW122" s="501"/>
      <c r="AX122" s="502"/>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94"/>
      <c r="AD123" s="495"/>
      <c r="AE123" s="416"/>
      <c r="AF123" s="416"/>
      <c r="AG123" s="416"/>
      <c r="AH123" s="416"/>
      <c r="AI123" s="416"/>
      <c r="AJ123" s="416"/>
      <c r="AK123" s="416"/>
      <c r="AL123" s="416"/>
      <c r="AM123" s="416"/>
      <c r="AN123" s="416"/>
      <c r="AO123" s="416"/>
      <c r="AP123" s="416"/>
      <c r="AQ123" s="503"/>
      <c r="AR123" s="437"/>
      <c r="AS123" s="435" t="s">
        <v>175</v>
      </c>
      <c r="AT123" s="436"/>
      <c r="AU123" s="437"/>
      <c r="AV123" s="437"/>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0"/>
      <c r="R124" s="450"/>
      <c r="S124" s="450"/>
      <c r="T124" s="450"/>
      <c r="U124" s="450"/>
      <c r="V124" s="450"/>
      <c r="W124" s="450"/>
      <c r="X124" s="451"/>
      <c r="Y124" s="888" t="s">
        <v>57</v>
      </c>
      <c r="Z124" s="889"/>
      <c r="AA124" s="890"/>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5"/>
      <c r="B125" s="317"/>
      <c r="C125" s="318"/>
      <c r="D125" s="318"/>
      <c r="E125" s="318"/>
      <c r="F125" s="319"/>
      <c r="G125" s="891"/>
      <c r="H125" s="385"/>
      <c r="I125" s="385"/>
      <c r="J125" s="385"/>
      <c r="K125" s="385"/>
      <c r="L125" s="385"/>
      <c r="M125" s="385"/>
      <c r="N125" s="385"/>
      <c r="O125" s="386"/>
      <c r="P125" s="452"/>
      <c r="Q125" s="452"/>
      <c r="R125" s="452"/>
      <c r="S125" s="452"/>
      <c r="T125" s="452"/>
      <c r="U125" s="452"/>
      <c r="V125" s="452"/>
      <c r="W125" s="452"/>
      <c r="X125" s="453"/>
      <c r="Y125" s="892" t="s">
        <v>50</v>
      </c>
      <c r="Z125" s="784"/>
      <c r="AA125" s="785"/>
      <c r="AB125" s="449"/>
      <c r="AC125" s="449"/>
      <c r="AD125" s="449"/>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4"/>
      <c r="Q126" s="454"/>
      <c r="R126" s="454"/>
      <c r="S126" s="454"/>
      <c r="T126" s="454"/>
      <c r="U126" s="454"/>
      <c r="V126" s="454"/>
      <c r="W126" s="454"/>
      <c r="X126" s="455"/>
      <c r="Y126" s="892" t="s">
        <v>13</v>
      </c>
      <c r="Z126" s="784"/>
      <c r="AA126" s="785"/>
      <c r="AB126" s="893" t="s">
        <v>14</v>
      </c>
      <c r="AC126" s="893"/>
      <c r="AD126" s="893"/>
      <c r="AE126" s="571"/>
      <c r="AF126" s="572"/>
      <c r="AG126" s="572"/>
      <c r="AH126" s="572"/>
      <c r="AI126" s="571"/>
      <c r="AJ126" s="572"/>
      <c r="AK126" s="572"/>
      <c r="AL126" s="572"/>
      <c r="AM126" s="571"/>
      <c r="AN126" s="572"/>
      <c r="AO126" s="572"/>
      <c r="AP126" s="572"/>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4" t="s">
        <v>11</v>
      </c>
      <c r="AC127" s="885"/>
      <c r="AD127" s="886"/>
      <c r="AE127" s="416" t="s">
        <v>417</v>
      </c>
      <c r="AF127" s="416"/>
      <c r="AG127" s="416"/>
      <c r="AH127" s="416"/>
      <c r="AI127" s="416" t="s">
        <v>569</v>
      </c>
      <c r="AJ127" s="416"/>
      <c r="AK127" s="416"/>
      <c r="AL127" s="416"/>
      <c r="AM127" s="416" t="s">
        <v>385</v>
      </c>
      <c r="AN127" s="416"/>
      <c r="AO127" s="416"/>
      <c r="AP127" s="416"/>
      <c r="AQ127" s="498" t="s">
        <v>174</v>
      </c>
      <c r="AR127" s="499"/>
      <c r="AS127" s="499"/>
      <c r="AT127" s="500"/>
      <c r="AU127" s="501" t="s">
        <v>128</v>
      </c>
      <c r="AV127" s="501"/>
      <c r="AW127" s="501"/>
      <c r="AX127" s="502"/>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94"/>
      <c r="AD128" s="495"/>
      <c r="AE128" s="416"/>
      <c r="AF128" s="416"/>
      <c r="AG128" s="416"/>
      <c r="AH128" s="416"/>
      <c r="AI128" s="416"/>
      <c r="AJ128" s="416"/>
      <c r="AK128" s="416"/>
      <c r="AL128" s="416"/>
      <c r="AM128" s="416"/>
      <c r="AN128" s="416"/>
      <c r="AO128" s="416"/>
      <c r="AP128" s="416"/>
      <c r="AQ128" s="503"/>
      <c r="AR128" s="437"/>
      <c r="AS128" s="435" t="s">
        <v>175</v>
      </c>
      <c r="AT128" s="436"/>
      <c r="AU128" s="437"/>
      <c r="AV128" s="437"/>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0"/>
      <c r="R129" s="450"/>
      <c r="S129" s="450"/>
      <c r="T129" s="450"/>
      <c r="U129" s="450"/>
      <c r="V129" s="450"/>
      <c r="W129" s="450"/>
      <c r="X129" s="451"/>
      <c r="Y129" s="888" t="s">
        <v>57</v>
      </c>
      <c r="Z129" s="889"/>
      <c r="AA129" s="890"/>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5"/>
      <c r="B130" s="317"/>
      <c r="C130" s="318"/>
      <c r="D130" s="318"/>
      <c r="E130" s="318"/>
      <c r="F130" s="319"/>
      <c r="G130" s="891"/>
      <c r="H130" s="385"/>
      <c r="I130" s="385"/>
      <c r="J130" s="385"/>
      <c r="K130" s="385"/>
      <c r="L130" s="385"/>
      <c r="M130" s="385"/>
      <c r="N130" s="385"/>
      <c r="O130" s="386"/>
      <c r="P130" s="452"/>
      <c r="Q130" s="452"/>
      <c r="R130" s="452"/>
      <c r="S130" s="452"/>
      <c r="T130" s="452"/>
      <c r="U130" s="452"/>
      <c r="V130" s="452"/>
      <c r="W130" s="452"/>
      <c r="X130" s="453"/>
      <c r="Y130" s="892" t="s">
        <v>50</v>
      </c>
      <c r="Z130" s="784"/>
      <c r="AA130" s="785"/>
      <c r="AB130" s="449"/>
      <c r="AC130" s="449"/>
      <c r="AD130" s="449"/>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6"/>
      <c r="B131" s="881"/>
      <c r="C131" s="882"/>
      <c r="D131" s="882"/>
      <c r="E131" s="882"/>
      <c r="F131" s="883"/>
      <c r="G131" s="141"/>
      <c r="H131" s="142"/>
      <c r="I131" s="142"/>
      <c r="J131" s="142"/>
      <c r="K131" s="142"/>
      <c r="L131" s="142"/>
      <c r="M131" s="142"/>
      <c r="N131" s="142"/>
      <c r="O131" s="143"/>
      <c r="P131" s="454"/>
      <c r="Q131" s="454"/>
      <c r="R131" s="454"/>
      <c r="S131" s="454"/>
      <c r="T131" s="454"/>
      <c r="U131" s="454"/>
      <c r="V131" s="454"/>
      <c r="W131" s="454"/>
      <c r="X131" s="455"/>
      <c r="Y131" s="892" t="s">
        <v>13</v>
      </c>
      <c r="Z131" s="784"/>
      <c r="AA131" s="785"/>
      <c r="AB131" s="893" t="s">
        <v>14</v>
      </c>
      <c r="AC131" s="893"/>
      <c r="AD131" s="893"/>
      <c r="AE131" s="571"/>
      <c r="AF131" s="572"/>
      <c r="AG131" s="572"/>
      <c r="AH131" s="572"/>
      <c r="AI131" s="571"/>
      <c r="AJ131" s="572"/>
      <c r="AK131" s="572"/>
      <c r="AL131" s="572"/>
      <c r="AM131" s="571"/>
      <c r="AN131" s="572"/>
      <c r="AO131" s="572"/>
      <c r="AP131" s="572"/>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580</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581</v>
      </c>
      <c r="B133" s="318"/>
      <c r="C133" s="318"/>
      <c r="D133" s="318"/>
      <c r="E133" s="318"/>
      <c r="F133" s="319"/>
      <c r="G133" s="351" t="s">
        <v>573</v>
      </c>
      <c r="H133" s="352"/>
      <c r="I133" s="352"/>
      <c r="J133" s="352"/>
      <c r="K133" s="352"/>
      <c r="L133" s="352"/>
      <c r="M133" s="352"/>
      <c r="N133" s="352"/>
      <c r="O133" s="352"/>
      <c r="P133" s="353" t="s">
        <v>572</v>
      </c>
      <c r="Q133" s="352"/>
      <c r="R133" s="352"/>
      <c r="S133" s="352"/>
      <c r="T133" s="352"/>
      <c r="U133" s="352"/>
      <c r="V133" s="352"/>
      <c r="W133" s="352"/>
      <c r="X133" s="354"/>
      <c r="Y133" s="355"/>
      <c r="Z133" s="356"/>
      <c r="AA133" s="357"/>
      <c r="AB133" s="402" t="s">
        <v>11</v>
      </c>
      <c r="AC133" s="402"/>
      <c r="AD133" s="402"/>
      <c r="AE133" s="416" t="s">
        <v>417</v>
      </c>
      <c r="AF133" s="416"/>
      <c r="AG133" s="416"/>
      <c r="AH133" s="416"/>
      <c r="AI133" s="416" t="s">
        <v>569</v>
      </c>
      <c r="AJ133" s="416"/>
      <c r="AK133" s="416"/>
      <c r="AL133" s="416"/>
      <c r="AM133" s="416" t="s">
        <v>385</v>
      </c>
      <c r="AN133" s="416"/>
      <c r="AO133" s="416"/>
      <c r="AP133" s="416"/>
      <c r="AQ133" s="412" t="s">
        <v>416</v>
      </c>
      <c r="AR133" s="413"/>
      <c r="AS133" s="413"/>
      <c r="AT133" s="414"/>
      <c r="AU133" s="412" t="s">
        <v>594</v>
      </c>
      <c r="AV133" s="413"/>
      <c r="AW133" s="413"/>
      <c r="AX133" s="415"/>
      <c r="AY133">
        <f>COUNTA($G$134)</f>
        <v>0</v>
      </c>
    </row>
    <row r="134" spans="1:60" ht="23.25" hidden="1" customHeight="1" x14ac:dyDescent="0.15">
      <c r="A134" s="349"/>
      <c r="B134" s="318"/>
      <c r="C134" s="318"/>
      <c r="D134" s="318"/>
      <c r="E134" s="318"/>
      <c r="F134" s="319"/>
      <c r="G134" s="430"/>
      <c r="H134" s="359"/>
      <c r="I134" s="359"/>
      <c r="J134" s="359"/>
      <c r="K134" s="359"/>
      <c r="L134" s="359"/>
      <c r="M134" s="359"/>
      <c r="N134" s="359"/>
      <c r="O134" s="359"/>
      <c r="P134" s="431"/>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1"/>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2"/>
      <c r="AC135" s="372"/>
      <c r="AD135" s="372"/>
      <c r="AE135" s="373"/>
      <c r="AF135" s="373"/>
      <c r="AG135" s="373"/>
      <c r="AH135" s="373"/>
      <c r="AI135" s="373"/>
      <c r="AJ135" s="373"/>
      <c r="AK135" s="373"/>
      <c r="AL135" s="373"/>
      <c r="AM135" s="373"/>
      <c r="AN135" s="373"/>
      <c r="AO135" s="373"/>
      <c r="AP135" s="373"/>
      <c r="AQ135" s="373"/>
      <c r="AR135" s="373"/>
      <c r="AS135" s="373"/>
      <c r="AT135" s="373"/>
      <c r="AU135" s="411"/>
      <c r="AV135" s="406"/>
      <c r="AW135" s="406"/>
      <c r="AX135" s="407"/>
      <c r="AY135">
        <f>$AY$133</f>
        <v>0</v>
      </c>
    </row>
    <row r="136" spans="1:60" ht="23.25" hidden="1" customHeight="1" x14ac:dyDescent="0.15">
      <c r="A136" s="468" t="s">
        <v>582</v>
      </c>
      <c r="B136" s="342"/>
      <c r="C136" s="342"/>
      <c r="D136" s="342"/>
      <c r="E136" s="342"/>
      <c r="F136" s="469"/>
      <c r="G136" s="224" t="s">
        <v>583</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70"/>
      <c r="B137" s="323"/>
      <c r="C137" s="323"/>
      <c r="D137" s="323"/>
      <c r="E137" s="323"/>
      <c r="F137" s="471"/>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65"/>
      <c r="AC137" s="466"/>
      <c r="AD137" s="467"/>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60" ht="46.5" hidden="1" customHeight="1" x14ac:dyDescent="0.15">
      <c r="A138" s="472"/>
      <c r="B138" s="325"/>
      <c r="C138" s="325"/>
      <c r="D138" s="325"/>
      <c r="E138" s="325"/>
      <c r="F138" s="473"/>
      <c r="G138" s="397"/>
      <c r="H138" s="398"/>
      <c r="I138" s="398"/>
      <c r="J138" s="398"/>
      <c r="K138" s="398"/>
      <c r="L138" s="398"/>
      <c r="M138" s="398"/>
      <c r="N138" s="398"/>
      <c r="O138" s="398"/>
      <c r="P138" s="398"/>
      <c r="Q138" s="398"/>
      <c r="R138" s="398"/>
      <c r="S138" s="398"/>
      <c r="T138" s="398"/>
      <c r="U138" s="398"/>
      <c r="V138" s="398"/>
      <c r="W138" s="398"/>
      <c r="X138" s="398"/>
      <c r="Y138" s="387"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10" t="s">
        <v>236</v>
      </c>
      <c r="B139" s="511"/>
      <c r="C139" s="511"/>
      <c r="D139" s="511"/>
      <c r="E139" s="511"/>
      <c r="F139" s="512"/>
      <c r="G139" s="484" t="s">
        <v>139</v>
      </c>
      <c r="H139" s="323"/>
      <c r="I139" s="323"/>
      <c r="J139" s="323"/>
      <c r="K139" s="323"/>
      <c r="L139" s="323"/>
      <c r="M139" s="323"/>
      <c r="N139" s="323"/>
      <c r="O139" s="324"/>
      <c r="P139" s="327" t="s">
        <v>55</v>
      </c>
      <c r="Q139" s="323"/>
      <c r="R139" s="323"/>
      <c r="S139" s="323"/>
      <c r="T139" s="323"/>
      <c r="U139" s="323"/>
      <c r="V139" s="323"/>
      <c r="W139" s="323"/>
      <c r="X139" s="324"/>
      <c r="Y139" s="485"/>
      <c r="Z139" s="486"/>
      <c r="AA139" s="487"/>
      <c r="AB139" s="491" t="s">
        <v>11</v>
      </c>
      <c r="AC139" s="492"/>
      <c r="AD139" s="493"/>
      <c r="AE139" s="416" t="s">
        <v>417</v>
      </c>
      <c r="AF139" s="416"/>
      <c r="AG139" s="416"/>
      <c r="AH139" s="416"/>
      <c r="AI139" s="416" t="s">
        <v>569</v>
      </c>
      <c r="AJ139" s="416"/>
      <c r="AK139" s="416"/>
      <c r="AL139" s="416"/>
      <c r="AM139" s="416" t="s">
        <v>385</v>
      </c>
      <c r="AN139" s="416"/>
      <c r="AO139" s="416"/>
      <c r="AP139" s="416"/>
      <c r="AQ139" s="462" t="s">
        <v>174</v>
      </c>
      <c r="AR139" s="463"/>
      <c r="AS139" s="463"/>
      <c r="AT139" s="464"/>
      <c r="AU139" s="323" t="s">
        <v>128</v>
      </c>
      <c r="AV139" s="323"/>
      <c r="AW139" s="323"/>
      <c r="AX139" s="328"/>
      <c r="AY139">
        <f>COUNTA($G$141)</f>
        <v>0</v>
      </c>
    </row>
    <row r="140" spans="1:60" ht="18.75" hidden="1" customHeight="1" x14ac:dyDescent="0.15">
      <c r="A140" s="513"/>
      <c r="B140" s="514"/>
      <c r="C140" s="514"/>
      <c r="D140" s="514"/>
      <c r="E140" s="514"/>
      <c r="F140" s="515"/>
      <c r="G140" s="344"/>
      <c r="H140" s="325"/>
      <c r="I140" s="325"/>
      <c r="J140" s="325"/>
      <c r="K140" s="325"/>
      <c r="L140" s="325"/>
      <c r="M140" s="325"/>
      <c r="N140" s="325"/>
      <c r="O140" s="326"/>
      <c r="P140" s="329"/>
      <c r="Q140" s="325"/>
      <c r="R140" s="325"/>
      <c r="S140" s="325"/>
      <c r="T140" s="325"/>
      <c r="U140" s="325"/>
      <c r="V140" s="325"/>
      <c r="W140" s="325"/>
      <c r="X140" s="326"/>
      <c r="Y140" s="488"/>
      <c r="Z140" s="489"/>
      <c r="AA140" s="490"/>
      <c r="AB140" s="403"/>
      <c r="AC140" s="494"/>
      <c r="AD140" s="495"/>
      <c r="AE140" s="416"/>
      <c r="AF140" s="416"/>
      <c r="AG140" s="416"/>
      <c r="AH140" s="416"/>
      <c r="AI140" s="416"/>
      <c r="AJ140" s="416"/>
      <c r="AK140" s="416"/>
      <c r="AL140" s="416"/>
      <c r="AM140" s="416"/>
      <c r="AN140" s="416"/>
      <c r="AO140" s="416"/>
      <c r="AP140" s="416"/>
      <c r="AQ140" s="433"/>
      <c r="AR140" s="434"/>
      <c r="AS140" s="435" t="s">
        <v>175</v>
      </c>
      <c r="AT140" s="436"/>
      <c r="AU140" s="437"/>
      <c r="AV140" s="437"/>
      <c r="AW140" s="325" t="s">
        <v>166</v>
      </c>
      <c r="AX140" s="330"/>
      <c r="AY140">
        <f t="shared" ref="AY140:AY145" si="5">$AY$139</f>
        <v>0</v>
      </c>
    </row>
    <row r="141" spans="1:60" ht="23.25" hidden="1" customHeight="1" x14ac:dyDescent="0.15">
      <c r="A141" s="516"/>
      <c r="B141" s="514"/>
      <c r="C141" s="514"/>
      <c r="D141" s="514"/>
      <c r="E141" s="514"/>
      <c r="F141" s="515"/>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7"/>
      <c r="B142" s="518"/>
      <c r="C142" s="518"/>
      <c r="D142" s="518"/>
      <c r="E142" s="518"/>
      <c r="F142" s="519"/>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9"/>
      <c r="AC142" s="449"/>
      <c r="AD142" s="449"/>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6"/>
      <c r="B143" s="514"/>
      <c r="C143" s="514"/>
      <c r="D143" s="514"/>
      <c r="E143" s="514"/>
      <c r="F143" s="515"/>
      <c r="G143" s="382"/>
      <c r="H143" s="383"/>
      <c r="I143" s="383"/>
      <c r="J143" s="383"/>
      <c r="K143" s="383"/>
      <c r="L143" s="383"/>
      <c r="M143" s="383"/>
      <c r="N143" s="383"/>
      <c r="O143" s="384"/>
      <c r="P143" s="142"/>
      <c r="Q143" s="142"/>
      <c r="R143" s="142"/>
      <c r="S143" s="142"/>
      <c r="T143" s="142"/>
      <c r="U143" s="142"/>
      <c r="V143" s="142"/>
      <c r="W143" s="142"/>
      <c r="X143" s="143"/>
      <c r="Y143" s="223" t="s">
        <v>13</v>
      </c>
      <c r="Z143" s="224"/>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8" t="s">
        <v>261</v>
      </c>
      <c r="B144" s="457"/>
      <c r="C144" s="457"/>
      <c r="D144" s="457"/>
      <c r="E144" s="457"/>
      <c r="F144" s="458"/>
      <c r="G144" s="504"/>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60" ht="23.25" hidden="1" customHeight="1" x14ac:dyDescent="0.15">
      <c r="A145" s="350"/>
      <c r="B145" s="321"/>
      <c r="C145" s="321"/>
      <c r="D145" s="321"/>
      <c r="E145" s="321"/>
      <c r="F145" s="322"/>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0</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60" ht="22.5" hidden="1" customHeight="1" x14ac:dyDescent="0.15">
      <c r="A149" s="315"/>
      <c r="B149" s="317"/>
      <c r="C149" s="318"/>
      <c r="D149" s="318"/>
      <c r="E149" s="318"/>
      <c r="F149" s="319"/>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60" ht="19.5" hidden="1" customHeight="1" x14ac:dyDescent="0.15">
      <c r="A150" s="315"/>
      <c r="B150" s="320"/>
      <c r="C150" s="321"/>
      <c r="D150" s="321"/>
      <c r="E150" s="321"/>
      <c r="F150" s="322"/>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4" t="s">
        <v>11</v>
      </c>
      <c r="AC151" s="885"/>
      <c r="AD151" s="886"/>
      <c r="AE151" s="416" t="s">
        <v>417</v>
      </c>
      <c r="AF151" s="416"/>
      <c r="AG151" s="416"/>
      <c r="AH151" s="416"/>
      <c r="AI151" s="416" t="s">
        <v>569</v>
      </c>
      <c r="AJ151" s="416"/>
      <c r="AK151" s="416"/>
      <c r="AL151" s="416"/>
      <c r="AM151" s="416" t="s">
        <v>385</v>
      </c>
      <c r="AN151" s="416"/>
      <c r="AO151" s="416"/>
      <c r="AP151" s="416"/>
      <c r="AQ151" s="498" t="s">
        <v>174</v>
      </c>
      <c r="AR151" s="499"/>
      <c r="AS151" s="499"/>
      <c r="AT151" s="500"/>
      <c r="AU151" s="501" t="s">
        <v>128</v>
      </c>
      <c r="AV151" s="501"/>
      <c r="AW151" s="501"/>
      <c r="AX151" s="502"/>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94"/>
      <c r="AD152" s="495"/>
      <c r="AE152" s="416"/>
      <c r="AF152" s="416"/>
      <c r="AG152" s="416"/>
      <c r="AH152" s="416"/>
      <c r="AI152" s="416"/>
      <c r="AJ152" s="416"/>
      <c r="AK152" s="416"/>
      <c r="AL152" s="416"/>
      <c r="AM152" s="416"/>
      <c r="AN152" s="416"/>
      <c r="AO152" s="416"/>
      <c r="AP152" s="416"/>
      <c r="AQ152" s="503"/>
      <c r="AR152" s="437"/>
      <c r="AS152" s="435" t="s">
        <v>175</v>
      </c>
      <c r="AT152" s="436"/>
      <c r="AU152" s="437"/>
      <c r="AV152" s="437"/>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0"/>
      <c r="R153" s="450"/>
      <c r="S153" s="450"/>
      <c r="T153" s="450"/>
      <c r="U153" s="450"/>
      <c r="V153" s="450"/>
      <c r="W153" s="450"/>
      <c r="X153" s="451"/>
      <c r="Y153" s="888" t="s">
        <v>57</v>
      </c>
      <c r="Z153" s="889"/>
      <c r="AA153" s="890"/>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5"/>
      <c r="B154" s="317"/>
      <c r="C154" s="318"/>
      <c r="D154" s="318"/>
      <c r="E154" s="318"/>
      <c r="F154" s="319"/>
      <c r="G154" s="891"/>
      <c r="H154" s="385"/>
      <c r="I154" s="385"/>
      <c r="J154" s="385"/>
      <c r="K154" s="385"/>
      <c r="L154" s="385"/>
      <c r="M154" s="385"/>
      <c r="N154" s="385"/>
      <c r="O154" s="386"/>
      <c r="P154" s="452"/>
      <c r="Q154" s="452"/>
      <c r="R154" s="452"/>
      <c r="S154" s="452"/>
      <c r="T154" s="452"/>
      <c r="U154" s="452"/>
      <c r="V154" s="452"/>
      <c r="W154" s="452"/>
      <c r="X154" s="453"/>
      <c r="Y154" s="892" t="s">
        <v>50</v>
      </c>
      <c r="Z154" s="784"/>
      <c r="AA154" s="785"/>
      <c r="AB154" s="449"/>
      <c r="AC154" s="449"/>
      <c r="AD154" s="449"/>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4"/>
      <c r="Q155" s="454"/>
      <c r="R155" s="454"/>
      <c r="S155" s="454"/>
      <c r="T155" s="454"/>
      <c r="U155" s="454"/>
      <c r="V155" s="454"/>
      <c r="W155" s="454"/>
      <c r="X155" s="455"/>
      <c r="Y155" s="892" t="s">
        <v>13</v>
      </c>
      <c r="Z155" s="784"/>
      <c r="AA155" s="785"/>
      <c r="AB155" s="893" t="s">
        <v>14</v>
      </c>
      <c r="AC155" s="893"/>
      <c r="AD155" s="893"/>
      <c r="AE155" s="571"/>
      <c r="AF155" s="572"/>
      <c r="AG155" s="572"/>
      <c r="AH155" s="572"/>
      <c r="AI155" s="571"/>
      <c r="AJ155" s="572"/>
      <c r="AK155" s="572"/>
      <c r="AL155" s="572"/>
      <c r="AM155" s="571"/>
      <c r="AN155" s="572"/>
      <c r="AO155" s="572"/>
      <c r="AP155" s="572"/>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4" t="s">
        <v>11</v>
      </c>
      <c r="AC156" s="885"/>
      <c r="AD156" s="886"/>
      <c r="AE156" s="416" t="s">
        <v>417</v>
      </c>
      <c r="AF156" s="416"/>
      <c r="AG156" s="416"/>
      <c r="AH156" s="416"/>
      <c r="AI156" s="416" t="s">
        <v>569</v>
      </c>
      <c r="AJ156" s="416"/>
      <c r="AK156" s="416"/>
      <c r="AL156" s="416"/>
      <c r="AM156" s="416" t="s">
        <v>385</v>
      </c>
      <c r="AN156" s="416"/>
      <c r="AO156" s="416"/>
      <c r="AP156" s="416"/>
      <c r="AQ156" s="498" t="s">
        <v>174</v>
      </c>
      <c r="AR156" s="499"/>
      <c r="AS156" s="499"/>
      <c r="AT156" s="500"/>
      <c r="AU156" s="501" t="s">
        <v>128</v>
      </c>
      <c r="AV156" s="501"/>
      <c r="AW156" s="501"/>
      <c r="AX156" s="502"/>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94"/>
      <c r="AD157" s="495"/>
      <c r="AE157" s="416"/>
      <c r="AF157" s="416"/>
      <c r="AG157" s="416"/>
      <c r="AH157" s="416"/>
      <c r="AI157" s="416"/>
      <c r="AJ157" s="416"/>
      <c r="AK157" s="416"/>
      <c r="AL157" s="416"/>
      <c r="AM157" s="416"/>
      <c r="AN157" s="416"/>
      <c r="AO157" s="416"/>
      <c r="AP157" s="416"/>
      <c r="AQ157" s="503"/>
      <c r="AR157" s="437"/>
      <c r="AS157" s="435" t="s">
        <v>175</v>
      </c>
      <c r="AT157" s="436"/>
      <c r="AU157" s="437"/>
      <c r="AV157" s="437"/>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0"/>
      <c r="R158" s="450"/>
      <c r="S158" s="450"/>
      <c r="T158" s="450"/>
      <c r="U158" s="450"/>
      <c r="V158" s="450"/>
      <c r="W158" s="450"/>
      <c r="X158" s="451"/>
      <c r="Y158" s="888" t="s">
        <v>57</v>
      </c>
      <c r="Z158" s="889"/>
      <c r="AA158" s="890"/>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5"/>
      <c r="B159" s="317"/>
      <c r="C159" s="318"/>
      <c r="D159" s="318"/>
      <c r="E159" s="318"/>
      <c r="F159" s="319"/>
      <c r="G159" s="891"/>
      <c r="H159" s="385"/>
      <c r="I159" s="385"/>
      <c r="J159" s="385"/>
      <c r="K159" s="385"/>
      <c r="L159" s="385"/>
      <c r="M159" s="385"/>
      <c r="N159" s="385"/>
      <c r="O159" s="386"/>
      <c r="P159" s="452"/>
      <c r="Q159" s="452"/>
      <c r="R159" s="452"/>
      <c r="S159" s="452"/>
      <c r="T159" s="452"/>
      <c r="U159" s="452"/>
      <c r="V159" s="452"/>
      <c r="W159" s="452"/>
      <c r="X159" s="453"/>
      <c r="Y159" s="892" t="s">
        <v>50</v>
      </c>
      <c r="Z159" s="784"/>
      <c r="AA159" s="785"/>
      <c r="AB159" s="449"/>
      <c r="AC159" s="449"/>
      <c r="AD159" s="449"/>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4"/>
      <c r="Q160" s="454"/>
      <c r="R160" s="454"/>
      <c r="S160" s="454"/>
      <c r="T160" s="454"/>
      <c r="U160" s="454"/>
      <c r="V160" s="454"/>
      <c r="W160" s="454"/>
      <c r="X160" s="455"/>
      <c r="Y160" s="892" t="s">
        <v>13</v>
      </c>
      <c r="Z160" s="784"/>
      <c r="AA160" s="785"/>
      <c r="AB160" s="893" t="s">
        <v>14</v>
      </c>
      <c r="AC160" s="893"/>
      <c r="AD160" s="893"/>
      <c r="AE160" s="571"/>
      <c r="AF160" s="572"/>
      <c r="AG160" s="572"/>
      <c r="AH160" s="572"/>
      <c r="AI160" s="571"/>
      <c r="AJ160" s="572"/>
      <c r="AK160" s="572"/>
      <c r="AL160" s="572"/>
      <c r="AM160" s="571"/>
      <c r="AN160" s="572"/>
      <c r="AO160" s="572"/>
      <c r="AP160" s="572"/>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4" t="s">
        <v>11</v>
      </c>
      <c r="AC161" s="885"/>
      <c r="AD161" s="886"/>
      <c r="AE161" s="416" t="s">
        <v>417</v>
      </c>
      <c r="AF161" s="416"/>
      <c r="AG161" s="416"/>
      <c r="AH161" s="416"/>
      <c r="AI161" s="416" t="s">
        <v>569</v>
      </c>
      <c r="AJ161" s="416"/>
      <c r="AK161" s="416"/>
      <c r="AL161" s="416"/>
      <c r="AM161" s="416" t="s">
        <v>385</v>
      </c>
      <c r="AN161" s="416"/>
      <c r="AO161" s="416"/>
      <c r="AP161" s="416"/>
      <c r="AQ161" s="498" t="s">
        <v>174</v>
      </c>
      <c r="AR161" s="499"/>
      <c r="AS161" s="499"/>
      <c r="AT161" s="500"/>
      <c r="AU161" s="501" t="s">
        <v>128</v>
      </c>
      <c r="AV161" s="501"/>
      <c r="AW161" s="501"/>
      <c r="AX161" s="502"/>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94"/>
      <c r="AD162" s="495"/>
      <c r="AE162" s="416"/>
      <c r="AF162" s="416"/>
      <c r="AG162" s="416"/>
      <c r="AH162" s="416"/>
      <c r="AI162" s="416"/>
      <c r="AJ162" s="416"/>
      <c r="AK162" s="416"/>
      <c r="AL162" s="416"/>
      <c r="AM162" s="416"/>
      <c r="AN162" s="416"/>
      <c r="AO162" s="416"/>
      <c r="AP162" s="416"/>
      <c r="AQ162" s="503"/>
      <c r="AR162" s="437"/>
      <c r="AS162" s="435" t="s">
        <v>175</v>
      </c>
      <c r="AT162" s="436"/>
      <c r="AU162" s="437"/>
      <c r="AV162" s="437"/>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0"/>
      <c r="R163" s="450"/>
      <c r="S163" s="450"/>
      <c r="T163" s="450"/>
      <c r="U163" s="450"/>
      <c r="V163" s="450"/>
      <c r="W163" s="450"/>
      <c r="X163" s="451"/>
      <c r="Y163" s="888" t="s">
        <v>57</v>
      </c>
      <c r="Z163" s="889"/>
      <c r="AA163" s="890"/>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5"/>
      <c r="B164" s="317"/>
      <c r="C164" s="318"/>
      <c r="D164" s="318"/>
      <c r="E164" s="318"/>
      <c r="F164" s="319"/>
      <c r="G164" s="891"/>
      <c r="H164" s="385"/>
      <c r="I164" s="385"/>
      <c r="J164" s="385"/>
      <c r="K164" s="385"/>
      <c r="L164" s="385"/>
      <c r="M164" s="385"/>
      <c r="N164" s="385"/>
      <c r="O164" s="386"/>
      <c r="P164" s="452"/>
      <c r="Q164" s="452"/>
      <c r="R164" s="452"/>
      <c r="S164" s="452"/>
      <c r="T164" s="452"/>
      <c r="U164" s="452"/>
      <c r="V164" s="452"/>
      <c r="W164" s="452"/>
      <c r="X164" s="453"/>
      <c r="Y164" s="892" t="s">
        <v>50</v>
      </c>
      <c r="Z164" s="784"/>
      <c r="AA164" s="785"/>
      <c r="AB164" s="449"/>
      <c r="AC164" s="449"/>
      <c r="AD164" s="449"/>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6"/>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9" t="s">
        <v>580</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581</v>
      </c>
      <c r="B167" s="318"/>
      <c r="C167" s="318"/>
      <c r="D167" s="318"/>
      <c r="E167" s="318"/>
      <c r="F167" s="319"/>
      <c r="G167" s="351" t="s">
        <v>573</v>
      </c>
      <c r="H167" s="352"/>
      <c r="I167" s="352"/>
      <c r="J167" s="352"/>
      <c r="K167" s="352"/>
      <c r="L167" s="352"/>
      <c r="M167" s="352"/>
      <c r="N167" s="352"/>
      <c r="O167" s="352"/>
      <c r="P167" s="353" t="s">
        <v>572</v>
      </c>
      <c r="Q167" s="352"/>
      <c r="R167" s="352"/>
      <c r="S167" s="352"/>
      <c r="T167" s="352"/>
      <c r="U167" s="352"/>
      <c r="V167" s="352"/>
      <c r="W167" s="352"/>
      <c r="X167" s="354"/>
      <c r="Y167" s="355"/>
      <c r="Z167" s="356"/>
      <c r="AA167" s="357"/>
      <c r="AB167" s="402" t="s">
        <v>11</v>
      </c>
      <c r="AC167" s="402"/>
      <c r="AD167" s="402"/>
      <c r="AE167" s="416" t="s">
        <v>417</v>
      </c>
      <c r="AF167" s="416"/>
      <c r="AG167" s="416"/>
      <c r="AH167" s="416"/>
      <c r="AI167" s="416" t="s">
        <v>569</v>
      </c>
      <c r="AJ167" s="416"/>
      <c r="AK167" s="416"/>
      <c r="AL167" s="416"/>
      <c r="AM167" s="416" t="s">
        <v>385</v>
      </c>
      <c r="AN167" s="416"/>
      <c r="AO167" s="416"/>
      <c r="AP167" s="416"/>
      <c r="AQ167" s="412" t="s">
        <v>416</v>
      </c>
      <c r="AR167" s="413"/>
      <c r="AS167" s="413"/>
      <c r="AT167" s="414"/>
      <c r="AU167" s="412" t="s">
        <v>594</v>
      </c>
      <c r="AV167" s="413"/>
      <c r="AW167" s="413"/>
      <c r="AX167" s="415"/>
      <c r="AY167">
        <f>COUNTA($G$168)</f>
        <v>0</v>
      </c>
    </row>
    <row r="168" spans="1:60" ht="23.25" hidden="1" customHeight="1" x14ac:dyDescent="0.15">
      <c r="A168" s="349"/>
      <c r="B168" s="318"/>
      <c r="C168" s="318"/>
      <c r="D168" s="318"/>
      <c r="E168" s="318"/>
      <c r="F168" s="319"/>
      <c r="G168" s="430"/>
      <c r="H168" s="359"/>
      <c r="I168" s="359"/>
      <c r="J168" s="359"/>
      <c r="K168" s="359"/>
      <c r="L168" s="359"/>
      <c r="M168" s="359"/>
      <c r="N168" s="359"/>
      <c r="O168" s="359"/>
      <c r="P168" s="431"/>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1"/>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2"/>
      <c r="AC169" s="372"/>
      <c r="AD169" s="372"/>
      <c r="AE169" s="373"/>
      <c r="AF169" s="373"/>
      <c r="AG169" s="373"/>
      <c r="AH169" s="373"/>
      <c r="AI169" s="373"/>
      <c r="AJ169" s="373"/>
      <c r="AK169" s="373"/>
      <c r="AL169" s="373"/>
      <c r="AM169" s="373"/>
      <c r="AN169" s="373"/>
      <c r="AO169" s="373"/>
      <c r="AP169" s="373"/>
      <c r="AQ169" s="373"/>
      <c r="AR169" s="373"/>
      <c r="AS169" s="373"/>
      <c r="AT169" s="373"/>
      <c r="AU169" s="411"/>
      <c r="AV169" s="406"/>
      <c r="AW169" s="406"/>
      <c r="AX169" s="407"/>
      <c r="AY169">
        <f>$AY$167</f>
        <v>0</v>
      </c>
    </row>
    <row r="170" spans="1:60" ht="23.25" hidden="1" customHeight="1" x14ac:dyDescent="0.15">
      <c r="A170" s="468" t="s">
        <v>582</v>
      </c>
      <c r="B170" s="342"/>
      <c r="C170" s="342"/>
      <c r="D170" s="342"/>
      <c r="E170" s="342"/>
      <c r="F170" s="469"/>
      <c r="G170" s="224" t="s">
        <v>583</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70"/>
      <c r="B171" s="323"/>
      <c r="C171" s="323"/>
      <c r="D171" s="323"/>
      <c r="E171" s="323"/>
      <c r="F171" s="471"/>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65"/>
      <c r="AC171" s="466"/>
      <c r="AD171" s="467"/>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60" ht="46.5" hidden="1" customHeight="1" x14ac:dyDescent="0.15">
      <c r="A172" s="472"/>
      <c r="B172" s="325"/>
      <c r="C172" s="325"/>
      <c r="D172" s="325"/>
      <c r="E172" s="325"/>
      <c r="F172" s="473"/>
      <c r="G172" s="397"/>
      <c r="H172" s="398"/>
      <c r="I172" s="398"/>
      <c r="J172" s="398"/>
      <c r="K172" s="398"/>
      <c r="L172" s="398"/>
      <c r="M172" s="398"/>
      <c r="N172" s="398"/>
      <c r="O172" s="398"/>
      <c r="P172" s="398"/>
      <c r="Q172" s="398"/>
      <c r="R172" s="398"/>
      <c r="S172" s="398"/>
      <c r="T172" s="398"/>
      <c r="U172" s="398"/>
      <c r="V172" s="398"/>
      <c r="W172" s="398"/>
      <c r="X172" s="398"/>
      <c r="Y172" s="387"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10" t="s">
        <v>236</v>
      </c>
      <c r="B173" s="511"/>
      <c r="C173" s="511"/>
      <c r="D173" s="511"/>
      <c r="E173" s="511"/>
      <c r="F173" s="512"/>
      <c r="G173" s="484" t="s">
        <v>139</v>
      </c>
      <c r="H173" s="323"/>
      <c r="I173" s="323"/>
      <c r="J173" s="323"/>
      <c r="K173" s="323"/>
      <c r="L173" s="323"/>
      <c r="M173" s="323"/>
      <c r="N173" s="323"/>
      <c r="O173" s="324"/>
      <c r="P173" s="327" t="s">
        <v>55</v>
      </c>
      <c r="Q173" s="323"/>
      <c r="R173" s="323"/>
      <c r="S173" s="323"/>
      <c r="T173" s="323"/>
      <c r="U173" s="323"/>
      <c r="V173" s="323"/>
      <c r="W173" s="323"/>
      <c r="X173" s="324"/>
      <c r="Y173" s="485"/>
      <c r="Z173" s="486"/>
      <c r="AA173" s="487"/>
      <c r="AB173" s="491" t="s">
        <v>11</v>
      </c>
      <c r="AC173" s="492"/>
      <c r="AD173" s="493"/>
      <c r="AE173" s="416" t="s">
        <v>417</v>
      </c>
      <c r="AF173" s="416"/>
      <c r="AG173" s="416"/>
      <c r="AH173" s="416"/>
      <c r="AI173" s="416" t="s">
        <v>569</v>
      </c>
      <c r="AJ173" s="416"/>
      <c r="AK173" s="416"/>
      <c r="AL173" s="416"/>
      <c r="AM173" s="416" t="s">
        <v>385</v>
      </c>
      <c r="AN173" s="416"/>
      <c r="AO173" s="416"/>
      <c r="AP173" s="416"/>
      <c r="AQ173" s="462" t="s">
        <v>174</v>
      </c>
      <c r="AR173" s="463"/>
      <c r="AS173" s="463"/>
      <c r="AT173" s="464"/>
      <c r="AU173" s="323" t="s">
        <v>128</v>
      </c>
      <c r="AV173" s="323"/>
      <c r="AW173" s="323"/>
      <c r="AX173" s="328"/>
      <c r="AY173">
        <f>COUNTA($G$175)</f>
        <v>0</v>
      </c>
    </row>
    <row r="174" spans="1:60" ht="18.75" hidden="1" customHeight="1" x14ac:dyDescent="0.15">
      <c r="A174" s="513"/>
      <c r="B174" s="514"/>
      <c r="C174" s="514"/>
      <c r="D174" s="514"/>
      <c r="E174" s="514"/>
      <c r="F174" s="515"/>
      <c r="G174" s="344"/>
      <c r="H174" s="325"/>
      <c r="I174" s="325"/>
      <c r="J174" s="325"/>
      <c r="K174" s="325"/>
      <c r="L174" s="325"/>
      <c r="M174" s="325"/>
      <c r="N174" s="325"/>
      <c r="O174" s="326"/>
      <c r="P174" s="329"/>
      <c r="Q174" s="325"/>
      <c r="R174" s="325"/>
      <c r="S174" s="325"/>
      <c r="T174" s="325"/>
      <c r="U174" s="325"/>
      <c r="V174" s="325"/>
      <c r="W174" s="325"/>
      <c r="X174" s="326"/>
      <c r="Y174" s="488"/>
      <c r="Z174" s="489"/>
      <c r="AA174" s="490"/>
      <c r="AB174" s="403"/>
      <c r="AC174" s="494"/>
      <c r="AD174" s="495"/>
      <c r="AE174" s="416"/>
      <c r="AF174" s="416"/>
      <c r="AG174" s="416"/>
      <c r="AH174" s="416"/>
      <c r="AI174" s="416"/>
      <c r="AJ174" s="416"/>
      <c r="AK174" s="416"/>
      <c r="AL174" s="416"/>
      <c r="AM174" s="416"/>
      <c r="AN174" s="416"/>
      <c r="AO174" s="416"/>
      <c r="AP174" s="416"/>
      <c r="AQ174" s="433"/>
      <c r="AR174" s="434"/>
      <c r="AS174" s="435" t="s">
        <v>175</v>
      </c>
      <c r="AT174" s="436"/>
      <c r="AU174" s="437"/>
      <c r="AV174" s="437"/>
      <c r="AW174" s="325" t="s">
        <v>166</v>
      </c>
      <c r="AX174" s="330"/>
      <c r="AY174">
        <f t="shared" ref="AY174:AY179" si="7">$AY$173</f>
        <v>0</v>
      </c>
    </row>
    <row r="175" spans="1:60" ht="23.25" hidden="1" customHeight="1" x14ac:dyDescent="0.15">
      <c r="A175" s="516"/>
      <c r="B175" s="514"/>
      <c r="C175" s="514"/>
      <c r="D175" s="514"/>
      <c r="E175" s="514"/>
      <c r="F175" s="515"/>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7"/>
      <c r="B176" s="518"/>
      <c r="C176" s="518"/>
      <c r="D176" s="518"/>
      <c r="E176" s="518"/>
      <c r="F176" s="519"/>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9"/>
      <c r="AC176" s="449"/>
      <c r="AD176" s="449"/>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6"/>
      <c r="B177" s="514"/>
      <c r="C177" s="514"/>
      <c r="D177" s="514"/>
      <c r="E177" s="514"/>
      <c r="F177" s="515"/>
      <c r="G177" s="382"/>
      <c r="H177" s="383"/>
      <c r="I177" s="383"/>
      <c r="J177" s="383"/>
      <c r="K177" s="383"/>
      <c r="L177" s="383"/>
      <c r="M177" s="383"/>
      <c r="N177" s="383"/>
      <c r="O177" s="384"/>
      <c r="P177" s="142"/>
      <c r="Q177" s="142"/>
      <c r="R177" s="142"/>
      <c r="S177" s="142"/>
      <c r="T177" s="142"/>
      <c r="U177" s="142"/>
      <c r="V177" s="142"/>
      <c r="W177" s="142"/>
      <c r="X177" s="143"/>
      <c r="Y177" s="223" t="s">
        <v>13</v>
      </c>
      <c r="Z177" s="224"/>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8" t="s">
        <v>261</v>
      </c>
      <c r="B178" s="457"/>
      <c r="C178" s="457"/>
      <c r="D178" s="457"/>
      <c r="E178" s="457"/>
      <c r="F178" s="458"/>
      <c r="G178" s="504"/>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60" ht="23.25" hidden="1" customHeight="1" x14ac:dyDescent="0.15">
      <c r="A179" s="350"/>
      <c r="B179" s="321"/>
      <c r="C179" s="321"/>
      <c r="D179" s="321"/>
      <c r="E179" s="321"/>
      <c r="F179" s="322"/>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60" ht="22.5" hidden="1" customHeight="1" x14ac:dyDescent="0.15">
      <c r="A183" s="315"/>
      <c r="B183" s="317"/>
      <c r="C183" s="318"/>
      <c r="D183" s="318"/>
      <c r="E183" s="318"/>
      <c r="F183" s="319"/>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60" ht="19.5" hidden="1" customHeight="1" x14ac:dyDescent="0.15">
      <c r="A184" s="315"/>
      <c r="B184" s="320"/>
      <c r="C184" s="321"/>
      <c r="D184" s="321"/>
      <c r="E184" s="321"/>
      <c r="F184" s="322"/>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4" t="s">
        <v>11</v>
      </c>
      <c r="AC185" s="885"/>
      <c r="AD185" s="886"/>
      <c r="AE185" s="416" t="s">
        <v>417</v>
      </c>
      <c r="AF185" s="416"/>
      <c r="AG185" s="416"/>
      <c r="AH185" s="416"/>
      <c r="AI185" s="416" t="s">
        <v>569</v>
      </c>
      <c r="AJ185" s="416"/>
      <c r="AK185" s="416"/>
      <c r="AL185" s="416"/>
      <c r="AM185" s="416" t="s">
        <v>385</v>
      </c>
      <c r="AN185" s="416"/>
      <c r="AO185" s="416"/>
      <c r="AP185" s="416"/>
      <c r="AQ185" s="498" t="s">
        <v>174</v>
      </c>
      <c r="AR185" s="499"/>
      <c r="AS185" s="499"/>
      <c r="AT185" s="500"/>
      <c r="AU185" s="501" t="s">
        <v>128</v>
      </c>
      <c r="AV185" s="501"/>
      <c r="AW185" s="501"/>
      <c r="AX185" s="502"/>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94"/>
      <c r="AD186" s="495"/>
      <c r="AE186" s="416"/>
      <c r="AF186" s="416"/>
      <c r="AG186" s="416"/>
      <c r="AH186" s="416"/>
      <c r="AI186" s="416"/>
      <c r="AJ186" s="416"/>
      <c r="AK186" s="416"/>
      <c r="AL186" s="416"/>
      <c r="AM186" s="416"/>
      <c r="AN186" s="416"/>
      <c r="AO186" s="416"/>
      <c r="AP186" s="416"/>
      <c r="AQ186" s="503"/>
      <c r="AR186" s="437"/>
      <c r="AS186" s="435" t="s">
        <v>175</v>
      </c>
      <c r="AT186" s="436"/>
      <c r="AU186" s="437"/>
      <c r="AV186" s="437"/>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0"/>
      <c r="R187" s="450"/>
      <c r="S187" s="450"/>
      <c r="T187" s="450"/>
      <c r="U187" s="450"/>
      <c r="V187" s="450"/>
      <c r="W187" s="450"/>
      <c r="X187" s="451"/>
      <c r="Y187" s="888" t="s">
        <v>57</v>
      </c>
      <c r="Z187" s="889"/>
      <c r="AA187" s="890"/>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5"/>
      <c r="B188" s="317"/>
      <c r="C188" s="318"/>
      <c r="D188" s="318"/>
      <c r="E188" s="318"/>
      <c r="F188" s="319"/>
      <c r="G188" s="891"/>
      <c r="H188" s="385"/>
      <c r="I188" s="385"/>
      <c r="J188" s="385"/>
      <c r="K188" s="385"/>
      <c r="L188" s="385"/>
      <c r="M188" s="385"/>
      <c r="N188" s="385"/>
      <c r="O188" s="386"/>
      <c r="P188" s="452"/>
      <c r="Q188" s="452"/>
      <c r="R188" s="452"/>
      <c r="S188" s="452"/>
      <c r="T188" s="452"/>
      <c r="U188" s="452"/>
      <c r="V188" s="452"/>
      <c r="W188" s="452"/>
      <c r="X188" s="453"/>
      <c r="Y188" s="892" t="s">
        <v>50</v>
      </c>
      <c r="Z188" s="784"/>
      <c r="AA188" s="785"/>
      <c r="AB188" s="449"/>
      <c r="AC188" s="449"/>
      <c r="AD188" s="449"/>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4"/>
      <c r="Q189" s="454"/>
      <c r="R189" s="454"/>
      <c r="S189" s="454"/>
      <c r="T189" s="454"/>
      <c r="U189" s="454"/>
      <c r="V189" s="454"/>
      <c r="W189" s="454"/>
      <c r="X189" s="455"/>
      <c r="Y189" s="892" t="s">
        <v>13</v>
      </c>
      <c r="Z189" s="784"/>
      <c r="AA189" s="785"/>
      <c r="AB189" s="893" t="s">
        <v>14</v>
      </c>
      <c r="AC189" s="893"/>
      <c r="AD189" s="893"/>
      <c r="AE189" s="571"/>
      <c r="AF189" s="572"/>
      <c r="AG189" s="572"/>
      <c r="AH189" s="572"/>
      <c r="AI189" s="571"/>
      <c r="AJ189" s="572"/>
      <c r="AK189" s="572"/>
      <c r="AL189" s="572"/>
      <c r="AM189" s="571"/>
      <c r="AN189" s="572"/>
      <c r="AO189" s="572"/>
      <c r="AP189" s="572"/>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4" t="s">
        <v>11</v>
      </c>
      <c r="AC190" s="885"/>
      <c r="AD190" s="886"/>
      <c r="AE190" s="416" t="s">
        <v>417</v>
      </c>
      <c r="AF190" s="416"/>
      <c r="AG190" s="416"/>
      <c r="AH190" s="416"/>
      <c r="AI190" s="416" t="s">
        <v>569</v>
      </c>
      <c r="AJ190" s="416"/>
      <c r="AK190" s="416"/>
      <c r="AL190" s="416"/>
      <c r="AM190" s="416" t="s">
        <v>385</v>
      </c>
      <c r="AN190" s="416"/>
      <c r="AO190" s="416"/>
      <c r="AP190" s="416"/>
      <c r="AQ190" s="498" t="s">
        <v>174</v>
      </c>
      <c r="AR190" s="499"/>
      <c r="AS190" s="499"/>
      <c r="AT190" s="500"/>
      <c r="AU190" s="501" t="s">
        <v>128</v>
      </c>
      <c r="AV190" s="501"/>
      <c r="AW190" s="501"/>
      <c r="AX190" s="502"/>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94"/>
      <c r="AD191" s="495"/>
      <c r="AE191" s="416"/>
      <c r="AF191" s="416"/>
      <c r="AG191" s="416"/>
      <c r="AH191" s="416"/>
      <c r="AI191" s="416"/>
      <c r="AJ191" s="416"/>
      <c r="AK191" s="416"/>
      <c r="AL191" s="416"/>
      <c r="AM191" s="416"/>
      <c r="AN191" s="416"/>
      <c r="AO191" s="416"/>
      <c r="AP191" s="416"/>
      <c r="AQ191" s="503"/>
      <c r="AR191" s="437"/>
      <c r="AS191" s="435" t="s">
        <v>175</v>
      </c>
      <c r="AT191" s="436"/>
      <c r="AU191" s="437"/>
      <c r="AV191" s="437"/>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0"/>
      <c r="R192" s="450"/>
      <c r="S192" s="450"/>
      <c r="T192" s="450"/>
      <c r="U192" s="450"/>
      <c r="V192" s="450"/>
      <c r="W192" s="450"/>
      <c r="X192" s="451"/>
      <c r="Y192" s="888" t="s">
        <v>57</v>
      </c>
      <c r="Z192" s="889"/>
      <c r="AA192" s="890"/>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5"/>
      <c r="B193" s="317"/>
      <c r="C193" s="318"/>
      <c r="D193" s="318"/>
      <c r="E193" s="318"/>
      <c r="F193" s="319"/>
      <c r="G193" s="891"/>
      <c r="H193" s="385"/>
      <c r="I193" s="385"/>
      <c r="J193" s="385"/>
      <c r="K193" s="385"/>
      <c r="L193" s="385"/>
      <c r="M193" s="385"/>
      <c r="N193" s="385"/>
      <c r="O193" s="386"/>
      <c r="P193" s="452"/>
      <c r="Q193" s="452"/>
      <c r="R193" s="452"/>
      <c r="S193" s="452"/>
      <c r="T193" s="452"/>
      <c r="U193" s="452"/>
      <c r="V193" s="452"/>
      <c r="W193" s="452"/>
      <c r="X193" s="453"/>
      <c r="Y193" s="892" t="s">
        <v>50</v>
      </c>
      <c r="Z193" s="784"/>
      <c r="AA193" s="785"/>
      <c r="AB193" s="449"/>
      <c r="AC193" s="449"/>
      <c r="AD193" s="449"/>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4"/>
      <c r="Q194" s="454"/>
      <c r="R194" s="454"/>
      <c r="S194" s="454"/>
      <c r="T194" s="454"/>
      <c r="U194" s="454"/>
      <c r="V194" s="454"/>
      <c r="W194" s="454"/>
      <c r="X194" s="455"/>
      <c r="Y194" s="892" t="s">
        <v>13</v>
      </c>
      <c r="Z194" s="784"/>
      <c r="AA194" s="785"/>
      <c r="AB194" s="893" t="s">
        <v>14</v>
      </c>
      <c r="AC194" s="893"/>
      <c r="AD194" s="893"/>
      <c r="AE194" s="571"/>
      <c r="AF194" s="572"/>
      <c r="AG194" s="572"/>
      <c r="AH194" s="572"/>
      <c r="AI194" s="571"/>
      <c r="AJ194" s="572"/>
      <c r="AK194" s="572"/>
      <c r="AL194" s="572"/>
      <c r="AM194" s="571"/>
      <c r="AN194" s="572"/>
      <c r="AO194" s="572"/>
      <c r="AP194" s="572"/>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4" t="s">
        <v>11</v>
      </c>
      <c r="AC195" s="885"/>
      <c r="AD195" s="886"/>
      <c r="AE195" s="416" t="s">
        <v>417</v>
      </c>
      <c r="AF195" s="416"/>
      <c r="AG195" s="416"/>
      <c r="AH195" s="416"/>
      <c r="AI195" s="416" t="s">
        <v>569</v>
      </c>
      <c r="AJ195" s="416"/>
      <c r="AK195" s="416"/>
      <c r="AL195" s="416"/>
      <c r="AM195" s="416" t="s">
        <v>385</v>
      </c>
      <c r="AN195" s="416"/>
      <c r="AO195" s="416"/>
      <c r="AP195" s="416"/>
      <c r="AQ195" s="498" t="s">
        <v>174</v>
      </c>
      <c r="AR195" s="499"/>
      <c r="AS195" s="499"/>
      <c r="AT195" s="500"/>
      <c r="AU195" s="501" t="s">
        <v>128</v>
      </c>
      <c r="AV195" s="501"/>
      <c r="AW195" s="501"/>
      <c r="AX195" s="502"/>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94"/>
      <c r="AD196" s="495"/>
      <c r="AE196" s="416"/>
      <c r="AF196" s="416"/>
      <c r="AG196" s="416"/>
      <c r="AH196" s="416"/>
      <c r="AI196" s="416"/>
      <c r="AJ196" s="416"/>
      <c r="AK196" s="416"/>
      <c r="AL196" s="416"/>
      <c r="AM196" s="416"/>
      <c r="AN196" s="416"/>
      <c r="AO196" s="416"/>
      <c r="AP196" s="416"/>
      <c r="AQ196" s="503"/>
      <c r="AR196" s="437"/>
      <c r="AS196" s="435" t="s">
        <v>175</v>
      </c>
      <c r="AT196" s="436"/>
      <c r="AU196" s="437"/>
      <c r="AV196" s="437"/>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0"/>
      <c r="R197" s="450"/>
      <c r="S197" s="450"/>
      <c r="T197" s="450"/>
      <c r="U197" s="450"/>
      <c r="V197" s="450"/>
      <c r="W197" s="450"/>
      <c r="X197" s="451"/>
      <c r="Y197" s="888" t="s">
        <v>57</v>
      </c>
      <c r="Z197" s="889"/>
      <c r="AA197" s="890"/>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5"/>
      <c r="B198" s="317"/>
      <c r="C198" s="318"/>
      <c r="D198" s="318"/>
      <c r="E198" s="318"/>
      <c r="F198" s="319"/>
      <c r="G198" s="891"/>
      <c r="H198" s="385"/>
      <c r="I198" s="385"/>
      <c r="J198" s="385"/>
      <c r="K198" s="385"/>
      <c r="L198" s="385"/>
      <c r="M198" s="385"/>
      <c r="N198" s="385"/>
      <c r="O198" s="386"/>
      <c r="P198" s="452"/>
      <c r="Q198" s="452"/>
      <c r="R198" s="452"/>
      <c r="S198" s="452"/>
      <c r="T198" s="452"/>
      <c r="U198" s="452"/>
      <c r="V198" s="452"/>
      <c r="W198" s="452"/>
      <c r="X198" s="453"/>
      <c r="Y198" s="892" t="s">
        <v>50</v>
      </c>
      <c r="Z198" s="784"/>
      <c r="AA198" s="785"/>
      <c r="AB198" s="449"/>
      <c r="AC198" s="449"/>
      <c r="AD198" s="449"/>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6"/>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8" t="s">
        <v>237</v>
      </c>
      <c r="B200" s="589"/>
      <c r="C200" s="589"/>
      <c r="D200" s="589"/>
      <c r="E200" s="589"/>
      <c r="F200" s="590"/>
      <c r="G200" s="554"/>
      <c r="H200" s="556" t="s">
        <v>139</v>
      </c>
      <c r="I200" s="556"/>
      <c r="J200" s="556"/>
      <c r="K200" s="556"/>
      <c r="L200" s="556"/>
      <c r="M200" s="556"/>
      <c r="N200" s="556"/>
      <c r="O200" s="557"/>
      <c r="P200" s="559" t="s">
        <v>55</v>
      </c>
      <c r="Q200" s="556"/>
      <c r="R200" s="556"/>
      <c r="S200" s="556"/>
      <c r="T200" s="556"/>
      <c r="U200" s="556"/>
      <c r="V200" s="557"/>
      <c r="W200" s="561" t="s">
        <v>233</v>
      </c>
      <c r="X200" s="562"/>
      <c r="Y200" s="565"/>
      <c r="Z200" s="565"/>
      <c r="AA200" s="566"/>
      <c r="AB200" s="559" t="s">
        <v>11</v>
      </c>
      <c r="AC200" s="556"/>
      <c r="AD200" s="557"/>
      <c r="AE200" s="416" t="s">
        <v>417</v>
      </c>
      <c r="AF200" s="416"/>
      <c r="AG200" s="416"/>
      <c r="AH200" s="416"/>
      <c r="AI200" s="416" t="s">
        <v>569</v>
      </c>
      <c r="AJ200" s="416"/>
      <c r="AK200" s="416"/>
      <c r="AL200" s="416"/>
      <c r="AM200" s="416" t="s">
        <v>385</v>
      </c>
      <c r="AN200" s="416"/>
      <c r="AO200" s="416"/>
      <c r="AP200" s="416"/>
      <c r="AQ200" s="498" t="s">
        <v>174</v>
      </c>
      <c r="AR200" s="499"/>
      <c r="AS200" s="499"/>
      <c r="AT200" s="500"/>
      <c r="AU200" s="550" t="s">
        <v>128</v>
      </c>
      <c r="AV200" s="550"/>
      <c r="AW200" s="550"/>
      <c r="AX200" s="551"/>
      <c r="AY200">
        <f>COUNTA($H$202)</f>
        <v>0</v>
      </c>
    </row>
    <row r="201" spans="1:60" ht="18.75" hidden="1" customHeight="1" x14ac:dyDescent="0.15">
      <c r="A201" s="573"/>
      <c r="B201" s="574"/>
      <c r="C201" s="574"/>
      <c r="D201" s="574"/>
      <c r="E201" s="574"/>
      <c r="F201" s="575"/>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416"/>
      <c r="AF201" s="416"/>
      <c r="AG201" s="416"/>
      <c r="AH201" s="416"/>
      <c r="AI201" s="416"/>
      <c r="AJ201" s="416"/>
      <c r="AK201" s="416"/>
      <c r="AL201" s="416"/>
      <c r="AM201" s="416"/>
      <c r="AN201" s="416"/>
      <c r="AO201" s="416"/>
      <c r="AP201" s="416"/>
      <c r="AQ201" s="433"/>
      <c r="AR201" s="434"/>
      <c r="AS201" s="435" t="s">
        <v>175</v>
      </c>
      <c r="AT201" s="436"/>
      <c r="AU201" s="437"/>
      <c r="AV201" s="437"/>
      <c r="AW201" s="552" t="s">
        <v>166</v>
      </c>
      <c r="AX201" s="553"/>
      <c r="AY201">
        <f t="shared" ref="AY201:AY207" si="10">$AY$200</f>
        <v>0</v>
      </c>
    </row>
    <row r="202" spans="1:60" ht="23.25" hidden="1" customHeight="1" x14ac:dyDescent="0.15">
      <c r="A202" s="573"/>
      <c r="B202" s="574"/>
      <c r="C202" s="574"/>
      <c r="D202" s="574"/>
      <c r="E202" s="574"/>
      <c r="F202" s="575"/>
      <c r="G202" s="532" t="s">
        <v>176</v>
      </c>
      <c r="H202" s="535"/>
      <c r="I202" s="536"/>
      <c r="J202" s="536"/>
      <c r="K202" s="536"/>
      <c r="L202" s="536"/>
      <c r="M202" s="536"/>
      <c r="N202" s="536"/>
      <c r="O202" s="537"/>
      <c r="P202" s="535"/>
      <c r="Q202" s="536"/>
      <c r="R202" s="536"/>
      <c r="S202" s="536"/>
      <c r="T202" s="536"/>
      <c r="U202" s="536"/>
      <c r="V202" s="537"/>
      <c r="W202" s="541"/>
      <c r="X202" s="542"/>
      <c r="Y202" s="547" t="s">
        <v>12</v>
      </c>
      <c r="Z202" s="547"/>
      <c r="AA202" s="548"/>
      <c r="AB202" s="549" t="s">
        <v>251</v>
      </c>
      <c r="AC202" s="549"/>
      <c r="AD202" s="549"/>
      <c r="AE202" s="390"/>
      <c r="AF202" s="374"/>
      <c r="AG202" s="374"/>
      <c r="AH202" s="374"/>
      <c r="AI202" s="390"/>
      <c r="AJ202" s="374"/>
      <c r="AK202" s="374"/>
      <c r="AL202" s="374"/>
      <c r="AM202" s="390"/>
      <c r="AN202" s="374"/>
      <c r="AO202" s="374"/>
      <c r="AP202" s="374"/>
      <c r="AQ202" s="390"/>
      <c r="AR202" s="374"/>
      <c r="AS202" s="374"/>
      <c r="AT202" s="569"/>
      <c r="AU202" s="374"/>
      <c r="AV202" s="374"/>
      <c r="AW202" s="374"/>
      <c r="AX202" s="375"/>
      <c r="AY202">
        <f t="shared" si="10"/>
        <v>0</v>
      </c>
    </row>
    <row r="203" spans="1:60" ht="23.25" hidden="1" customHeight="1" x14ac:dyDescent="0.15">
      <c r="A203" s="573"/>
      <c r="B203" s="574"/>
      <c r="C203" s="574"/>
      <c r="D203" s="574"/>
      <c r="E203" s="574"/>
      <c r="F203" s="575"/>
      <c r="G203" s="533"/>
      <c r="H203" s="538"/>
      <c r="I203" s="539"/>
      <c r="J203" s="539"/>
      <c r="K203" s="539"/>
      <c r="L203" s="539"/>
      <c r="M203" s="539"/>
      <c r="N203" s="539"/>
      <c r="O203" s="540"/>
      <c r="P203" s="538"/>
      <c r="Q203" s="539"/>
      <c r="R203" s="539"/>
      <c r="S203" s="539"/>
      <c r="T203" s="539"/>
      <c r="U203" s="539"/>
      <c r="V203" s="540"/>
      <c r="W203" s="543"/>
      <c r="X203" s="544"/>
      <c r="Y203" s="276" t="s">
        <v>50</v>
      </c>
      <c r="Z203" s="276"/>
      <c r="AA203" s="308"/>
      <c r="AB203" s="592" t="s">
        <v>251</v>
      </c>
      <c r="AC203" s="592"/>
      <c r="AD203" s="592"/>
      <c r="AE203" s="390"/>
      <c r="AF203" s="374"/>
      <c r="AG203" s="374"/>
      <c r="AH203" s="374"/>
      <c r="AI203" s="390"/>
      <c r="AJ203" s="374"/>
      <c r="AK203" s="374"/>
      <c r="AL203" s="374"/>
      <c r="AM203" s="390"/>
      <c r="AN203" s="374"/>
      <c r="AO203" s="374"/>
      <c r="AP203" s="374"/>
      <c r="AQ203" s="390"/>
      <c r="AR203" s="374"/>
      <c r="AS203" s="374"/>
      <c r="AT203" s="569"/>
      <c r="AU203" s="374"/>
      <c r="AV203" s="374"/>
      <c r="AW203" s="374"/>
      <c r="AX203" s="375"/>
      <c r="AY203">
        <f t="shared" si="10"/>
        <v>0</v>
      </c>
    </row>
    <row r="204" spans="1:60" ht="23.25" hidden="1" customHeight="1" x14ac:dyDescent="0.15">
      <c r="A204" s="573"/>
      <c r="B204" s="574"/>
      <c r="C204" s="574"/>
      <c r="D204" s="574"/>
      <c r="E204" s="574"/>
      <c r="F204" s="575"/>
      <c r="G204" s="534"/>
      <c r="H204" s="538"/>
      <c r="I204" s="539"/>
      <c r="J204" s="539"/>
      <c r="K204" s="539"/>
      <c r="L204" s="539"/>
      <c r="M204" s="539"/>
      <c r="N204" s="539"/>
      <c r="O204" s="540"/>
      <c r="P204" s="538"/>
      <c r="Q204" s="539"/>
      <c r="R204" s="539"/>
      <c r="S204" s="539"/>
      <c r="T204" s="539"/>
      <c r="U204" s="539"/>
      <c r="V204" s="540"/>
      <c r="W204" s="545"/>
      <c r="X204" s="546"/>
      <c r="Y204" s="276" t="s">
        <v>13</v>
      </c>
      <c r="Z204" s="276"/>
      <c r="AA204" s="308"/>
      <c r="AB204" s="570" t="s">
        <v>252</v>
      </c>
      <c r="AC204" s="570"/>
      <c r="AD204" s="570"/>
      <c r="AE204" s="571"/>
      <c r="AF204" s="572"/>
      <c r="AG204" s="572"/>
      <c r="AH204" s="572"/>
      <c r="AI204" s="571"/>
      <c r="AJ204" s="572"/>
      <c r="AK204" s="572"/>
      <c r="AL204" s="572"/>
      <c r="AM204" s="571"/>
      <c r="AN204" s="572"/>
      <c r="AO204" s="572"/>
      <c r="AP204" s="572"/>
      <c r="AQ204" s="390"/>
      <c r="AR204" s="374"/>
      <c r="AS204" s="374"/>
      <c r="AT204" s="569"/>
      <c r="AU204" s="374"/>
      <c r="AV204" s="374"/>
      <c r="AW204" s="374"/>
      <c r="AX204" s="375"/>
      <c r="AY204">
        <f t="shared" si="10"/>
        <v>0</v>
      </c>
    </row>
    <row r="205" spans="1:60" ht="23.25" hidden="1" customHeight="1" x14ac:dyDescent="0.15">
      <c r="A205" s="573" t="s">
        <v>240</v>
      </c>
      <c r="B205" s="574"/>
      <c r="C205" s="574"/>
      <c r="D205" s="574"/>
      <c r="E205" s="574"/>
      <c r="F205" s="575"/>
      <c r="G205" s="533" t="s">
        <v>177</v>
      </c>
      <c r="H205" s="579"/>
      <c r="I205" s="579"/>
      <c r="J205" s="579"/>
      <c r="K205" s="579"/>
      <c r="L205" s="579"/>
      <c r="M205" s="579"/>
      <c r="N205" s="579"/>
      <c r="O205" s="579"/>
      <c r="P205" s="579"/>
      <c r="Q205" s="579"/>
      <c r="R205" s="579"/>
      <c r="S205" s="579"/>
      <c r="T205" s="579"/>
      <c r="U205" s="579"/>
      <c r="V205" s="579"/>
      <c r="W205" s="582" t="s">
        <v>250</v>
      </c>
      <c r="X205" s="583"/>
      <c r="Y205" s="547" t="s">
        <v>12</v>
      </c>
      <c r="Z205" s="547"/>
      <c r="AA205" s="548"/>
      <c r="AB205" s="549" t="s">
        <v>251</v>
      </c>
      <c r="AC205" s="549"/>
      <c r="AD205" s="549"/>
      <c r="AE205" s="390"/>
      <c r="AF205" s="374"/>
      <c r="AG205" s="374"/>
      <c r="AH205" s="374"/>
      <c r="AI205" s="390"/>
      <c r="AJ205" s="374"/>
      <c r="AK205" s="374"/>
      <c r="AL205" s="374"/>
      <c r="AM205" s="390"/>
      <c r="AN205" s="374"/>
      <c r="AO205" s="374"/>
      <c r="AP205" s="374"/>
      <c r="AQ205" s="390"/>
      <c r="AR205" s="374"/>
      <c r="AS205" s="374"/>
      <c r="AT205" s="569"/>
      <c r="AU205" s="374"/>
      <c r="AV205" s="374"/>
      <c r="AW205" s="374"/>
      <c r="AX205" s="375"/>
      <c r="AY205">
        <f t="shared" si="10"/>
        <v>0</v>
      </c>
    </row>
    <row r="206" spans="1:60" ht="23.25" hidden="1" customHeight="1" x14ac:dyDescent="0.15">
      <c r="A206" s="573"/>
      <c r="B206" s="574"/>
      <c r="C206" s="574"/>
      <c r="D206" s="574"/>
      <c r="E206" s="574"/>
      <c r="F206" s="575"/>
      <c r="G206" s="533"/>
      <c r="H206" s="580"/>
      <c r="I206" s="580"/>
      <c r="J206" s="580"/>
      <c r="K206" s="580"/>
      <c r="L206" s="580"/>
      <c r="M206" s="580"/>
      <c r="N206" s="580"/>
      <c r="O206" s="580"/>
      <c r="P206" s="580"/>
      <c r="Q206" s="580"/>
      <c r="R206" s="580"/>
      <c r="S206" s="580"/>
      <c r="T206" s="580"/>
      <c r="U206" s="580"/>
      <c r="V206" s="580"/>
      <c r="W206" s="584"/>
      <c r="X206" s="585"/>
      <c r="Y206" s="276" t="s">
        <v>50</v>
      </c>
      <c r="Z206" s="276"/>
      <c r="AA206" s="308"/>
      <c r="AB206" s="592" t="s">
        <v>251</v>
      </c>
      <c r="AC206" s="592"/>
      <c r="AD206" s="592"/>
      <c r="AE206" s="390"/>
      <c r="AF206" s="374"/>
      <c r="AG206" s="374"/>
      <c r="AH206" s="374"/>
      <c r="AI206" s="390"/>
      <c r="AJ206" s="374"/>
      <c r="AK206" s="374"/>
      <c r="AL206" s="374"/>
      <c r="AM206" s="390"/>
      <c r="AN206" s="374"/>
      <c r="AO206" s="374"/>
      <c r="AP206" s="374"/>
      <c r="AQ206" s="390"/>
      <c r="AR206" s="374"/>
      <c r="AS206" s="374"/>
      <c r="AT206" s="569"/>
      <c r="AU206" s="374"/>
      <c r="AV206" s="374"/>
      <c r="AW206" s="374"/>
      <c r="AX206" s="375"/>
      <c r="AY206">
        <f t="shared" si="10"/>
        <v>0</v>
      </c>
    </row>
    <row r="207" spans="1:60" ht="23.25" hidden="1" customHeight="1" x14ac:dyDescent="0.15">
      <c r="A207" s="576"/>
      <c r="B207" s="577"/>
      <c r="C207" s="577"/>
      <c r="D207" s="577"/>
      <c r="E207" s="577"/>
      <c r="F207" s="578"/>
      <c r="G207" s="533"/>
      <c r="H207" s="581"/>
      <c r="I207" s="581"/>
      <c r="J207" s="581"/>
      <c r="K207" s="581"/>
      <c r="L207" s="581"/>
      <c r="M207" s="581"/>
      <c r="N207" s="581"/>
      <c r="O207" s="581"/>
      <c r="P207" s="581"/>
      <c r="Q207" s="581"/>
      <c r="R207" s="581"/>
      <c r="S207" s="581"/>
      <c r="T207" s="581"/>
      <c r="U207" s="581"/>
      <c r="V207" s="581"/>
      <c r="W207" s="586"/>
      <c r="X207" s="587"/>
      <c r="Y207" s="276" t="s">
        <v>13</v>
      </c>
      <c r="Z207" s="276"/>
      <c r="AA207" s="308"/>
      <c r="AB207" s="570" t="s">
        <v>252</v>
      </c>
      <c r="AC207" s="570"/>
      <c r="AD207" s="570"/>
      <c r="AE207" s="571"/>
      <c r="AF207" s="572"/>
      <c r="AG207" s="572"/>
      <c r="AH207" s="572"/>
      <c r="AI207" s="571"/>
      <c r="AJ207" s="572"/>
      <c r="AK207" s="572"/>
      <c r="AL207" s="572"/>
      <c r="AM207" s="571"/>
      <c r="AN207" s="572"/>
      <c r="AO207" s="572"/>
      <c r="AP207" s="591"/>
      <c r="AQ207" s="390"/>
      <c r="AR207" s="374"/>
      <c r="AS207" s="374"/>
      <c r="AT207" s="569"/>
      <c r="AU207" s="374"/>
      <c r="AV207" s="374"/>
      <c r="AW207" s="374"/>
      <c r="AX207" s="375"/>
      <c r="AY207">
        <f t="shared" si="10"/>
        <v>0</v>
      </c>
    </row>
    <row r="208" spans="1:60" ht="18.75" hidden="1" customHeight="1" x14ac:dyDescent="0.15">
      <c r="A208" s="597" t="s">
        <v>237</v>
      </c>
      <c r="B208" s="598"/>
      <c r="C208" s="598"/>
      <c r="D208" s="598"/>
      <c r="E208" s="598"/>
      <c r="F208" s="599"/>
      <c r="G208" s="600"/>
      <c r="H208" s="499" t="s">
        <v>139</v>
      </c>
      <c r="I208" s="499"/>
      <c r="J208" s="499"/>
      <c r="K208" s="499"/>
      <c r="L208" s="499"/>
      <c r="M208" s="499"/>
      <c r="N208" s="499"/>
      <c r="O208" s="500"/>
      <c r="P208" s="498" t="s">
        <v>55</v>
      </c>
      <c r="Q208" s="499"/>
      <c r="R208" s="499"/>
      <c r="S208" s="499"/>
      <c r="T208" s="499"/>
      <c r="U208" s="499"/>
      <c r="V208" s="499"/>
      <c r="W208" s="499"/>
      <c r="X208" s="500"/>
      <c r="Y208" s="603"/>
      <c r="Z208" s="604"/>
      <c r="AA208" s="605"/>
      <c r="AB208" s="345" t="s">
        <v>11</v>
      </c>
      <c r="AC208" s="342"/>
      <c r="AD208" s="343"/>
      <c r="AE208" s="136" t="s">
        <v>417</v>
      </c>
      <c r="AF208" s="136"/>
      <c r="AG208" s="136"/>
      <c r="AH208" s="136"/>
      <c r="AI208" s="416" t="s">
        <v>569</v>
      </c>
      <c r="AJ208" s="416"/>
      <c r="AK208" s="416"/>
      <c r="AL208" s="416"/>
      <c r="AM208" s="416" t="s">
        <v>385</v>
      </c>
      <c r="AN208" s="416"/>
      <c r="AO208" s="416"/>
      <c r="AP208" s="416"/>
      <c r="AQ208" s="498" t="s">
        <v>174</v>
      </c>
      <c r="AR208" s="499"/>
      <c r="AS208" s="499"/>
      <c r="AT208" s="500"/>
      <c r="AU208" s="593" t="s">
        <v>128</v>
      </c>
      <c r="AV208" s="594"/>
      <c r="AW208" s="594"/>
      <c r="AX208" s="595"/>
      <c r="AY208">
        <f>COUNTA($H$210)</f>
        <v>0</v>
      </c>
    </row>
    <row r="209" spans="1:51" ht="18.75" hidden="1" customHeight="1" x14ac:dyDescent="0.15">
      <c r="A209" s="573"/>
      <c r="B209" s="574"/>
      <c r="C209" s="574"/>
      <c r="D209" s="574"/>
      <c r="E209" s="574"/>
      <c r="F209" s="575"/>
      <c r="G209" s="601"/>
      <c r="H209" s="435"/>
      <c r="I209" s="435"/>
      <c r="J209" s="435"/>
      <c r="K209" s="435"/>
      <c r="L209" s="435"/>
      <c r="M209" s="435"/>
      <c r="N209" s="435"/>
      <c r="O209" s="436"/>
      <c r="P209" s="602"/>
      <c r="Q209" s="435"/>
      <c r="R209" s="435"/>
      <c r="S209" s="435"/>
      <c r="T209" s="435"/>
      <c r="U209" s="435"/>
      <c r="V209" s="435"/>
      <c r="W209" s="435"/>
      <c r="X209" s="436"/>
      <c r="Y209" s="606"/>
      <c r="Z209" s="607"/>
      <c r="AA209" s="608"/>
      <c r="AB209" s="329"/>
      <c r="AC209" s="325"/>
      <c r="AD209" s="326"/>
      <c r="AE209" s="136"/>
      <c r="AF209" s="136"/>
      <c r="AG209" s="136"/>
      <c r="AH209" s="136"/>
      <c r="AI209" s="416"/>
      <c r="AJ209" s="416"/>
      <c r="AK209" s="416"/>
      <c r="AL209" s="416"/>
      <c r="AM209" s="416"/>
      <c r="AN209" s="416"/>
      <c r="AO209" s="416"/>
      <c r="AP209" s="416"/>
      <c r="AQ209" s="433"/>
      <c r="AR209" s="434"/>
      <c r="AS209" s="435" t="s">
        <v>175</v>
      </c>
      <c r="AT209" s="436"/>
      <c r="AU209" s="433"/>
      <c r="AV209" s="434"/>
      <c r="AW209" s="435" t="s">
        <v>166</v>
      </c>
      <c r="AX209" s="596"/>
      <c r="AY209">
        <f>$AY$208</f>
        <v>0</v>
      </c>
    </row>
    <row r="210" spans="1:51" ht="23.25" hidden="1" customHeight="1" x14ac:dyDescent="0.15">
      <c r="A210" s="573"/>
      <c r="B210" s="574"/>
      <c r="C210" s="574"/>
      <c r="D210" s="574"/>
      <c r="E210" s="574"/>
      <c r="F210" s="575"/>
      <c r="G210" s="609" t="s">
        <v>176</v>
      </c>
      <c r="H210" s="139"/>
      <c r="I210" s="139"/>
      <c r="J210" s="139"/>
      <c r="K210" s="139"/>
      <c r="L210" s="139"/>
      <c r="M210" s="139"/>
      <c r="N210" s="139"/>
      <c r="O210" s="140"/>
      <c r="P210" s="139"/>
      <c r="Q210" s="139"/>
      <c r="R210" s="139"/>
      <c r="S210" s="139"/>
      <c r="T210" s="139"/>
      <c r="U210" s="139"/>
      <c r="V210" s="139"/>
      <c r="W210" s="139"/>
      <c r="X210" s="140"/>
      <c r="Y210" s="612" t="s">
        <v>12</v>
      </c>
      <c r="Z210" s="613"/>
      <c r="AA210" s="614"/>
      <c r="AB210" s="622"/>
      <c r="AC210" s="622"/>
      <c r="AD210" s="622"/>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73"/>
      <c r="B211" s="574"/>
      <c r="C211" s="574"/>
      <c r="D211" s="574"/>
      <c r="E211" s="574"/>
      <c r="F211" s="575"/>
      <c r="G211" s="610"/>
      <c r="H211" s="385"/>
      <c r="I211" s="385"/>
      <c r="J211" s="385"/>
      <c r="K211" s="385"/>
      <c r="L211" s="385"/>
      <c r="M211" s="385"/>
      <c r="N211" s="385"/>
      <c r="O211" s="386"/>
      <c r="P211" s="385"/>
      <c r="Q211" s="385"/>
      <c r="R211" s="385"/>
      <c r="S211" s="385"/>
      <c r="T211" s="385"/>
      <c r="U211" s="385"/>
      <c r="V211" s="385"/>
      <c r="W211" s="385"/>
      <c r="X211" s="386"/>
      <c r="Y211" s="618" t="s">
        <v>50</v>
      </c>
      <c r="Z211" s="619"/>
      <c r="AA211" s="620"/>
      <c r="AB211" s="621"/>
      <c r="AC211" s="621"/>
      <c r="AD211" s="621"/>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73"/>
      <c r="B212" s="574"/>
      <c r="C212" s="574"/>
      <c r="D212" s="574"/>
      <c r="E212" s="574"/>
      <c r="F212" s="575"/>
      <c r="G212" s="611"/>
      <c r="H212" s="142"/>
      <c r="I212" s="142"/>
      <c r="J212" s="142"/>
      <c r="K212" s="142"/>
      <c r="L212" s="142"/>
      <c r="M212" s="142"/>
      <c r="N212" s="142"/>
      <c r="O212" s="143"/>
      <c r="P212" s="385"/>
      <c r="Q212" s="385"/>
      <c r="R212" s="385"/>
      <c r="S212" s="385"/>
      <c r="T212" s="385"/>
      <c r="U212" s="385"/>
      <c r="V212" s="385"/>
      <c r="W212" s="385"/>
      <c r="X212" s="386"/>
      <c r="Y212" s="498" t="s">
        <v>13</v>
      </c>
      <c r="Z212" s="499"/>
      <c r="AA212" s="500"/>
      <c r="AB212" s="615" t="s">
        <v>14</v>
      </c>
      <c r="AC212" s="615"/>
      <c r="AD212" s="615"/>
      <c r="AE212" s="616"/>
      <c r="AF212" s="617"/>
      <c r="AG212" s="617"/>
      <c r="AH212" s="617"/>
      <c r="AI212" s="616"/>
      <c r="AJ212" s="617"/>
      <c r="AK212" s="617"/>
      <c r="AL212" s="617"/>
      <c r="AM212" s="616"/>
      <c r="AN212" s="617"/>
      <c r="AO212" s="617"/>
      <c r="AP212" s="617"/>
      <c r="AQ212" s="392"/>
      <c r="AR212" s="393"/>
      <c r="AS212" s="393"/>
      <c r="AT212" s="394"/>
      <c r="AU212" s="374"/>
      <c r="AV212" s="374"/>
      <c r="AW212" s="374"/>
      <c r="AX212" s="375"/>
      <c r="AY212">
        <f>$AY$208</f>
        <v>0</v>
      </c>
    </row>
    <row r="213" spans="1:51" ht="69.75" hidden="1" customHeight="1" x14ac:dyDescent="0.15">
      <c r="A213" s="652" t="s">
        <v>264</v>
      </c>
      <c r="B213" s="653"/>
      <c r="C213" s="653"/>
      <c r="D213" s="653"/>
      <c r="E213" s="577" t="s">
        <v>225</v>
      </c>
      <c r="F213" s="578"/>
      <c r="G213" s="82" t="s">
        <v>177</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hidden="1" customHeight="1" thickBot="1" x14ac:dyDescent="0.2">
      <c r="A214" s="510" t="s">
        <v>577</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232</v>
      </c>
      <c r="AP214" s="669"/>
      <c r="AQ214" s="669"/>
      <c r="AR214" s="81"/>
      <c r="AS214" s="668"/>
      <c r="AT214" s="669"/>
      <c r="AU214" s="669"/>
      <c r="AV214" s="669"/>
      <c r="AW214" s="669"/>
      <c r="AX214" s="670"/>
      <c r="AY214">
        <f>COUNTIF($AR$214,"☑")</f>
        <v>0</v>
      </c>
    </row>
    <row r="215" spans="1:51" ht="45" customHeight="1" x14ac:dyDescent="0.15">
      <c r="A215" s="658" t="s">
        <v>284</v>
      </c>
      <c r="B215" s="659"/>
      <c r="C215" s="661" t="s">
        <v>178</v>
      </c>
      <c r="D215" s="659"/>
      <c r="E215" s="662" t="s">
        <v>194</v>
      </c>
      <c r="F215" s="663"/>
      <c r="G215" s="664" t="s">
        <v>636</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x14ac:dyDescent="0.15">
      <c r="A216" s="660"/>
      <c r="B216" s="648"/>
      <c r="C216" s="647"/>
      <c r="D216" s="648"/>
      <c r="E216" s="456" t="s">
        <v>193</v>
      </c>
      <c r="F216" s="458"/>
      <c r="G216" s="138" t="s">
        <v>637</v>
      </c>
      <c r="H216" s="139"/>
      <c r="I216" s="139"/>
      <c r="J216" s="139"/>
      <c r="K216" s="139"/>
      <c r="L216" s="139"/>
      <c r="M216" s="139"/>
      <c r="N216" s="139"/>
      <c r="O216" s="139"/>
      <c r="P216" s="139"/>
      <c r="Q216" s="139"/>
      <c r="R216" s="139"/>
      <c r="S216" s="139"/>
      <c r="T216" s="139"/>
      <c r="U216" s="139"/>
      <c r="V216" s="140"/>
      <c r="W216" s="636" t="s">
        <v>587</v>
      </c>
      <c r="X216" s="637"/>
      <c r="Y216" s="637"/>
      <c r="Z216" s="637"/>
      <c r="AA216" s="638"/>
      <c r="AB216" s="639" t="s">
        <v>656</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x14ac:dyDescent="0.15">
      <c r="A217" s="660"/>
      <c r="B217" s="648"/>
      <c r="C217" s="647"/>
      <c r="D217" s="648"/>
      <c r="E217" s="320"/>
      <c r="F217" s="322"/>
      <c r="G217" s="141"/>
      <c r="H217" s="142"/>
      <c r="I217" s="142"/>
      <c r="J217" s="142"/>
      <c r="K217" s="142"/>
      <c r="L217" s="142"/>
      <c r="M217" s="142"/>
      <c r="N217" s="142"/>
      <c r="O217" s="142"/>
      <c r="P217" s="142"/>
      <c r="Q217" s="142"/>
      <c r="R217" s="142"/>
      <c r="S217" s="142"/>
      <c r="T217" s="142"/>
      <c r="U217" s="142"/>
      <c r="V217" s="143"/>
      <c r="W217" s="642" t="s">
        <v>588</v>
      </c>
      <c r="X217" s="643"/>
      <c r="Y217" s="643"/>
      <c r="Z217" s="643"/>
      <c r="AA217" s="644"/>
      <c r="AB217" s="639" t="s">
        <v>657</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15">
      <c r="A218" s="660"/>
      <c r="B218" s="648"/>
      <c r="C218" s="645" t="s">
        <v>600</v>
      </c>
      <c r="D218" s="646"/>
      <c r="E218" s="456" t="s">
        <v>280</v>
      </c>
      <c r="F218" s="458"/>
      <c r="G218" s="626" t="s">
        <v>181</v>
      </c>
      <c r="H218" s="627"/>
      <c r="I218" s="627"/>
      <c r="J218" s="649" t="s">
        <v>618</v>
      </c>
      <c r="K218" s="650"/>
      <c r="L218" s="650"/>
      <c r="M218" s="650"/>
      <c r="N218" s="650"/>
      <c r="O218" s="650"/>
      <c r="P218" s="650"/>
      <c r="Q218" s="650"/>
      <c r="R218" s="650"/>
      <c r="S218" s="650"/>
      <c r="T218" s="651"/>
      <c r="U218" s="624" t="s">
        <v>647</v>
      </c>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0"/>
    </row>
    <row r="219" spans="1:51" ht="34.5" customHeight="1" x14ac:dyDescent="0.15">
      <c r="A219" s="660"/>
      <c r="B219" s="648"/>
      <c r="C219" s="647"/>
      <c r="D219" s="648"/>
      <c r="E219" s="317"/>
      <c r="F219" s="319"/>
      <c r="G219" s="626" t="s">
        <v>601</v>
      </c>
      <c r="H219" s="627"/>
      <c r="I219" s="627"/>
      <c r="J219" s="627"/>
      <c r="K219" s="627"/>
      <c r="L219" s="627"/>
      <c r="M219" s="627"/>
      <c r="N219" s="627"/>
      <c r="O219" s="627"/>
      <c r="P219" s="627"/>
      <c r="Q219" s="627"/>
      <c r="R219" s="627"/>
      <c r="S219" s="627"/>
      <c r="T219" s="627"/>
      <c r="U219" s="623" t="s">
        <v>647</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0"/>
    </row>
    <row r="220" spans="1:51" ht="34.5" customHeight="1" thickBot="1" x14ac:dyDescent="0.2">
      <c r="A220" s="660"/>
      <c r="B220" s="648"/>
      <c r="C220" s="647"/>
      <c r="D220" s="648"/>
      <c r="E220" s="320"/>
      <c r="F220" s="322"/>
      <c r="G220" s="626" t="s">
        <v>588</v>
      </c>
      <c r="H220" s="627"/>
      <c r="I220" s="627"/>
      <c r="J220" s="627"/>
      <c r="K220" s="627"/>
      <c r="L220" s="627"/>
      <c r="M220" s="627"/>
      <c r="N220" s="627"/>
      <c r="O220" s="627"/>
      <c r="P220" s="627"/>
      <c r="Q220" s="627"/>
      <c r="R220" s="627"/>
      <c r="S220" s="627"/>
      <c r="T220" s="627"/>
      <c r="U220" s="144" t="s">
        <v>647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8" t="s">
        <v>44</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15">
      <c r="A222" s="5"/>
      <c r="B222" s="6"/>
      <c r="C222" s="631" t="s">
        <v>29</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33</v>
      </c>
      <c r="AE222" s="632"/>
      <c r="AF222" s="632"/>
      <c r="AG222" s="634" t="s">
        <v>28</v>
      </c>
      <c r="AH222" s="632"/>
      <c r="AI222" s="632"/>
      <c r="AJ222" s="632"/>
      <c r="AK222" s="632"/>
      <c r="AL222" s="632"/>
      <c r="AM222" s="632"/>
      <c r="AN222" s="632"/>
      <c r="AO222" s="632"/>
      <c r="AP222" s="632"/>
      <c r="AQ222" s="632"/>
      <c r="AR222" s="632"/>
      <c r="AS222" s="632"/>
      <c r="AT222" s="632"/>
      <c r="AU222" s="632"/>
      <c r="AV222" s="632"/>
      <c r="AW222" s="632"/>
      <c r="AX222" s="635"/>
    </row>
    <row r="223" spans="1:51" ht="27" customHeight="1" x14ac:dyDescent="0.15">
      <c r="A223" s="703" t="s">
        <v>133</v>
      </c>
      <c r="B223" s="704"/>
      <c r="C223" s="709" t="s">
        <v>134</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612</v>
      </c>
      <c r="AE223" s="713"/>
      <c r="AF223" s="713"/>
      <c r="AG223" s="714" t="s">
        <v>638</v>
      </c>
      <c r="AH223" s="715"/>
      <c r="AI223" s="715"/>
      <c r="AJ223" s="715"/>
      <c r="AK223" s="715"/>
      <c r="AL223" s="715"/>
      <c r="AM223" s="715"/>
      <c r="AN223" s="715"/>
      <c r="AO223" s="715"/>
      <c r="AP223" s="715"/>
      <c r="AQ223" s="715"/>
      <c r="AR223" s="715"/>
      <c r="AS223" s="715"/>
      <c r="AT223" s="715"/>
      <c r="AU223" s="715"/>
      <c r="AV223" s="715"/>
      <c r="AW223" s="715"/>
      <c r="AX223" s="716"/>
    </row>
    <row r="224" spans="1:51" ht="27" customHeight="1" x14ac:dyDescent="0.15">
      <c r="A224" s="705"/>
      <c r="B224" s="706"/>
      <c r="C224" s="717" t="s">
        <v>34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612</v>
      </c>
      <c r="AE224" s="694"/>
      <c r="AF224" s="694"/>
      <c r="AG224" s="720" t="s">
        <v>639</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x14ac:dyDescent="0.15">
      <c r="A225" s="707"/>
      <c r="B225" s="708"/>
      <c r="C225" s="723" t="s">
        <v>135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612</v>
      </c>
      <c r="AE225" s="727"/>
      <c r="AF225" s="727"/>
      <c r="AG225" s="684" t="s">
        <v>640</v>
      </c>
      <c r="AH225" s="385"/>
      <c r="AI225" s="385"/>
      <c r="AJ225" s="385"/>
      <c r="AK225" s="385"/>
      <c r="AL225" s="385"/>
      <c r="AM225" s="385"/>
      <c r="AN225" s="385"/>
      <c r="AO225" s="385"/>
      <c r="AP225" s="385"/>
      <c r="AQ225" s="385"/>
      <c r="AR225" s="385"/>
      <c r="AS225" s="385"/>
      <c r="AT225" s="385"/>
      <c r="AU225" s="385"/>
      <c r="AV225" s="385"/>
      <c r="AW225" s="385"/>
      <c r="AX225" s="685"/>
    </row>
    <row r="226" spans="1:50" ht="27" customHeight="1" x14ac:dyDescent="0.15">
      <c r="A226" s="122" t="s">
        <v>36</v>
      </c>
      <c r="B226" s="671"/>
      <c r="C226" s="677" t="s">
        <v>38</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641</v>
      </c>
      <c r="AE226" s="682"/>
      <c r="AF226" s="682"/>
      <c r="AG226" s="362" t="s">
        <v>285</v>
      </c>
      <c r="AH226" s="139"/>
      <c r="AI226" s="139"/>
      <c r="AJ226" s="139"/>
      <c r="AK226" s="139"/>
      <c r="AL226" s="139"/>
      <c r="AM226" s="139"/>
      <c r="AN226" s="139"/>
      <c r="AO226" s="139"/>
      <c r="AP226" s="139"/>
      <c r="AQ226" s="139"/>
      <c r="AR226" s="139"/>
      <c r="AS226" s="139"/>
      <c r="AT226" s="139"/>
      <c r="AU226" s="139"/>
      <c r="AV226" s="139"/>
      <c r="AW226" s="139"/>
      <c r="AX226" s="683"/>
    </row>
    <row r="227" spans="1:50" ht="35.25" customHeight="1" x14ac:dyDescent="0.15">
      <c r="A227" s="672"/>
      <c r="B227" s="673"/>
      <c r="C227" s="686"/>
      <c r="D227" s="687"/>
      <c r="E227" s="690" t="s">
        <v>262</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663</v>
      </c>
      <c r="AE227" s="694"/>
      <c r="AF227" s="695"/>
      <c r="AG227" s="684"/>
      <c r="AH227" s="385"/>
      <c r="AI227" s="385"/>
      <c r="AJ227" s="385"/>
      <c r="AK227" s="385"/>
      <c r="AL227" s="385"/>
      <c r="AM227" s="385"/>
      <c r="AN227" s="385"/>
      <c r="AO227" s="385"/>
      <c r="AP227" s="385"/>
      <c r="AQ227" s="385"/>
      <c r="AR227" s="385"/>
      <c r="AS227" s="385"/>
      <c r="AT227" s="385"/>
      <c r="AU227" s="385"/>
      <c r="AV227" s="385"/>
      <c r="AW227" s="385"/>
      <c r="AX227" s="685"/>
    </row>
    <row r="228" spans="1:50" ht="26.25" customHeight="1" x14ac:dyDescent="0.15">
      <c r="A228" s="672"/>
      <c r="B228" s="673"/>
      <c r="C228" s="688"/>
      <c r="D228" s="689"/>
      <c r="E228" s="696" t="s">
        <v>215</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663</v>
      </c>
      <c r="AE228" s="700"/>
      <c r="AF228" s="700"/>
      <c r="AG228" s="684"/>
      <c r="AH228" s="385"/>
      <c r="AI228" s="385"/>
      <c r="AJ228" s="385"/>
      <c r="AK228" s="385"/>
      <c r="AL228" s="385"/>
      <c r="AM228" s="385"/>
      <c r="AN228" s="385"/>
      <c r="AO228" s="385"/>
      <c r="AP228" s="385"/>
      <c r="AQ228" s="385"/>
      <c r="AR228" s="385"/>
      <c r="AS228" s="385"/>
      <c r="AT228" s="385"/>
      <c r="AU228" s="385"/>
      <c r="AV228" s="385"/>
      <c r="AW228" s="385"/>
      <c r="AX228" s="685"/>
    </row>
    <row r="229" spans="1:50" ht="33.6" customHeight="1" x14ac:dyDescent="0.15">
      <c r="A229" s="672"/>
      <c r="B229" s="674"/>
      <c r="C229" s="701" t="s">
        <v>39</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693" t="s">
        <v>641</v>
      </c>
      <c r="AE229" s="694"/>
      <c r="AF229" s="694"/>
      <c r="AG229" s="720" t="s">
        <v>647</v>
      </c>
      <c r="AH229" s="721"/>
      <c r="AI229" s="721"/>
      <c r="AJ229" s="721"/>
      <c r="AK229" s="721"/>
      <c r="AL229" s="721"/>
      <c r="AM229" s="721"/>
      <c r="AN229" s="721"/>
      <c r="AO229" s="721"/>
      <c r="AP229" s="721"/>
      <c r="AQ229" s="721"/>
      <c r="AR229" s="721"/>
      <c r="AS229" s="721"/>
      <c r="AT229" s="721"/>
      <c r="AU229" s="721"/>
      <c r="AV229" s="721"/>
      <c r="AW229" s="721"/>
      <c r="AX229" s="722"/>
    </row>
    <row r="230" spans="1:50" ht="42" customHeight="1" x14ac:dyDescent="0.15">
      <c r="A230" s="672"/>
      <c r="B230" s="674"/>
      <c r="C230" s="734" t="s">
        <v>136</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641</v>
      </c>
      <c r="AE230" s="694"/>
      <c r="AF230" s="694"/>
      <c r="AG230" s="720" t="s">
        <v>647</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x14ac:dyDescent="0.15">
      <c r="A231" s="672"/>
      <c r="B231" s="674"/>
      <c r="C231" s="734" t="s">
        <v>35</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641</v>
      </c>
      <c r="AE231" s="694"/>
      <c r="AF231" s="694"/>
      <c r="AG231" s="720" t="s">
        <v>647</v>
      </c>
      <c r="AH231" s="721"/>
      <c r="AI231" s="721"/>
      <c r="AJ231" s="721"/>
      <c r="AK231" s="721"/>
      <c r="AL231" s="721"/>
      <c r="AM231" s="721"/>
      <c r="AN231" s="721"/>
      <c r="AO231" s="721"/>
      <c r="AP231" s="721"/>
      <c r="AQ231" s="721"/>
      <c r="AR231" s="721"/>
      <c r="AS231" s="721"/>
      <c r="AT231" s="721"/>
      <c r="AU231" s="721"/>
      <c r="AV231" s="721"/>
      <c r="AW231" s="721"/>
      <c r="AX231" s="722"/>
    </row>
    <row r="232" spans="1:50" ht="46.5" customHeight="1" x14ac:dyDescent="0.15">
      <c r="A232" s="672"/>
      <c r="B232" s="674"/>
      <c r="C232" s="734" t="s">
        <v>40</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35"/>
      <c r="AD232" s="693" t="s">
        <v>641</v>
      </c>
      <c r="AE232" s="694"/>
      <c r="AF232" s="694"/>
      <c r="AG232" s="720" t="s">
        <v>647</v>
      </c>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x14ac:dyDescent="0.15">
      <c r="A233" s="672"/>
      <c r="B233" s="674"/>
      <c r="C233" s="734" t="s">
        <v>234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35"/>
      <c r="AD233" s="693" t="s">
        <v>641</v>
      </c>
      <c r="AE233" s="694"/>
      <c r="AF233" s="694"/>
      <c r="AG233" s="720" t="s">
        <v>647</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72"/>
      <c r="B234" s="674"/>
      <c r="C234" s="728" t="s">
        <v>235</v>
      </c>
      <c r="D234" s="729"/>
      <c r="E234" s="729"/>
      <c r="F234" s="729"/>
      <c r="G234" s="729"/>
      <c r="H234" s="729"/>
      <c r="I234" s="729"/>
      <c r="J234" s="729"/>
      <c r="K234" s="729"/>
      <c r="L234" s="729"/>
      <c r="M234" s="729"/>
      <c r="N234" s="729"/>
      <c r="O234" s="729"/>
      <c r="P234" s="729"/>
      <c r="Q234" s="729"/>
      <c r="R234" s="729"/>
      <c r="S234" s="729"/>
      <c r="T234" s="729"/>
      <c r="U234" s="729"/>
      <c r="V234" s="729"/>
      <c r="W234" s="729"/>
      <c r="X234" s="729"/>
      <c r="Y234" s="729"/>
      <c r="Z234" s="729"/>
      <c r="AA234" s="729"/>
      <c r="AB234" s="729"/>
      <c r="AC234" s="730"/>
      <c r="AD234" s="693" t="s">
        <v>641</v>
      </c>
      <c r="AE234" s="694"/>
      <c r="AF234" s="694"/>
      <c r="AG234" s="720" t="s">
        <v>647</v>
      </c>
      <c r="AH234" s="721"/>
      <c r="AI234" s="721"/>
      <c r="AJ234" s="721"/>
      <c r="AK234" s="721"/>
      <c r="AL234" s="721"/>
      <c r="AM234" s="721"/>
      <c r="AN234" s="721"/>
      <c r="AO234" s="721"/>
      <c r="AP234" s="721"/>
      <c r="AQ234" s="721"/>
      <c r="AR234" s="721"/>
      <c r="AS234" s="721"/>
      <c r="AT234" s="721"/>
      <c r="AU234" s="721"/>
      <c r="AV234" s="721"/>
      <c r="AW234" s="721"/>
      <c r="AX234" s="722"/>
    </row>
    <row r="235" spans="1:50" ht="26.25" customHeight="1" x14ac:dyDescent="0.15">
      <c r="A235" s="675"/>
      <c r="B235" s="676"/>
      <c r="C235" s="731" t="s">
        <v>222</v>
      </c>
      <c r="D235" s="732"/>
      <c r="E235" s="732"/>
      <c r="F235" s="732"/>
      <c r="G235" s="732"/>
      <c r="H235" s="732"/>
      <c r="I235" s="732"/>
      <c r="J235" s="732"/>
      <c r="K235" s="732"/>
      <c r="L235" s="732"/>
      <c r="M235" s="732"/>
      <c r="N235" s="732"/>
      <c r="O235" s="732"/>
      <c r="P235" s="732"/>
      <c r="Q235" s="732"/>
      <c r="R235" s="732"/>
      <c r="S235" s="732"/>
      <c r="T235" s="732"/>
      <c r="U235" s="732"/>
      <c r="V235" s="732"/>
      <c r="W235" s="732"/>
      <c r="X235" s="732"/>
      <c r="Y235" s="732"/>
      <c r="Z235" s="732"/>
      <c r="AA235" s="732"/>
      <c r="AB235" s="732"/>
      <c r="AC235" s="733"/>
      <c r="AD235" s="693" t="s">
        <v>641</v>
      </c>
      <c r="AE235" s="694"/>
      <c r="AF235" s="694"/>
      <c r="AG235" s="720" t="s">
        <v>647</v>
      </c>
      <c r="AH235" s="721"/>
      <c r="AI235" s="721"/>
      <c r="AJ235" s="721"/>
      <c r="AK235" s="721"/>
      <c r="AL235" s="721"/>
      <c r="AM235" s="721"/>
      <c r="AN235" s="721"/>
      <c r="AO235" s="721"/>
      <c r="AP235" s="721"/>
      <c r="AQ235" s="721"/>
      <c r="AR235" s="721"/>
      <c r="AS235" s="721"/>
      <c r="AT235" s="721"/>
      <c r="AU235" s="721"/>
      <c r="AV235" s="721"/>
      <c r="AW235" s="721"/>
      <c r="AX235" s="722"/>
    </row>
    <row r="236" spans="1:50" ht="27" customHeight="1" x14ac:dyDescent="0.15">
      <c r="A236" s="122" t="s">
        <v>37</v>
      </c>
      <c r="B236" s="738"/>
      <c r="C236" s="739" t="s">
        <v>223</v>
      </c>
      <c r="D236" s="740"/>
      <c r="E236" s="740"/>
      <c r="F236" s="740"/>
      <c r="G236" s="740"/>
      <c r="H236" s="740"/>
      <c r="I236" s="740"/>
      <c r="J236" s="740"/>
      <c r="K236" s="740"/>
      <c r="L236" s="740"/>
      <c r="M236" s="740"/>
      <c r="N236" s="740"/>
      <c r="O236" s="740"/>
      <c r="P236" s="740"/>
      <c r="Q236" s="740"/>
      <c r="R236" s="740"/>
      <c r="S236" s="740"/>
      <c r="T236" s="740"/>
      <c r="U236" s="740"/>
      <c r="V236" s="740"/>
      <c r="W236" s="740"/>
      <c r="X236" s="740"/>
      <c r="Y236" s="740"/>
      <c r="Z236" s="740"/>
      <c r="AA236" s="740"/>
      <c r="AB236" s="740"/>
      <c r="AC236" s="741"/>
      <c r="AD236" s="742" t="s">
        <v>612</v>
      </c>
      <c r="AE236" s="743"/>
      <c r="AF236" s="744"/>
      <c r="AG236" s="745" t="s">
        <v>642</v>
      </c>
      <c r="AH236" s="746"/>
      <c r="AI236" s="746"/>
      <c r="AJ236" s="746"/>
      <c r="AK236" s="746"/>
      <c r="AL236" s="746"/>
      <c r="AM236" s="746"/>
      <c r="AN236" s="746"/>
      <c r="AO236" s="746"/>
      <c r="AP236" s="746"/>
      <c r="AQ236" s="746"/>
      <c r="AR236" s="746"/>
      <c r="AS236" s="746"/>
      <c r="AT236" s="746"/>
      <c r="AU236" s="746"/>
      <c r="AV236" s="746"/>
      <c r="AW236" s="746"/>
      <c r="AX236" s="747"/>
    </row>
    <row r="237" spans="1:50" ht="35.25" customHeight="1" x14ac:dyDescent="0.15">
      <c r="A237" s="672"/>
      <c r="B237" s="674"/>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641</v>
      </c>
      <c r="AE237" s="752"/>
      <c r="AF237" s="752"/>
      <c r="AG237" s="753" t="s">
        <v>285</v>
      </c>
      <c r="AH237" s="721"/>
      <c r="AI237" s="721"/>
      <c r="AJ237" s="721"/>
      <c r="AK237" s="721"/>
      <c r="AL237" s="721"/>
      <c r="AM237" s="721"/>
      <c r="AN237" s="721"/>
      <c r="AO237" s="721"/>
      <c r="AP237" s="721"/>
      <c r="AQ237" s="721"/>
      <c r="AR237" s="721"/>
      <c r="AS237" s="721"/>
      <c r="AT237" s="721"/>
      <c r="AU237" s="721"/>
      <c r="AV237" s="721"/>
      <c r="AW237" s="721"/>
      <c r="AX237" s="722"/>
    </row>
    <row r="238" spans="1:50" ht="27" customHeight="1" x14ac:dyDescent="0.15">
      <c r="A238" s="672"/>
      <c r="B238" s="674"/>
      <c r="C238" s="734" t="s">
        <v>179</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612</v>
      </c>
      <c r="AE238" s="694"/>
      <c r="AF238" s="694"/>
      <c r="AG238" s="720" t="s">
        <v>643</v>
      </c>
      <c r="AH238" s="721"/>
      <c r="AI238" s="721"/>
      <c r="AJ238" s="721"/>
      <c r="AK238" s="721"/>
      <c r="AL238" s="721"/>
      <c r="AM238" s="721"/>
      <c r="AN238" s="721"/>
      <c r="AO238" s="721"/>
      <c r="AP238" s="721"/>
      <c r="AQ238" s="721"/>
      <c r="AR238" s="721"/>
      <c r="AS238" s="721"/>
      <c r="AT238" s="721"/>
      <c r="AU238" s="721"/>
      <c r="AV238" s="721"/>
      <c r="AW238" s="721"/>
      <c r="AX238" s="722"/>
    </row>
    <row r="239" spans="1:50" ht="46.15" customHeight="1" x14ac:dyDescent="0.15">
      <c r="A239" s="675"/>
      <c r="B239" s="676"/>
      <c r="C239" s="734" t="s">
        <v>41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612</v>
      </c>
      <c r="AE239" s="694"/>
      <c r="AF239" s="694"/>
      <c r="AG239" s="736" t="s">
        <v>644</v>
      </c>
      <c r="AH239" s="142"/>
      <c r="AI239" s="142"/>
      <c r="AJ239" s="142"/>
      <c r="AK239" s="142"/>
      <c r="AL239" s="142"/>
      <c r="AM239" s="142"/>
      <c r="AN239" s="142"/>
      <c r="AO239" s="142"/>
      <c r="AP239" s="142"/>
      <c r="AQ239" s="142"/>
      <c r="AR239" s="142"/>
      <c r="AS239" s="142"/>
      <c r="AT239" s="142"/>
      <c r="AU239" s="142"/>
      <c r="AV239" s="142"/>
      <c r="AW239" s="142"/>
      <c r="AX239" s="737"/>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8"/>
      <c r="AD240" s="681" t="s">
        <v>641</v>
      </c>
      <c r="AE240" s="682"/>
      <c r="AF240" s="765"/>
      <c r="AG240" s="362" t="s">
        <v>647</v>
      </c>
      <c r="AH240" s="139"/>
      <c r="AI240" s="139"/>
      <c r="AJ240" s="139"/>
      <c r="AK240" s="139"/>
      <c r="AL240" s="139"/>
      <c r="AM240" s="139"/>
      <c r="AN240" s="139"/>
      <c r="AO240" s="139"/>
      <c r="AP240" s="139"/>
      <c r="AQ240" s="139"/>
      <c r="AR240" s="139"/>
      <c r="AS240" s="139"/>
      <c r="AT240" s="139"/>
      <c r="AU240" s="139"/>
      <c r="AV240" s="139"/>
      <c r="AW240" s="139"/>
      <c r="AX240" s="683"/>
    </row>
    <row r="241" spans="1:50" ht="19.899999999999999" hidden="1" customHeight="1" x14ac:dyDescent="0.15">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4"/>
      <c r="AH241" s="385"/>
      <c r="AI241" s="385"/>
      <c r="AJ241" s="385"/>
      <c r="AK241" s="385"/>
      <c r="AL241" s="385"/>
      <c r="AM241" s="385"/>
      <c r="AN241" s="385"/>
      <c r="AO241" s="385"/>
      <c r="AP241" s="385"/>
      <c r="AQ241" s="385"/>
      <c r="AR241" s="385"/>
      <c r="AS241" s="385"/>
      <c r="AT241" s="385"/>
      <c r="AU241" s="385"/>
      <c r="AV241" s="385"/>
      <c r="AW241" s="385"/>
      <c r="AX241" s="685"/>
    </row>
    <row r="242" spans="1:50" ht="24.75" hidden="1" customHeight="1" x14ac:dyDescent="0.15">
      <c r="A242" s="759"/>
      <c r="B242" s="760"/>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4"/>
      <c r="AH242" s="385"/>
      <c r="AI242" s="385"/>
      <c r="AJ242" s="385"/>
      <c r="AK242" s="385"/>
      <c r="AL242" s="385"/>
      <c r="AM242" s="385"/>
      <c r="AN242" s="385"/>
      <c r="AO242" s="385"/>
      <c r="AP242" s="385"/>
      <c r="AQ242" s="385"/>
      <c r="AR242" s="385"/>
      <c r="AS242" s="385"/>
      <c r="AT242" s="385"/>
      <c r="AU242" s="385"/>
      <c r="AV242" s="385"/>
      <c r="AW242" s="385"/>
      <c r="AX242" s="685"/>
    </row>
    <row r="243" spans="1:50" ht="24.75" hidden="1"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84"/>
      <c r="AH243" s="385"/>
      <c r="AI243" s="385"/>
      <c r="AJ243" s="385"/>
      <c r="AK243" s="385"/>
      <c r="AL243" s="385"/>
      <c r="AM243" s="385"/>
      <c r="AN243" s="385"/>
      <c r="AO243" s="385"/>
      <c r="AP243" s="385"/>
      <c r="AQ243" s="385"/>
      <c r="AR243" s="385"/>
      <c r="AS243" s="385"/>
      <c r="AT243" s="385"/>
      <c r="AU243" s="385"/>
      <c r="AV243" s="385"/>
      <c r="AW243" s="385"/>
      <c r="AX243" s="685"/>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84"/>
      <c r="AH244" s="385"/>
      <c r="AI244" s="385"/>
      <c r="AJ244" s="385"/>
      <c r="AK244" s="385"/>
      <c r="AL244" s="385"/>
      <c r="AM244" s="385"/>
      <c r="AN244" s="385"/>
      <c r="AO244" s="385"/>
      <c r="AP244" s="385"/>
      <c r="AQ244" s="385"/>
      <c r="AR244" s="385"/>
      <c r="AS244" s="385"/>
      <c r="AT244" s="385"/>
      <c r="AU244" s="385"/>
      <c r="AV244" s="385"/>
      <c r="AW244" s="385"/>
      <c r="AX244" s="685"/>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84"/>
      <c r="AH245" s="385"/>
      <c r="AI245" s="385"/>
      <c r="AJ245" s="385"/>
      <c r="AK245" s="385"/>
      <c r="AL245" s="385"/>
      <c r="AM245" s="385"/>
      <c r="AN245" s="385"/>
      <c r="AO245" s="385"/>
      <c r="AP245" s="385"/>
      <c r="AQ245" s="385"/>
      <c r="AR245" s="385"/>
      <c r="AS245" s="385"/>
      <c r="AT245" s="385"/>
      <c r="AU245" s="385"/>
      <c r="AV245" s="385"/>
      <c r="AW245" s="385"/>
      <c r="AX245" s="685"/>
    </row>
    <row r="246" spans="1:50" ht="24.75" hidden="1"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36"/>
      <c r="AH246" s="142"/>
      <c r="AI246" s="142"/>
      <c r="AJ246" s="142"/>
      <c r="AK246" s="142"/>
      <c r="AL246" s="142"/>
      <c r="AM246" s="142"/>
      <c r="AN246" s="142"/>
      <c r="AO246" s="142"/>
      <c r="AP246" s="142"/>
      <c r="AQ246" s="142"/>
      <c r="AR246" s="142"/>
      <c r="AS246" s="142"/>
      <c r="AT246" s="142"/>
      <c r="AU246" s="142"/>
      <c r="AV246" s="142"/>
      <c r="AW246" s="142"/>
      <c r="AX246" s="737"/>
    </row>
    <row r="247" spans="1:50" ht="102" customHeight="1" x14ac:dyDescent="0.15">
      <c r="A247" s="122" t="s">
        <v>45</v>
      </c>
      <c r="B247" s="123"/>
      <c r="C247" s="126" t="s">
        <v>49</v>
      </c>
      <c r="D247" s="127"/>
      <c r="E247" s="127"/>
      <c r="F247" s="128"/>
      <c r="G247" s="129" t="s">
        <v>650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661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266</v>
      </c>
      <c r="B254" s="119"/>
      <c r="C254" s="119"/>
      <c r="D254" s="119"/>
      <c r="E254" s="120"/>
      <c r="F254" s="773" t="s">
        <v>664</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t="s">
        <v>665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hidden="1" customHeight="1" x14ac:dyDescent="0.15">
      <c r="A258" s="783" t="s">
        <v>278</v>
      </c>
      <c r="B258" s="784"/>
      <c r="C258" s="784"/>
      <c r="D258" s="785"/>
      <c r="E258" s="769" t="s">
        <v>618</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277</v>
      </c>
      <c r="B259" s="136"/>
      <c r="C259" s="136"/>
      <c r="D259" s="136"/>
      <c r="E259" s="769" t="s">
        <v>630</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276</v>
      </c>
      <c r="B260" s="136"/>
      <c r="C260" s="136"/>
      <c r="D260" s="136"/>
      <c r="E260" s="769" t="s">
        <v>631</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275</v>
      </c>
      <c r="B261" s="136"/>
      <c r="C261" s="136"/>
      <c r="D261" s="136"/>
      <c r="E261" s="769" t="s">
        <v>632</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274</v>
      </c>
      <c r="B262" s="136"/>
      <c r="C262" s="136"/>
      <c r="D262" s="136"/>
      <c r="E262" s="769" t="s">
        <v>633</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273</v>
      </c>
      <c r="B263" s="136"/>
      <c r="C263" s="136"/>
      <c r="D263" s="136"/>
      <c r="E263" s="769" t="s">
        <v>633</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272</v>
      </c>
      <c r="B264" s="136"/>
      <c r="C264" s="136"/>
      <c r="D264" s="136"/>
      <c r="E264" s="769" t="s">
        <v>634</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271</v>
      </c>
      <c r="B265" s="136"/>
      <c r="C265" s="136"/>
      <c r="D265" s="136"/>
      <c r="E265" s="769" t="s">
        <v>633</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417</v>
      </c>
      <c r="B266" s="136"/>
      <c r="C266" s="136"/>
      <c r="D266" s="136"/>
      <c r="E266" s="788" t="s">
        <v>609</v>
      </c>
      <c r="F266" s="789"/>
      <c r="G266" s="789"/>
      <c r="H266" s="77" t="str">
        <f>IF(E266="","","-")</f>
        <v>-</v>
      </c>
      <c r="I266" s="789"/>
      <c r="J266" s="789"/>
      <c r="K266" s="77" t="str">
        <f>IF(I266="","","-")</f>
        <v/>
      </c>
      <c r="L266" s="106">
        <v>30</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597</v>
      </c>
      <c r="B267" s="136"/>
      <c r="C267" s="136"/>
      <c r="D267" s="136"/>
      <c r="E267" s="788" t="s">
        <v>609</v>
      </c>
      <c r="F267" s="789"/>
      <c r="G267" s="789"/>
      <c r="H267" s="77"/>
      <c r="I267" s="789"/>
      <c r="J267" s="789"/>
      <c r="K267" s="77"/>
      <c r="L267" s="106">
        <v>28</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385</v>
      </c>
      <c r="B268" s="136"/>
      <c r="C268" s="136"/>
      <c r="D268" s="136"/>
      <c r="E268" s="791">
        <v>2021</v>
      </c>
      <c r="F268" s="137"/>
      <c r="G268" s="789" t="s">
        <v>608</v>
      </c>
      <c r="H268" s="789"/>
      <c r="I268" s="789"/>
      <c r="J268" s="137">
        <v>20</v>
      </c>
      <c r="K268" s="137"/>
      <c r="L268" s="106">
        <v>27</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7" t="s">
        <v>265</v>
      </c>
      <c r="B269" s="248"/>
      <c r="C269" s="248"/>
      <c r="D269" s="248"/>
      <c r="E269" s="248"/>
      <c r="F269" s="24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1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795" t="s">
        <v>267</v>
      </c>
      <c r="B308" s="796"/>
      <c r="C308" s="796"/>
      <c r="D308" s="796"/>
      <c r="E308" s="796"/>
      <c r="F308" s="797"/>
      <c r="G308" s="801" t="s">
        <v>243</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hidden="1"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hidden="1" customHeight="1" x14ac:dyDescent="0.15">
      <c r="A310" s="798"/>
      <c r="B310" s="799"/>
      <c r="C310" s="799"/>
      <c r="D310" s="799"/>
      <c r="E310" s="799"/>
      <c r="F310" s="800"/>
      <c r="G310" s="822"/>
      <c r="H310" s="823"/>
      <c r="I310" s="823"/>
      <c r="J310" s="823"/>
      <c r="K310" s="824"/>
      <c r="L310" s="825"/>
      <c r="M310" s="826"/>
      <c r="N310" s="826"/>
      <c r="O310" s="826"/>
      <c r="P310" s="826"/>
      <c r="Q310" s="826"/>
      <c r="R310" s="826"/>
      <c r="S310" s="826"/>
      <c r="T310" s="826"/>
      <c r="U310" s="826"/>
      <c r="V310" s="826"/>
      <c r="W310" s="826"/>
      <c r="X310" s="827"/>
      <c r="Y310" s="828"/>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hidden="1"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hidden="1" customHeight="1" thickBo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0</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15">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15">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15">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46"/>
      <c r="B365" s="846"/>
      <c r="C365" s="846" t="s">
        <v>24</v>
      </c>
      <c r="D365" s="846"/>
      <c r="E365" s="846"/>
      <c r="F365" s="846"/>
      <c r="G365" s="846"/>
      <c r="H365" s="846"/>
      <c r="I365" s="846"/>
      <c r="J365" s="847" t="s">
        <v>197</v>
      </c>
      <c r="K365" s="136"/>
      <c r="L365" s="136"/>
      <c r="M365" s="136"/>
      <c r="N365" s="136"/>
      <c r="O365" s="136"/>
      <c r="P365" s="416" t="s">
        <v>25</v>
      </c>
      <c r="Q365" s="416"/>
      <c r="R365" s="416"/>
      <c r="S365" s="416"/>
      <c r="T365" s="416"/>
      <c r="U365" s="416"/>
      <c r="V365" s="416"/>
      <c r="W365" s="416"/>
      <c r="X365" s="416"/>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30" hidden="1" customHeight="1" x14ac:dyDescent="0.15">
      <c r="A366" s="857">
        <v>1</v>
      </c>
      <c r="B366" s="857">
        <v>1</v>
      </c>
      <c r="C366" s="859"/>
      <c r="D366" s="859"/>
      <c r="E366" s="859"/>
      <c r="F366" s="859"/>
      <c r="G366" s="859"/>
      <c r="H366" s="859"/>
      <c r="I366" s="859"/>
      <c r="J366" s="860"/>
      <c r="K366" s="861"/>
      <c r="L366" s="861"/>
      <c r="M366" s="861"/>
      <c r="N366" s="861"/>
      <c r="O366" s="861"/>
      <c r="P366" s="863"/>
      <c r="Q366" s="863"/>
      <c r="R366" s="863"/>
      <c r="S366" s="863"/>
      <c r="T366" s="863"/>
      <c r="U366" s="863"/>
      <c r="V366" s="863"/>
      <c r="W366" s="863"/>
      <c r="X366" s="863"/>
      <c r="Y366" s="864"/>
      <c r="Z366" s="865"/>
      <c r="AA366" s="865"/>
      <c r="AB366" s="866"/>
      <c r="AC366" s="867"/>
      <c r="AD366" s="868"/>
      <c r="AE366" s="868"/>
      <c r="AF366" s="868"/>
      <c r="AG366" s="868"/>
      <c r="AH366" s="851"/>
      <c r="AI366" s="852"/>
      <c r="AJ366" s="852"/>
      <c r="AK366" s="852"/>
      <c r="AL366" s="853"/>
      <c r="AM366" s="854"/>
      <c r="AN366" s="854"/>
      <c r="AO366" s="855"/>
      <c r="AP366" s="856"/>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6"/>
      <c r="B398" s="846"/>
      <c r="C398" s="846" t="s">
        <v>24</v>
      </c>
      <c r="D398" s="846"/>
      <c r="E398" s="846"/>
      <c r="F398" s="846"/>
      <c r="G398" s="846"/>
      <c r="H398" s="846"/>
      <c r="I398" s="846"/>
      <c r="J398" s="847" t="s">
        <v>197</v>
      </c>
      <c r="K398" s="136"/>
      <c r="L398" s="136"/>
      <c r="M398" s="136"/>
      <c r="N398" s="136"/>
      <c r="O398" s="136"/>
      <c r="P398" s="416" t="s">
        <v>25</v>
      </c>
      <c r="Q398" s="416"/>
      <c r="R398" s="416"/>
      <c r="S398" s="416"/>
      <c r="T398" s="416"/>
      <c r="U398" s="416"/>
      <c r="V398" s="416"/>
      <c r="W398" s="416"/>
      <c r="X398" s="416"/>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15">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6"/>
      <c r="B431" s="846"/>
      <c r="C431" s="846" t="s">
        <v>24</v>
      </c>
      <c r="D431" s="846"/>
      <c r="E431" s="846"/>
      <c r="F431" s="846"/>
      <c r="G431" s="846"/>
      <c r="H431" s="846"/>
      <c r="I431" s="846"/>
      <c r="J431" s="847" t="s">
        <v>197</v>
      </c>
      <c r="K431" s="136"/>
      <c r="L431" s="136"/>
      <c r="M431" s="136"/>
      <c r="N431" s="136"/>
      <c r="O431" s="136"/>
      <c r="P431" s="416" t="s">
        <v>25</v>
      </c>
      <c r="Q431" s="416"/>
      <c r="R431" s="416"/>
      <c r="S431" s="416"/>
      <c r="T431" s="416"/>
      <c r="U431" s="416"/>
      <c r="V431" s="416"/>
      <c r="W431" s="416"/>
      <c r="X431" s="416"/>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15">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6" t="s">
        <v>25</v>
      </c>
      <c r="Q464" s="416"/>
      <c r="R464" s="416"/>
      <c r="S464" s="416"/>
      <c r="T464" s="416"/>
      <c r="U464" s="416"/>
      <c r="V464" s="416"/>
      <c r="W464" s="416"/>
      <c r="X464" s="416"/>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6" t="s">
        <v>25</v>
      </c>
      <c r="Q497" s="416"/>
      <c r="R497" s="416"/>
      <c r="S497" s="416"/>
      <c r="T497" s="416"/>
      <c r="U497" s="416"/>
      <c r="V497" s="416"/>
      <c r="W497" s="416"/>
      <c r="X497" s="416"/>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6" t="s">
        <v>25</v>
      </c>
      <c r="Q530" s="416"/>
      <c r="R530" s="416"/>
      <c r="S530" s="416"/>
      <c r="T530" s="416"/>
      <c r="U530" s="416"/>
      <c r="V530" s="416"/>
      <c r="W530" s="416"/>
      <c r="X530" s="416"/>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6" t="s">
        <v>25</v>
      </c>
      <c r="Q563" s="416"/>
      <c r="R563" s="416"/>
      <c r="S563" s="416"/>
      <c r="T563" s="416"/>
      <c r="U563" s="416"/>
      <c r="V563" s="416"/>
      <c r="W563" s="416"/>
      <c r="X563" s="416"/>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6" t="s">
        <v>25</v>
      </c>
      <c r="Q596" s="416"/>
      <c r="R596" s="416"/>
      <c r="S596" s="416"/>
      <c r="T596" s="416"/>
      <c r="U596" s="416"/>
      <c r="V596" s="416"/>
      <c r="W596" s="416"/>
      <c r="X596" s="416"/>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hidden="1" customHeight="1" x14ac:dyDescent="0.15">
      <c r="A631" s="857">
        <v>1</v>
      </c>
      <c r="B631" s="857">
        <v>1</v>
      </c>
      <c r="C631" s="879"/>
      <c r="D631" s="879"/>
      <c r="E631" s="880"/>
      <c r="F631" s="880"/>
      <c r="G631" s="880"/>
      <c r="H631" s="880"/>
      <c r="I631" s="880"/>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3"/>
      <c r="AM631" s="854"/>
      <c r="AN631" s="854"/>
      <c r="AO631" s="855"/>
      <c r="AP631" s="856"/>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55"/>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612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2022-06-23T07:08:27Z</cp:lastPrinted>
  <dcterms:created xsi:type="dcterms:W3CDTF">2012-03-13T00:50:25Z</dcterms:created>
  <dcterms:modified xsi:type="dcterms:W3CDTF">2022-09-05T06:35:14Z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