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4917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1" i="11" l="1"/>
  <c r="AY326" i="11"/>
  <c r="AY399" i="11"/>
  <c r="AY333" i="11"/>
  <c r="AY328" i="11"/>
  <c r="AY336" i="11"/>
  <c r="AY327" i="11"/>
  <c r="AY398" i="11"/>
  <c r="AY337" i="11"/>
  <c r="AY338" i="11"/>
  <c r="AY325" i="11"/>
  <c r="AY340" i="11"/>
  <c r="AY322" i="11"/>
  <c r="AY330" i="11"/>
  <c r="AY69" i="11"/>
  <c r="AY323" i="11"/>
  <c r="AY331" i="11"/>
  <c r="AY329" i="11"/>
  <c r="AY324" i="11"/>
  <c r="AY66" i="11"/>
  <c r="AY75" i="11"/>
  <c r="AY73" i="11"/>
  <c r="AY77" i="11"/>
  <c r="AY74" i="11"/>
  <c r="AY72" i="11"/>
  <c r="AY335" i="11"/>
  <c r="AY214" i="11"/>
  <c r="AY208" i="11"/>
  <c r="AY212" i="11" s="1"/>
  <c r="AY200" i="11"/>
  <c r="AY204" i="11" s="1"/>
  <c r="AY195" i="11"/>
  <c r="AY196" i="11" s="1"/>
  <c r="AY190" i="11"/>
  <c r="AY192" i="11" s="1"/>
  <c r="AY180" i="11"/>
  <c r="AY187" i="11" s="1"/>
  <c r="AY173" i="11"/>
  <c r="AY175"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213" i="11" l="1"/>
  <c r="AY178" i="11"/>
  <c r="AY177" i="11"/>
  <c r="AY152" i="11"/>
  <c r="AY202" i="11"/>
  <c r="AY176" i="11"/>
  <c r="AY203" i="11"/>
  <c r="AY205" i="11"/>
  <c r="AY206" i="11"/>
  <c r="AY207" i="11"/>
  <c r="AY210" i="11"/>
  <c r="AY211" i="11"/>
  <c r="AY153" i="11"/>
  <c r="AY179" i="11"/>
  <c r="AY174" i="11"/>
  <c r="AY193" i="11"/>
  <c r="AY130" i="11"/>
  <c r="AY142" i="11"/>
  <c r="AY114" i="11"/>
  <c r="AY115" i="11"/>
  <c r="AY118" i="11"/>
  <c r="AY101" i="11"/>
  <c r="AY119" i="11"/>
  <c r="AY131" i="11"/>
  <c r="AY138" i="11"/>
  <c r="AY198" i="11"/>
  <c r="AY123" i="11"/>
  <c r="AY143" i="11"/>
  <c r="AY116" i="11"/>
  <c r="AY124" i="11"/>
  <c r="AY163" i="11"/>
  <c r="AY144" i="11"/>
  <c r="AY117" i="11"/>
  <c r="AY125" i="11"/>
  <c r="AY151" i="11"/>
  <c r="AY164" i="11"/>
  <c r="AY145" i="11"/>
  <c r="AY201" i="11"/>
  <c r="AY209" i="11"/>
  <c r="AY171" i="11"/>
  <c r="AY120" i="11"/>
  <c r="AY128" i="11"/>
  <c r="AY154" i="11"/>
  <c r="AY140" i="11"/>
  <c r="AY13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3" i="11"/>
  <c r="AY85" i="11"/>
  <c r="AY80" i="11"/>
  <c r="AY81" i="11"/>
  <c r="AY97" i="11"/>
  <c r="AY82" i="11"/>
  <c r="AY84" i="11"/>
  <c r="AY49" i="11"/>
  <c r="AY63" i="11"/>
  <c r="AY91" i="11"/>
  <c r="AY92" i="11"/>
  <c r="AY55" i="11"/>
  <c r="AY89"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<sst xmlns="http://schemas.openxmlformats.org/spreadsheetml/2006/main" count="1428" uniqueCount="692">
  <si>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</si>
  <si>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</si>
  <si>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</si>
  <si>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</si>
  <si>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</si>
  <si>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</si>
  <si>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</si>
  <si>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</si>
  <si>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</si>
  <si>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</si>
  <si>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</si>
  <si>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</si>
  <si>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</si>
  <si>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</si>
  <si>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</si>
  <si>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</si>
  <si>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</si>
  <si>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</si>
  <si>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</si>
  <si>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</si>
  <si>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</si>
  <si>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</si>
  <si>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</si>
  <si>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</si>
  <si>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</si>
  <si>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</si>
  <si>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</si>
  <si>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</si>
  <si>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</si>
  <si>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</si>
  <si>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</si>
  <si>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</si>
  <si>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</si>
  <si>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</si>
  <si>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</si>
  <si>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</si>
  <si>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</si>
  <si>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</si>
  <si>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</si>
  <si>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</si>
  <si>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</si>
  <si>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</si>
  <si>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</si>
  <si>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</si>
  <si>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</si>
  <si>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</si>
  <si>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</si>
  <si>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</si>
  <si>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</si>
  <si>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</si>
  <si>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</si>
  <si>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</si>
  <si>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</si>
  <si>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</si>
  <si>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</si>
  <si>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</si>
  <si>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</si>
  <si>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</si>
  <si>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</si>
  <si>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</si>
  <si>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</si>
  <si>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</si>
  <si>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</si>
  <si>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</si>
  <si>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</si>
  <si>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</si>
  <si>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</si>
  <si>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</si>
  <si>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</si>
  <si>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</si>
  <si>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</si>
  <si>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</si>
  <si>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</si>
  <si>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</si>
  <si>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</si>
  <si>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</si>
  <si>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</si>
  <si>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</si>
  <si>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</si>
  <si>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</si>
  <si>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</si>
  <si>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</si>
  <si>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</si>
  <si>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</si>
  <si>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</si>
  <si>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</si>
  <si>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</si>
  <si>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</si>
  <si>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</si>
  <si>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</si>
  <si>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</si>
  <si>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</si>
  <si>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</si>
  <si>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</si>
  <si>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</si>
  <si>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</si>
  <si>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</si>
  <si>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</si>
  <si>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</si>
  <si>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</si>
  <si>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</si>
  <si>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</si>
  <si>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</si>
  <si>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</si>
  <si>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</si>
  <si>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</si>
  <si>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</si>
  <si>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</si>
  <si>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</si>
  <si>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</si>
  <si>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</si>
  <si>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</si>
  <si>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</si>
  <si>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</si>
  <si>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</si>
  <si>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</si>
  <si>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</si>
  <si>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</si>
  <si>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</si>
  <si>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</si>
  <si>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</si>
  <si>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</si>
  <si>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</si>
  <si>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</si>
  <si>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</si>
  <si>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</si>
  <si>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</si>
  <si>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</si>
  <si>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</si>
  <si>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</si>
  <si>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</si>
  <si>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</si>
  <si>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</si>
  <si>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</si>
  <si>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</si>
  <si>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</si>
  <si>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</si>
  <si>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</si>
  <si>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</si>
  <si>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</si>
  <si>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</si>
  <si>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</si>
  <si>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</si>
  <si>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</si>
  <si>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</si>
  <si>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</si>
  <si>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</si>
  <si>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</si>
  <si>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</si>
  <si>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</si>
  <si>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</si>
  <si>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</si>
  <si>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</si>
  <si>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</si>
  <si>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</si>
  <si>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</si>
  <si>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</si>
  <si>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</si>
  <si>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</si>
  <si>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</si>
  <si>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</si>
  <si>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</si>
  <si>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</si>
  <si>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</si>
  <si>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</si>
  <si>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</si>
  <si>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</si>
  <si>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</si>
  <si>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</si>
  <si>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</si>
  <si>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</si>
  <si>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</si>
  <si>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</si>
  <si>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</si>
  <si>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</si>
  <si>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</si>
  <si>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</si>
  <si>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</si>
  <si>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</si>
  <si>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</si>
  <si>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</si>
  <si>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</si>
  <si>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</si>
  <si>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</si>
  <si>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</si>
  <si>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</si>
  <si>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</si>
  <si>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</si>
  <si>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</si>
  <si>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</si>
  <si>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</si>
  <si>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</si>
  <si>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</si>
  <si>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</si>
  <si>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</si>
  <si>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</si>
  <si>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</si>
  <si>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</si>
  <si>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</si>
  <si>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</si>
  <si>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</si>
  <si>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</si>
  <si>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</si>
  <si>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</si>
  <si>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</si>
  <si>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</si>
  <si>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</si>
  <si>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</si>
  <si>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</si>
  <si>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</si>
  <si>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</si>
  <si>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</si>
  <si>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</si>
  <si>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</si>
  <si>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</si>
  <si>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</si>
  <si>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</si>
  <si>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</si>
  <si>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</si>
  <si>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</si>
  <si>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</si>
  <si>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</si>
  <si>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</si>
  <si>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</si>
  <si>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</si>
  <si>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</si>
  <si>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</si>
  <si>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</si>
  <si>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</si>
  <si>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</si>
  <si>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</si>
  <si>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</si>
  <si>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</si>
  <si>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</si>
  <si>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</si>
  <si>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</si>
  <si>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</si>
  <si>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</si>
  <si>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</si>
  <si>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</si>
  <si>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</si>
  <si>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</si>
  <si>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</si>
  <si>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</si>
  <si>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</si>
  <si>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</si>
  <si>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</si>
  <si>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</si>
  <si>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</si>
  <si>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</si>
  <si>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</si>
  <si>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</si>
  <si>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</si>
  <si>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</si>
  <si>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</si>
  <si>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</si>
  <si>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</si>
  <si>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</si>
  <si>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</si>
  <si>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</si>
  <si>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</si>
  <si>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</si>
  <si>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</si>
  <si>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</si>
  <si>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</si>
  <si>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</si>
  <si>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</si>
  <si>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</si>
  <si>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</si>
  <si>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</si>
  <si>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</si>
  <si>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</si>
  <si>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</si>
  <si>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</si>
  <si>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</si>
  <si>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</si>
  <si>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</si>
  <si>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</si>
  <si>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</si>
  <si>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</si>
  <si>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</si>
  <si>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</si>
  <si>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</si>
  <si>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</si>
  <si>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</si>
  <si>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</si>
  <si>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</si>
  <si>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</si>
  <si>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</si>
  <si>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</si>
  <si>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</si>
  <si>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</si>
  <si>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</si>
  <si>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</si>
  <si>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</si>
  <si>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</si>
  <si>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</si>
  <si>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</si>
  <si>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</si>
  <si>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</si>
  <si>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</si>
  <si>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</si>
  <si>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</si>
  <si>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</si>
  <si>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</si>
  <si>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</si>
  <si>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</si>
  <si>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</si>
  <si>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</si>
  <si>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</si>
  <si>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</si>
  <si>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</si>
  <si>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</si>
  <si>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</si>
  <si>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</si>
  <si>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</si>
  <si>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</si>
  <si>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</si>
  <si>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</si>
  <si>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</si>
  <si>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</si>
  <si>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</si>
  <si>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</si>
  <si>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</si>
  <si>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</si>
  <si>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</si>
  <si>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</si>
  <si>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</si>
  <si>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</si>
  <si>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</si>
  <si>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</si>
  <si>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</si>
  <si>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</si>
  <si>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</si>
  <si>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</si>
  <si>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</si>
  <si>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</si>
  <si>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</si>
  <si>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</si>
  <si>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</si>
  <si>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</si>
  <si>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</si>
  <si>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</si>
  <si>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</si>
  <si>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</si>
  <si>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</si>
  <si>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</si>
  <si>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</si>
  <si>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</si>
  <si>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</si>
  <si>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</si>
  <si>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</si>
  <si>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</si>
  <si>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</si>
  <si>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</si>
  <si>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</si>
  <si>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</si>
  <si>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</si>
  <si>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</si>
  <si>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</si>
  <si>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</si>
  <si>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</si>
  <si>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</si>
  <si>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</si>
  <si>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</si>
  <si>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</si>
  <si>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</si>
  <si>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</si>
  <si>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</si>
  <si>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</si>
  <si>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</si>
  <si>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</si>
  <si>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</si>
  <si>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</si>
  <si>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</si>
  <si>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</si>
  <si>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</si>
  <si>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</si>
  <si>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</si>
  <si>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</si>
  <si>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</si>
  <si>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</si>
  <si>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</si>
  <si>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</si>
  <si>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</si>
  <si>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</si>
  <si>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</si>
  <si>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</si>
  <si>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</si>
  <si>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</si>
  <si>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</si>
  <si>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</si>
  <si>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</si>
  <si>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</si>
  <si>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</si>
  <si>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</si>
  <si>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</si>
  <si>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</si>
  <si>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</si>
  <si>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</si>
  <si>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</si>
  <si>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</si>
  <si>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</si>
  <si>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</si>
  <si>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</si>
  <si>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</si>
  <si>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</si>
  <si>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</si>
  <si>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</si>
  <si>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</si>
  <si>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</si>
  <si>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</si>
  <si>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</si>
  <si>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</si>
  <si>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</si>
  <si>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</si>
  <si>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</si>
  <si>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</si>
  <si>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</si>
  <si>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</si>
  <si>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</si>
  <si>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</si>
  <si>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</si>
  <si>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</si>
  <si>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</si>
  <si>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</si>
  <si>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</si>
  <si>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</si>
  <si>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</si>
  <si>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</si>
  <si>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</si>
  <si>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</si>
  <si>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</si>
  <si>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</si>
  <si>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</si>
  <si>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</si>
  <si>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</si>
  <si>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</si>
  <si>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</si>
  <si>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</si>
  <si>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</si>
  <si>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</si>
  <si>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</si>
  <si>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</si>
  <si>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</si>
  <si>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</si>
  <si>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</si>
  <si>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</si>
  <si>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</si>
  <si>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</si>
  <si>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</si>
  <si>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</si>
  <si>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</si>
  <si>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</si>
  <si>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</si>
  <si>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</si>
  <si>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</si>
  <si>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</si>
  <si>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</si>
  <si>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</si>
  <si>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</si>
  <si>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</si>
  <si>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</si>
  <si>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</si>
  <si>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</si>
  <si>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</si>
  <si>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</si>
  <si>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</si>
  <si>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</si>
  <si>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</si>
  <si>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</si>
  <si>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</si>
  <si>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</si>
  <si>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</si>
  <si>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</si>
  <si>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</si>
  <si>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</si>
  <si>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</si>
  <si>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</si>
  <si>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</si>
  <si>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</si>
  <si>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</si>
  <si>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</si>
  <si>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</si>
  <si>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</si>
  <si>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</si>
  <si>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</si>
  <si>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</si>
  <si>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</si>
  <si>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</si>
  <si>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</si>
  <si>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</si>
  <si>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</si>
  <si>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</si>
  <si>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</si>
  <si>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</si>
  <si>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</si>
  <si>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</si>
  <si>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</si>
  <si>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</si>
  <si>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</si>
  <si>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</si>
  <si>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</si>
  <si>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</si>
  <si>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</si>
  <si>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</si>
  <si>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</si>
  <si>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</si>
  <si>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</si>
  <si>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</si>
  <si>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</si>
  <si>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</si>
  <si>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</si>
  <si>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</si>
  <si>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</si>
  <si>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</si>
  <si>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</si>
  <si>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</si>
  <si>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</si>
  <si>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</si>
  <si>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</si>
  <si>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</si>
  <si>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</si>
  <si>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</si>
  <si>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</si>
  <si>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</si>
  <si>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</si>
  <si>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</si>
  <si>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</si>
  <si>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</si>
  <si>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</si>
  <si>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</si>
  <si>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</si>
  <si>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</si>
  <si>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</si>
  <si>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</si>
  <si>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</si>
  <si>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</si>
  <si>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</si>
  <si>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</si>
  <si>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</si>
  <si>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</si>
  <si>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</si>
  <si>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</si>
  <si>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</si>
  <si>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</si>
  <si>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</si>
  <si>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</si>
  <si>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</si>
  <si>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</si>
  <si>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</si>
  <si>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</si>
  <si>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</si>
  <si>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</si>
  <si>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</si>
  <si>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</si>
  <si>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</si>
  <si>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</si>
  <si>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</si>
  <si>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</si>
  <si>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</si>
  <si>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</si>
  <si>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</si>
  <si>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</si>
  <si>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</si>
  <si>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</si>
  <si>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</si>
  <si>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</si>
  <si>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</si>
  <si>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</si>
  <si>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</si>
  <si>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</si>
  <si>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</si>
  <si>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</si>
  <si>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</si>
  <si>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</si>
  <si>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</si>
  <si>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</si>
  <si>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</si>
  <si>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</si>
  <si>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</si>
  <si>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</si>
  <si>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</si>
  <si>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</si>
  <si>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</si>
  <si>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</si>
  <si>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</si>
  <si>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</si>
  <si>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</si>
  <si>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</si>
  <si>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</si>
  <si>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</si>
  <si>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</si>
  <si>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</si>
  <si>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</si>
  <si>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</si>
  <si>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</si>
  <si>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</si>
  <si>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</si>
  <si>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</si>
  <si>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</si>
  <si>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</si>
  <si>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</si>
  <si>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</si>
  <si>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</si>
  <si>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</si>
  <si>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</si>
  <si>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</si>
  <si>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</si>
  <si>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</si>
  <si>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</si>
  <si>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</si>
  <si>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</si>
  <si>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t>
  </si>
  <si>
    <t>件</t>
    <rPh sb="0" eb="1">
      <t>ケン</t>
    </rPh>
    <phoneticPr fontId="5"/>
  </si>
  <si>
    <t>16</t>
    <phoneticPr fontId="5"/>
  </si>
  <si>
    <t>019</t>
    <phoneticPr fontId="5"/>
  </si>
  <si>
    <t>030</t>
    <phoneticPr fontId="5"/>
  </si>
  <si>
    <t>0030</t>
    <phoneticPr fontId="5"/>
  </si>
  <si>
    <t>0026</t>
    <phoneticPr fontId="5"/>
  </si>
  <si>
    <t>Ⅴ．情報通信（ＩＣＴ政策）</t>
    <phoneticPr fontId="5"/>
  </si>
  <si>
    <t>被災地域情報化推進事業</t>
    <rPh sb="0" eb="2">
      <t>ヒサイ</t>
    </rPh>
    <rPh sb="2" eb="4">
      <t>チイキ</t>
    </rPh>
    <rPh sb="4" eb="7">
      <t>ジョウホウカ</t>
    </rPh>
    <rPh sb="7" eb="9">
      <t>スイシン</t>
    </rPh>
    <rPh sb="9" eb="11">
      <t>ジギョウ</t>
    </rPh>
    <phoneticPr fontId="5"/>
  </si>
  <si>
    <t>東日本大震災復興基本法第６条
総務省設置法第４条第１項第５９号</t>
    <rPh sb="0" eb="3">
      <t>ヒガシニホン</t>
    </rPh>
    <rPh sb="3" eb="6">
      <t>ダイシンサイ</t>
    </rPh>
    <rPh sb="6" eb="8">
      <t>フッコウ</t>
    </rPh>
    <rPh sb="8" eb="11">
      <t>キホンホウ</t>
    </rPh>
    <rPh sb="11" eb="12">
      <t>ダイ</t>
    </rPh>
    <rPh sb="13" eb="14">
      <t>ジョウ</t>
    </rPh>
    <rPh sb="15" eb="18">
      <t>ソウムショウ</t>
    </rPh>
    <rPh sb="18" eb="21">
      <t>セッチホウ</t>
    </rPh>
    <rPh sb="21" eb="22">
      <t>ダイ</t>
    </rPh>
    <rPh sb="23" eb="24">
      <t>ジョウ</t>
    </rPh>
    <rPh sb="24" eb="25">
      <t>ダイ</t>
    </rPh>
    <rPh sb="26" eb="27">
      <t>コウ</t>
    </rPh>
    <rPh sb="27" eb="28">
      <t>ダイ</t>
    </rPh>
    <rPh sb="30" eb="31">
      <t>ゴウ</t>
    </rPh>
    <phoneticPr fontId="5"/>
  </si>
  <si>
    <t>・「東日本大震災からの復興の基本方針」（平成23年７月29日東日本大震災復興対策本部決定、平成23年８月11日改定）
・「復興・創生期間」における東日本大震災からの復興の基本方針の変更について（平成３１年３月８日閣議決定）
・「復興・創生期間」後における東日本大震災からの復興の基本方針の変更について（令和３年３月９日閣議決定）</t>
    <rPh sb="2" eb="5">
      <t>ヒガシニホン</t>
    </rPh>
    <rPh sb="5" eb="8">
      <t>ダイシンサイ</t>
    </rPh>
    <rPh sb="11" eb="13">
      <t>フッコウ</t>
    </rPh>
    <rPh sb="14" eb="16">
      <t>キホン</t>
    </rPh>
    <rPh sb="16" eb="18">
      <t>ホウシン</t>
    </rPh>
    <rPh sb="20" eb="22">
      <t>ヘイセイ</t>
    </rPh>
    <rPh sb="24" eb="25">
      <t>ネン</t>
    </rPh>
    <rPh sb="26" eb="27">
      <t>ガツ</t>
    </rPh>
    <rPh sb="29" eb="30">
      <t>ニチ</t>
    </rPh>
    <rPh sb="30" eb="33">
      <t>ヒガシニホン</t>
    </rPh>
    <rPh sb="33" eb="36">
      <t>ダイシンサイ</t>
    </rPh>
    <rPh sb="36" eb="38">
      <t>フッコウ</t>
    </rPh>
    <rPh sb="38" eb="40">
      <t>タイサク</t>
    </rPh>
    <rPh sb="40" eb="42">
      <t>ホンブ</t>
    </rPh>
    <rPh sb="42" eb="44">
      <t>ケッテイ</t>
    </rPh>
    <rPh sb="45" eb="47">
      <t>ヘイセイ</t>
    </rPh>
    <rPh sb="49" eb="50">
      <t>ネン</t>
    </rPh>
    <rPh sb="51" eb="52">
      <t>ガツ</t>
    </rPh>
    <rPh sb="54" eb="55">
      <t>ニチ</t>
    </rPh>
    <rPh sb="55" eb="57">
      <t>カイテイ</t>
    </rPh>
    <rPh sb="61" eb="63">
      <t>フッコウ</t>
    </rPh>
    <rPh sb="64" eb="66">
      <t>ソウセイ</t>
    </rPh>
    <rPh sb="66" eb="68">
      <t>キカン</t>
    </rPh>
    <rPh sb="73" eb="76">
      <t>ヒガシニホン</t>
    </rPh>
    <rPh sb="76" eb="79">
      <t>ダイシンサイ</t>
    </rPh>
    <rPh sb="82" eb="84">
      <t>フッコウ</t>
    </rPh>
    <rPh sb="85" eb="87">
      <t>キホン</t>
    </rPh>
    <rPh sb="87" eb="89">
      <t>ホウシン</t>
    </rPh>
    <rPh sb="90" eb="92">
      <t>ヘンコウ</t>
    </rPh>
    <rPh sb="97" eb="99">
      <t>ヘイセイ</t>
    </rPh>
    <rPh sb="101" eb="102">
      <t>ネン</t>
    </rPh>
    <rPh sb="103" eb="104">
      <t>ガツ</t>
    </rPh>
    <rPh sb="105" eb="106">
      <t>ニチ</t>
    </rPh>
    <rPh sb="106" eb="108">
      <t>カクギ</t>
    </rPh>
    <rPh sb="108" eb="110">
      <t>ケッテイ</t>
    </rPh>
    <rPh sb="114" eb="116">
      <t>フッコウ</t>
    </rPh>
    <rPh sb="117" eb="119">
      <t>ソウセイ</t>
    </rPh>
    <rPh sb="119" eb="121">
      <t>キカン</t>
    </rPh>
    <rPh sb="122" eb="123">
      <t>ゴ</t>
    </rPh>
    <rPh sb="127" eb="128">
      <t>ヒガシ</t>
    </rPh>
    <rPh sb="128" eb="130">
      <t>ニホン</t>
    </rPh>
    <rPh sb="130" eb="133">
      <t>ダイシンサイ</t>
    </rPh>
    <rPh sb="136" eb="138">
      <t>フッコウ</t>
    </rPh>
    <rPh sb="139" eb="141">
      <t>キホン</t>
    </rPh>
    <rPh sb="141" eb="143">
      <t>ホウシン</t>
    </rPh>
    <rPh sb="144" eb="146">
      <t>ヘンコウ</t>
    </rPh>
    <rPh sb="151" eb="153">
      <t>レイワ</t>
    </rPh>
    <rPh sb="156" eb="157">
      <t>ガツ</t>
    </rPh>
    <rPh sb="158" eb="159">
      <t>ニチ</t>
    </rPh>
    <rPh sb="159" eb="161">
      <t>カクギ</t>
    </rPh>
    <rPh sb="161" eb="163">
      <t>ケッテイ</t>
    </rPh>
    <phoneticPr fontId="5"/>
  </si>
  <si>
    <t>東日本大震災で被災した地方自治体が抱える課題について、当該地方公共団体が情報通信技術（ＩＣＴ）を活用して効率的・効果的に解決する取り組みに対して支援を行い、当該課題を解決する。</t>
    <rPh sb="0" eb="3">
      <t>ヒガシニホン</t>
    </rPh>
    <rPh sb="3" eb="6">
      <t>ダイシンサイ</t>
    </rPh>
    <rPh sb="7" eb="9">
      <t>ヒサイ</t>
    </rPh>
    <rPh sb="11" eb="13">
      <t>チホウ</t>
    </rPh>
    <rPh sb="13" eb="16">
      <t>ジチタイ</t>
    </rPh>
    <rPh sb="17" eb="18">
      <t>カカ</t>
    </rPh>
    <rPh sb="20" eb="22">
      <t>カダイ</t>
    </rPh>
    <rPh sb="27" eb="29">
      <t>トウガイ</t>
    </rPh>
    <rPh sb="29" eb="31">
      <t>チホウ</t>
    </rPh>
    <rPh sb="31" eb="33">
      <t>コウキョウ</t>
    </rPh>
    <rPh sb="33" eb="35">
      <t>ダンタイ</t>
    </rPh>
    <rPh sb="36" eb="40">
      <t>ジョウホウツウシン</t>
    </rPh>
    <rPh sb="40" eb="42">
      <t>ギジュツ</t>
    </rPh>
    <rPh sb="48" eb="50">
      <t>カツヨウ</t>
    </rPh>
    <rPh sb="52" eb="55">
      <t>コウリツテキ</t>
    </rPh>
    <rPh sb="56" eb="59">
      <t>コウカテキ</t>
    </rPh>
    <rPh sb="60" eb="62">
      <t>カイケツ</t>
    </rPh>
    <rPh sb="64" eb="65">
      <t>ト</t>
    </rPh>
    <rPh sb="66" eb="67">
      <t>ク</t>
    </rPh>
    <rPh sb="69" eb="70">
      <t>タイ</t>
    </rPh>
    <rPh sb="72" eb="74">
      <t>シエン</t>
    </rPh>
    <rPh sb="75" eb="76">
      <t>オコナ</t>
    </rPh>
    <rPh sb="78" eb="80">
      <t>トウガイ</t>
    </rPh>
    <rPh sb="80" eb="82">
      <t>カダイ</t>
    </rPh>
    <rPh sb="83" eb="85">
      <t>カイケツ</t>
    </rPh>
    <phoneticPr fontId="5"/>
  </si>
  <si>
    <t>東日本大震災で被災した地方自治体が、次の事業を実施する場合に、補助金を交付する（補助率1/3）
　・東北地域医療情報連携基盤構築事業（平成27年度まで）
　・ICT地域のきずな再生・強化事業（平成26年度まで）
　・被災地域ブロードバンド基盤整備事業（平成24年度まで）
　・災害に強い情報連携システム構築事業（平成24年度まで）
　・スマートグリッド通信インタフェース導入事業（平成26年度まで）
　・復興街づくりICT基盤整備事業
　・被災地域記録デジタル化推進事業（平成26年度まで）
　・被災地域テレワーク推進事業（平成27年度まで）</t>
    <phoneticPr fontId="5"/>
  </si>
  <si>
    <t>情報通信技術利活用事業費補助金</t>
    <phoneticPr fontId="5"/>
  </si>
  <si>
    <t>情報通信技術研究開発調査費</t>
    <phoneticPr fontId="5"/>
  </si>
  <si>
    <t>職員旅費</t>
    <phoneticPr fontId="5"/>
  </si>
  <si>
    <t>（地上ラジオ放送受信環境整備事業）
地上ラジオ放送が受信できない地域において、地上ラジオ放送の中継用の施設及び設備等を整備する被災自治体等を支援し、難聴を解消する。</t>
    <rPh sb="1" eb="3">
      <t>チジョウ</t>
    </rPh>
    <rPh sb="6" eb="8">
      <t>ホウソウ</t>
    </rPh>
    <rPh sb="8" eb="10">
      <t>ジュシン</t>
    </rPh>
    <rPh sb="10" eb="12">
      <t>カンキョウ</t>
    </rPh>
    <rPh sb="12" eb="14">
      <t>セイビ</t>
    </rPh>
    <rPh sb="14" eb="16">
      <t>ジギョウ</t>
    </rPh>
    <rPh sb="18" eb="20">
      <t>チジョウ</t>
    </rPh>
    <rPh sb="23" eb="25">
      <t>ホウソウ</t>
    </rPh>
    <rPh sb="26" eb="28">
      <t>ジュシン</t>
    </rPh>
    <rPh sb="32" eb="34">
      <t>チイキ</t>
    </rPh>
    <rPh sb="39" eb="41">
      <t>チジョウ</t>
    </rPh>
    <rPh sb="44" eb="46">
      <t>ホウソウ</t>
    </rPh>
    <rPh sb="47" eb="50">
      <t>チュウケイヨウ</t>
    </rPh>
    <rPh sb="51" eb="53">
      <t>シセツ</t>
    </rPh>
    <rPh sb="53" eb="54">
      <t>オヨ</t>
    </rPh>
    <rPh sb="55" eb="57">
      <t>セツビ</t>
    </rPh>
    <rPh sb="57" eb="58">
      <t>トウ</t>
    </rPh>
    <rPh sb="59" eb="61">
      <t>セイビ</t>
    </rPh>
    <rPh sb="63" eb="65">
      <t>ヒサイ</t>
    </rPh>
    <rPh sb="65" eb="68">
      <t>ジチタイ</t>
    </rPh>
    <rPh sb="68" eb="69">
      <t>トウ</t>
    </rPh>
    <rPh sb="70" eb="72">
      <t>シエン</t>
    </rPh>
    <rPh sb="74" eb="76">
      <t>ナンチョウ</t>
    </rPh>
    <rPh sb="77" eb="79">
      <t>カイショウ</t>
    </rPh>
    <phoneticPr fontId="5"/>
  </si>
  <si>
    <t>事業完了件数</t>
    <rPh sb="0" eb="2">
      <t>ジギョウ</t>
    </rPh>
    <rPh sb="2" eb="4">
      <t>カンリョウ</t>
    </rPh>
    <rPh sb="4" eb="6">
      <t>ケンスウ</t>
    </rPh>
    <phoneticPr fontId="5"/>
  </si>
  <si>
    <t>地方公共団体に対する事業要望調査を踏まえた事業数を目標として設定</t>
    <phoneticPr fontId="5"/>
  </si>
  <si>
    <t>（ブロードバンド基盤整備事業）
光ファイバ網等の超高速ブロードバンドを提供するために必要な設備を整備する被災自治体を支援する。</t>
    <rPh sb="8" eb="10">
      <t>キバン</t>
    </rPh>
    <rPh sb="10" eb="12">
      <t>セイビ</t>
    </rPh>
    <rPh sb="12" eb="14">
      <t>ジギョウ</t>
    </rPh>
    <phoneticPr fontId="5"/>
  </si>
  <si>
    <t>事業完了件数</t>
    <phoneticPr fontId="5"/>
  </si>
  <si>
    <t>地方公共団体に対する事業要望調査を踏まえた事業数を目標として設定</t>
    <phoneticPr fontId="5"/>
  </si>
  <si>
    <t>（公共施設等情報通信環境整備事業）
情報通信環境を整備する被災自治体を支援する。</t>
    <rPh sb="1" eb="3">
      <t>コウキョウ</t>
    </rPh>
    <rPh sb="3" eb="5">
      <t>シセツ</t>
    </rPh>
    <rPh sb="5" eb="6">
      <t>トウ</t>
    </rPh>
    <rPh sb="6" eb="10">
      <t>ジョウホウツウシン</t>
    </rPh>
    <rPh sb="10" eb="12">
      <t>カンキョウ</t>
    </rPh>
    <rPh sb="12" eb="14">
      <t>セイビ</t>
    </rPh>
    <rPh sb="14" eb="16">
      <t>ジギョウ</t>
    </rPh>
    <phoneticPr fontId="5"/>
  </si>
  <si>
    <t>　</t>
    <phoneticPr fontId="5"/>
  </si>
  <si>
    <t>地区</t>
    <rPh sb="0" eb="2">
      <t>チク</t>
    </rPh>
    <phoneticPr fontId="5"/>
  </si>
  <si>
    <t>（地上ラジオ放送受信環境整備事業）
補助事業採択件数</t>
    <phoneticPr fontId="5"/>
  </si>
  <si>
    <t>（ブロードバンド基盤整備事業）
補助事業採択件数</t>
    <phoneticPr fontId="5"/>
  </si>
  <si>
    <t>（公共施設等情報通信環境整備事業）
補助事業採択件数</t>
    <phoneticPr fontId="5"/>
  </si>
  <si>
    <t>東日本大震災の被災自治体からの要望に基づき、復興を支援する事業であり、ニーズ及び優先度は高い。</t>
    <phoneticPr fontId="5"/>
  </si>
  <si>
    <t>「復興への提言」及び「東日本大震災からの復興基本方針」における、『国は、復興の主体である市町村が能力を最大限発揮できるよう、財政等の面から支援を責任を持って実施する』との記述に沿った役割分担となっていることから、地方自治体や民間等に委ねることはできない。</t>
    <phoneticPr fontId="5"/>
  </si>
  <si>
    <t>本事業は、被災自治体の復興計画等に基づき、自治
体自身が取り組むICTを活用した事業を支援するもので
あることから、政策目的の達成手段として必要かつ適切な事業といえる。</t>
    <phoneticPr fontId="5"/>
  </si>
  <si>
    <t>‐</t>
  </si>
  <si>
    <t>本事業による国からの補助率は1/3であり、受益者である被災自治体にも相応の負担を求めている。</t>
    <phoneticPr fontId="5"/>
  </si>
  <si>
    <t>交付申請書の審査にあたっては、被災地におけるニーズ等に基づく事業の必要性の確認や、複数の事業者の見積もりを求めること等により、妥当な事業規模・費用水準を確保している。</t>
    <phoneticPr fontId="5"/>
  </si>
  <si>
    <t>本事業は被災自治体からの要望に基づき実施するものであり、各地域の被災状況や地理的環境、社会的事情等に応じて真に必要な支援策のみを講じている。</t>
    <phoneticPr fontId="5"/>
  </si>
  <si>
    <t>不用額については、被災地の復興の遅れにより想定より申請が少なかったことや、当初の想定よりも規模の小さい事業に対して交付決定を行ったこと等によるものであり、理由は妥当である。</t>
    <phoneticPr fontId="5"/>
  </si>
  <si>
    <t>見積もりは複数業者から取得するようにしていることや既存の施設・設備との共用を検討するなどの工夫を行っている。</t>
    <phoneticPr fontId="5"/>
  </si>
  <si>
    <t>成果実績は、成果目標に見合ったものとなっている。</t>
    <rPh sb="0" eb="2">
      <t>セイカ</t>
    </rPh>
    <rPh sb="2" eb="4">
      <t>ジッセキ</t>
    </rPh>
    <rPh sb="6" eb="8">
      <t>セイカ</t>
    </rPh>
    <rPh sb="8" eb="10">
      <t>モクヒョウ</t>
    </rPh>
    <rPh sb="11" eb="13">
      <t>ミア</t>
    </rPh>
    <phoneticPr fontId="5"/>
  </si>
  <si>
    <t>本事業は、被災自治体の要望や復興計画等に基づき自治体自身が取り組むICTを活用した事業を支援するものであり、地域の実情に応じた取組を効果的に実施している。</t>
    <phoneticPr fontId="5"/>
  </si>
  <si>
    <t>活動実績は、おおむね見込みに見合ったものとなっているが、より実績を高めるための取り組みを引き続き行う。</t>
    <rPh sb="0" eb="2">
      <t>カツドウ</t>
    </rPh>
    <rPh sb="2" eb="4">
      <t>ジッセキ</t>
    </rPh>
    <rPh sb="10" eb="12">
      <t>ミコ</t>
    </rPh>
    <rPh sb="14" eb="16">
      <t>ミア</t>
    </rPh>
    <rPh sb="30" eb="32">
      <t>ジッセキ</t>
    </rPh>
    <rPh sb="33" eb="34">
      <t>タカ</t>
    </rPh>
    <rPh sb="39" eb="40">
      <t>ト</t>
    </rPh>
    <rPh sb="41" eb="42">
      <t>ク</t>
    </rPh>
    <rPh sb="44" eb="45">
      <t>ヒ</t>
    </rPh>
    <rPh sb="46" eb="47">
      <t>ツヅ</t>
    </rPh>
    <rPh sb="48" eb="49">
      <t>オコナ</t>
    </rPh>
    <phoneticPr fontId="5"/>
  </si>
  <si>
    <t>被災自治体の抱える課題解決のため、活用されている。</t>
    <rPh sb="0" eb="2">
      <t>ヒサイ</t>
    </rPh>
    <rPh sb="2" eb="5">
      <t>ジチタイ</t>
    </rPh>
    <rPh sb="6" eb="7">
      <t>カカ</t>
    </rPh>
    <rPh sb="9" eb="11">
      <t>カダイ</t>
    </rPh>
    <rPh sb="11" eb="13">
      <t>カイケツ</t>
    </rPh>
    <rPh sb="17" eb="19">
      <t>カツヨウ</t>
    </rPh>
    <phoneticPr fontId="5"/>
  </si>
  <si>
    <t>-</t>
    <phoneticPr fontId="5"/>
  </si>
  <si>
    <t>-</t>
    <phoneticPr fontId="5"/>
  </si>
  <si>
    <t>復興街づくりICT基盤整備事業の支援</t>
    <rPh sb="0" eb="2">
      <t>フッコウ</t>
    </rPh>
    <rPh sb="2" eb="3">
      <t>マチ</t>
    </rPh>
    <rPh sb="9" eb="11">
      <t>キバン</t>
    </rPh>
    <rPh sb="11" eb="13">
      <t>セイビ</t>
    </rPh>
    <rPh sb="13" eb="15">
      <t>ジギョウ</t>
    </rPh>
    <rPh sb="16" eb="18">
      <t>シエン</t>
    </rPh>
    <phoneticPr fontId="5"/>
  </si>
  <si>
    <t>-</t>
    <phoneticPr fontId="5"/>
  </si>
  <si>
    <t>本事業は、「東日本大震災からの復興基本方針」に基づき、被災自治体のICTを活用した復旧・復興に係る取り組みを支援するものである。事業の実施にあたっては、被災自治体からの要望に基づき、各地域の被災状況や地理的環境、社会的事情等に応じて真に必要な支援策のみを講じるものであり、国と自治体等の適切な役割分担に基づいて効率的に実施される施策であると認められる。</t>
    <phoneticPr fontId="5"/>
  </si>
  <si>
    <t>被災自治体の要望や復興街づくりの状況等を踏まえ、適切に予算を執行する。</t>
    <phoneticPr fontId="5"/>
  </si>
  <si>
    <t>復興街づくりICT基盤整備事業の支援</t>
    <phoneticPr fontId="5"/>
  </si>
  <si>
    <t>-</t>
    <phoneticPr fontId="5"/>
  </si>
  <si>
    <t>東日本大震災で被災した地方公共団体について、地上ラジオ放送の中継用の施設及び設備等を整備し、難聴を解消する。</t>
    <phoneticPr fontId="5"/>
  </si>
  <si>
    <t>東日本大震災で被災した地方公共団体について、光ファイバ網等の超高速ブロードバンドを提供するために必要な設備を整備し、情報通信網の拡大を支援する。</t>
    <rPh sb="58" eb="60">
      <t>ジョウホウ</t>
    </rPh>
    <rPh sb="60" eb="62">
      <t>ツウシン</t>
    </rPh>
    <rPh sb="62" eb="63">
      <t>モウ</t>
    </rPh>
    <rPh sb="64" eb="66">
      <t>カクダイ</t>
    </rPh>
    <rPh sb="67" eb="69">
      <t>シエン</t>
    </rPh>
    <phoneticPr fontId="5"/>
  </si>
  <si>
    <t>東日本大震災で被災した地方公共団体について、情報通信環境を整備する被災自治体を支援する。</t>
    <phoneticPr fontId="5"/>
  </si>
  <si>
    <t>支払実績額/実施件数</t>
    <rPh sb="0" eb="2">
      <t>シハラ</t>
    </rPh>
    <rPh sb="2" eb="5">
      <t>ジッセキガク</t>
    </rPh>
    <rPh sb="6" eb="10">
      <t>ジッシケンスウ</t>
    </rPh>
    <phoneticPr fontId="5"/>
  </si>
  <si>
    <t>百万円</t>
    <rPh sb="0" eb="3">
      <t>ヒャクマンエン</t>
    </rPh>
    <phoneticPr fontId="5"/>
  </si>
  <si>
    <t>百万円/件</t>
    <rPh sb="0" eb="3">
      <t>ヒャクマンエン</t>
    </rPh>
    <rPh sb="4" eb="5">
      <t>ケン</t>
    </rPh>
    <phoneticPr fontId="5"/>
  </si>
  <si>
    <t>7/8</t>
    <phoneticPr fontId="5"/>
  </si>
  <si>
    <t>1/9</t>
    <phoneticPr fontId="5"/>
  </si>
  <si>
    <t>-</t>
    <phoneticPr fontId="5"/>
  </si>
  <si>
    <t>支払実績額/実施件数</t>
    <phoneticPr fontId="5"/>
  </si>
  <si>
    <t>-</t>
    <phoneticPr fontId="5"/>
  </si>
  <si>
    <t>11/1</t>
    <phoneticPr fontId="5"/>
  </si>
  <si>
    <t>-</t>
    <phoneticPr fontId="5"/>
  </si>
  <si>
    <t>4ページ目</t>
    <rPh sb="4" eb="5">
      <t>メ</t>
    </rPh>
    <phoneticPr fontId="5"/>
  </si>
  <si>
    <t>https://www.soumu.go.jp/main_content/000766418.pdf</t>
    <phoneticPr fontId="5"/>
  </si>
  <si>
    <t>情報通信技術高度利活用の推進</t>
    <phoneticPr fontId="5"/>
  </si>
  <si>
    <t>-</t>
    <phoneticPr fontId="5"/>
  </si>
  <si>
    <t>44/3</t>
    <phoneticPr fontId="5"/>
  </si>
  <si>
    <t>東日本大震災で被災した地方公共団体について、テレビ放送、ラジオ放送及びブロードバンド等に係る設備の整備を支援し、情報通信網の拡充を図る。</t>
    <rPh sb="11" eb="17">
      <t>チホウコウキョウダンタイ</t>
    </rPh>
    <rPh sb="25" eb="27">
      <t>ホウソウ</t>
    </rPh>
    <rPh sb="31" eb="33">
      <t>ホウソウ</t>
    </rPh>
    <rPh sb="33" eb="34">
      <t>オヨ</t>
    </rPh>
    <rPh sb="42" eb="43">
      <t>トウ</t>
    </rPh>
    <rPh sb="44" eb="45">
      <t>カカ</t>
    </rPh>
    <rPh sb="46" eb="48">
      <t>セツビ</t>
    </rPh>
    <rPh sb="49" eb="51">
      <t>セイビ</t>
    </rPh>
    <rPh sb="52" eb="54">
      <t>シエン</t>
    </rPh>
    <rPh sb="56" eb="58">
      <t>ジョウホウ</t>
    </rPh>
    <rPh sb="58" eb="61">
      <t>ツウシンモウ</t>
    </rPh>
    <rPh sb="62" eb="64">
      <t>カクジュウ</t>
    </rPh>
    <rPh sb="65" eb="66">
      <t>ハカ</t>
    </rPh>
    <phoneticPr fontId="5"/>
  </si>
  <si>
    <t>着手した事業の完成</t>
    <rPh sb="0" eb="2">
      <t>チャクシュ</t>
    </rPh>
    <rPh sb="4" eb="6">
      <t>ジギョウ</t>
    </rPh>
    <rPh sb="7" eb="9">
      <t>カンセイ</t>
    </rPh>
    <phoneticPr fontId="5"/>
  </si>
  <si>
    <t>総務省による地方公共団体に対する事業要望調査と工事完了調査</t>
    <rPh sb="0" eb="3">
      <t>ソウムショウ</t>
    </rPh>
    <rPh sb="23" eb="25">
      <t>コウジ</t>
    </rPh>
    <rPh sb="25" eb="27">
      <t>カンリョウ</t>
    </rPh>
    <rPh sb="27" eb="29">
      <t>チョウサ</t>
    </rPh>
    <phoneticPr fontId="5"/>
  </si>
  <si>
    <t>（情報通信基盤備事業）
情報通信基盤(テレビ、ラジオ及びブロードバンド等に係る設備)を整備する被災自治体等の支援。</t>
    <rPh sb="1" eb="3">
      <t>ジョウホウ</t>
    </rPh>
    <rPh sb="3" eb="5">
      <t>ツウシン</t>
    </rPh>
    <rPh sb="5" eb="7">
      <t>キバン</t>
    </rPh>
    <rPh sb="7" eb="8">
      <t>ビ</t>
    </rPh>
    <rPh sb="8" eb="10">
      <t>ジギョウ</t>
    </rPh>
    <rPh sb="12" eb="14">
      <t>ジョウホウ</t>
    </rPh>
    <rPh sb="14" eb="16">
      <t>ツウシン</t>
    </rPh>
    <rPh sb="16" eb="18">
      <t>キバン</t>
    </rPh>
    <rPh sb="26" eb="27">
      <t>オヨ</t>
    </rPh>
    <rPh sb="35" eb="36">
      <t>トウ</t>
    </rPh>
    <rPh sb="37" eb="38">
      <t>カカ</t>
    </rPh>
    <rPh sb="39" eb="41">
      <t>セツビ</t>
    </rPh>
    <rPh sb="43" eb="45">
      <t>セイビ</t>
    </rPh>
    <rPh sb="47" eb="49">
      <t>ヒサイ</t>
    </rPh>
    <rPh sb="49" eb="52">
      <t>ジチタイ</t>
    </rPh>
    <rPh sb="52" eb="53">
      <t>トウ</t>
    </rPh>
    <rPh sb="54" eb="56">
      <t>シエン</t>
    </rPh>
    <phoneticPr fontId="5"/>
  </si>
  <si>
    <t>（情報通信基盤整備事業）
補助事業採択地区数</t>
    <rPh sb="1" eb="3">
      <t>ジョウホウ</t>
    </rPh>
    <rPh sb="3" eb="5">
      <t>ツウシン</t>
    </rPh>
    <rPh sb="5" eb="7">
      <t>キバン</t>
    </rPh>
    <rPh sb="7" eb="9">
      <t>セイビ</t>
    </rPh>
    <phoneticPr fontId="5"/>
  </si>
  <si>
    <t>参事官　原　崇</t>
    <rPh sb="4" eb="5">
      <t>ハラ</t>
    </rPh>
    <rPh sb="6" eb="7">
      <t>タカシ</t>
    </rPh>
    <phoneticPr fontId="5"/>
  </si>
  <si>
    <t>対象外</t>
    <rPh sb="0" eb="3">
      <t>タイショウガイ</t>
    </rPh>
    <phoneticPr fontId="11"/>
  </si>
  <si>
    <r>
      <t xml:space="preserve">
被災自治体の情報通信技術（ICT）を活用した復旧・復興に係る取り組みへの支援を、引き続き効率性に留意しつつ予算の執行を進めるとともに事業の終期についても検討すること。
また、令和</t>
    </r>
    <r>
      <rPr>
        <sz val="9"/>
        <rFont val="ＭＳ ゴシック"/>
        <family val="3"/>
        <charset val="128"/>
      </rPr>
      <t xml:space="preserve">３年度の執行率が低いことを踏まえ、予算要求に当たっては予算規模の適正化を行うこと。
</t>
    </r>
    <rPh sb="94" eb="97">
      <t>シッコウリツ</t>
    </rPh>
    <rPh sb="98" eb="99">
      <t>ヒク</t>
    </rPh>
    <rPh sb="103" eb="104">
      <t>フ</t>
    </rPh>
    <rPh sb="107" eb="109">
      <t>ヨサン</t>
    </rPh>
    <rPh sb="109" eb="111">
      <t>ヨウキュウ</t>
    </rPh>
    <rPh sb="112" eb="113">
      <t>ア</t>
    </rPh>
    <rPh sb="117" eb="119">
      <t>ヨサン</t>
    </rPh>
    <rPh sb="119" eb="121">
      <t>キボ</t>
    </rPh>
    <rPh sb="122" eb="125">
      <t>テキセイカ</t>
    </rPh>
    <rPh sb="126" eb="127">
      <t>オコナ</t>
    </rPh>
    <phoneticPr fontId="11"/>
  </si>
  <si>
    <t>-</t>
    <phoneticPr fontId="5"/>
  </si>
  <si>
    <t>無</t>
  </si>
  <si>
    <t>事業のさらなる効率化を図った予算執行に努める。また、各自治体のニーズ及び執行見込み等を勘案しつつ予算要求を行う。</t>
    <rPh sb="0" eb="2">
      <t>ジギョウ</t>
    </rPh>
    <rPh sb="7" eb="9">
      <t>コウリツ</t>
    </rPh>
    <rPh sb="9" eb="10">
      <t>カ</t>
    </rPh>
    <rPh sb="11" eb="12">
      <t>ハカ</t>
    </rPh>
    <rPh sb="14" eb="16">
      <t>ヨサン</t>
    </rPh>
    <rPh sb="16" eb="18">
      <t>シッコウ</t>
    </rPh>
    <rPh sb="19" eb="20">
      <t>ツト</t>
    </rPh>
    <rPh sb="26" eb="27">
      <t>カク</t>
    </rPh>
    <rPh sb="27" eb="30">
      <t>ジチタイ</t>
    </rPh>
    <rPh sb="34" eb="35">
      <t>オヨ</t>
    </rPh>
    <rPh sb="36" eb="38">
      <t>シッコウ</t>
    </rPh>
    <rPh sb="38" eb="40">
      <t>ミコ</t>
    </rPh>
    <rPh sb="41" eb="42">
      <t>トウ</t>
    </rPh>
    <rPh sb="43" eb="45">
      <t>カンアン</t>
    </rPh>
    <rPh sb="48" eb="50">
      <t>ヨサン</t>
    </rPh>
    <rPh sb="50" eb="52">
      <t>ヨウキュウ</t>
    </rPh>
    <rPh sb="53" eb="5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</si>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</sst>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0" xfId="0"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131893</xdr:colOff>
      <xdr:row>271</xdr:row>
      <xdr:rowOff>227955</xdr:rowOff>
    </xdr:from>
    <xdr:to>
      <xdr:col>33</xdr:col>
      <xdr:colOff>109837</xdr:colOff>
      <xdr:row>272</xdr:row>
      <xdr:rowOff>344650</xdr:rowOff>
    </xdr:to>
    <xdr:sp macro="" textlink="">
      <xdr:nvSpPr>
        <xdr:cNvPr id="2" name="大かっこ 1">
          <a:extLst>
            <a:ext uri="{FF2B5EF4-FFF2-40B4-BE49-F238E27FC236}">
              <a16:creationId xmlns:a16="http://schemas.microsoft.com/office/drawing/2014/main" id="{D1985C05-86AF-4396-BF34-6973CFEEF51F}"/>
            </a:ext>
          </a:extLst>
        </xdr:cNvPr>
        <xdr:cNvSpPr/>
      </xdr:nvSpPr>
      <xdr:spPr>
        <a:xfrm>
          <a:off x="3814893" y="50780305"/>
          <a:ext cx="2371894" cy="472295"/>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復興特別会計を総務省に移替え</a:t>
          </a:r>
        </a:p>
      </xdr:txBody>
    </xdr:sp>
    <xdr:clientData/>
  </xdr:twoCellAnchor>
  <xdr:twoCellAnchor>
    <xdr:from>
      <xdr:col>27</xdr:col>
      <xdr:colOff>28208</xdr:colOff>
      <xdr:row>273</xdr:row>
      <xdr:rowOff>101183</xdr:rowOff>
    </xdr:from>
    <xdr:to>
      <xdr:col>27</xdr:col>
      <xdr:colOff>28208</xdr:colOff>
      <xdr:row>274</xdr:row>
      <xdr:rowOff>180756</xdr:rowOff>
    </xdr:to>
    <xdr:cxnSp macro="">
      <xdr:nvCxnSpPr>
        <xdr:cNvPr id="3" name="直線矢印コネクタ 2">
          <a:extLst>
            <a:ext uri="{FF2B5EF4-FFF2-40B4-BE49-F238E27FC236}">
              <a16:creationId xmlns:a16="http://schemas.microsoft.com/office/drawing/2014/main" id="{30998208-6DD2-4B4D-8C60-6720A952F243}"/>
            </a:ext>
          </a:extLst>
        </xdr:cNvPr>
        <xdr:cNvCxnSpPr/>
      </xdr:nvCxnSpPr>
      <xdr:spPr>
        <a:xfrm>
          <a:off x="5000258" y="51358383"/>
          <a:ext cx="0" cy="4351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129293</xdr:colOff>
      <xdr:row>275</xdr:row>
      <xdr:rowOff>10776</xdr:rowOff>
    </xdr:from>
    <xdr:to>
      <xdr:col>32</xdr:col>
      <xdr:colOff>112438</xdr:colOff>
      <xdr:row>275</xdr:row>
      <xdr:rowOff>230077</xdr:rowOff>
    </xdr:to>
    <xdr:sp macro="" textlink="">
      <xdr:nvSpPr>
        <xdr:cNvPr id="4" name="テキスト ボックス 3">
          <a:extLst>
            <a:ext uri="{FF2B5EF4-FFF2-40B4-BE49-F238E27FC236}">
              <a16:creationId xmlns:a16="http://schemas.microsoft.com/office/drawing/2014/main" id="{F815B0D1-F5F5-4AB5-B554-3456074482EA}"/>
            </a:ext>
          </a:extLst>
        </xdr:cNvPr>
        <xdr:cNvSpPr txBox="1"/>
      </xdr:nvSpPr>
      <xdr:spPr>
        <a:xfrm>
          <a:off x="3996443" y="51979176"/>
          <a:ext cx="2008795" cy="219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総務省へ移替え</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62312</xdr:colOff>
      <xdr:row>275</xdr:row>
      <xdr:rowOff>304464</xdr:rowOff>
    </xdr:from>
    <xdr:to>
      <xdr:col>31</xdr:col>
      <xdr:colOff>133698</xdr:colOff>
      <xdr:row>277</xdr:row>
      <xdr:rowOff>189309</xdr:rowOff>
    </xdr:to>
    <xdr:sp macro="" textlink="">
      <xdr:nvSpPr>
        <xdr:cNvPr id="5" name="正方形/長方形 4">
          <a:extLst>
            <a:ext uri="{FF2B5EF4-FFF2-40B4-BE49-F238E27FC236}">
              <a16:creationId xmlns:a16="http://schemas.microsoft.com/office/drawing/2014/main" id="{EF7EC83D-B550-410E-8F08-09D813F83523}"/>
            </a:ext>
          </a:extLst>
        </xdr:cNvPr>
        <xdr:cNvSpPr/>
      </xdr:nvSpPr>
      <xdr:spPr>
        <a:xfrm>
          <a:off x="4085672" y="41269584"/>
          <a:ext cx="1717306" cy="5935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０．５百万円</a:t>
          </a:r>
        </a:p>
      </xdr:txBody>
    </xdr:sp>
    <xdr:clientData/>
  </xdr:twoCellAnchor>
  <xdr:twoCellAnchor>
    <xdr:from>
      <xdr:col>20</xdr:col>
      <xdr:colOff>141823</xdr:colOff>
      <xdr:row>278</xdr:row>
      <xdr:rowOff>122488</xdr:rowOff>
    </xdr:from>
    <xdr:to>
      <xdr:col>33</xdr:col>
      <xdr:colOff>106256</xdr:colOff>
      <xdr:row>279</xdr:row>
      <xdr:rowOff>273326</xdr:rowOff>
    </xdr:to>
    <xdr:sp macro="" textlink="">
      <xdr:nvSpPr>
        <xdr:cNvPr id="7" name="大かっこ 6">
          <a:extLst>
            <a:ext uri="{FF2B5EF4-FFF2-40B4-BE49-F238E27FC236}">
              <a16:creationId xmlns:a16="http://schemas.microsoft.com/office/drawing/2014/main" id="{B8A0F57F-7C70-48FF-8996-C88DB8EF05C5}"/>
            </a:ext>
          </a:extLst>
        </xdr:cNvPr>
        <xdr:cNvSpPr/>
      </xdr:nvSpPr>
      <xdr:spPr>
        <a:xfrm>
          <a:off x="3786171" y="57678336"/>
          <a:ext cx="2333259" cy="506990"/>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総務省本省予算を</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kumimoji="1" lang="ja-JP" altLang="en-US" sz="1100">
              <a:latin typeface="ＭＳ Ｐゴシック" panose="020B0600070205080204" pitchFamily="50" charset="-128"/>
              <a:ea typeface="ＭＳ Ｐゴシック" panose="020B0600070205080204" pitchFamily="50" charset="-128"/>
            </a:rPr>
            <a:t>東北総合通信局に配算</a:t>
          </a:r>
        </a:p>
      </xdr:txBody>
    </xdr:sp>
    <xdr:clientData/>
  </xdr:twoCellAnchor>
  <xdr:twoCellAnchor>
    <xdr:from>
      <xdr:col>26</xdr:col>
      <xdr:colOff>164233</xdr:colOff>
      <xdr:row>279</xdr:row>
      <xdr:rowOff>286906</xdr:rowOff>
    </xdr:from>
    <xdr:to>
      <xdr:col>26</xdr:col>
      <xdr:colOff>164233</xdr:colOff>
      <xdr:row>281</xdr:row>
      <xdr:rowOff>341640</xdr:rowOff>
    </xdr:to>
    <xdr:cxnSp macro="">
      <xdr:nvCxnSpPr>
        <xdr:cNvPr id="8" name="直線矢印コネクタ 7">
          <a:extLst>
            <a:ext uri="{FF2B5EF4-FFF2-40B4-BE49-F238E27FC236}">
              <a16:creationId xmlns:a16="http://schemas.microsoft.com/office/drawing/2014/main" id="{B0F5E9F0-7EE0-4C49-9CD1-9925FADB6BAE}"/>
            </a:ext>
          </a:extLst>
        </xdr:cNvPr>
        <xdr:cNvCxnSpPr/>
      </xdr:nvCxnSpPr>
      <xdr:spPr>
        <a:xfrm>
          <a:off x="4825880" y="58994524"/>
          <a:ext cx="0" cy="7719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19112</xdr:colOff>
      <xdr:row>282</xdr:row>
      <xdr:rowOff>65534</xdr:rowOff>
    </xdr:from>
    <xdr:to>
      <xdr:col>32</xdr:col>
      <xdr:colOff>5981</xdr:colOff>
      <xdr:row>283</xdr:row>
      <xdr:rowOff>298192</xdr:rowOff>
    </xdr:to>
    <xdr:sp macro="" textlink="">
      <xdr:nvSpPr>
        <xdr:cNvPr id="9" name="正方形/長方形 8">
          <a:extLst>
            <a:ext uri="{FF2B5EF4-FFF2-40B4-BE49-F238E27FC236}">
              <a16:creationId xmlns:a16="http://schemas.microsoft.com/office/drawing/2014/main" id="{5D948AEF-3508-4D8E-8490-16D4BA2275FC}"/>
            </a:ext>
          </a:extLst>
        </xdr:cNvPr>
        <xdr:cNvSpPr/>
      </xdr:nvSpPr>
      <xdr:spPr>
        <a:xfrm>
          <a:off x="3963583" y="59837710"/>
          <a:ext cx="1779810" cy="5912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総務省東北総合通信局</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０．５百万円</a:t>
          </a:r>
        </a:p>
      </xdr:txBody>
    </xdr:sp>
    <xdr:clientData/>
  </xdr:twoCellAnchor>
  <xdr:twoCellAnchor>
    <xdr:from>
      <xdr:col>22</xdr:col>
      <xdr:colOff>84999</xdr:colOff>
      <xdr:row>269</xdr:row>
      <xdr:rowOff>154214</xdr:rowOff>
    </xdr:from>
    <xdr:to>
      <xdr:col>31</xdr:col>
      <xdr:colOff>156731</xdr:colOff>
      <xdr:row>271</xdr:row>
      <xdr:rowOff>38904</xdr:rowOff>
    </xdr:to>
    <xdr:sp macro="" textlink="">
      <xdr:nvSpPr>
        <xdr:cNvPr id="19" name="正方形/長方形 18">
          <a:extLst>
            <a:ext uri="{FF2B5EF4-FFF2-40B4-BE49-F238E27FC236}">
              <a16:creationId xmlns:a16="http://schemas.microsoft.com/office/drawing/2014/main" id="{7A8A31BA-3039-49B1-874D-C8D077A119C3}"/>
            </a:ext>
          </a:extLst>
        </xdr:cNvPr>
        <xdr:cNvSpPr/>
      </xdr:nvSpPr>
      <xdr:spPr>
        <a:xfrm>
          <a:off x="4136299" y="49995364"/>
          <a:ext cx="1729082" cy="59589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１．９百万円</a:t>
          </a:r>
        </a:p>
      </xdr:txBody>
    </xdr:sp>
    <xdr:clientData/>
  </xdr:twoCellAnchor>
  <xdr:twoCellAnchor>
    <xdr:from>
      <xdr:col>32</xdr:col>
      <xdr:colOff>100852</xdr:colOff>
      <xdr:row>282</xdr:row>
      <xdr:rowOff>89647</xdr:rowOff>
    </xdr:from>
    <xdr:to>
      <xdr:col>45</xdr:col>
      <xdr:colOff>63381</xdr:colOff>
      <xdr:row>283</xdr:row>
      <xdr:rowOff>240485</xdr:rowOff>
    </xdr:to>
    <xdr:sp macro="" textlink="">
      <xdr:nvSpPr>
        <xdr:cNvPr id="11" name="大かっこ 10">
          <a:extLst>
            <a:ext uri="{FF2B5EF4-FFF2-40B4-BE49-F238E27FC236}">
              <a16:creationId xmlns:a16="http://schemas.microsoft.com/office/drawing/2014/main" id="{0595EC12-128A-4E1C-AC62-6E5A434129C5}"/>
            </a:ext>
          </a:extLst>
        </xdr:cNvPr>
        <xdr:cNvSpPr/>
      </xdr:nvSpPr>
      <xdr:spPr>
        <a:xfrm>
          <a:off x="5838264" y="59861823"/>
          <a:ext cx="2293352" cy="509427"/>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職員旅費として０．５百万</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53340</xdr:colOff>
      <xdr:row>268</xdr:row>
      <xdr:rowOff>350520</xdr:rowOff>
    </xdr:from>
    <xdr:to>
      <xdr:col>15</xdr:col>
      <xdr:colOff>106680</xdr:colOff>
      <xdr:row>269</xdr:row>
      <xdr:rowOff>350520</xdr:rowOff>
    </xdr:to>
    <xdr:sp macro="" textlink="">
      <xdr:nvSpPr>
        <xdr:cNvPr id="6" name="正方形/長方形 5">
          <a:extLst>
            <a:ext uri="{FF2B5EF4-FFF2-40B4-BE49-F238E27FC236}">
              <a16:creationId xmlns:a16="http://schemas.microsoft.com/office/drawing/2014/main" id="{15DBD289-D2E9-4967-B8FB-D6B9562FA991}"/>
            </a:ext>
          </a:extLst>
        </xdr:cNvPr>
        <xdr:cNvSpPr/>
      </xdr:nvSpPr>
      <xdr:spPr>
        <a:xfrm>
          <a:off x="1150620" y="38816280"/>
          <a:ext cx="1699260" cy="35814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令和３年度の執行実績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17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621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5"/>
      <c r="AG5" s="195"/>
      <c r="AH5" s="195"/>
      <c r="AI5" s="195"/>
      <c r="AJ5" s="195"/>
      <c r="AK5" s="195"/>
      <c r="AL5" s="195"/>
      <c r="AM5" s="195"/>
      <c r="AN5" s="195"/>
      <c r="AO5" s="195"/>
      <c r="AP5" s="196"/>
      <c r="AQ5" s="197" t="s">
        <v>685</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112.7" customHeight="1" x14ac:dyDescent="0.15">
      <c r="A7" s="178" t="s">
        <v>20</v>
      </c>
      <c r="B7" s="179"/>
      <c r="C7" s="179"/>
      <c r="D7" s="179"/>
      <c r="E7" s="179"/>
      <c r="F7" s="180"/>
      <c r="G7" s="205" t="s">
        <v>622</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623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7.6" customHeight="1" x14ac:dyDescent="0.15">
      <c r="A10" s="235" t="s">
        <v>27</v>
      </c>
      <c r="B10" s="236"/>
      <c r="C10" s="236"/>
      <c r="D10" s="236"/>
      <c r="E10" s="236"/>
      <c r="F10" s="236"/>
      <c r="G10" s="237" t="s">
        <v>625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55</v>
      </c>
      <c r="Q13" s="218"/>
      <c r="R13" s="218"/>
      <c r="S13" s="218"/>
      <c r="T13" s="218"/>
      <c r="U13" s="218"/>
      <c r="V13" s="219"/>
      <c r="W13" s="217">
        <v>28</v>
      </c>
      <c r="X13" s="218"/>
      <c r="Y13" s="218"/>
      <c r="Z13" s="218"/>
      <c r="AA13" s="218"/>
      <c r="AB13" s="218"/>
      <c r="AC13" s="219"/>
      <c r="AD13" s="217">
        <v>2</v>
      </c>
      <c r="AE13" s="218"/>
      <c r="AF13" s="218"/>
      <c r="AG13" s="218"/>
      <c r="AH13" s="218"/>
      <c r="AI13" s="218"/>
      <c r="AJ13" s="219"/>
      <c r="AK13" s="217">
        <v>48</v>
      </c>
      <c r="AL13" s="218"/>
      <c r="AM13" s="218"/>
      <c r="AN13" s="218"/>
      <c r="AO13" s="218"/>
      <c r="AP13" s="218"/>
      <c r="AQ13" s="219"/>
      <c r="AR13" s="229">
        <v>50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613</v>
      </c>
      <c r="Q14" s="218"/>
      <c r="R14" s="218"/>
      <c r="S14" s="218"/>
      <c r="T14" s="218"/>
      <c r="U14" s="218"/>
      <c r="V14" s="219"/>
      <c r="W14" s="217" t="s">
        <v>613</v>
      </c>
      <c r="X14" s="218"/>
      <c r="Y14" s="218"/>
      <c r="Z14" s="218"/>
      <c r="AA14" s="218"/>
      <c r="AB14" s="218"/>
      <c r="AC14" s="219"/>
      <c r="AD14" s="217" t="s">
        <v>613</v>
      </c>
      <c r="AE14" s="218"/>
      <c r="AF14" s="218"/>
      <c r="AG14" s="218"/>
      <c r="AH14" s="218"/>
      <c r="AI14" s="218"/>
      <c r="AJ14" s="219"/>
      <c r="AK14" s="217" t="s">
        <v>654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8</v>
      </c>
      <c r="Q15" s="218"/>
      <c r="R15" s="218"/>
      <c r="S15" s="218"/>
      <c r="T15" s="218"/>
      <c r="U15" s="218"/>
      <c r="V15" s="219"/>
      <c r="W15" s="217">
        <v>10</v>
      </c>
      <c r="X15" s="218"/>
      <c r="Y15" s="218"/>
      <c r="Z15" s="218"/>
      <c r="AA15" s="218"/>
      <c r="AB15" s="218"/>
      <c r="AC15" s="219"/>
      <c r="AD15" s="217" t="s">
        <v>613</v>
      </c>
      <c r="AE15" s="218"/>
      <c r="AF15" s="218"/>
      <c r="AG15" s="218"/>
      <c r="AH15" s="218"/>
      <c r="AI15" s="218"/>
      <c r="AJ15" s="219"/>
      <c r="AK15" s="217" t="s">
        <v>654</v>
      </c>
      <c r="AL15" s="218"/>
      <c r="AM15" s="218"/>
      <c r="AN15" s="218"/>
      <c r="AO15" s="218"/>
      <c r="AP15" s="218"/>
      <c r="AQ15" s="219"/>
      <c r="AR15" s="217" t="s">
        <v>688</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-10</v>
      </c>
      <c r="Q16" s="218"/>
      <c r="R16" s="218"/>
      <c r="S16" s="218"/>
      <c r="T16" s="218"/>
      <c r="U16" s="218"/>
      <c r="V16" s="219"/>
      <c r="W16" s="217" t="s">
        <v>613</v>
      </c>
      <c r="X16" s="218"/>
      <c r="Y16" s="218"/>
      <c r="Z16" s="218"/>
      <c r="AA16" s="218"/>
      <c r="AB16" s="218"/>
      <c r="AC16" s="219"/>
      <c r="AD16" s="217" t="s">
        <v>613</v>
      </c>
      <c r="AE16" s="218"/>
      <c r="AF16" s="218"/>
      <c r="AG16" s="218"/>
      <c r="AH16" s="218"/>
      <c r="AI16" s="218"/>
      <c r="AJ16" s="219"/>
      <c r="AK16" s="217" t="s">
        <v>285</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613</v>
      </c>
      <c r="Q17" s="218"/>
      <c r="R17" s="218"/>
      <c r="S17" s="218"/>
      <c r="T17" s="218"/>
      <c r="U17" s="218"/>
      <c r="V17" s="219"/>
      <c r="W17" s="217" t="s">
        <v>613</v>
      </c>
      <c r="X17" s="218"/>
      <c r="Y17" s="218"/>
      <c r="Z17" s="218"/>
      <c r="AA17" s="218"/>
      <c r="AB17" s="218"/>
      <c r="AC17" s="219"/>
      <c r="AD17" s="217" t="s">
        <v>613</v>
      </c>
      <c r="AE17" s="218"/>
      <c r="AF17" s="218"/>
      <c r="AG17" s="218"/>
      <c r="AH17" s="218"/>
      <c r="AI17" s="218"/>
      <c r="AJ17" s="219"/>
      <c r="AK17" s="217" t="s">
        <v>654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53</v>
      </c>
      <c r="Q18" s="262"/>
      <c r="R18" s="262"/>
      <c r="S18" s="262"/>
      <c r="T18" s="262"/>
      <c r="U18" s="262"/>
      <c r="V18" s="263"/>
      <c r="W18" s="261">
        <f>SUM(W13:AC17)</f>
        <v>38</v>
      </c>
      <c r="X18" s="262"/>
      <c r="Y18" s="262"/>
      <c r="Z18" s="262"/>
      <c r="AA18" s="262"/>
      <c r="AB18" s="262"/>
      <c r="AC18" s="263"/>
      <c r="AD18" s="261">
        <f>SUM(AD13:AJ17)</f>
        <v>2</v>
      </c>
      <c r="AE18" s="262"/>
      <c r="AF18" s="262"/>
      <c r="AG18" s="262"/>
      <c r="AH18" s="262"/>
      <c r="AI18" s="262"/>
      <c r="AJ18" s="263"/>
      <c r="AK18" s="261">
        <f>SUM(AK13:AQ17)</f>
        <v>48</v>
      </c>
      <c r="AL18" s="262"/>
      <c r="AM18" s="262"/>
      <c r="AN18" s="262"/>
      <c r="AO18" s="262"/>
      <c r="AP18" s="262"/>
      <c r="AQ18" s="263"/>
      <c r="AR18" s="261">
        <f>SUM(AR13:AX17)</f>
        <v>50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11</v>
      </c>
      <c r="Q19" s="218"/>
      <c r="R19" s="218"/>
      <c r="S19" s="218"/>
      <c r="T19" s="218"/>
      <c r="U19" s="218"/>
      <c r="V19" s="219"/>
      <c r="W19" s="217">
        <v>22</v>
      </c>
      <c r="X19" s="218"/>
      <c r="Y19" s="218"/>
      <c r="Z19" s="218"/>
      <c r="AA19" s="218"/>
      <c r="AB19" s="218"/>
      <c r="AC19" s="219"/>
      <c r="AD19" s="217">
        <v>0.5</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0.20754716981132076</v>
      </c>
      <c r="Q20" s="293"/>
      <c r="R20" s="293"/>
      <c r="S20" s="293"/>
      <c r="T20" s="293"/>
      <c r="U20" s="293"/>
      <c r="V20" s="293"/>
      <c r="W20" s="293">
        <f>IF(W18=0, "-", SUM(W19)/W18)</f>
        <v>0.57894736842105265</v>
      </c>
      <c r="X20" s="293"/>
      <c r="Y20" s="293"/>
      <c r="Z20" s="293"/>
      <c r="AA20" s="293"/>
      <c r="AB20" s="293"/>
      <c r="AC20" s="293"/>
      <c r="AD20" s="293">
        <f>IF(AD18=0, "-", SUM(AD19)/AD18)</f>
        <v>0.25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0.2</v>
      </c>
      <c r="Q21" s="293"/>
      <c r="R21" s="293"/>
      <c r="S21" s="293"/>
      <c r="T21" s="293"/>
      <c r="U21" s="293"/>
      <c r="V21" s="293"/>
      <c r="W21" s="293">
        <f>IF(W19=0, "-", SUM(W19)/SUM(W13,W14))</f>
        <v>0.7857142857142857</v>
      </c>
      <c r="X21" s="293"/>
      <c r="Y21" s="293"/>
      <c r="Z21" s="293"/>
      <c r="AA21" s="293"/>
      <c r="AB21" s="293"/>
      <c r="AC21" s="293"/>
      <c r="AD21" s="293">
        <f>IF(AD19=0, "-", SUM(AD19)/SUM(AD13,AD14))</f>
        <v>0.25</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626</v>
      </c>
      <c r="H23" s="279"/>
      <c r="I23" s="279"/>
      <c r="J23" s="279"/>
      <c r="K23" s="279"/>
      <c r="L23" s="279"/>
      <c r="M23" s="279"/>
      <c r="N23" s="279"/>
      <c r="O23" s="280"/>
      <c r="P23" s="229">
        <v>45</v>
      </c>
      <c r="Q23" s="230"/>
      <c r="R23" s="230"/>
      <c r="S23" s="230"/>
      <c r="T23" s="230"/>
      <c r="U23" s="230"/>
      <c r="V23" s="281"/>
      <c r="W23" s="229">
        <v>47</v>
      </c>
      <c r="X23" s="230"/>
      <c r="Y23" s="230"/>
      <c r="Z23" s="230"/>
      <c r="AA23" s="230"/>
      <c r="AB23" s="230"/>
      <c r="AC23" s="281"/>
      <c r="AD23" s="282" t="s">
        <v>691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627</v>
      </c>
      <c r="H24" s="289"/>
      <c r="I24" s="289"/>
      <c r="J24" s="289"/>
      <c r="K24" s="289"/>
      <c r="L24" s="289"/>
      <c r="M24" s="289"/>
      <c r="N24" s="289"/>
      <c r="O24" s="290"/>
      <c r="P24" s="217">
        <v>2</v>
      </c>
      <c r="Q24" s="218"/>
      <c r="R24" s="218"/>
      <c r="S24" s="218"/>
      <c r="T24" s="218"/>
      <c r="U24" s="218"/>
      <c r="V24" s="219"/>
      <c r="W24" s="217">
        <v>1</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t="s">
        <v>628</v>
      </c>
      <c r="H25" s="289"/>
      <c r="I25" s="289"/>
      <c r="J25" s="289"/>
      <c r="K25" s="289"/>
      <c r="L25" s="289"/>
      <c r="M25" s="289"/>
      <c r="N25" s="289"/>
      <c r="O25" s="290"/>
      <c r="P25" s="217">
        <v>1</v>
      </c>
      <c r="Q25" s="218"/>
      <c r="R25" s="218"/>
      <c r="S25" s="218"/>
      <c r="T25" s="218"/>
      <c r="U25" s="218"/>
      <c r="V25" s="219"/>
      <c r="W25" s="217">
        <v>2</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48</v>
      </c>
      <c r="Q29" s="332"/>
      <c r="R29" s="332"/>
      <c r="S29" s="332"/>
      <c r="T29" s="332"/>
      <c r="U29" s="332"/>
      <c r="V29" s="333"/>
      <c r="W29" s="334">
        <f>AR13</f>
        <v>50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12" t="s">
        <v>680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8" t="s">
        <v>581</v>
      </c>
      <c r="B31" s="318"/>
      <c r="C31" s="318"/>
      <c r="D31" s="318"/>
      <c r="E31" s="318"/>
      <c r="F31" s="319"/>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48"/>
      <c r="B32" s="318"/>
      <c r="C32" s="318"/>
      <c r="D32" s="318"/>
      <c r="E32" s="318"/>
      <c r="F32" s="319"/>
      <c r="G32" s="357" t="s">
        <v>656</v>
      </c>
      <c r="H32" s="358"/>
      <c r="I32" s="358"/>
      <c r="J32" s="358"/>
      <c r="K32" s="358"/>
      <c r="L32" s="358"/>
      <c r="M32" s="358"/>
      <c r="N32" s="358"/>
      <c r="O32" s="358"/>
      <c r="P32" s="361" t="s">
        <v>684</v>
      </c>
      <c r="Q32" s="362"/>
      <c r="R32" s="362"/>
      <c r="S32" s="362"/>
      <c r="T32" s="362"/>
      <c r="U32" s="362"/>
      <c r="V32" s="362"/>
      <c r="W32" s="362"/>
      <c r="X32" s="363"/>
      <c r="Y32" s="367" t="s">
        <v>51</v>
      </c>
      <c r="Z32" s="368"/>
      <c r="AA32" s="369"/>
      <c r="AB32" s="370" t="s">
        <v>637</v>
      </c>
      <c r="AC32" s="370"/>
      <c r="AD32" s="370"/>
      <c r="AE32" s="371">
        <v>8</v>
      </c>
      <c r="AF32" s="371"/>
      <c r="AG32" s="371"/>
      <c r="AH32" s="371"/>
      <c r="AI32" s="371">
        <v>9</v>
      </c>
      <c r="AJ32" s="371"/>
      <c r="AK32" s="371"/>
      <c r="AL32" s="371"/>
      <c r="AM32" s="371" t="s">
        <v>613</v>
      </c>
      <c r="AN32" s="371"/>
      <c r="AO32" s="371"/>
      <c r="AP32" s="371"/>
      <c r="AQ32" s="371">
        <v>3</v>
      </c>
      <c r="AR32" s="371"/>
      <c r="AS32" s="371"/>
      <c r="AT32" s="371"/>
      <c r="AU32" s="388" t="s">
        <v>657</v>
      </c>
      <c r="AV32" s="404"/>
      <c r="AW32" s="404"/>
      <c r="AX32" s="405"/>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637</v>
      </c>
      <c r="AC33" s="370"/>
      <c r="AD33" s="370"/>
      <c r="AE33" s="371">
        <v>8</v>
      </c>
      <c r="AF33" s="371"/>
      <c r="AG33" s="371"/>
      <c r="AH33" s="371"/>
      <c r="AI33" s="371">
        <v>8</v>
      </c>
      <c r="AJ33" s="371"/>
      <c r="AK33" s="371"/>
      <c r="AL33" s="371"/>
      <c r="AM33" s="371" t="s">
        <v>613</v>
      </c>
      <c r="AN33" s="371"/>
      <c r="AO33" s="371"/>
      <c r="AP33" s="371"/>
      <c r="AQ33" s="371">
        <v>4</v>
      </c>
      <c r="AR33" s="371"/>
      <c r="AS33" s="371"/>
      <c r="AT33" s="371"/>
      <c r="AU33" s="409">
        <v>5</v>
      </c>
      <c r="AV33" s="404"/>
      <c r="AW33" s="404"/>
      <c r="AX33" s="405"/>
    </row>
    <row r="34" spans="1:51" ht="23.25" customHeight="1" x14ac:dyDescent="0.15">
      <c r="A34" s="440" t="s">
        <v>582</v>
      </c>
      <c r="B34" s="441"/>
      <c r="C34" s="441"/>
      <c r="D34" s="441"/>
      <c r="E34" s="441"/>
      <c r="F34" s="442"/>
      <c r="G34" s="224" t="s">
        <v>583</v>
      </c>
      <c r="H34" s="224"/>
      <c r="I34" s="224"/>
      <c r="J34" s="224"/>
      <c r="K34" s="224"/>
      <c r="L34" s="224"/>
      <c r="M34" s="224"/>
      <c r="N34" s="224"/>
      <c r="O34" s="224"/>
      <c r="P34" s="224"/>
      <c r="Q34" s="224"/>
      <c r="R34" s="224"/>
      <c r="S34" s="224"/>
      <c r="T34" s="224"/>
      <c r="U34" s="224"/>
      <c r="V34" s="224"/>
      <c r="W34" s="224"/>
      <c r="X34" s="253"/>
      <c r="Y34" s="448"/>
      <c r="Z34" s="449"/>
      <c r="AA34" s="450"/>
      <c r="AB34" s="223" t="s">
        <v>11</v>
      </c>
      <c r="AC34" s="224"/>
      <c r="AD34" s="253"/>
      <c r="AE34" s="223" t="s">
        <v>417</v>
      </c>
      <c r="AF34" s="224"/>
      <c r="AG34" s="224"/>
      <c r="AH34" s="253"/>
      <c r="AI34" s="223" t="s">
        <v>569</v>
      </c>
      <c r="AJ34" s="224"/>
      <c r="AK34" s="224"/>
      <c r="AL34" s="253"/>
      <c r="AM34" s="223" t="s">
        <v>385</v>
      </c>
      <c r="AN34" s="224"/>
      <c r="AO34" s="224"/>
      <c r="AP34" s="253"/>
      <c r="AQ34" s="415" t="s">
        <v>595</v>
      </c>
      <c r="AR34" s="416"/>
      <c r="AS34" s="416"/>
      <c r="AT34" s="416"/>
      <c r="AU34" s="416"/>
      <c r="AV34" s="416"/>
      <c r="AW34" s="416"/>
      <c r="AX34" s="417"/>
    </row>
    <row r="35" spans="1:51" ht="23.25" customHeight="1" x14ac:dyDescent="0.15">
      <c r="A35" s="443"/>
      <c r="B35" s="444"/>
      <c r="C35" s="444"/>
      <c r="D35" s="444"/>
      <c r="E35" s="444"/>
      <c r="F35" s="445"/>
      <c r="G35" s="393" t="s">
        <v>665</v>
      </c>
      <c r="H35" s="394"/>
      <c r="I35" s="394"/>
      <c r="J35" s="394"/>
      <c r="K35" s="394"/>
      <c r="L35" s="394"/>
      <c r="M35" s="394"/>
      <c r="N35" s="394"/>
      <c r="O35" s="394"/>
      <c r="P35" s="394"/>
      <c r="Q35" s="394"/>
      <c r="R35" s="394"/>
      <c r="S35" s="394"/>
      <c r="T35" s="394"/>
      <c r="U35" s="394"/>
      <c r="V35" s="394"/>
      <c r="W35" s="394"/>
      <c r="X35" s="394"/>
      <c r="Y35" s="418" t="s">
        <v>582</v>
      </c>
      <c r="Z35" s="419"/>
      <c r="AA35" s="420"/>
      <c r="AB35" s="421" t="s">
        <v>666</v>
      </c>
      <c r="AC35" s="422"/>
      <c r="AD35" s="423"/>
      <c r="AE35" s="397">
        <v>0.875</v>
      </c>
      <c r="AF35" s="397"/>
      <c r="AG35" s="397"/>
      <c r="AH35" s="397"/>
      <c r="AI35" s="397">
        <v>0.1</v>
      </c>
      <c r="AJ35" s="397"/>
      <c r="AK35" s="397"/>
      <c r="AL35" s="397"/>
      <c r="AM35" s="397" t="s">
        <v>670</v>
      </c>
      <c r="AN35" s="397"/>
      <c r="AO35" s="397"/>
      <c r="AP35" s="397"/>
      <c r="AQ35" s="388">
        <v>14.66666</v>
      </c>
      <c r="AR35" s="372"/>
      <c r="AS35" s="372"/>
      <c r="AT35" s="372"/>
      <c r="AU35" s="372"/>
      <c r="AV35" s="372"/>
      <c r="AW35" s="372"/>
      <c r="AX35" s="373"/>
    </row>
    <row r="36" spans="1:51" ht="46.5" customHeight="1" x14ac:dyDescent="0.15">
      <c r="A36" s="446"/>
      <c r="B36" s="209"/>
      <c r="C36" s="209"/>
      <c r="D36" s="209"/>
      <c r="E36" s="209"/>
      <c r="F36" s="447"/>
      <c r="G36" s="395"/>
      <c r="H36" s="396"/>
      <c r="I36" s="396"/>
      <c r="J36" s="396"/>
      <c r="K36" s="396"/>
      <c r="L36" s="396"/>
      <c r="M36" s="396"/>
      <c r="N36" s="396"/>
      <c r="O36" s="396"/>
      <c r="P36" s="396"/>
      <c r="Q36" s="396"/>
      <c r="R36" s="396"/>
      <c r="S36" s="396"/>
      <c r="T36" s="396"/>
      <c r="U36" s="396"/>
      <c r="V36" s="396"/>
      <c r="W36" s="396"/>
      <c r="X36" s="396"/>
      <c r="Y36" s="385" t="s">
        <v>585</v>
      </c>
      <c r="Z36" s="398"/>
      <c r="AA36" s="399"/>
      <c r="AB36" s="424" t="s">
        <v>667</v>
      </c>
      <c r="AC36" s="425"/>
      <c r="AD36" s="426"/>
      <c r="AE36" s="427" t="s">
        <v>668</v>
      </c>
      <c r="AF36" s="427"/>
      <c r="AG36" s="427"/>
      <c r="AH36" s="427"/>
      <c r="AI36" s="427" t="s">
        <v>669</v>
      </c>
      <c r="AJ36" s="427"/>
      <c r="AK36" s="427"/>
      <c r="AL36" s="427"/>
      <c r="AM36" s="427" t="s">
        <v>670</v>
      </c>
      <c r="AN36" s="427"/>
      <c r="AO36" s="427"/>
      <c r="AP36" s="427"/>
      <c r="AQ36" s="427" t="s">
        <v>679</v>
      </c>
      <c r="AR36" s="427"/>
      <c r="AS36" s="427"/>
      <c r="AT36" s="427"/>
      <c r="AU36" s="427"/>
      <c r="AV36" s="427"/>
      <c r="AW36" s="427"/>
      <c r="AX36" s="428"/>
    </row>
    <row r="37" spans="1:51" ht="18.75" customHeight="1" x14ac:dyDescent="0.15">
      <c r="A37" s="474" t="s">
        <v>236</v>
      </c>
      <c r="B37" s="475"/>
      <c r="C37" s="475"/>
      <c r="D37" s="475"/>
      <c r="E37" s="475"/>
      <c r="F37" s="476"/>
      <c r="G37" s="484" t="s">
        <v>139</v>
      </c>
      <c r="H37" s="323"/>
      <c r="I37" s="323"/>
      <c r="J37" s="323"/>
      <c r="K37" s="323"/>
      <c r="L37" s="323"/>
      <c r="M37" s="323"/>
      <c r="N37" s="323"/>
      <c r="O37" s="324"/>
      <c r="P37" s="327" t="s">
        <v>55</v>
      </c>
      <c r="Q37" s="323"/>
      <c r="R37" s="323"/>
      <c r="S37" s="323"/>
      <c r="T37" s="323"/>
      <c r="U37" s="323"/>
      <c r="V37" s="323"/>
      <c r="W37" s="323"/>
      <c r="X37" s="324"/>
      <c r="Y37" s="485"/>
      <c r="Z37" s="486"/>
      <c r="AA37" s="487"/>
      <c r="AB37" s="491" t="s">
        <v>11</v>
      </c>
      <c r="AC37" s="492"/>
      <c r="AD37" s="493"/>
      <c r="AE37" s="491" t="s">
        <v>417</v>
      </c>
      <c r="AF37" s="492"/>
      <c r="AG37" s="492"/>
      <c r="AH37" s="493"/>
      <c r="AI37" s="496" t="s">
        <v>569</v>
      </c>
      <c r="AJ37" s="496"/>
      <c r="AK37" s="496"/>
      <c r="AL37" s="491"/>
      <c r="AM37" s="496" t="s">
        <v>385</v>
      </c>
      <c r="AN37" s="496"/>
      <c r="AO37" s="496"/>
      <c r="AP37" s="491"/>
      <c r="AQ37" s="461" t="s">
        <v>174</v>
      </c>
      <c r="AR37" s="462"/>
      <c r="AS37" s="462"/>
      <c r="AT37" s="463"/>
      <c r="AU37" s="323" t="s">
        <v>128</v>
      </c>
      <c r="AV37" s="323"/>
      <c r="AW37" s="323"/>
      <c r="AX37" s="328"/>
    </row>
    <row r="38" spans="1:51" ht="18.75" customHeight="1" x14ac:dyDescent="0.15">
      <c r="A38" s="477"/>
      <c r="B38" s="478"/>
      <c r="C38" s="478"/>
      <c r="D38" s="478"/>
      <c r="E38" s="478"/>
      <c r="F38" s="479"/>
      <c r="G38" s="343"/>
      <c r="H38" s="325"/>
      <c r="I38" s="325"/>
      <c r="J38" s="325"/>
      <c r="K38" s="325"/>
      <c r="L38" s="325"/>
      <c r="M38" s="325"/>
      <c r="N38" s="325"/>
      <c r="O38" s="326"/>
      <c r="P38" s="329"/>
      <c r="Q38" s="325"/>
      <c r="R38" s="325"/>
      <c r="S38" s="325"/>
      <c r="T38" s="325"/>
      <c r="U38" s="325"/>
      <c r="V38" s="325"/>
      <c r="W38" s="325"/>
      <c r="X38" s="326"/>
      <c r="Y38" s="488"/>
      <c r="Z38" s="489"/>
      <c r="AA38" s="490"/>
      <c r="AB38" s="401"/>
      <c r="AC38" s="494"/>
      <c r="AD38" s="495"/>
      <c r="AE38" s="401"/>
      <c r="AF38" s="494"/>
      <c r="AG38" s="494"/>
      <c r="AH38" s="495"/>
      <c r="AI38" s="497"/>
      <c r="AJ38" s="497"/>
      <c r="AK38" s="497"/>
      <c r="AL38" s="401"/>
      <c r="AM38" s="497"/>
      <c r="AN38" s="497"/>
      <c r="AO38" s="497"/>
      <c r="AP38" s="401"/>
      <c r="AQ38" s="429">
        <v>5</v>
      </c>
      <c r="AR38" s="430"/>
      <c r="AS38" s="431" t="s">
        <v>175</v>
      </c>
      <c r="AT38" s="432"/>
      <c r="AU38" s="433" t="s">
        <v>678</v>
      </c>
      <c r="AV38" s="433"/>
      <c r="AW38" s="325" t="s">
        <v>166</v>
      </c>
      <c r="AX38" s="330"/>
    </row>
    <row r="39" spans="1:51" ht="31.5" customHeight="1" x14ac:dyDescent="0.15">
      <c r="A39" s="480"/>
      <c r="B39" s="478"/>
      <c r="C39" s="478"/>
      <c r="D39" s="478"/>
      <c r="E39" s="478"/>
      <c r="F39" s="479"/>
      <c r="G39" s="374" t="s">
        <v>683</v>
      </c>
      <c r="H39" s="375"/>
      <c r="I39" s="375"/>
      <c r="J39" s="375"/>
      <c r="K39" s="375"/>
      <c r="L39" s="375"/>
      <c r="M39" s="375"/>
      <c r="N39" s="375"/>
      <c r="O39" s="376"/>
      <c r="P39" s="139" t="s">
        <v>681</v>
      </c>
      <c r="Q39" s="139"/>
      <c r="R39" s="139"/>
      <c r="S39" s="139"/>
      <c r="T39" s="139"/>
      <c r="U39" s="139"/>
      <c r="V39" s="139"/>
      <c r="W39" s="139"/>
      <c r="X39" s="140"/>
      <c r="Y39" s="385" t="s">
        <v>12</v>
      </c>
      <c r="Z39" s="386"/>
      <c r="AA39" s="387"/>
      <c r="AB39" s="370" t="s">
        <v>614</v>
      </c>
      <c r="AC39" s="370"/>
      <c r="AD39" s="370"/>
      <c r="AE39" s="388">
        <v>6</v>
      </c>
      <c r="AF39" s="372"/>
      <c r="AG39" s="372"/>
      <c r="AH39" s="372"/>
      <c r="AI39" s="388">
        <v>7</v>
      </c>
      <c r="AJ39" s="372"/>
      <c r="AK39" s="372"/>
      <c r="AL39" s="372"/>
      <c r="AM39" s="388" t="s">
        <v>670</v>
      </c>
      <c r="AN39" s="372"/>
      <c r="AO39" s="372"/>
      <c r="AP39" s="372"/>
      <c r="AQ39" s="390" t="s">
        <v>678</v>
      </c>
      <c r="AR39" s="391"/>
      <c r="AS39" s="391"/>
      <c r="AT39" s="392"/>
      <c r="AU39" s="372" t="s">
        <v>678</v>
      </c>
      <c r="AV39" s="372"/>
      <c r="AW39" s="372"/>
      <c r="AX39" s="373"/>
    </row>
    <row r="40" spans="1:51" ht="31.5" customHeight="1" x14ac:dyDescent="0.15">
      <c r="A40" s="481"/>
      <c r="B40" s="482"/>
      <c r="C40" s="482"/>
      <c r="D40" s="482"/>
      <c r="E40" s="482"/>
      <c r="F40" s="483"/>
      <c r="G40" s="377"/>
      <c r="H40" s="378"/>
      <c r="I40" s="378"/>
      <c r="J40" s="378"/>
      <c r="K40" s="378"/>
      <c r="L40" s="378"/>
      <c r="M40" s="378"/>
      <c r="N40" s="378"/>
      <c r="O40" s="379"/>
      <c r="P40" s="383"/>
      <c r="Q40" s="383"/>
      <c r="R40" s="383"/>
      <c r="S40" s="383"/>
      <c r="T40" s="383"/>
      <c r="U40" s="383"/>
      <c r="V40" s="383"/>
      <c r="W40" s="383"/>
      <c r="X40" s="384"/>
      <c r="Y40" s="223" t="s">
        <v>50</v>
      </c>
      <c r="Z40" s="224"/>
      <c r="AA40" s="253"/>
      <c r="AB40" s="451" t="s">
        <v>614</v>
      </c>
      <c r="AC40" s="451"/>
      <c r="AD40" s="451"/>
      <c r="AE40" s="388">
        <v>6</v>
      </c>
      <c r="AF40" s="372"/>
      <c r="AG40" s="372"/>
      <c r="AH40" s="372"/>
      <c r="AI40" s="388">
        <v>7</v>
      </c>
      <c r="AJ40" s="372"/>
      <c r="AK40" s="372"/>
      <c r="AL40" s="372"/>
      <c r="AM40" s="388" t="s">
        <v>670</v>
      </c>
      <c r="AN40" s="372"/>
      <c r="AO40" s="372"/>
      <c r="AP40" s="372"/>
      <c r="AQ40" s="390">
        <v>3</v>
      </c>
      <c r="AR40" s="391"/>
      <c r="AS40" s="391"/>
      <c r="AT40" s="392"/>
      <c r="AU40" s="372" t="s">
        <v>678</v>
      </c>
      <c r="AV40" s="372"/>
      <c r="AW40" s="372"/>
      <c r="AX40" s="373"/>
    </row>
    <row r="41" spans="1:51" ht="31.5" customHeight="1" x14ac:dyDescent="0.15">
      <c r="A41" s="480"/>
      <c r="B41" s="478"/>
      <c r="C41" s="478"/>
      <c r="D41" s="478"/>
      <c r="E41" s="478"/>
      <c r="F41" s="479"/>
      <c r="G41" s="380"/>
      <c r="H41" s="381"/>
      <c r="I41" s="381"/>
      <c r="J41" s="381"/>
      <c r="K41" s="381"/>
      <c r="L41" s="381"/>
      <c r="M41" s="381"/>
      <c r="N41" s="381"/>
      <c r="O41" s="382"/>
      <c r="P41" s="142"/>
      <c r="Q41" s="142"/>
      <c r="R41" s="142"/>
      <c r="S41" s="142"/>
      <c r="T41" s="142"/>
      <c r="U41" s="142"/>
      <c r="V41" s="142"/>
      <c r="W41" s="142"/>
      <c r="X41" s="143"/>
      <c r="Y41" s="223" t="s">
        <v>13</v>
      </c>
      <c r="Z41" s="224"/>
      <c r="AA41" s="253"/>
      <c r="AB41" s="389" t="s">
        <v>14</v>
      </c>
      <c r="AC41" s="389"/>
      <c r="AD41" s="389"/>
      <c r="AE41" s="388">
        <v>100</v>
      </c>
      <c r="AF41" s="372"/>
      <c r="AG41" s="372"/>
      <c r="AH41" s="372"/>
      <c r="AI41" s="388">
        <v>100</v>
      </c>
      <c r="AJ41" s="372"/>
      <c r="AK41" s="372"/>
      <c r="AL41" s="372"/>
      <c r="AM41" s="388" t="s">
        <v>670</v>
      </c>
      <c r="AN41" s="372"/>
      <c r="AO41" s="372"/>
      <c r="AP41" s="372"/>
      <c r="AQ41" s="390" t="s">
        <v>678</v>
      </c>
      <c r="AR41" s="391"/>
      <c r="AS41" s="391"/>
      <c r="AT41" s="392"/>
      <c r="AU41" s="372" t="s">
        <v>678</v>
      </c>
      <c r="AV41" s="372"/>
      <c r="AW41" s="372"/>
      <c r="AX41" s="373"/>
    </row>
    <row r="42" spans="1:51" ht="57" customHeight="1" x14ac:dyDescent="0.15">
      <c r="A42" s="467" t="s">
        <v>261</v>
      </c>
      <c r="B42" s="459"/>
      <c r="C42" s="459"/>
      <c r="D42" s="459"/>
      <c r="E42" s="459"/>
      <c r="F42" s="460"/>
      <c r="G42" s="504" t="s">
        <v>682</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1.7" customHeight="1" thickBot="1" x14ac:dyDescent="0.2">
      <c r="A43" s="349"/>
      <c r="B43" s="321"/>
      <c r="C43" s="321"/>
      <c r="D43" s="321"/>
      <c r="E43" s="321"/>
      <c r="F43" s="322"/>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896"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5"/>
      <c r="B47" s="317"/>
      <c r="C47" s="318"/>
      <c r="D47" s="318"/>
      <c r="E47" s="318"/>
      <c r="F47" s="319"/>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5"/>
      <c r="B48" s="320"/>
      <c r="C48" s="321"/>
      <c r="D48" s="321"/>
      <c r="E48" s="321"/>
      <c r="F48" s="322"/>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5"/>
      <c r="B49" s="458" t="s">
        <v>138</v>
      </c>
      <c r="C49" s="459"/>
      <c r="D49" s="459"/>
      <c r="E49" s="459"/>
      <c r="F49" s="460"/>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4" t="s">
        <v>417</v>
      </c>
      <c r="AF49" s="414"/>
      <c r="AG49" s="414"/>
      <c r="AH49" s="414"/>
      <c r="AI49" s="414" t="s">
        <v>569</v>
      </c>
      <c r="AJ49" s="414"/>
      <c r="AK49" s="414"/>
      <c r="AL49" s="414"/>
      <c r="AM49" s="414" t="s">
        <v>385</v>
      </c>
      <c r="AN49" s="414"/>
      <c r="AO49" s="414"/>
      <c r="AP49" s="414"/>
      <c r="AQ49" s="498" t="s">
        <v>174</v>
      </c>
      <c r="AR49" s="499"/>
      <c r="AS49" s="499"/>
      <c r="AT49" s="500"/>
      <c r="AU49" s="501" t="s">
        <v>128</v>
      </c>
      <c r="AV49" s="501"/>
      <c r="AW49" s="501"/>
      <c r="AX49" s="502"/>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1"/>
      <c r="AC50" s="494"/>
      <c r="AD50" s="495"/>
      <c r="AE50" s="414"/>
      <c r="AF50" s="414"/>
      <c r="AG50" s="414"/>
      <c r="AH50" s="414"/>
      <c r="AI50" s="414"/>
      <c r="AJ50" s="414"/>
      <c r="AK50" s="414"/>
      <c r="AL50" s="414"/>
      <c r="AM50" s="414"/>
      <c r="AN50" s="414"/>
      <c r="AO50" s="414"/>
      <c r="AP50" s="414"/>
      <c r="AQ50" s="503"/>
      <c r="AR50" s="433"/>
      <c r="AS50" s="431" t="s">
        <v>175</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2"/>
      <c r="R51" s="452"/>
      <c r="S51" s="452"/>
      <c r="T51" s="452"/>
      <c r="U51" s="452"/>
      <c r="V51" s="452"/>
      <c r="W51" s="452"/>
      <c r="X51" s="453"/>
      <c r="Y51" s="897" t="s">
        <v>57</v>
      </c>
      <c r="Z51" s="898"/>
      <c r="AA51" s="899"/>
      <c r="AB51" s="370"/>
      <c r="AC51" s="370"/>
      <c r="AD51" s="370"/>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5"/>
      <c r="B52" s="317"/>
      <c r="C52" s="318"/>
      <c r="D52" s="318"/>
      <c r="E52" s="318"/>
      <c r="F52" s="319"/>
      <c r="G52" s="900"/>
      <c r="H52" s="383"/>
      <c r="I52" s="383"/>
      <c r="J52" s="383"/>
      <c r="K52" s="383"/>
      <c r="L52" s="383"/>
      <c r="M52" s="383"/>
      <c r="N52" s="383"/>
      <c r="O52" s="384"/>
      <c r="P52" s="454"/>
      <c r="Q52" s="454"/>
      <c r="R52" s="454"/>
      <c r="S52" s="454"/>
      <c r="T52" s="454"/>
      <c r="U52" s="454"/>
      <c r="V52" s="454"/>
      <c r="W52" s="454"/>
      <c r="X52" s="455"/>
      <c r="Y52" s="901" t="s">
        <v>50</v>
      </c>
      <c r="Z52" s="793"/>
      <c r="AA52" s="794"/>
      <c r="AB52" s="451"/>
      <c r="AC52" s="451"/>
      <c r="AD52" s="451"/>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6"/>
      <c r="Q53" s="456"/>
      <c r="R53" s="456"/>
      <c r="S53" s="456"/>
      <c r="T53" s="456"/>
      <c r="U53" s="456"/>
      <c r="V53" s="456"/>
      <c r="W53" s="456"/>
      <c r="X53" s="457"/>
      <c r="Y53" s="901" t="s">
        <v>13</v>
      </c>
      <c r="Z53" s="793"/>
      <c r="AA53" s="794"/>
      <c r="AB53" s="902" t="s">
        <v>14</v>
      </c>
      <c r="AC53" s="902"/>
      <c r="AD53" s="902"/>
      <c r="AE53" s="572"/>
      <c r="AF53" s="573"/>
      <c r="AG53" s="573"/>
      <c r="AH53" s="573"/>
      <c r="AI53" s="572"/>
      <c r="AJ53" s="573"/>
      <c r="AK53" s="573"/>
      <c r="AL53" s="573"/>
      <c r="AM53" s="572"/>
      <c r="AN53" s="573"/>
      <c r="AO53" s="573"/>
      <c r="AP53" s="573"/>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5"/>
      <c r="B54" s="458" t="s">
        <v>138</v>
      </c>
      <c r="C54" s="459"/>
      <c r="D54" s="459"/>
      <c r="E54" s="459"/>
      <c r="F54" s="460"/>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4" t="s">
        <v>417</v>
      </c>
      <c r="AF54" s="414"/>
      <c r="AG54" s="414"/>
      <c r="AH54" s="414"/>
      <c r="AI54" s="414" t="s">
        <v>569</v>
      </c>
      <c r="AJ54" s="414"/>
      <c r="AK54" s="414"/>
      <c r="AL54" s="414"/>
      <c r="AM54" s="414" t="s">
        <v>385</v>
      </c>
      <c r="AN54" s="414"/>
      <c r="AO54" s="414"/>
      <c r="AP54" s="414"/>
      <c r="AQ54" s="498" t="s">
        <v>174</v>
      </c>
      <c r="AR54" s="499"/>
      <c r="AS54" s="499"/>
      <c r="AT54" s="500"/>
      <c r="AU54" s="501" t="s">
        <v>128</v>
      </c>
      <c r="AV54" s="501"/>
      <c r="AW54" s="501"/>
      <c r="AX54" s="502"/>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1"/>
      <c r="AC55" s="494"/>
      <c r="AD55" s="495"/>
      <c r="AE55" s="414"/>
      <c r="AF55" s="414"/>
      <c r="AG55" s="414"/>
      <c r="AH55" s="414"/>
      <c r="AI55" s="414"/>
      <c r="AJ55" s="414"/>
      <c r="AK55" s="414"/>
      <c r="AL55" s="414"/>
      <c r="AM55" s="414"/>
      <c r="AN55" s="414"/>
      <c r="AO55" s="414"/>
      <c r="AP55" s="414"/>
      <c r="AQ55" s="503"/>
      <c r="AR55" s="433"/>
      <c r="AS55" s="431" t="s">
        <v>175</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2"/>
      <c r="R56" s="452"/>
      <c r="S56" s="452"/>
      <c r="T56" s="452"/>
      <c r="U56" s="452"/>
      <c r="V56" s="452"/>
      <c r="W56" s="452"/>
      <c r="X56" s="453"/>
      <c r="Y56" s="897" t="s">
        <v>57</v>
      </c>
      <c r="Z56" s="898"/>
      <c r="AA56" s="899"/>
      <c r="AB56" s="370"/>
      <c r="AC56" s="370"/>
      <c r="AD56" s="370"/>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5"/>
      <c r="B57" s="317"/>
      <c r="C57" s="318"/>
      <c r="D57" s="318"/>
      <c r="E57" s="318"/>
      <c r="F57" s="319"/>
      <c r="G57" s="900"/>
      <c r="H57" s="383"/>
      <c r="I57" s="383"/>
      <c r="J57" s="383"/>
      <c r="K57" s="383"/>
      <c r="L57" s="383"/>
      <c r="M57" s="383"/>
      <c r="N57" s="383"/>
      <c r="O57" s="384"/>
      <c r="P57" s="454"/>
      <c r="Q57" s="454"/>
      <c r="R57" s="454"/>
      <c r="S57" s="454"/>
      <c r="T57" s="454"/>
      <c r="U57" s="454"/>
      <c r="V57" s="454"/>
      <c r="W57" s="454"/>
      <c r="X57" s="455"/>
      <c r="Y57" s="901" t="s">
        <v>50</v>
      </c>
      <c r="Z57" s="793"/>
      <c r="AA57" s="794"/>
      <c r="AB57" s="451"/>
      <c r="AC57" s="451"/>
      <c r="AD57" s="451"/>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6"/>
      <c r="Q58" s="456"/>
      <c r="R58" s="456"/>
      <c r="S58" s="456"/>
      <c r="T58" s="456"/>
      <c r="U58" s="456"/>
      <c r="V58" s="456"/>
      <c r="W58" s="456"/>
      <c r="X58" s="457"/>
      <c r="Y58" s="901" t="s">
        <v>13</v>
      </c>
      <c r="Z58" s="793"/>
      <c r="AA58" s="794"/>
      <c r="AB58" s="902" t="s">
        <v>14</v>
      </c>
      <c r="AC58" s="902"/>
      <c r="AD58" s="902"/>
      <c r="AE58" s="572"/>
      <c r="AF58" s="573"/>
      <c r="AG58" s="573"/>
      <c r="AH58" s="573"/>
      <c r="AI58" s="572"/>
      <c r="AJ58" s="573"/>
      <c r="AK58" s="573"/>
      <c r="AL58" s="573"/>
      <c r="AM58" s="572"/>
      <c r="AN58" s="573"/>
      <c r="AO58" s="573"/>
      <c r="AP58" s="573"/>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5"/>
      <c r="B59" s="458" t="s">
        <v>138</v>
      </c>
      <c r="C59" s="459"/>
      <c r="D59" s="459"/>
      <c r="E59" s="459"/>
      <c r="F59" s="460"/>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4" t="s">
        <v>417</v>
      </c>
      <c r="AF59" s="414"/>
      <c r="AG59" s="414"/>
      <c r="AH59" s="414"/>
      <c r="AI59" s="414" t="s">
        <v>569</v>
      </c>
      <c r="AJ59" s="414"/>
      <c r="AK59" s="414"/>
      <c r="AL59" s="414"/>
      <c r="AM59" s="414" t="s">
        <v>385</v>
      </c>
      <c r="AN59" s="414"/>
      <c r="AO59" s="414"/>
      <c r="AP59" s="414"/>
      <c r="AQ59" s="498" t="s">
        <v>174</v>
      </c>
      <c r="AR59" s="499"/>
      <c r="AS59" s="499"/>
      <c r="AT59" s="500"/>
      <c r="AU59" s="501" t="s">
        <v>128</v>
      </c>
      <c r="AV59" s="501"/>
      <c r="AW59" s="501"/>
      <c r="AX59" s="502"/>
      <c r="AY59">
        <f>COUNTA($G$61)</f>
        <v>0</v>
      </c>
      <c r="AZ59" s="10"/>
      <c r="BA59" s="10"/>
      <c r="BB59" s="10"/>
      <c r="BC59" s="10"/>
    </row>
    <row r="60" spans="1:60" ht="29.4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1"/>
      <c r="AC60" s="494"/>
      <c r="AD60" s="495"/>
      <c r="AE60" s="414"/>
      <c r="AF60" s="414"/>
      <c r="AG60" s="414"/>
      <c r="AH60" s="414"/>
      <c r="AI60" s="414"/>
      <c r="AJ60" s="414"/>
      <c r="AK60" s="414"/>
      <c r="AL60" s="414"/>
      <c r="AM60" s="414"/>
      <c r="AN60" s="414"/>
      <c r="AO60" s="414"/>
      <c r="AP60" s="414"/>
      <c r="AQ60" s="503"/>
      <c r="AR60" s="433"/>
      <c r="AS60" s="431" t="s">
        <v>175</v>
      </c>
      <c r="AT60" s="432"/>
      <c r="AU60" s="433"/>
      <c r="AV60" s="433"/>
      <c r="AW60" s="325" t="s">
        <v>166</v>
      </c>
      <c r="AX60" s="330"/>
      <c r="AY60">
        <f>$AY$59</f>
        <v>0</v>
      </c>
      <c r="AZ60" s="10"/>
      <c r="BA60" s="10"/>
      <c r="BB60" s="10"/>
      <c r="BC60" s="10"/>
      <c r="BD60" s="10"/>
      <c r="BE60" s="10"/>
      <c r="BF60" s="10"/>
      <c r="BG60" s="10"/>
      <c r="BH60" s="10"/>
    </row>
    <row r="61" spans="1:60" ht="33" hidden="1" customHeight="1" x14ac:dyDescent="0.15">
      <c r="A61" s="315"/>
      <c r="B61" s="317"/>
      <c r="C61" s="318"/>
      <c r="D61" s="318"/>
      <c r="E61" s="318"/>
      <c r="F61" s="319"/>
      <c r="G61" s="138"/>
      <c r="H61" s="139"/>
      <c r="I61" s="139"/>
      <c r="J61" s="139"/>
      <c r="K61" s="139"/>
      <c r="L61" s="139"/>
      <c r="M61" s="139"/>
      <c r="N61" s="139"/>
      <c r="O61" s="140"/>
      <c r="P61" s="139"/>
      <c r="Q61" s="452"/>
      <c r="R61" s="452"/>
      <c r="S61" s="452"/>
      <c r="T61" s="452"/>
      <c r="U61" s="452"/>
      <c r="V61" s="452"/>
      <c r="W61" s="452"/>
      <c r="X61" s="453"/>
      <c r="Y61" s="897" t="s">
        <v>57</v>
      </c>
      <c r="Z61" s="898"/>
      <c r="AA61" s="899"/>
      <c r="AB61" s="370"/>
      <c r="AC61" s="370"/>
      <c r="AD61" s="370"/>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51" hidden="1" customHeight="1" x14ac:dyDescent="0.15">
      <c r="A62" s="315"/>
      <c r="B62" s="317"/>
      <c r="C62" s="318"/>
      <c r="D62" s="318"/>
      <c r="E62" s="318"/>
      <c r="F62" s="319"/>
      <c r="G62" s="900"/>
      <c r="H62" s="383"/>
      <c r="I62" s="383"/>
      <c r="J62" s="383"/>
      <c r="K62" s="383"/>
      <c r="L62" s="383"/>
      <c r="M62" s="383"/>
      <c r="N62" s="383"/>
      <c r="O62" s="384"/>
      <c r="P62" s="454"/>
      <c r="Q62" s="454"/>
      <c r="R62" s="454"/>
      <c r="S62" s="454"/>
      <c r="T62" s="454"/>
      <c r="U62" s="454"/>
      <c r="V62" s="454"/>
      <c r="W62" s="454"/>
      <c r="X62" s="455"/>
      <c r="Y62" s="901" t="s">
        <v>50</v>
      </c>
      <c r="Z62" s="793"/>
      <c r="AA62" s="794"/>
      <c r="AB62" s="451"/>
      <c r="AC62" s="451"/>
      <c r="AD62" s="451"/>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59.45" hidden="1" customHeight="1" thickBot="1" x14ac:dyDescent="0.2">
      <c r="A63" s="316"/>
      <c r="B63" s="890"/>
      <c r="C63" s="891"/>
      <c r="D63" s="891"/>
      <c r="E63" s="891"/>
      <c r="F63" s="892"/>
      <c r="G63" s="141"/>
      <c r="H63" s="142"/>
      <c r="I63" s="142"/>
      <c r="J63" s="142"/>
      <c r="K63" s="142"/>
      <c r="L63" s="142"/>
      <c r="M63" s="142"/>
      <c r="N63" s="142"/>
      <c r="O63" s="143"/>
      <c r="P63" s="456"/>
      <c r="Q63" s="456"/>
      <c r="R63" s="456"/>
      <c r="S63" s="456"/>
      <c r="T63" s="456"/>
      <c r="U63" s="456"/>
      <c r="V63" s="456"/>
      <c r="W63" s="456"/>
      <c r="X63" s="457"/>
      <c r="Y63" s="901" t="s">
        <v>13</v>
      </c>
      <c r="Z63" s="793"/>
      <c r="AA63" s="794"/>
      <c r="AB63" s="902" t="s">
        <v>14</v>
      </c>
      <c r="AC63" s="902"/>
      <c r="AD63" s="902"/>
      <c r="AE63" s="572"/>
      <c r="AF63" s="573"/>
      <c r="AG63" s="573"/>
      <c r="AH63" s="573"/>
      <c r="AI63" s="572"/>
      <c r="AJ63" s="573"/>
      <c r="AK63" s="573"/>
      <c r="AL63" s="573"/>
      <c r="AM63" s="572"/>
      <c r="AN63" s="573"/>
      <c r="AO63" s="573"/>
      <c r="AP63" s="573"/>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t="s">
        <v>662</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hidden="1" customHeight="1" x14ac:dyDescent="0.15">
      <c r="A65" s="348" t="s">
        <v>581</v>
      </c>
      <c r="B65" s="318"/>
      <c r="C65" s="318"/>
      <c r="D65" s="318"/>
      <c r="E65" s="318"/>
      <c r="F65" s="319"/>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1</v>
      </c>
    </row>
    <row r="66" spans="1:51" ht="23.25" hidden="1" customHeight="1" x14ac:dyDescent="0.15">
      <c r="A66" s="348"/>
      <c r="B66" s="318"/>
      <c r="C66" s="318"/>
      <c r="D66" s="318"/>
      <c r="E66" s="318"/>
      <c r="F66" s="319"/>
      <c r="G66" s="357" t="s">
        <v>660</v>
      </c>
      <c r="H66" s="358"/>
      <c r="I66" s="358"/>
      <c r="J66" s="358"/>
      <c r="K66" s="358"/>
      <c r="L66" s="358"/>
      <c r="M66" s="358"/>
      <c r="N66" s="358"/>
      <c r="O66" s="358"/>
      <c r="P66" s="361" t="s">
        <v>638</v>
      </c>
      <c r="Q66" s="362"/>
      <c r="R66" s="362"/>
      <c r="S66" s="362"/>
      <c r="T66" s="362"/>
      <c r="U66" s="362"/>
      <c r="V66" s="362"/>
      <c r="W66" s="362"/>
      <c r="X66" s="363"/>
      <c r="Y66" s="367" t="s">
        <v>51</v>
      </c>
      <c r="Z66" s="368"/>
      <c r="AA66" s="369"/>
      <c r="AB66" s="370" t="s">
        <v>637</v>
      </c>
      <c r="AC66" s="370"/>
      <c r="AD66" s="370"/>
      <c r="AE66" s="397" t="s">
        <v>670</v>
      </c>
      <c r="AF66" s="371"/>
      <c r="AG66" s="371"/>
      <c r="AH66" s="371"/>
      <c r="AI66" s="397" t="s">
        <v>670</v>
      </c>
      <c r="AJ66" s="371"/>
      <c r="AK66" s="371"/>
      <c r="AL66" s="371"/>
      <c r="AM66" s="371" t="s">
        <v>613</v>
      </c>
      <c r="AN66" s="371"/>
      <c r="AO66" s="371"/>
      <c r="AP66" s="371"/>
      <c r="AQ66" s="371" t="s">
        <v>613</v>
      </c>
      <c r="AR66" s="371"/>
      <c r="AS66" s="371"/>
      <c r="AT66" s="371"/>
      <c r="AU66" s="388" t="s">
        <v>661</v>
      </c>
      <c r="AV66" s="404"/>
      <c r="AW66" s="404"/>
      <c r="AX66" s="405"/>
      <c r="AY66">
        <f>$AY$65</f>
        <v>1</v>
      </c>
    </row>
    <row r="67" spans="1:51" ht="23.25" hidden="1"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6" t="s">
        <v>52</v>
      </c>
      <c r="Z67" s="407"/>
      <c r="AA67" s="408"/>
      <c r="AB67" s="370" t="s">
        <v>637</v>
      </c>
      <c r="AC67" s="370"/>
      <c r="AD67" s="370"/>
      <c r="AE67" s="397" t="s">
        <v>670</v>
      </c>
      <c r="AF67" s="371"/>
      <c r="AG67" s="371"/>
      <c r="AH67" s="371"/>
      <c r="AI67" s="397" t="s">
        <v>670</v>
      </c>
      <c r="AJ67" s="371"/>
      <c r="AK67" s="371"/>
      <c r="AL67" s="371"/>
      <c r="AM67" s="371" t="s">
        <v>613</v>
      </c>
      <c r="AN67" s="371"/>
      <c r="AO67" s="371"/>
      <c r="AP67" s="371"/>
      <c r="AQ67" s="371" t="s">
        <v>613</v>
      </c>
      <c r="AR67" s="371"/>
      <c r="AS67" s="371"/>
      <c r="AT67" s="371"/>
      <c r="AU67" s="388" t="s">
        <v>661</v>
      </c>
      <c r="AV67" s="404"/>
      <c r="AW67" s="404"/>
      <c r="AX67" s="405"/>
      <c r="AY67">
        <f>$AY$65</f>
        <v>1</v>
      </c>
    </row>
    <row r="68" spans="1:51" ht="23.25" hidden="1" customHeight="1" x14ac:dyDescent="0.15">
      <c r="A68" s="440" t="s">
        <v>582</v>
      </c>
      <c r="B68" s="441"/>
      <c r="C68" s="441"/>
      <c r="D68" s="441"/>
      <c r="E68" s="441"/>
      <c r="F68" s="442"/>
      <c r="G68" s="224" t="s">
        <v>583</v>
      </c>
      <c r="H68" s="224"/>
      <c r="I68" s="224"/>
      <c r="J68" s="224"/>
      <c r="K68" s="224"/>
      <c r="L68" s="224"/>
      <c r="M68" s="224"/>
      <c r="N68" s="224"/>
      <c r="O68" s="224"/>
      <c r="P68" s="224"/>
      <c r="Q68" s="224"/>
      <c r="R68" s="224"/>
      <c r="S68" s="224"/>
      <c r="T68" s="224"/>
      <c r="U68" s="224"/>
      <c r="V68" s="224"/>
      <c r="W68" s="224"/>
      <c r="X68" s="253"/>
      <c r="Y68" s="448"/>
      <c r="Z68" s="449"/>
      <c r="AA68" s="450"/>
      <c r="AB68" s="223" t="s">
        <v>11</v>
      </c>
      <c r="AC68" s="224"/>
      <c r="AD68" s="253"/>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1</v>
      </c>
    </row>
    <row r="69" spans="1:51" ht="23.25" hidden="1" customHeight="1" x14ac:dyDescent="0.15">
      <c r="A69" s="443"/>
      <c r="B69" s="444"/>
      <c r="C69" s="444"/>
      <c r="D69" s="444"/>
      <c r="E69" s="444"/>
      <c r="F69" s="445"/>
      <c r="G69" s="393" t="s">
        <v>671</v>
      </c>
      <c r="H69" s="394"/>
      <c r="I69" s="394"/>
      <c r="J69" s="394"/>
      <c r="K69" s="394"/>
      <c r="L69" s="394"/>
      <c r="M69" s="394"/>
      <c r="N69" s="394"/>
      <c r="O69" s="394"/>
      <c r="P69" s="394"/>
      <c r="Q69" s="394"/>
      <c r="R69" s="394"/>
      <c r="S69" s="394"/>
      <c r="T69" s="394"/>
      <c r="U69" s="394"/>
      <c r="V69" s="394"/>
      <c r="W69" s="394"/>
      <c r="X69" s="394"/>
      <c r="Y69" s="418" t="s">
        <v>582</v>
      </c>
      <c r="Z69" s="419"/>
      <c r="AA69" s="420"/>
      <c r="AB69" s="473"/>
      <c r="AC69" s="465"/>
      <c r="AD69" s="466"/>
      <c r="AE69" s="397" t="s">
        <v>672</v>
      </c>
      <c r="AF69" s="397"/>
      <c r="AG69" s="397"/>
      <c r="AH69" s="397"/>
      <c r="AI69" s="397" t="s">
        <v>672</v>
      </c>
      <c r="AJ69" s="397"/>
      <c r="AK69" s="397"/>
      <c r="AL69" s="397"/>
      <c r="AM69" s="397" t="s">
        <v>672</v>
      </c>
      <c r="AN69" s="397"/>
      <c r="AO69" s="397"/>
      <c r="AP69" s="397"/>
      <c r="AQ69" s="388" t="s">
        <v>672</v>
      </c>
      <c r="AR69" s="372"/>
      <c r="AS69" s="372"/>
      <c r="AT69" s="372"/>
      <c r="AU69" s="372"/>
      <c r="AV69" s="372"/>
      <c r="AW69" s="372"/>
      <c r="AX69" s="373"/>
      <c r="AY69">
        <f>$AY$68</f>
        <v>1</v>
      </c>
    </row>
    <row r="70" spans="1:51" ht="46.5" hidden="1" customHeight="1" x14ac:dyDescent="0.15">
      <c r="A70" s="446"/>
      <c r="B70" s="209"/>
      <c r="C70" s="209"/>
      <c r="D70" s="209"/>
      <c r="E70" s="209"/>
      <c r="F70" s="447"/>
      <c r="G70" s="395"/>
      <c r="H70" s="396"/>
      <c r="I70" s="396"/>
      <c r="J70" s="396"/>
      <c r="K70" s="396"/>
      <c r="L70" s="396"/>
      <c r="M70" s="396"/>
      <c r="N70" s="396"/>
      <c r="O70" s="396"/>
      <c r="P70" s="396"/>
      <c r="Q70" s="396"/>
      <c r="R70" s="396"/>
      <c r="S70" s="396"/>
      <c r="T70" s="396"/>
      <c r="U70" s="396"/>
      <c r="V70" s="396"/>
      <c r="W70" s="396"/>
      <c r="X70" s="396"/>
      <c r="Y70" s="385" t="s">
        <v>585</v>
      </c>
      <c r="Z70" s="398"/>
      <c r="AA70" s="399"/>
      <c r="AB70" s="424" t="s">
        <v>586</v>
      </c>
      <c r="AC70" s="425"/>
      <c r="AD70" s="426"/>
      <c r="AE70" s="427" t="s">
        <v>672</v>
      </c>
      <c r="AF70" s="427"/>
      <c r="AG70" s="427"/>
      <c r="AH70" s="427"/>
      <c r="AI70" s="427" t="s">
        <v>672</v>
      </c>
      <c r="AJ70" s="427"/>
      <c r="AK70" s="427"/>
      <c r="AL70" s="427"/>
      <c r="AM70" s="427" t="s">
        <v>672</v>
      </c>
      <c r="AN70" s="427"/>
      <c r="AO70" s="427"/>
      <c r="AP70" s="427"/>
      <c r="AQ70" s="427" t="s">
        <v>672</v>
      </c>
      <c r="AR70" s="427"/>
      <c r="AS70" s="427"/>
      <c r="AT70" s="427"/>
      <c r="AU70" s="427"/>
      <c r="AV70" s="427"/>
      <c r="AW70" s="427"/>
      <c r="AX70" s="428"/>
      <c r="AY70">
        <f>$AY$68</f>
        <v>1</v>
      </c>
    </row>
    <row r="71" spans="1:51" ht="18.75" hidden="1" customHeight="1" x14ac:dyDescent="0.15">
      <c r="A71" s="510" t="s">
        <v>236</v>
      </c>
      <c r="B71" s="511"/>
      <c r="C71" s="511"/>
      <c r="D71" s="511"/>
      <c r="E71" s="511"/>
      <c r="F71" s="512"/>
      <c r="G71" s="484" t="s">
        <v>139</v>
      </c>
      <c r="H71" s="323"/>
      <c r="I71" s="323"/>
      <c r="J71" s="323"/>
      <c r="K71" s="323"/>
      <c r="L71" s="323"/>
      <c r="M71" s="323"/>
      <c r="N71" s="323"/>
      <c r="O71" s="324"/>
      <c r="P71" s="327" t="s">
        <v>55</v>
      </c>
      <c r="Q71" s="323"/>
      <c r="R71" s="323"/>
      <c r="S71" s="323"/>
      <c r="T71" s="323"/>
      <c r="U71" s="323"/>
      <c r="V71" s="323"/>
      <c r="W71" s="323"/>
      <c r="X71" s="324"/>
      <c r="Y71" s="485"/>
      <c r="Z71" s="486"/>
      <c r="AA71" s="487"/>
      <c r="AB71" s="491" t="s">
        <v>11</v>
      </c>
      <c r="AC71" s="492"/>
      <c r="AD71" s="493"/>
      <c r="AE71" s="414" t="s">
        <v>417</v>
      </c>
      <c r="AF71" s="414"/>
      <c r="AG71" s="414"/>
      <c r="AH71" s="414"/>
      <c r="AI71" s="414" t="s">
        <v>569</v>
      </c>
      <c r="AJ71" s="414"/>
      <c r="AK71" s="414"/>
      <c r="AL71" s="414"/>
      <c r="AM71" s="414" t="s">
        <v>385</v>
      </c>
      <c r="AN71" s="414"/>
      <c r="AO71" s="414"/>
      <c r="AP71" s="414"/>
      <c r="AQ71" s="461" t="s">
        <v>174</v>
      </c>
      <c r="AR71" s="462"/>
      <c r="AS71" s="462"/>
      <c r="AT71" s="463"/>
      <c r="AU71" s="323" t="s">
        <v>128</v>
      </c>
      <c r="AV71" s="323"/>
      <c r="AW71" s="323"/>
      <c r="AX71" s="328"/>
      <c r="AY71">
        <f>COUNTA($G$73)</f>
        <v>1</v>
      </c>
    </row>
    <row r="72" spans="1:51" ht="18.75" hidden="1" customHeight="1" x14ac:dyDescent="0.15">
      <c r="A72" s="513"/>
      <c r="B72" s="514"/>
      <c r="C72" s="514"/>
      <c r="D72" s="514"/>
      <c r="E72" s="514"/>
      <c r="F72" s="515"/>
      <c r="G72" s="343"/>
      <c r="H72" s="325"/>
      <c r="I72" s="325"/>
      <c r="J72" s="325"/>
      <c r="K72" s="325"/>
      <c r="L72" s="325"/>
      <c r="M72" s="325"/>
      <c r="N72" s="325"/>
      <c r="O72" s="326"/>
      <c r="P72" s="329"/>
      <c r="Q72" s="325"/>
      <c r="R72" s="325"/>
      <c r="S72" s="325"/>
      <c r="T72" s="325"/>
      <c r="U72" s="325"/>
      <c r="V72" s="325"/>
      <c r="W72" s="325"/>
      <c r="X72" s="326"/>
      <c r="Y72" s="488"/>
      <c r="Z72" s="489"/>
      <c r="AA72" s="490"/>
      <c r="AB72" s="401"/>
      <c r="AC72" s="494"/>
      <c r="AD72" s="495"/>
      <c r="AE72" s="414"/>
      <c r="AF72" s="414"/>
      <c r="AG72" s="414"/>
      <c r="AH72" s="414"/>
      <c r="AI72" s="414"/>
      <c r="AJ72" s="414"/>
      <c r="AK72" s="414"/>
      <c r="AL72" s="414"/>
      <c r="AM72" s="414"/>
      <c r="AN72" s="414"/>
      <c r="AO72" s="414"/>
      <c r="AP72" s="414"/>
      <c r="AQ72" s="429" t="s">
        <v>678</v>
      </c>
      <c r="AR72" s="430"/>
      <c r="AS72" s="431" t="s">
        <v>175</v>
      </c>
      <c r="AT72" s="432"/>
      <c r="AU72" s="433" t="s">
        <v>678</v>
      </c>
      <c r="AV72" s="433"/>
      <c r="AW72" s="325" t="s">
        <v>166</v>
      </c>
      <c r="AX72" s="330"/>
      <c r="AY72">
        <f t="shared" ref="AY72:AY77" si="1">$AY$71</f>
        <v>1</v>
      </c>
    </row>
    <row r="73" spans="1:51" ht="42.95" hidden="1" customHeight="1" x14ac:dyDescent="0.15">
      <c r="A73" s="516"/>
      <c r="B73" s="514"/>
      <c r="C73" s="514"/>
      <c r="D73" s="514"/>
      <c r="E73" s="514"/>
      <c r="F73" s="515"/>
      <c r="G73" s="374" t="s">
        <v>629</v>
      </c>
      <c r="H73" s="375"/>
      <c r="I73" s="375"/>
      <c r="J73" s="375"/>
      <c r="K73" s="375"/>
      <c r="L73" s="375"/>
      <c r="M73" s="375"/>
      <c r="N73" s="375"/>
      <c r="O73" s="376"/>
      <c r="P73" s="139" t="s">
        <v>630</v>
      </c>
      <c r="Q73" s="139"/>
      <c r="R73" s="139"/>
      <c r="S73" s="139"/>
      <c r="T73" s="139"/>
      <c r="U73" s="139"/>
      <c r="V73" s="139"/>
      <c r="W73" s="139"/>
      <c r="X73" s="140"/>
      <c r="Y73" s="385" t="s">
        <v>12</v>
      </c>
      <c r="Z73" s="386"/>
      <c r="AA73" s="387"/>
      <c r="AB73" s="370" t="s">
        <v>614</v>
      </c>
      <c r="AC73" s="370"/>
      <c r="AD73" s="370"/>
      <c r="AE73" s="388" t="s">
        <v>670</v>
      </c>
      <c r="AF73" s="372"/>
      <c r="AG73" s="372"/>
      <c r="AH73" s="372"/>
      <c r="AI73" s="388" t="s">
        <v>670</v>
      </c>
      <c r="AJ73" s="372"/>
      <c r="AK73" s="372"/>
      <c r="AL73" s="372"/>
      <c r="AM73" s="388" t="s">
        <v>670</v>
      </c>
      <c r="AN73" s="372"/>
      <c r="AO73" s="372"/>
      <c r="AP73" s="372"/>
      <c r="AQ73" s="390" t="s">
        <v>678</v>
      </c>
      <c r="AR73" s="391"/>
      <c r="AS73" s="391"/>
      <c r="AT73" s="392"/>
      <c r="AU73" s="372" t="s">
        <v>678</v>
      </c>
      <c r="AV73" s="372"/>
      <c r="AW73" s="372"/>
      <c r="AX73" s="373"/>
      <c r="AY73">
        <f t="shared" si="1"/>
        <v>1</v>
      </c>
    </row>
    <row r="74" spans="1:51" ht="42.95" hidden="1" customHeight="1" x14ac:dyDescent="0.15">
      <c r="A74" s="517"/>
      <c r="B74" s="518"/>
      <c r="C74" s="518"/>
      <c r="D74" s="518"/>
      <c r="E74" s="518"/>
      <c r="F74" s="519"/>
      <c r="G74" s="377"/>
      <c r="H74" s="378"/>
      <c r="I74" s="378"/>
      <c r="J74" s="378"/>
      <c r="K74" s="378"/>
      <c r="L74" s="378"/>
      <c r="M74" s="378"/>
      <c r="N74" s="378"/>
      <c r="O74" s="379"/>
      <c r="P74" s="383"/>
      <c r="Q74" s="383"/>
      <c r="R74" s="383"/>
      <c r="S74" s="383"/>
      <c r="T74" s="383"/>
      <c r="U74" s="383"/>
      <c r="V74" s="383"/>
      <c r="W74" s="383"/>
      <c r="X74" s="384"/>
      <c r="Y74" s="223" t="s">
        <v>50</v>
      </c>
      <c r="Z74" s="224"/>
      <c r="AA74" s="253"/>
      <c r="AB74" s="451" t="s">
        <v>614</v>
      </c>
      <c r="AC74" s="451"/>
      <c r="AD74" s="451"/>
      <c r="AE74" s="388" t="s">
        <v>670</v>
      </c>
      <c r="AF74" s="372"/>
      <c r="AG74" s="372"/>
      <c r="AH74" s="372"/>
      <c r="AI74" s="388" t="s">
        <v>670</v>
      </c>
      <c r="AJ74" s="372"/>
      <c r="AK74" s="372"/>
      <c r="AL74" s="372"/>
      <c r="AM74" s="388" t="s">
        <v>670</v>
      </c>
      <c r="AN74" s="372"/>
      <c r="AO74" s="372"/>
      <c r="AP74" s="372"/>
      <c r="AQ74" s="390" t="s">
        <v>678</v>
      </c>
      <c r="AR74" s="391"/>
      <c r="AS74" s="391"/>
      <c r="AT74" s="392"/>
      <c r="AU74" s="372" t="s">
        <v>678</v>
      </c>
      <c r="AV74" s="372"/>
      <c r="AW74" s="372"/>
      <c r="AX74" s="373"/>
      <c r="AY74">
        <f t="shared" si="1"/>
        <v>1</v>
      </c>
    </row>
    <row r="75" spans="1:51" ht="42.95" hidden="1" customHeight="1" x14ac:dyDescent="0.15">
      <c r="A75" s="516"/>
      <c r="B75" s="514"/>
      <c r="C75" s="514"/>
      <c r="D75" s="514"/>
      <c r="E75" s="514"/>
      <c r="F75" s="515"/>
      <c r="G75" s="380"/>
      <c r="H75" s="381"/>
      <c r="I75" s="381"/>
      <c r="J75" s="381"/>
      <c r="K75" s="381"/>
      <c r="L75" s="381"/>
      <c r="M75" s="381"/>
      <c r="N75" s="381"/>
      <c r="O75" s="382"/>
      <c r="P75" s="142"/>
      <c r="Q75" s="142"/>
      <c r="R75" s="142"/>
      <c r="S75" s="142"/>
      <c r="T75" s="142"/>
      <c r="U75" s="142"/>
      <c r="V75" s="142"/>
      <c r="W75" s="142"/>
      <c r="X75" s="143"/>
      <c r="Y75" s="223" t="s">
        <v>13</v>
      </c>
      <c r="Z75" s="224"/>
      <c r="AA75" s="253"/>
      <c r="AB75" s="389" t="s">
        <v>14</v>
      </c>
      <c r="AC75" s="389"/>
      <c r="AD75" s="389"/>
      <c r="AE75" s="388" t="s">
        <v>670</v>
      </c>
      <c r="AF75" s="372"/>
      <c r="AG75" s="372"/>
      <c r="AH75" s="372"/>
      <c r="AI75" s="388" t="s">
        <v>670</v>
      </c>
      <c r="AJ75" s="372"/>
      <c r="AK75" s="372"/>
      <c r="AL75" s="372"/>
      <c r="AM75" s="388" t="s">
        <v>674</v>
      </c>
      <c r="AN75" s="372"/>
      <c r="AO75" s="372"/>
      <c r="AP75" s="372"/>
      <c r="AQ75" s="390" t="s">
        <v>678</v>
      </c>
      <c r="AR75" s="391"/>
      <c r="AS75" s="391"/>
      <c r="AT75" s="392"/>
      <c r="AU75" s="372" t="s">
        <v>678</v>
      </c>
      <c r="AV75" s="372"/>
      <c r="AW75" s="372"/>
      <c r="AX75" s="373"/>
      <c r="AY75">
        <f t="shared" si="1"/>
        <v>1</v>
      </c>
    </row>
    <row r="76" spans="1:51" ht="23.25" hidden="1" customHeight="1" x14ac:dyDescent="0.15">
      <c r="A76" s="467" t="s">
        <v>261</v>
      </c>
      <c r="B76" s="459"/>
      <c r="C76" s="459"/>
      <c r="D76" s="459"/>
      <c r="E76" s="459"/>
      <c r="F76" s="460"/>
      <c r="G76" s="504" t="s">
        <v>631</v>
      </c>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1</v>
      </c>
    </row>
    <row r="77" spans="1:51" ht="23.25" hidden="1" customHeight="1" x14ac:dyDescent="0.15">
      <c r="A77" s="349"/>
      <c r="B77" s="321"/>
      <c r="C77" s="321"/>
      <c r="D77" s="321"/>
      <c r="E77" s="321"/>
      <c r="F77" s="322"/>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5"/>
      <c r="B81" s="317"/>
      <c r="C81" s="318"/>
      <c r="D81" s="318"/>
      <c r="E81" s="318"/>
      <c r="F81" s="319"/>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5"/>
      <c r="B82" s="320"/>
      <c r="C82" s="321"/>
      <c r="D82" s="321"/>
      <c r="E82" s="321"/>
      <c r="F82" s="322"/>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5"/>
      <c r="B83" s="458" t="s">
        <v>138</v>
      </c>
      <c r="C83" s="459"/>
      <c r="D83" s="459"/>
      <c r="E83" s="459"/>
      <c r="F83" s="460"/>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4" t="s">
        <v>417</v>
      </c>
      <c r="AF83" s="414"/>
      <c r="AG83" s="414"/>
      <c r="AH83" s="414"/>
      <c r="AI83" s="414" t="s">
        <v>569</v>
      </c>
      <c r="AJ83" s="414"/>
      <c r="AK83" s="414"/>
      <c r="AL83" s="414"/>
      <c r="AM83" s="414" t="s">
        <v>385</v>
      </c>
      <c r="AN83" s="414"/>
      <c r="AO83" s="414"/>
      <c r="AP83" s="414"/>
      <c r="AQ83" s="498" t="s">
        <v>174</v>
      </c>
      <c r="AR83" s="499"/>
      <c r="AS83" s="499"/>
      <c r="AT83" s="500"/>
      <c r="AU83" s="501" t="s">
        <v>128</v>
      </c>
      <c r="AV83" s="501"/>
      <c r="AW83" s="501"/>
      <c r="AX83" s="502"/>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1"/>
      <c r="AC84" s="494"/>
      <c r="AD84" s="495"/>
      <c r="AE84" s="414"/>
      <c r="AF84" s="414"/>
      <c r="AG84" s="414"/>
      <c r="AH84" s="414"/>
      <c r="AI84" s="414"/>
      <c r="AJ84" s="414"/>
      <c r="AK84" s="414"/>
      <c r="AL84" s="414"/>
      <c r="AM84" s="414"/>
      <c r="AN84" s="414"/>
      <c r="AO84" s="414"/>
      <c r="AP84" s="414"/>
      <c r="AQ84" s="503"/>
      <c r="AR84" s="433"/>
      <c r="AS84" s="431" t="s">
        <v>175</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2"/>
      <c r="R85" s="452"/>
      <c r="S85" s="452"/>
      <c r="T85" s="452"/>
      <c r="U85" s="452"/>
      <c r="V85" s="452"/>
      <c r="W85" s="452"/>
      <c r="X85" s="453"/>
      <c r="Y85" s="897" t="s">
        <v>57</v>
      </c>
      <c r="Z85" s="898"/>
      <c r="AA85" s="899"/>
      <c r="AB85" s="370"/>
      <c r="AC85" s="370"/>
      <c r="AD85" s="370"/>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5"/>
      <c r="B86" s="317"/>
      <c r="C86" s="318"/>
      <c r="D86" s="318"/>
      <c r="E86" s="318"/>
      <c r="F86" s="319"/>
      <c r="G86" s="900"/>
      <c r="H86" s="383"/>
      <c r="I86" s="383"/>
      <c r="J86" s="383"/>
      <c r="K86" s="383"/>
      <c r="L86" s="383"/>
      <c r="M86" s="383"/>
      <c r="N86" s="383"/>
      <c r="O86" s="384"/>
      <c r="P86" s="454"/>
      <c r="Q86" s="454"/>
      <c r="R86" s="454"/>
      <c r="S86" s="454"/>
      <c r="T86" s="454"/>
      <c r="U86" s="454"/>
      <c r="V86" s="454"/>
      <c r="W86" s="454"/>
      <c r="X86" s="455"/>
      <c r="Y86" s="901" t="s">
        <v>50</v>
      </c>
      <c r="Z86" s="793"/>
      <c r="AA86" s="794"/>
      <c r="AB86" s="451"/>
      <c r="AC86" s="451"/>
      <c r="AD86" s="451"/>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6"/>
      <c r="Q87" s="456"/>
      <c r="R87" s="456"/>
      <c r="S87" s="456"/>
      <c r="T87" s="456"/>
      <c r="U87" s="456"/>
      <c r="V87" s="456"/>
      <c r="W87" s="456"/>
      <c r="X87" s="457"/>
      <c r="Y87" s="901" t="s">
        <v>13</v>
      </c>
      <c r="Z87" s="793"/>
      <c r="AA87" s="794"/>
      <c r="AB87" s="902" t="s">
        <v>14</v>
      </c>
      <c r="AC87" s="902"/>
      <c r="AD87" s="902"/>
      <c r="AE87" s="572"/>
      <c r="AF87" s="573"/>
      <c r="AG87" s="573"/>
      <c r="AH87" s="573"/>
      <c r="AI87" s="572"/>
      <c r="AJ87" s="573"/>
      <c r="AK87" s="573"/>
      <c r="AL87" s="573"/>
      <c r="AM87" s="572"/>
      <c r="AN87" s="573"/>
      <c r="AO87" s="573"/>
      <c r="AP87" s="573"/>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5"/>
      <c r="B88" s="458" t="s">
        <v>138</v>
      </c>
      <c r="C88" s="459"/>
      <c r="D88" s="459"/>
      <c r="E88" s="459"/>
      <c r="F88" s="460"/>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4" t="s">
        <v>417</v>
      </c>
      <c r="AF88" s="414"/>
      <c r="AG88" s="414"/>
      <c r="AH88" s="414"/>
      <c r="AI88" s="414" t="s">
        <v>569</v>
      </c>
      <c r="AJ88" s="414"/>
      <c r="AK88" s="414"/>
      <c r="AL88" s="414"/>
      <c r="AM88" s="414" t="s">
        <v>385</v>
      </c>
      <c r="AN88" s="414"/>
      <c r="AO88" s="414"/>
      <c r="AP88" s="414"/>
      <c r="AQ88" s="498" t="s">
        <v>174</v>
      </c>
      <c r="AR88" s="499"/>
      <c r="AS88" s="499"/>
      <c r="AT88" s="500"/>
      <c r="AU88" s="501" t="s">
        <v>128</v>
      </c>
      <c r="AV88" s="501"/>
      <c r="AW88" s="501"/>
      <c r="AX88" s="502"/>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1"/>
      <c r="AC89" s="494"/>
      <c r="AD89" s="495"/>
      <c r="AE89" s="414"/>
      <c r="AF89" s="414"/>
      <c r="AG89" s="414"/>
      <c r="AH89" s="414"/>
      <c r="AI89" s="414"/>
      <c r="AJ89" s="414"/>
      <c r="AK89" s="414"/>
      <c r="AL89" s="414"/>
      <c r="AM89" s="414"/>
      <c r="AN89" s="414"/>
      <c r="AO89" s="414"/>
      <c r="AP89" s="414"/>
      <c r="AQ89" s="503"/>
      <c r="AR89" s="433"/>
      <c r="AS89" s="431" t="s">
        <v>175</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2"/>
      <c r="R90" s="452"/>
      <c r="S90" s="452"/>
      <c r="T90" s="452"/>
      <c r="U90" s="452"/>
      <c r="V90" s="452"/>
      <c r="W90" s="452"/>
      <c r="X90" s="453"/>
      <c r="Y90" s="897" t="s">
        <v>57</v>
      </c>
      <c r="Z90" s="898"/>
      <c r="AA90" s="899"/>
      <c r="AB90" s="370"/>
      <c r="AC90" s="370"/>
      <c r="AD90" s="370"/>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5"/>
      <c r="B91" s="317"/>
      <c r="C91" s="318"/>
      <c r="D91" s="318"/>
      <c r="E91" s="318"/>
      <c r="F91" s="319"/>
      <c r="G91" s="900"/>
      <c r="H91" s="383"/>
      <c r="I91" s="383"/>
      <c r="J91" s="383"/>
      <c r="K91" s="383"/>
      <c r="L91" s="383"/>
      <c r="M91" s="383"/>
      <c r="N91" s="383"/>
      <c r="O91" s="384"/>
      <c r="P91" s="454"/>
      <c r="Q91" s="454"/>
      <c r="R91" s="454"/>
      <c r="S91" s="454"/>
      <c r="T91" s="454"/>
      <c r="U91" s="454"/>
      <c r="V91" s="454"/>
      <c r="W91" s="454"/>
      <c r="X91" s="455"/>
      <c r="Y91" s="901" t="s">
        <v>50</v>
      </c>
      <c r="Z91" s="793"/>
      <c r="AA91" s="794"/>
      <c r="AB91" s="451"/>
      <c r="AC91" s="451"/>
      <c r="AD91" s="451"/>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6"/>
      <c r="Q92" s="456"/>
      <c r="R92" s="456"/>
      <c r="S92" s="456"/>
      <c r="T92" s="456"/>
      <c r="U92" s="456"/>
      <c r="V92" s="456"/>
      <c r="W92" s="456"/>
      <c r="X92" s="457"/>
      <c r="Y92" s="901" t="s">
        <v>13</v>
      </c>
      <c r="Z92" s="793"/>
      <c r="AA92" s="794"/>
      <c r="AB92" s="902" t="s">
        <v>14</v>
      </c>
      <c r="AC92" s="902"/>
      <c r="AD92" s="902"/>
      <c r="AE92" s="572"/>
      <c r="AF92" s="573"/>
      <c r="AG92" s="573"/>
      <c r="AH92" s="573"/>
      <c r="AI92" s="572"/>
      <c r="AJ92" s="573"/>
      <c r="AK92" s="573"/>
      <c r="AL92" s="573"/>
      <c r="AM92" s="572"/>
      <c r="AN92" s="573"/>
      <c r="AO92" s="573"/>
      <c r="AP92" s="573"/>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4" t="s">
        <v>417</v>
      </c>
      <c r="AF93" s="414"/>
      <c r="AG93" s="414"/>
      <c r="AH93" s="414"/>
      <c r="AI93" s="414" t="s">
        <v>569</v>
      </c>
      <c r="AJ93" s="414"/>
      <c r="AK93" s="414"/>
      <c r="AL93" s="414"/>
      <c r="AM93" s="414" t="s">
        <v>385</v>
      </c>
      <c r="AN93" s="414"/>
      <c r="AO93" s="414"/>
      <c r="AP93" s="414"/>
      <c r="AQ93" s="498" t="s">
        <v>174</v>
      </c>
      <c r="AR93" s="499"/>
      <c r="AS93" s="499"/>
      <c r="AT93" s="500"/>
      <c r="AU93" s="501" t="s">
        <v>128</v>
      </c>
      <c r="AV93" s="501"/>
      <c r="AW93" s="501"/>
      <c r="AX93" s="502"/>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1"/>
      <c r="AC94" s="494"/>
      <c r="AD94" s="495"/>
      <c r="AE94" s="414"/>
      <c r="AF94" s="414"/>
      <c r="AG94" s="414"/>
      <c r="AH94" s="414"/>
      <c r="AI94" s="414"/>
      <c r="AJ94" s="414"/>
      <c r="AK94" s="414"/>
      <c r="AL94" s="414"/>
      <c r="AM94" s="414"/>
      <c r="AN94" s="414"/>
      <c r="AO94" s="414"/>
      <c r="AP94" s="414"/>
      <c r="AQ94" s="503"/>
      <c r="AR94" s="433"/>
      <c r="AS94" s="431" t="s">
        <v>175</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2"/>
      <c r="R95" s="452"/>
      <c r="S95" s="452"/>
      <c r="T95" s="452"/>
      <c r="U95" s="452"/>
      <c r="V95" s="452"/>
      <c r="W95" s="452"/>
      <c r="X95" s="453"/>
      <c r="Y95" s="897" t="s">
        <v>57</v>
      </c>
      <c r="Z95" s="898"/>
      <c r="AA95" s="899"/>
      <c r="AB95" s="370"/>
      <c r="AC95" s="370"/>
      <c r="AD95" s="370"/>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5"/>
      <c r="B96" s="317"/>
      <c r="C96" s="318"/>
      <c r="D96" s="318"/>
      <c r="E96" s="318"/>
      <c r="F96" s="319"/>
      <c r="G96" s="900"/>
      <c r="H96" s="383"/>
      <c r="I96" s="383"/>
      <c r="J96" s="383"/>
      <c r="K96" s="383"/>
      <c r="L96" s="383"/>
      <c r="M96" s="383"/>
      <c r="N96" s="383"/>
      <c r="O96" s="384"/>
      <c r="P96" s="454"/>
      <c r="Q96" s="454"/>
      <c r="R96" s="454"/>
      <c r="S96" s="454"/>
      <c r="T96" s="454"/>
      <c r="U96" s="454"/>
      <c r="V96" s="454"/>
      <c r="W96" s="454"/>
      <c r="X96" s="455"/>
      <c r="Y96" s="901" t="s">
        <v>50</v>
      </c>
      <c r="Z96" s="793"/>
      <c r="AA96" s="794"/>
      <c r="AB96" s="451"/>
      <c r="AC96" s="451"/>
      <c r="AD96" s="451"/>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6"/>
      <c r="B97" s="890"/>
      <c r="C97" s="891"/>
      <c r="D97" s="891"/>
      <c r="E97" s="891"/>
      <c r="F97" s="892"/>
      <c r="G97" s="141"/>
      <c r="H97" s="142"/>
      <c r="I97" s="142"/>
      <c r="J97" s="142"/>
      <c r="K97" s="142"/>
      <c r="L97" s="142"/>
      <c r="M97" s="142"/>
      <c r="N97" s="142"/>
      <c r="O97" s="143"/>
      <c r="P97" s="456"/>
      <c r="Q97" s="456"/>
      <c r="R97" s="456"/>
      <c r="S97" s="456"/>
      <c r="T97" s="456"/>
      <c r="U97" s="456"/>
      <c r="V97" s="456"/>
      <c r="W97" s="456"/>
      <c r="X97" s="457"/>
      <c r="Y97" s="901" t="s">
        <v>13</v>
      </c>
      <c r="Z97" s="793"/>
      <c r="AA97" s="794"/>
      <c r="AB97" s="902" t="s">
        <v>14</v>
      </c>
      <c r="AC97" s="902"/>
      <c r="AD97" s="902"/>
      <c r="AE97" s="572"/>
      <c r="AF97" s="573"/>
      <c r="AG97" s="573"/>
      <c r="AH97" s="573"/>
      <c r="AI97" s="572"/>
      <c r="AJ97" s="573"/>
      <c r="AK97" s="573"/>
      <c r="AL97" s="573"/>
      <c r="AM97" s="572"/>
      <c r="AN97" s="573"/>
      <c r="AO97" s="573"/>
      <c r="AP97" s="573"/>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t="s">
        <v>663</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1</v>
      </c>
    </row>
    <row r="99" spans="1:60" ht="31.5" hidden="1" customHeight="1" x14ac:dyDescent="0.15">
      <c r="A99" s="348" t="s">
        <v>581</v>
      </c>
      <c r="B99" s="318"/>
      <c r="C99" s="318"/>
      <c r="D99" s="318"/>
      <c r="E99" s="318"/>
      <c r="F99" s="319"/>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1</v>
      </c>
    </row>
    <row r="100" spans="1:60" ht="23.25" hidden="1" customHeight="1" x14ac:dyDescent="0.15">
      <c r="A100" s="348"/>
      <c r="B100" s="318"/>
      <c r="C100" s="318"/>
      <c r="D100" s="318"/>
      <c r="E100" s="318"/>
      <c r="F100" s="319"/>
      <c r="G100" s="357" t="s">
        <v>660</v>
      </c>
      <c r="H100" s="358"/>
      <c r="I100" s="358"/>
      <c r="J100" s="358"/>
      <c r="K100" s="358"/>
      <c r="L100" s="358"/>
      <c r="M100" s="358"/>
      <c r="N100" s="358"/>
      <c r="O100" s="358"/>
      <c r="P100" s="361" t="s">
        <v>639</v>
      </c>
      <c r="Q100" s="362"/>
      <c r="R100" s="362"/>
      <c r="S100" s="362"/>
      <c r="T100" s="362"/>
      <c r="U100" s="362"/>
      <c r="V100" s="362"/>
      <c r="W100" s="362"/>
      <c r="X100" s="363"/>
      <c r="Y100" s="367" t="s">
        <v>51</v>
      </c>
      <c r="Z100" s="368"/>
      <c r="AA100" s="369"/>
      <c r="AB100" s="421" t="s">
        <v>614</v>
      </c>
      <c r="AC100" s="422"/>
      <c r="AD100" s="423"/>
      <c r="AE100" s="397" t="s">
        <v>670</v>
      </c>
      <c r="AF100" s="371"/>
      <c r="AG100" s="371"/>
      <c r="AH100" s="371"/>
      <c r="AI100" s="397" t="s">
        <v>670</v>
      </c>
      <c r="AJ100" s="371"/>
      <c r="AK100" s="371"/>
      <c r="AL100" s="371"/>
      <c r="AM100" s="371" t="s">
        <v>613</v>
      </c>
      <c r="AN100" s="371"/>
      <c r="AO100" s="371"/>
      <c r="AP100" s="371"/>
      <c r="AQ100" s="371">
        <v>1</v>
      </c>
      <c r="AR100" s="371"/>
      <c r="AS100" s="371"/>
      <c r="AT100" s="371"/>
      <c r="AU100" s="388" t="s">
        <v>657</v>
      </c>
      <c r="AV100" s="404"/>
      <c r="AW100" s="404"/>
      <c r="AX100" s="405"/>
      <c r="AY100">
        <f>$AY$99</f>
        <v>1</v>
      </c>
    </row>
    <row r="101" spans="1:60" ht="23.25" hidden="1"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434" t="s">
        <v>614</v>
      </c>
      <c r="AC101" s="435"/>
      <c r="AD101" s="436"/>
      <c r="AE101" s="397" t="s">
        <v>670</v>
      </c>
      <c r="AF101" s="371"/>
      <c r="AG101" s="371"/>
      <c r="AH101" s="371"/>
      <c r="AI101" s="397" t="s">
        <v>670</v>
      </c>
      <c r="AJ101" s="371"/>
      <c r="AK101" s="371"/>
      <c r="AL101" s="371"/>
      <c r="AM101" s="371" t="s">
        <v>613</v>
      </c>
      <c r="AN101" s="371"/>
      <c r="AO101" s="371"/>
      <c r="AP101" s="371"/>
      <c r="AQ101" s="371">
        <v>1</v>
      </c>
      <c r="AR101" s="371"/>
      <c r="AS101" s="371"/>
      <c r="AT101" s="371"/>
      <c r="AU101" s="409">
        <v>2</v>
      </c>
      <c r="AV101" s="404"/>
      <c r="AW101" s="404"/>
      <c r="AX101" s="405"/>
      <c r="AY101">
        <f>$AY$99</f>
        <v>1</v>
      </c>
    </row>
    <row r="102" spans="1:60" ht="23.25" hidden="1" customHeight="1" x14ac:dyDescent="0.15">
      <c r="A102" s="467" t="s">
        <v>582</v>
      </c>
      <c r="B102" s="341"/>
      <c r="C102" s="341"/>
      <c r="D102" s="341"/>
      <c r="E102" s="341"/>
      <c r="F102" s="468"/>
      <c r="G102" s="224" t="s">
        <v>583</v>
      </c>
      <c r="H102" s="224"/>
      <c r="I102" s="224"/>
      <c r="J102" s="224"/>
      <c r="K102" s="224"/>
      <c r="L102" s="224"/>
      <c r="M102" s="224"/>
      <c r="N102" s="224"/>
      <c r="O102" s="224"/>
      <c r="P102" s="224"/>
      <c r="Q102" s="224"/>
      <c r="R102" s="224"/>
      <c r="S102" s="224"/>
      <c r="T102" s="224"/>
      <c r="U102" s="224"/>
      <c r="V102" s="224"/>
      <c r="W102" s="224"/>
      <c r="X102" s="253"/>
      <c r="Y102" s="448"/>
      <c r="Z102" s="449"/>
      <c r="AA102" s="450"/>
      <c r="AB102" s="223" t="s">
        <v>11</v>
      </c>
      <c r="AC102" s="224"/>
      <c r="AD102" s="253"/>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1</v>
      </c>
    </row>
    <row r="103" spans="1:60" ht="23.25" hidden="1" customHeight="1" x14ac:dyDescent="0.15">
      <c r="A103" s="469"/>
      <c r="B103" s="323"/>
      <c r="C103" s="323"/>
      <c r="D103" s="323"/>
      <c r="E103" s="323"/>
      <c r="F103" s="470"/>
      <c r="G103" s="393" t="s">
        <v>671</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73"/>
      <c r="AC103" s="465"/>
      <c r="AD103" s="466"/>
      <c r="AE103" s="397" t="s">
        <v>670</v>
      </c>
      <c r="AF103" s="397"/>
      <c r="AG103" s="397"/>
      <c r="AH103" s="397"/>
      <c r="AI103" s="397" t="s">
        <v>670</v>
      </c>
      <c r="AJ103" s="397"/>
      <c r="AK103" s="397"/>
      <c r="AL103" s="397"/>
      <c r="AM103" s="397" t="s">
        <v>670</v>
      </c>
      <c r="AN103" s="397"/>
      <c r="AO103" s="397"/>
      <c r="AP103" s="397"/>
      <c r="AQ103" s="388">
        <v>11</v>
      </c>
      <c r="AR103" s="372"/>
      <c r="AS103" s="372"/>
      <c r="AT103" s="372"/>
      <c r="AU103" s="372"/>
      <c r="AV103" s="372"/>
      <c r="AW103" s="372"/>
      <c r="AX103" s="373"/>
      <c r="AY103">
        <f>$AY$102</f>
        <v>1</v>
      </c>
    </row>
    <row r="104" spans="1:60" ht="46.5" hidden="1" customHeight="1" x14ac:dyDescent="0.15">
      <c r="A104" s="471"/>
      <c r="B104" s="325"/>
      <c r="C104" s="325"/>
      <c r="D104" s="325"/>
      <c r="E104" s="325"/>
      <c r="F104" s="472"/>
      <c r="G104" s="395"/>
      <c r="H104" s="396"/>
      <c r="I104" s="396"/>
      <c r="J104" s="396"/>
      <c r="K104" s="396"/>
      <c r="L104" s="396"/>
      <c r="M104" s="396"/>
      <c r="N104" s="396"/>
      <c r="O104" s="396"/>
      <c r="P104" s="396"/>
      <c r="Q104" s="396"/>
      <c r="R104" s="396"/>
      <c r="S104" s="396"/>
      <c r="T104" s="396"/>
      <c r="U104" s="396"/>
      <c r="V104" s="396"/>
      <c r="W104" s="396"/>
      <c r="X104" s="396"/>
      <c r="Y104" s="385" t="s">
        <v>585</v>
      </c>
      <c r="Z104" s="398"/>
      <c r="AA104" s="399"/>
      <c r="AB104" s="424" t="s">
        <v>586</v>
      </c>
      <c r="AC104" s="425"/>
      <c r="AD104" s="426"/>
      <c r="AE104" s="427" t="s">
        <v>670</v>
      </c>
      <c r="AF104" s="427"/>
      <c r="AG104" s="427"/>
      <c r="AH104" s="427"/>
      <c r="AI104" s="427" t="s">
        <v>670</v>
      </c>
      <c r="AJ104" s="427"/>
      <c r="AK104" s="427"/>
      <c r="AL104" s="427"/>
      <c r="AM104" s="427" t="s">
        <v>670</v>
      </c>
      <c r="AN104" s="427"/>
      <c r="AO104" s="427"/>
      <c r="AP104" s="427"/>
      <c r="AQ104" s="427" t="s">
        <v>673</v>
      </c>
      <c r="AR104" s="427"/>
      <c r="AS104" s="427"/>
      <c r="AT104" s="427"/>
      <c r="AU104" s="427"/>
      <c r="AV104" s="427"/>
      <c r="AW104" s="427"/>
      <c r="AX104" s="428"/>
      <c r="AY104">
        <f>$AY$102</f>
        <v>1</v>
      </c>
    </row>
    <row r="105" spans="1:60" ht="18.75" hidden="1" customHeight="1" x14ac:dyDescent="0.15">
      <c r="A105" s="510" t="s">
        <v>236</v>
      </c>
      <c r="B105" s="511"/>
      <c r="C105" s="511"/>
      <c r="D105" s="511"/>
      <c r="E105" s="511"/>
      <c r="F105" s="512"/>
      <c r="G105" s="484" t="s">
        <v>139</v>
      </c>
      <c r="H105" s="323"/>
      <c r="I105" s="323"/>
      <c r="J105" s="323"/>
      <c r="K105" s="323"/>
      <c r="L105" s="323"/>
      <c r="M105" s="323"/>
      <c r="N105" s="323"/>
      <c r="O105" s="324"/>
      <c r="P105" s="327" t="s">
        <v>55</v>
      </c>
      <c r="Q105" s="323"/>
      <c r="R105" s="323"/>
      <c r="S105" s="323"/>
      <c r="T105" s="323"/>
      <c r="U105" s="323"/>
      <c r="V105" s="323"/>
      <c r="W105" s="323"/>
      <c r="X105" s="324"/>
      <c r="Y105" s="485"/>
      <c r="Z105" s="486"/>
      <c r="AA105" s="487"/>
      <c r="AB105" s="491" t="s">
        <v>11</v>
      </c>
      <c r="AC105" s="492"/>
      <c r="AD105" s="493"/>
      <c r="AE105" s="414" t="s">
        <v>417</v>
      </c>
      <c r="AF105" s="414"/>
      <c r="AG105" s="414"/>
      <c r="AH105" s="414"/>
      <c r="AI105" s="414" t="s">
        <v>569</v>
      </c>
      <c r="AJ105" s="414"/>
      <c r="AK105" s="414"/>
      <c r="AL105" s="414"/>
      <c r="AM105" s="414" t="s">
        <v>385</v>
      </c>
      <c r="AN105" s="414"/>
      <c r="AO105" s="414"/>
      <c r="AP105" s="414"/>
      <c r="AQ105" s="461" t="s">
        <v>174</v>
      </c>
      <c r="AR105" s="462"/>
      <c r="AS105" s="462"/>
      <c r="AT105" s="463"/>
      <c r="AU105" s="323" t="s">
        <v>128</v>
      </c>
      <c r="AV105" s="323"/>
      <c r="AW105" s="323"/>
      <c r="AX105" s="328"/>
      <c r="AY105">
        <f>COUNTA($G$107)</f>
        <v>1</v>
      </c>
    </row>
    <row r="106" spans="1:60" ht="18.75" hidden="1" customHeight="1" x14ac:dyDescent="0.15">
      <c r="A106" s="513"/>
      <c r="B106" s="514"/>
      <c r="C106" s="514"/>
      <c r="D106" s="514"/>
      <c r="E106" s="514"/>
      <c r="F106" s="515"/>
      <c r="G106" s="343"/>
      <c r="H106" s="325"/>
      <c r="I106" s="325"/>
      <c r="J106" s="325"/>
      <c r="K106" s="325"/>
      <c r="L106" s="325"/>
      <c r="M106" s="325"/>
      <c r="N106" s="325"/>
      <c r="O106" s="326"/>
      <c r="P106" s="329"/>
      <c r="Q106" s="325"/>
      <c r="R106" s="325"/>
      <c r="S106" s="325"/>
      <c r="T106" s="325"/>
      <c r="U106" s="325"/>
      <c r="V106" s="325"/>
      <c r="W106" s="325"/>
      <c r="X106" s="326"/>
      <c r="Y106" s="488"/>
      <c r="Z106" s="489"/>
      <c r="AA106" s="490"/>
      <c r="AB106" s="401"/>
      <c r="AC106" s="494"/>
      <c r="AD106" s="495"/>
      <c r="AE106" s="414"/>
      <c r="AF106" s="414"/>
      <c r="AG106" s="414"/>
      <c r="AH106" s="414"/>
      <c r="AI106" s="414"/>
      <c r="AJ106" s="414"/>
      <c r="AK106" s="414"/>
      <c r="AL106" s="414"/>
      <c r="AM106" s="414"/>
      <c r="AN106" s="414"/>
      <c r="AO106" s="414"/>
      <c r="AP106" s="414"/>
      <c r="AQ106" s="429" t="s">
        <v>678</v>
      </c>
      <c r="AR106" s="430"/>
      <c r="AS106" s="431" t="s">
        <v>175</v>
      </c>
      <c r="AT106" s="432"/>
      <c r="AU106" s="433" t="s">
        <v>678</v>
      </c>
      <c r="AV106" s="433"/>
      <c r="AW106" s="325" t="s">
        <v>166</v>
      </c>
      <c r="AX106" s="330"/>
      <c r="AY106">
        <f t="shared" ref="AY106:AY111" si="3">$AY$105</f>
        <v>1</v>
      </c>
    </row>
    <row r="107" spans="1:60" ht="30.6" hidden="1" customHeight="1" x14ac:dyDescent="0.15">
      <c r="A107" s="516"/>
      <c r="B107" s="514"/>
      <c r="C107" s="514"/>
      <c r="D107" s="514"/>
      <c r="E107" s="514"/>
      <c r="F107" s="515"/>
      <c r="G107" s="374" t="s">
        <v>632</v>
      </c>
      <c r="H107" s="375"/>
      <c r="I107" s="375"/>
      <c r="J107" s="375"/>
      <c r="K107" s="375"/>
      <c r="L107" s="375"/>
      <c r="M107" s="375"/>
      <c r="N107" s="375"/>
      <c r="O107" s="376"/>
      <c r="P107" s="139" t="s">
        <v>633</v>
      </c>
      <c r="Q107" s="139"/>
      <c r="R107" s="139"/>
      <c r="S107" s="139"/>
      <c r="T107" s="139"/>
      <c r="U107" s="139"/>
      <c r="V107" s="139"/>
      <c r="W107" s="139"/>
      <c r="X107" s="140"/>
      <c r="Y107" s="385" t="s">
        <v>12</v>
      </c>
      <c r="Z107" s="386"/>
      <c r="AA107" s="387"/>
      <c r="AB107" s="370" t="s">
        <v>614</v>
      </c>
      <c r="AC107" s="370"/>
      <c r="AD107" s="370"/>
      <c r="AE107" s="388" t="s">
        <v>670</v>
      </c>
      <c r="AF107" s="372"/>
      <c r="AG107" s="372"/>
      <c r="AH107" s="372"/>
      <c r="AI107" s="388" t="s">
        <v>670</v>
      </c>
      <c r="AJ107" s="372"/>
      <c r="AK107" s="372"/>
      <c r="AL107" s="520"/>
      <c r="AM107" s="388" t="s">
        <v>670</v>
      </c>
      <c r="AN107" s="372"/>
      <c r="AO107" s="372"/>
      <c r="AP107" s="520"/>
      <c r="AQ107" s="390" t="s">
        <v>678</v>
      </c>
      <c r="AR107" s="391"/>
      <c r="AS107" s="391"/>
      <c r="AT107" s="392"/>
      <c r="AU107" s="372" t="s">
        <v>678</v>
      </c>
      <c r="AV107" s="372"/>
      <c r="AW107" s="372"/>
      <c r="AX107" s="373"/>
      <c r="AY107">
        <f t="shared" si="3"/>
        <v>1</v>
      </c>
    </row>
    <row r="108" spans="1:60" ht="30.6" hidden="1" customHeight="1" x14ac:dyDescent="0.15">
      <c r="A108" s="517"/>
      <c r="B108" s="518"/>
      <c r="C108" s="518"/>
      <c r="D108" s="518"/>
      <c r="E108" s="518"/>
      <c r="F108" s="519"/>
      <c r="G108" s="377"/>
      <c r="H108" s="378"/>
      <c r="I108" s="378"/>
      <c r="J108" s="378"/>
      <c r="K108" s="378"/>
      <c r="L108" s="378"/>
      <c r="M108" s="378"/>
      <c r="N108" s="378"/>
      <c r="O108" s="379"/>
      <c r="P108" s="383"/>
      <c r="Q108" s="383"/>
      <c r="R108" s="383"/>
      <c r="S108" s="383"/>
      <c r="T108" s="383"/>
      <c r="U108" s="383"/>
      <c r="V108" s="383"/>
      <c r="W108" s="383"/>
      <c r="X108" s="384"/>
      <c r="Y108" s="223" t="s">
        <v>50</v>
      </c>
      <c r="Z108" s="224"/>
      <c r="AA108" s="253"/>
      <c r="AB108" s="451" t="s">
        <v>614</v>
      </c>
      <c r="AC108" s="451"/>
      <c r="AD108" s="451"/>
      <c r="AE108" s="388" t="s">
        <v>670</v>
      </c>
      <c r="AF108" s="372"/>
      <c r="AG108" s="372"/>
      <c r="AH108" s="372"/>
      <c r="AI108" s="388" t="s">
        <v>670</v>
      </c>
      <c r="AJ108" s="372"/>
      <c r="AK108" s="372"/>
      <c r="AL108" s="520"/>
      <c r="AM108" s="388" t="s">
        <v>670</v>
      </c>
      <c r="AN108" s="372"/>
      <c r="AO108" s="372"/>
      <c r="AP108" s="520"/>
      <c r="AQ108" s="390" t="s">
        <v>678</v>
      </c>
      <c r="AR108" s="391"/>
      <c r="AS108" s="391"/>
      <c r="AT108" s="392"/>
      <c r="AU108" s="372" t="s">
        <v>678</v>
      </c>
      <c r="AV108" s="372"/>
      <c r="AW108" s="372"/>
      <c r="AX108" s="373"/>
      <c r="AY108">
        <f t="shared" si="3"/>
        <v>1</v>
      </c>
    </row>
    <row r="109" spans="1:60" ht="30.6" hidden="1" customHeight="1" x14ac:dyDescent="0.15">
      <c r="A109" s="516"/>
      <c r="B109" s="514"/>
      <c r="C109" s="514"/>
      <c r="D109" s="514"/>
      <c r="E109" s="514"/>
      <c r="F109" s="515"/>
      <c r="G109" s="380"/>
      <c r="H109" s="381"/>
      <c r="I109" s="381"/>
      <c r="J109" s="381"/>
      <c r="K109" s="381"/>
      <c r="L109" s="381"/>
      <c r="M109" s="381"/>
      <c r="N109" s="381"/>
      <c r="O109" s="382"/>
      <c r="P109" s="142"/>
      <c r="Q109" s="142"/>
      <c r="R109" s="142"/>
      <c r="S109" s="142"/>
      <c r="T109" s="142"/>
      <c r="U109" s="142"/>
      <c r="V109" s="142"/>
      <c r="W109" s="142"/>
      <c r="X109" s="143"/>
      <c r="Y109" s="223" t="s">
        <v>13</v>
      </c>
      <c r="Z109" s="224"/>
      <c r="AA109" s="253"/>
      <c r="AB109" s="389" t="s">
        <v>14</v>
      </c>
      <c r="AC109" s="389"/>
      <c r="AD109" s="389"/>
      <c r="AE109" s="388" t="s">
        <v>670</v>
      </c>
      <c r="AF109" s="372"/>
      <c r="AG109" s="372"/>
      <c r="AH109" s="372"/>
      <c r="AI109" s="388" t="s">
        <v>670</v>
      </c>
      <c r="AJ109" s="372"/>
      <c r="AK109" s="372"/>
      <c r="AL109" s="520"/>
      <c r="AM109" s="388" t="s">
        <v>670</v>
      </c>
      <c r="AN109" s="372"/>
      <c r="AO109" s="372"/>
      <c r="AP109" s="520"/>
      <c r="AQ109" s="390" t="s">
        <v>678</v>
      </c>
      <c r="AR109" s="391"/>
      <c r="AS109" s="391"/>
      <c r="AT109" s="392"/>
      <c r="AU109" s="372" t="s">
        <v>678</v>
      </c>
      <c r="AV109" s="372"/>
      <c r="AW109" s="372"/>
      <c r="AX109" s="373"/>
      <c r="AY109">
        <f t="shared" si="3"/>
        <v>1</v>
      </c>
    </row>
    <row r="110" spans="1:60" ht="23.25" hidden="1" customHeight="1" x14ac:dyDescent="0.15">
      <c r="A110" s="467" t="s">
        <v>261</v>
      </c>
      <c r="B110" s="459"/>
      <c r="C110" s="459"/>
      <c r="D110" s="459"/>
      <c r="E110" s="459"/>
      <c r="F110" s="460"/>
      <c r="G110" s="504" t="s">
        <v>634</v>
      </c>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1</v>
      </c>
    </row>
    <row r="111" spans="1:60" ht="23.25" hidden="1" customHeight="1" x14ac:dyDescent="0.15">
      <c r="A111" s="349"/>
      <c r="B111" s="321"/>
      <c r="C111" s="321"/>
      <c r="D111" s="321"/>
      <c r="E111" s="321"/>
      <c r="F111" s="322"/>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33"/>
      <c r="AF111" s="533"/>
      <c r="AG111" s="533"/>
      <c r="AH111" s="533"/>
      <c r="AI111" s="533"/>
      <c r="AJ111" s="533"/>
      <c r="AK111" s="533"/>
      <c r="AL111" s="533"/>
      <c r="AM111" s="533"/>
      <c r="AN111" s="533"/>
      <c r="AO111" s="533"/>
      <c r="AP111" s="533"/>
      <c r="AQ111" s="508"/>
      <c r="AR111" s="508"/>
      <c r="AS111" s="508"/>
      <c r="AT111" s="508"/>
      <c r="AU111" s="508"/>
      <c r="AV111" s="508"/>
      <c r="AW111" s="508"/>
      <c r="AX111" s="509"/>
      <c r="AY111">
        <f t="shared" si="3"/>
        <v>1</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5"/>
      <c r="B115" s="317"/>
      <c r="C115" s="318"/>
      <c r="D115" s="318"/>
      <c r="E115" s="318"/>
      <c r="F115" s="319"/>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5"/>
      <c r="B116" s="320"/>
      <c r="C116" s="321"/>
      <c r="D116" s="321"/>
      <c r="E116" s="321"/>
      <c r="F116" s="322"/>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5"/>
      <c r="B117" s="458" t="s">
        <v>138</v>
      </c>
      <c r="C117" s="459"/>
      <c r="D117" s="459"/>
      <c r="E117" s="459"/>
      <c r="F117" s="460"/>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4" t="s">
        <v>417</v>
      </c>
      <c r="AF117" s="414"/>
      <c r="AG117" s="414"/>
      <c r="AH117" s="414"/>
      <c r="AI117" s="414" t="s">
        <v>569</v>
      </c>
      <c r="AJ117" s="414"/>
      <c r="AK117" s="414"/>
      <c r="AL117" s="414"/>
      <c r="AM117" s="414" t="s">
        <v>385</v>
      </c>
      <c r="AN117" s="414"/>
      <c r="AO117" s="414"/>
      <c r="AP117" s="414"/>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1"/>
      <c r="AC118" s="494"/>
      <c r="AD118" s="495"/>
      <c r="AE118" s="414"/>
      <c r="AF118" s="414"/>
      <c r="AG118" s="414"/>
      <c r="AH118" s="414"/>
      <c r="AI118" s="414"/>
      <c r="AJ118" s="414"/>
      <c r="AK118" s="414"/>
      <c r="AL118" s="414"/>
      <c r="AM118" s="414"/>
      <c r="AN118" s="414"/>
      <c r="AO118" s="414"/>
      <c r="AP118" s="414"/>
      <c r="AQ118" s="503"/>
      <c r="AR118" s="433"/>
      <c r="AS118" s="431" t="s">
        <v>175</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2"/>
      <c r="R119" s="452"/>
      <c r="S119" s="452"/>
      <c r="T119" s="452"/>
      <c r="U119" s="452"/>
      <c r="V119" s="452"/>
      <c r="W119" s="452"/>
      <c r="X119" s="453"/>
      <c r="Y119" s="897" t="s">
        <v>57</v>
      </c>
      <c r="Z119" s="898"/>
      <c r="AA119" s="899"/>
      <c r="AB119" s="370"/>
      <c r="AC119" s="370"/>
      <c r="AD119" s="370"/>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5"/>
      <c r="B120" s="317"/>
      <c r="C120" s="318"/>
      <c r="D120" s="318"/>
      <c r="E120" s="318"/>
      <c r="F120" s="319"/>
      <c r="G120" s="900"/>
      <c r="H120" s="383"/>
      <c r="I120" s="383"/>
      <c r="J120" s="383"/>
      <c r="K120" s="383"/>
      <c r="L120" s="383"/>
      <c r="M120" s="383"/>
      <c r="N120" s="383"/>
      <c r="O120" s="384"/>
      <c r="P120" s="454"/>
      <c r="Q120" s="454"/>
      <c r="R120" s="454"/>
      <c r="S120" s="454"/>
      <c r="T120" s="454"/>
      <c r="U120" s="454"/>
      <c r="V120" s="454"/>
      <c r="W120" s="454"/>
      <c r="X120" s="455"/>
      <c r="Y120" s="901" t="s">
        <v>50</v>
      </c>
      <c r="Z120" s="793"/>
      <c r="AA120" s="794"/>
      <c r="AB120" s="451"/>
      <c r="AC120" s="451"/>
      <c r="AD120" s="451"/>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6"/>
      <c r="Q121" s="456"/>
      <c r="R121" s="456"/>
      <c r="S121" s="456"/>
      <c r="T121" s="456"/>
      <c r="U121" s="456"/>
      <c r="V121" s="456"/>
      <c r="W121" s="456"/>
      <c r="X121" s="457"/>
      <c r="Y121" s="901" t="s">
        <v>13</v>
      </c>
      <c r="Z121" s="793"/>
      <c r="AA121" s="794"/>
      <c r="AB121" s="902" t="s">
        <v>14</v>
      </c>
      <c r="AC121" s="902"/>
      <c r="AD121" s="902"/>
      <c r="AE121" s="572"/>
      <c r="AF121" s="573"/>
      <c r="AG121" s="573"/>
      <c r="AH121" s="573"/>
      <c r="AI121" s="572"/>
      <c r="AJ121" s="573"/>
      <c r="AK121" s="573"/>
      <c r="AL121" s="573"/>
      <c r="AM121" s="572"/>
      <c r="AN121" s="573"/>
      <c r="AO121" s="573"/>
      <c r="AP121" s="573"/>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8" t="s">
        <v>138</v>
      </c>
      <c r="C122" s="459"/>
      <c r="D122" s="459"/>
      <c r="E122" s="459"/>
      <c r="F122" s="460"/>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4" t="s">
        <v>417</v>
      </c>
      <c r="AF122" s="414"/>
      <c r="AG122" s="414"/>
      <c r="AH122" s="414"/>
      <c r="AI122" s="414" t="s">
        <v>569</v>
      </c>
      <c r="AJ122" s="414"/>
      <c r="AK122" s="414"/>
      <c r="AL122" s="414"/>
      <c r="AM122" s="414" t="s">
        <v>385</v>
      </c>
      <c r="AN122" s="414"/>
      <c r="AO122" s="414"/>
      <c r="AP122" s="414"/>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1"/>
      <c r="AC123" s="494"/>
      <c r="AD123" s="495"/>
      <c r="AE123" s="414"/>
      <c r="AF123" s="414"/>
      <c r="AG123" s="414"/>
      <c r="AH123" s="414"/>
      <c r="AI123" s="414"/>
      <c r="AJ123" s="414"/>
      <c r="AK123" s="414"/>
      <c r="AL123" s="414"/>
      <c r="AM123" s="414"/>
      <c r="AN123" s="414"/>
      <c r="AO123" s="414"/>
      <c r="AP123" s="414"/>
      <c r="AQ123" s="503"/>
      <c r="AR123" s="433"/>
      <c r="AS123" s="431" t="s">
        <v>175</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2"/>
      <c r="R124" s="452"/>
      <c r="S124" s="452"/>
      <c r="T124" s="452"/>
      <c r="U124" s="452"/>
      <c r="V124" s="452"/>
      <c r="W124" s="452"/>
      <c r="X124" s="453"/>
      <c r="Y124" s="897" t="s">
        <v>57</v>
      </c>
      <c r="Z124" s="898"/>
      <c r="AA124" s="899"/>
      <c r="AB124" s="370"/>
      <c r="AC124" s="370"/>
      <c r="AD124" s="370"/>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5"/>
      <c r="B125" s="317"/>
      <c r="C125" s="318"/>
      <c r="D125" s="318"/>
      <c r="E125" s="318"/>
      <c r="F125" s="319"/>
      <c r="G125" s="900"/>
      <c r="H125" s="383"/>
      <c r="I125" s="383"/>
      <c r="J125" s="383"/>
      <c r="K125" s="383"/>
      <c r="L125" s="383"/>
      <c r="M125" s="383"/>
      <c r="N125" s="383"/>
      <c r="O125" s="384"/>
      <c r="P125" s="454"/>
      <c r="Q125" s="454"/>
      <c r="R125" s="454"/>
      <c r="S125" s="454"/>
      <c r="T125" s="454"/>
      <c r="U125" s="454"/>
      <c r="V125" s="454"/>
      <c r="W125" s="454"/>
      <c r="X125" s="455"/>
      <c r="Y125" s="901" t="s">
        <v>50</v>
      </c>
      <c r="Z125" s="793"/>
      <c r="AA125" s="794"/>
      <c r="AB125" s="451"/>
      <c r="AC125" s="451"/>
      <c r="AD125" s="451"/>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6"/>
      <c r="Q126" s="456"/>
      <c r="R126" s="456"/>
      <c r="S126" s="456"/>
      <c r="T126" s="456"/>
      <c r="U126" s="456"/>
      <c r="V126" s="456"/>
      <c r="W126" s="456"/>
      <c r="X126" s="457"/>
      <c r="Y126" s="901" t="s">
        <v>13</v>
      </c>
      <c r="Z126" s="793"/>
      <c r="AA126" s="794"/>
      <c r="AB126" s="902" t="s">
        <v>14</v>
      </c>
      <c r="AC126" s="902"/>
      <c r="AD126" s="902"/>
      <c r="AE126" s="572"/>
      <c r="AF126" s="573"/>
      <c r="AG126" s="573"/>
      <c r="AH126" s="573"/>
      <c r="AI126" s="572"/>
      <c r="AJ126" s="573"/>
      <c r="AK126" s="573"/>
      <c r="AL126" s="573"/>
      <c r="AM126" s="572"/>
      <c r="AN126" s="573"/>
      <c r="AO126" s="573"/>
      <c r="AP126" s="573"/>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8" t="s">
        <v>138</v>
      </c>
      <c r="C127" s="459"/>
      <c r="D127" s="459"/>
      <c r="E127" s="459"/>
      <c r="F127" s="460"/>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4" t="s">
        <v>417</v>
      </c>
      <c r="AF127" s="414"/>
      <c r="AG127" s="414"/>
      <c r="AH127" s="414"/>
      <c r="AI127" s="414" t="s">
        <v>569</v>
      </c>
      <c r="AJ127" s="414"/>
      <c r="AK127" s="414"/>
      <c r="AL127" s="414"/>
      <c r="AM127" s="414" t="s">
        <v>385</v>
      </c>
      <c r="AN127" s="414"/>
      <c r="AO127" s="414"/>
      <c r="AP127" s="414"/>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1"/>
      <c r="AC128" s="494"/>
      <c r="AD128" s="495"/>
      <c r="AE128" s="414"/>
      <c r="AF128" s="414"/>
      <c r="AG128" s="414"/>
      <c r="AH128" s="414"/>
      <c r="AI128" s="414"/>
      <c r="AJ128" s="414"/>
      <c r="AK128" s="414"/>
      <c r="AL128" s="414"/>
      <c r="AM128" s="414"/>
      <c r="AN128" s="414"/>
      <c r="AO128" s="414"/>
      <c r="AP128" s="414"/>
      <c r="AQ128" s="503"/>
      <c r="AR128" s="433"/>
      <c r="AS128" s="431" t="s">
        <v>175</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2"/>
      <c r="R129" s="452"/>
      <c r="S129" s="452"/>
      <c r="T129" s="452"/>
      <c r="U129" s="452"/>
      <c r="V129" s="452"/>
      <c r="W129" s="452"/>
      <c r="X129" s="453"/>
      <c r="Y129" s="897" t="s">
        <v>57</v>
      </c>
      <c r="Z129" s="898"/>
      <c r="AA129" s="899"/>
      <c r="AB129" s="370"/>
      <c r="AC129" s="370"/>
      <c r="AD129" s="370"/>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5"/>
      <c r="B130" s="317"/>
      <c r="C130" s="318"/>
      <c r="D130" s="318"/>
      <c r="E130" s="318"/>
      <c r="F130" s="319"/>
      <c r="G130" s="900"/>
      <c r="H130" s="383"/>
      <c r="I130" s="383"/>
      <c r="J130" s="383"/>
      <c r="K130" s="383"/>
      <c r="L130" s="383"/>
      <c r="M130" s="383"/>
      <c r="N130" s="383"/>
      <c r="O130" s="384"/>
      <c r="P130" s="454"/>
      <c r="Q130" s="454"/>
      <c r="R130" s="454"/>
      <c r="S130" s="454"/>
      <c r="T130" s="454"/>
      <c r="U130" s="454"/>
      <c r="V130" s="454"/>
      <c r="W130" s="454"/>
      <c r="X130" s="455"/>
      <c r="Y130" s="901" t="s">
        <v>50</v>
      </c>
      <c r="Z130" s="793"/>
      <c r="AA130" s="794"/>
      <c r="AB130" s="451"/>
      <c r="AC130" s="451"/>
      <c r="AD130" s="451"/>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15" hidden="1" customHeight="1" thickBot="1" x14ac:dyDescent="0.2">
      <c r="A131" s="316"/>
      <c r="B131" s="890"/>
      <c r="C131" s="891"/>
      <c r="D131" s="891"/>
      <c r="E131" s="891"/>
      <c r="F131" s="892"/>
      <c r="G131" s="141"/>
      <c r="H131" s="142"/>
      <c r="I131" s="142"/>
      <c r="J131" s="142"/>
      <c r="K131" s="142"/>
      <c r="L131" s="142"/>
      <c r="M131" s="142"/>
      <c r="N131" s="142"/>
      <c r="O131" s="143"/>
      <c r="P131" s="456"/>
      <c r="Q131" s="456"/>
      <c r="R131" s="456"/>
      <c r="S131" s="456"/>
      <c r="T131" s="456"/>
      <c r="U131" s="456"/>
      <c r="V131" s="456"/>
      <c r="W131" s="456"/>
      <c r="X131" s="457"/>
      <c r="Y131" s="901" t="s">
        <v>13</v>
      </c>
      <c r="Z131" s="793"/>
      <c r="AA131" s="794"/>
      <c r="AB131" s="902" t="s">
        <v>14</v>
      </c>
      <c r="AC131" s="902"/>
      <c r="AD131" s="902"/>
      <c r="AE131" s="572"/>
      <c r="AF131" s="573"/>
      <c r="AG131" s="573"/>
      <c r="AH131" s="573"/>
      <c r="AI131" s="572"/>
      <c r="AJ131" s="573"/>
      <c r="AK131" s="573"/>
      <c r="AL131" s="573"/>
      <c r="AM131" s="572"/>
      <c r="AN131" s="573"/>
      <c r="AO131" s="573"/>
      <c r="AP131" s="573"/>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t="s">
        <v>664</v>
      </c>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1</v>
      </c>
    </row>
    <row r="133" spans="1:60" ht="31.5" hidden="1" customHeight="1" x14ac:dyDescent="0.15">
      <c r="A133" s="348" t="s">
        <v>581</v>
      </c>
      <c r="B133" s="318"/>
      <c r="C133" s="318"/>
      <c r="D133" s="318"/>
      <c r="E133" s="318"/>
      <c r="F133" s="319"/>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1</v>
      </c>
    </row>
    <row r="134" spans="1:60" ht="23.25" hidden="1" customHeight="1" x14ac:dyDescent="0.15">
      <c r="A134" s="348"/>
      <c r="B134" s="318"/>
      <c r="C134" s="318"/>
      <c r="D134" s="318"/>
      <c r="E134" s="318"/>
      <c r="F134" s="319"/>
      <c r="G134" s="357" t="s">
        <v>660</v>
      </c>
      <c r="H134" s="358"/>
      <c r="I134" s="358"/>
      <c r="J134" s="358"/>
      <c r="K134" s="358"/>
      <c r="L134" s="358"/>
      <c r="M134" s="358"/>
      <c r="N134" s="358"/>
      <c r="O134" s="358"/>
      <c r="P134" s="361" t="s">
        <v>640</v>
      </c>
      <c r="Q134" s="362"/>
      <c r="R134" s="362"/>
      <c r="S134" s="362"/>
      <c r="T134" s="362"/>
      <c r="U134" s="362"/>
      <c r="V134" s="362"/>
      <c r="W134" s="362"/>
      <c r="X134" s="363"/>
      <c r="Y134" s="367" t="s">
        <v>51</v>
      </c>
      <c r="Z134" s="368"/>
      <c r="AA134" s="369"/>
      <c r="AB134" s="421" t="s">
        <v>614</v>
      </c>
      <c r="AC134" s="422"/>
      <c r="AD134" s="423"/>
      <c r="AE134" s="397" t="s">
        <v>670</v>
      </c>
      <c r="AF134" s="371"/>
      <c r="AG134" s="371"/>
      <c r="AH134" s="371"/>
      <c r="AI134" s="397" t="s">
        <v>670</v>
      </c>
      <c r="AJ134" s="371"/>
      <c r="AK134" s="371"/>
      <c r="AL134" s="371"/>
      <c r="AM134" s="371" t="s">
        <v>613</v>
      </c>
      <c r="AN134" s="371"/>
      <c r="AO134" s="371"/>
      <c r="AP134" s="371"/>
      <c r="AQ134" s="397" t="s">
        <v>670</v>
      </c>
      <c r="AR134" s="371"/>
      <c r="AS134" s="371"/>
      <c r="AT134" s="371"/>
      <c r="AU134" s="388" t="s">
        <v>661</v>
      </c>
      <c r="AV134" s="404"/>
      <c r="AW134" s="404"/>
      <c r="AX134" s="405"/>
      <c r="AY134">
        <f>$AY$133</f>
        <v>1</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434" t="s">
        <v>614</v>
      </c>
      <c r="AC135" s="435"/>
      <c r="AD135" s="436"/>
      <c r="AE135" s="397" t="s">
        <v>670</v>
      </c>
      <c r="AF135" s="371"/>
      <c r="AG135" s="371"/>
      <c r="AH135" s="371"/>
      <c r="AI135" s="397" t="s">
        <v>670</v>
      </c>
      <c r="AJ135" s="371"/>
      <c r="AK135" s="371"/>
      <c r="AL135" s="371"/>
      <c r="AM135" s="371" t="s">
        <v>613</v>
      </c>
      <c r="AN135" s="371"/>
      <c r="AO135" s="371"/>
      <c r="AP135" s="371"/>
      <c r="AQ135" s="371">
        <v>1</v>
      </c>
      <c r="AR135" s="371"/>
      <c r="AS135" s="371"/>
      <c r="AT135" s="371"/>
      <c r="AU135" s="388" t="s">
        <v>661</v>
      </c>
      <c r="AV135" s="404"/>
      <c r="AW135" s="404"/>
      <c r="AX135" s="405"/>
      <c r="AY135">
        <f>$AY$133</f>
        <v>1</v>
      </c>
    </row>
    <row r="136" spans="1:60" ht="23.25" hidden="1" customHeight="1" x14ac:dyDescent="0.15">
      <c r="A136" s="467" t="s">
        <v>582</v>
      </c>
      <c r="B136" s="341"/>
      <c r="C136" s="341"/>
      <c r="D136" s="341"/>
      <c r="E136" s="341"/>
      <c r="F136" s="468"/>
      <c r="G136" s="224" t="s">
        <v>583</v>
      </c>
      <c r="H136" s="224"/>
      <c r="I136" s="224"/>
      <c r="J136" s="224"/>
      <c r="K136" s="224"/>
      <c r="L136" s="224"/>
      <c r="M136" s="224"/>
      <c r="N136" s="224"/>
      <c r="O136" s="224"/>
      <c r="P136" s="224"/>
      <c r="Q136" s="224"/>
      <c r="R136" s="224"/>
      <c r="S136" s="224"/>
      <c r="T136" s="224"/>
      <c r="U136" s="224"/>
      <c r="V136" s="224"/>
      <c r="W136" s="224"/>
      <c r="X136" s="253"/>
      <c r="Y136" s="448"/>
      <c r="Z136" s="449"/>
      <c r="AA136" s="450"/>
      <c r="AB136" s="223" t="s">
        <v>11</v>
      </c>
      <c r="AC136" s="224"/>
      <c r="AD136" s="253"/>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1</v>
      </c>
    </row>
    <row r="137" spans="1:60" ht="23.25" hidden="1" customHeight="1" x14ac:dyDescent="0.15">
      <c r="A137" s="469"/>
      <c r="B137" s="323"/>
      <c r="C137" s="323"/>
      <c r="D137" s="323"/>
      <c r="E137" s="323"/>
      <c r="F137" s="470"/>
      <c r="G137" s="393" t="s">
        <v>671</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64"/>
      <c r="AC137" s="465"/>
      <c r="AD137" s="466"/>
      <c r="AE137" s="397" t="s">
        <v>672</v>
      </c>
      <c r="AF137" s="397"/>
      <c r="AG137" s="397"/>
      <c r="AH137" s="397"/>
      <c r="AI137" s="397" t="s">
        <v>672</v>
      </c>
      <c r="AJ137" s="397"/>
      <c r="AK137" s="397"/>
      <c r="AL137" s="397"/>
      <c r="AM137" s="397" t="s">
        <v>672</v>
      </c>
      <c r="AN137" s="397"/>
      <c r="AO137" s="397"/>
      <c r="AP137" s="397"/>
      <c r="AQ137" s="388" t="s">
        <v>672</v>
      </c>
      <c r="AR137" s="372"/>
      <c r="AS137" s="372"/>
      <c r="AT137" s="372"/>
      <c r="AU137" s="372"/>
      <c r="AV137" s="372"/>
      <c r="AW137" s="372"/>
      <c r="AX137" s="373"/>
      <c r="AY137">
        <f>$AY$136</f>
        <v>1</v>
      </c>
    </row>
    <row r="138" spans="1:60" ht="46.5" hidden="1" customHeight="1" x14ac:dyDescent="0.15">
      <c r="A138" s="471"/>
      <c r="B138" s="325"/>
      <c r="C138" s="325"/>
      <c r="D138" s="325"/>
      <c r="E138" s="325"/>
      <c r="F138" s="472"/>
      <c r="G138" s="395"/>
      <c r="H138" s="396"/>
      <c r="I138" s="396"/>
      <c r="J138" s="396"/>
      <c r="K138" s="396"/>
      <c r="L138" s="396"/>
      <c r="M138" s="396"/>
      <c r="N138" s="396"/>
      <c r="O138" s="396"/>
      <c r="P138" s="396"/>
      <c r="Q138" s="396"/>
      <c r="R138" s="396"/>
      <c r="S138" s="396"/>
      <c r="T138" s="396"/>
      <c r="U138" s="396"/>
      <c r="V138" s="396"/>
      <c r="W138" s="396"/>
      <c r="X138" s="396"/>
      <c r="Y138" s="385" t="s">
        <v>585</v>
      </c>
      <c r="Z138" s="398"/>
      <c r="AA138" s="399"/>
      <c r="AB138" s="424" t="s">
        <v>586</v>
      </c>
      <c r="AC138" s="425"/>
      <c r="AD138" s="426"/>
      <c r="AE138" s="427" t="s">
        <v>672</v>
      </c>
      <c r="AF138" s="427"/>
      <c r="AG138" s="427"/>
      <c r="AH138" s="427"/>
      <c r="AI138" s="427" t="s">
        <v>672</v>
      </c>
      <c r="AJ138" s="427"/>
      <c r="AK138" s="427"/>
      <c r="AL138" s="427"/>
      <c r="AM138" s="427" t="s">
        <v>672</v>
      </c>
      <c r="AN138" s="427"/>
      <c r="AO138" s="427"/>
      <c r="AP138" s="427"/>
      <c r="AQ138" s="427" t="s">
        <v>672</v>
      </c>
      <c r="AR138" s="427"/>
      <c r="AS138" s="427"/>
      <c r="AT138" s="427"/>
      <c r="AU138" s="427"/>
      <c r="AV138" s="427"/>
      <c r="AW138" s="427"/>
      <c r="AX138" s="428"/>
      <c r="AY138">
        <f>$AY$136</f>
        <v>1</v>
      </c>
    </row>
    <row r="139" spans="1:60" ht="18.75" hidden="1" customHeight="1" x14ac:dyDescent="0.15">
      <c r="A139" s="510" t="s">
        <v>236</v>
      </c>
      <c r="B139" s="511"/>
      <c r="C139" s="511"/>
      <c r="D139" s="511"/>
      <c r="E139" s="511"/>
      <c r="F139" s="512"/>
      <c r="G139" s="484" t="s">
        <v>139</v>
      </c>
      <c r="H139" s="323"/>
      <c r="I139" s="323"/>
      <c r="J139" s="323"/>
      <c r="K139" s="323"/>
      <c r="L139" s="323"/>
      <c r="M139" s="323"/>
      <c r="N139" s="323"/>
      <c r="O139" s="324"/>
      <c r="P139" s="327" t="s">
        <v>55</v>
      </c>
      <c r="Q139" s="323"/>
      <c r="R139" s="323"/>
      <c r="S139" s="323"/>
      <c r="T139" s="323"/>
      <c r="U139" s="323"/>
      <c r="V139" s="323"/>
      <c r="W139" s="323"/>
      <c r="X139" s="324"/>
      <c r="Y139" s="485"/>
      <c r="Z139" s="486"/>
      <c r="AA139" s="487"/>
      <c r="AB139" s="491" t="s">
        <v>11</v>
      </c>
      <c r="AC139" s="492"/>
      <c r="AD139" s="493"/>
      <c r="AE139" s="414" t="s">
        <v>417</v>
      </c>
      <c r="AF139" s="414"/>
      <c r="AG139" s="414"/>
      <c r="AH139" s="414"/>
      <c r="AI139" s="414" t="s">
        <v>569</v>
      </c>
      <c r="AJ139" s="414"/>
      <c r="AK139" s="414"/>
      <c r="AL139" s="414"/>
      <c r="AM139" s="414" t="s">
        <v>385</v>
      </c>
      <c r="AN139" s="414"/>
      <c r="AO139" s="414"/>
      <c r="AP139" s="414"/>
      <c r="AQ139" s="461" t="s">
        <v>174</v>
      </c>
      <c r="AR139" s="462"/>
      <c r="AS139" s="462"/>
      <c r="AT139" s="463"/>
      <c r="AU139" s="323" t="s">
        <v>128</v>
      </c>
      <c r="AV139" s="323"/>
      <c r="AW139" s="323"/>
      <c r="AX139" s="328"/>
      <c r="AY139">
        <f>COUNTA($G$141)</f>
        <v>1</v>
      </c>
    </row>
    <row r="140" spans="1:60" ht="18.75" hidden="1" customHeight="1" x14ac:dyDescent="0.15">
      <c r="A140" s="513"/>
      <c r="B140" s="514"/>
      <c r="C140" s="514"/>
      <c r="D140" s="514"/>
      <c r="E140" s="514"/>
      <c r="F140" s="515"/>
      <c r="G140" s="343"/>
      <c r="H140" s="325"/>
      <c r="I140" s="325"/>
      <c r="J140" s="325"/>
      <c r="K140" s="325"/>
      <c r="L140" s="325"/>
      <c r="M140" s="325"/>
      <c r="N140" s="325"/>
      <c r="O140" s="326"/>
      <c r="P140" s="329"/>
      <c r="Q140" s="325"/>
      <c r="R140" s="325"/>
      <c r="S140" s="325"/>
      <c r="T140" s="325"/>
      <c r="U140" s="325"/>
      <c r="V140" s="325"/>
      <c r="W140" s="325"/>
      <c r="X140" s="326"/>
      <c r="Y140" s="488"/>
      <c r="Z140" s="489"/>
      <c r="AA140" s="490"/>
      <c r="AB140" s="401"/>
      <c r="AC140" s="494"/>
      <c r="AD140" s="495"/>
      <c r="AE140" s="414"/>
      <c r="AF140" s="414"/>
      <c r="AG140" s="414"/>
      <c r="AH140" s="414"/>
      <c r="AI140" s="414"/>
      <c r="AJ140" s="414"/>
      <c r="AK140" s="414"/>
      <c r="AL140" s="414"/>
      <c r="AM140" s="414"/>
      <c r="AN140" s="414"/>
      <c r="AO140" s="414"/>
      <c r="AP140" s="414"/>
      <c r="AQ140" s="429" t="s">
        <v>678</v>
      </c>
      <c r="AR140" s="430"/>
      <c r="AS140" s="431" t="s">
        <v>175</v>
      </c>
      <c r="AT140" s="432"/>
      <c r="AU140" s="433" t="s">
        <v>678</v>
      </c>
      <c r="AV140" s="433"/>
      <c r="AW140" s="325" t="s">
        <v>166</v>
      </c>
      <c r="AX140" s="330"/>
      <c r="AY140">
        <f t="shared" ref="AY140:AY145" si="5">$AY$139</f>
        <v>1</v>
      </c>
    </row>
    <row r="141" spans="1:60" ht="23.25" hidden="1" customHeight="1" x14ac:dyDescent="0.15">
      <c r="A141" s="516"/>
      <c r="B141" s="514"/>
      <c r="C141" s="514"/>
      <c r="D141" s="514"/>
      <c r="E141" s="514"/>
      <c r="F141" s="515"/>
      <c r="G141" s="374" t="s">
        <v>635</v>
      </c>
      <c r="H141" s="375"/>
      <c r="I141" s="375"/>
      <c r="J141" s="375"/>
      <c r="K141" s="375"/>
      <c r="L141" s="375"/>
      <c r="M141" s="375"/>
      <c r="N141" s="375"/>
      <c r="O141" s="376"/>
      <c r="P141" s="139" t="s">
        <v>630</v>
      </c>
      <c r="Q141" s="139"/>
      <c r="R141" s="139"/>
      <c r="S141" s="139"/>
      <c r="T141" s="139"/>
      <c r="U141" s="139"/>
      <c r="V141" s="139"/>
      <c r="W141" s="139"/>
      <c r="X141" s="140"/>
      <c r="Y141" s="385" t="s">
        <v>12</v>
      </c>
      <c r="Z141" s="386"/>
      <c r="AA141" s="387"/>
      <c r="AB141" s="370" t="s">
        <v>614</v>
      </c>
      <c r="AC141" s="370"/>
      <c r="AD141" s="370"/>
      <c r="AE141" s="388" t="s">
        <v>670</v>
      </c>
      <c r="AF141" s="372"/>
      <c r="AG141" s="372"/>
      <c r="AH141" s="372"/>
      <c r="AI141" s="388" t="s">
        <v>670</v>
      </c>
      <c r="AJ141" s="372"/>
      <c r="AK141" s="372"/>
      <c r="AL141" s="372"/>
      <c r="AM141" s="388" t="s">
        <v>670</v>
      </c>
      <c r="AN141" s="372"/>
      <c r="AO141" s="372"/>
      <c r="AP141" s="372"/>
      <c r="AQ141" s="390" t="s">
        <v>678</v>
      </c>
      <c r="AR141" s="391"/>
      <c r="AS141" s="391"/>
      <c r="AT141" s="392"/>
      <c r="AU141" s="372" t="s">
        <v>678</v>
      </c>
      <c r="AV141" s="372"/>
      <c r="AW141" s="372"/>
      <c r="AX141" s="373"/>
      <c r="AY141">
        <f t="shared" si="5"/>
        <v>1</v>
      </c>
    </row>
    <row r="142" spans="1:60" ht="23.25" hidden="1" customHeight="1" x14ac:dyDescent="0.15">
      <c r="A142" s="517"/>
      <c r="B142" s="518"/>
      <c r="C142" s="518"/>
      <c r="D142" s="518"/>
      <c r="E142" s="518"/>
      <c r="F142" s="519"/>
      <c r="G142" s="377"/>
      <c r="H142" s="378"/>
      <c r="I142" s="378"/>
      <c r="J142" s="378"/>
      <c r="K142" s="378"/>
      <c r="L142" s="378"/>
      <c r="M142" s="378"/>
      <c r="N142" s="378"/>
      <c r="O142" s="379"/>
      <c r="P142" s="383"/>
      <c r="Q142" s="383"/>
      <c r="R142" s="383"/>
      <c r="S142" s="383"/>
      <c r="T142" s="383"/>
      <c r="U142" s="383"/>
      <c r="V142" s="383"/>
      <c r="W142" s="383"/>
      <c r="X142" s="384"/>
      <c r="Y142" s="223" t="s">
        <v>50</v>
      </c>
      <c r="Z142" s="224"/>
      <c r="AA142" s="253"/>
      <c r="AB142" s="451" t="s">
        <v>614</v>
      </c>
      <c r="AC142" s="451"/>
      <c r="AD142" s="451"/>
      <c r="AE142" s="388" t="s">
        <v>670</v>
      </c>
      <c r="AF142" s="372"/>
      <c r="AG142" s="372"/>
      <c r="AH142" s="372"/>
      <c r="AI142" s="388" t="s">
        <v>670</v>
      </c>
      <c r="AJ142" s="372"/>
      <c r="AK142" s="372"/>
      <c r="AL142" s="372"/>
      <c r="AM142" s="388" t="s">
        <v>670</v>
      </c>
      <c r="AN142" s="372"/>
      <c r="AO142" s="372"/>
      <c r="AP142" s="372"/>
      <c r="AQ142" s="390" t="s">
        <v>678</v>
      </c>
      <c r="AR142" s="391"/>
      <c r="AS142" s="391"/>
      <c r="AT142" s="392"/>
      <c r="AU142" s="372" t="s">
        <v>678</v>
      </c>
      <c r="AV142" s="372"/>
      <c r="AW142" s="372"/>
      <c r="AX142" s="373"/>
      <c r="AY142">
        <f t="shared" si="5"/>
        <v>1</v>
      </c>
    </row>
    <row r="143" spans="1:60" ht="23.25" hidden="1" customHeight="1" x14ac:dyDescent="0.15">
      <c r="A143" s="516"/>
      <c r="B143" s="514"/>
      <c r="C143" s="514"/>
      <c r="D143" s="514"/>
      <c r="E143" s="514"/>
      <c r="F143" s="515"/>
      <c r="G143" s="380"/>
      <c r="H143" s="381"/>
      <c r="I143" s="381"/>
      <c r="J143" s="381"/>
      <c r="K143" s="381"/>
      <c r="L143" s="381"/>
      <c r="M143" s="381"/>
      <c r="N143" s="381"/>
      <c r="O143" s="382"/>
      <c r="P143" s="142"/>
      <c r="Q143" s="142"/>
      <c r="R143" s="142"/>
      <c r="S143" s="142"/>
      <c r="T143" s="142"/>
      <c r="U143" s="142"/>
      <c r="V143" s="142"/>
      <c r="W143" s="142"/>
      <c r="X143" s="143"/>
      <c r="Y143" s="223" t="s">
        <v>13</v>
      </c>
      <c r="Z143" s="224"/>
      <c r="AA143" s="253"/>
      <c r="AB143" s="389" t="s">
        <v>14</v>
      </c>
      <c r="AC143" s="389"/>
      <c r="AD143" s="389"/>
      <c r="AE143" s="388" t="s">
        <v>670</v>
      </c>
      <c r="AF143" s="372"/>
      <c r="AG143" s="372"/>
      <c r="AH143" s="372"/>
      <c r="AI143" s="388" t="s">
        <v>670</v>
      </c>
      <c r="AJ143" s="372"/>
      <c r="AK143" s="372"/>
      <c r="AL143" s="372"/>
      <c r="AM143" s="388" t="s">
        <v>670</v>
      </c>
      <c r="AN143" s="372"/>
      <c r="AO143" s="372"/>
      <c r="AP143" s="372"/>
      <c r="AQ143" s="390" t="s">
        <v>678</v>
      </c>
      <c r="AR143" s="391"/>
      <c r="AS143" s="391"/>
      <c r="AT143" s="392"/>
      <c r="AU143" s="372" t="s">
        <v>678</v>
      </c>
      <c r="AV143" s="372"/>
      <c r="AW143" s="372"/>
      <c r="AX143" s="373"/>
      <c r="AY143">
        <f t="shared" si="5"/>
        <v>1</v>
      </c>
    </row>
    <row r="144" spans="1:60" ht="23.25" hidden="1" customHeight="1" x14ac:dyDescent="0.15">
      <c r="A144" s="467" t="s">
        <v>261</v>
      </c>
      <c r="B144" s="459"/>
      <c r="C144" s="459"/>
      <c r="D144" s="459"/>
      <c r="E144" s="459"/>
      <c r="F144" s="460"/>
      <c r="G144" s="504" t="s">
        <v>634</v>
      </c>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1</v>
      </c>
    </row>
    <row r="145" spans="1:60" ht="23.25" hidden="1" customHeight="1" x14ac:dyDescent="0.15">
      <c r="A145" s="349"/>
      <c r="B145" s="321"/>
      <c r="C145" s="321"/>
      <c r="D145" s="321"/>
      <c r="E145" s="321"/>
      <c r="F145" s="322"/>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33"/>
      <c r="AF145" s="533"/>
      <c r="AG145" s="533"/>
      <c r="AH145" s="533"/>
      <c r="AI145" s="533"/>
      <c r="AJ145" s="533"/>
      <c r="AK145" s="533"/>
      <c r="AL145" s="533"/>
      <c r="AM145" s="533"/>
      <c r="AN145" s="533"/>
      <c r="AO145" s="533"/>
      <c r="AP145" s="533"/>
      <c r="AQ145" s="508"/>
      <c r="AR145" s="508"/>
      <c r="AS145" s="508"/>
      <c r="AT145" s="508"/>
      <c r="AU145" s="508"/>
      <c r="AV145" s="508"/>
      <c r="AW145" s="508"/>
      <c r="AX145" s="509"/>
      <c r="AY145">
        <f t="shared" si="5"/>
        <v>1</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5"/>
      <c r="B149" s="317"/>
      <c r="C149" s="318"/>
      <c r="D149" s="318"/>
      <c r="E149" s="318"/>
      <c r="F149" s="319"/>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5"/>
      <c r="B150" s="320"/>
      <c r="C150" s="321"/>
      <c r="D150" s="321"/>
      <c r="E150" s="321"/>
      <c r="F150" s="322"/>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5"/>
      <c r="B151" s="458" t="s">
        <v>138</v>
      </c>
      <c r="C151" s="459"/>
      <c r="D151" s="459"/>
      <c r="E151" s="459"/>
      <c r="F151" s="460"/>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4" t="s">
        <v>417</v>
      </c>
      <c r="AF151" s="414"/>
      <c r="AG151" s="414"/>
      <c r="AH151" s="414"/>
      <c r="AI151" s="414" t="s">
        <v>569</v>
      </c>
      <c r="AJ151" s="414"/>
      <c r="AK151" s="414"/>
      <c r="AL151" s="414"/>
      <c r="AM151" s="414" t="s">
        <v>385</v>
      </c>
      <c r="AN151" s="414"/>
      <c r="AO151" s="414"/>
      <c r="AP151" s="414"/>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1"/>
      <c r="AC152" s="494"/>
      <c r="AD152" s="495"/>
      <c r="AE152" s="414"/>
      <c r="AF152" s="414"/>
      <c r="AG152" s="414"/>
      <c r="AH152" s="414"/>
      <c r="AI152" s="414"/>
      <c r="AJ152" s="414"/>
      <c r="AK152" s="414"/>
      <c r="AL152" s="414"/>
      <c r="AM152" s="414"/>
      <c r="AN152" s="414"/>
      <c r="AO152" s="414"/>
      <c r="AP152" s="414"/>
      <c r="AQ152" s="503"/>
      <c r="AR152" s="433"/>
      <c r="AS152" s="431" t="s">
        <v>175</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2"/>
      <c r="R153" s="452"/>
      <c r="S153" s="452"/>
      <c r="T153" s="452"/>
      <c r="U153" s="452"/>
      <c r="V153" s="452"/>
      <c r="W153" s="452"/>
      <c r="X153" s="453"/>
      <c r="Y153" s="897" t="s">
        <v>57</v>
      </c>
      <c r="Z153" s="898"/>
      <c r="AA153" s="899"/>
      <c r="AB153" s="370"/>
      <c r="AC153" s="370"/>
      <c r="AD153" s="370"/>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5"/>
      <c r="B154" s="317"/>
      <c r="C154" s="318"/>
      <c r="D154" s="318"/>
      <c r="E154" s="318"/>
      <c r="F154" s="319"/>
      <c r="G154" s="900"/>
      <c r="H154" s="383"/>
      <c r="I154" s="383"/>
      <c r="J154" s="383"/>
      <c r="K154" s="383"/>
      <c r="L154" s="383"/>
      <c r="M154" s="383"/>
      <c r="N154" s="383"/>
      <c r="O154" s="384"/>
      <c r="P154" s="454"/>
      <c r="Q154" s="454"/>
      <c r="R154" s="454"/>
      <c r="S154" s="454"/>
      <c r="T154" s="454"/>
      <c r="U154" s="454"/>
      <c r="V154" s="454"/>
      <c r="W154" s="454"/>
      <c r="X154" s="455"/>
      <c r="Y154" s="901" t="s">
        <v>50</v>
      </c>
      <c r="Z154" s="793"/>
      <c r="AA154" s="794"/>
      <c r="AB154" s="451"/>
      <c r="AC154" s="451"/>
      <c r="AD154" s="451"/>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6"/>
      <c r="Q155" s="456"/>
      <c r="R155" s="456"/>
      <c r="S155" s="456"/>
      <c r="T155" s="456"/>
      <c r="U155" s="456"/>
      <c r="V155" s="456"/>
      <c r="W155" s="456"/>
      <c r="X155" s="457"/>
      <c r="Y155" s="901" t="s">
        <v>13</v>
      </c>
      <c r="Z155" s="793"/>
      <c r="AA155" s="794"/>
      <c r="AB155" s="902" t="s">
        <v>14</v>
      </c>
      <c r="AC155" s="902"/>
      <c r="AD155" s="902"/>
      <c r="AE155" s="572"/>
      <c r="AF155" s="573"/>
      <c r="AG155" s="573"/>
      <c r="AH155" s="573"/>
      <c r="AI155" s="572"/>
      <c r="AJ155" s="573"/>
      <c r="AK155" s="573"/>
      <c r="AL155" s="573"/>
      <c r="AM155" s="572"/>
      <c r="AN155" s="573"/>
      <c r="AO155" s="573"/>
      <c r="AP155" s="573"/>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8" t="s">
        <v>138</v>
      </c>
      <c r="C156" s="459"/>
      <c r="D156" s="459"/>
      <c r="E156" s="459"/>
      <c r="F156" s="460"/>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4" t="s">
        <v>417</v>
      </c>
      <c r="AF156" s="414"/>
      <c r="AG156" s="414"/>
      <c r="AH156" s="414"/>
      <c r="AI156" s="414" t="s">
        <v>569</v>
      </c>
      <c r="AJ156" s="414"/>
      <c r="AK156" s="414"/>
      <c r="AL156" s="414"/>
      <c r="AM156" s="414" t="s">
        <v>385</v>
      </c>
      <c r="AN156" s="414"/>
      <c r="AO156" s="414"/>
      <c r="AP156" s="414"/>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1"/>
      <c r="AC157" s="494"/>
      <c r="AD157" s="495"/>
      <c r="AE157" s="414"/>
      <c r="AF157" s="414"/>
      <c r="AG157" s="414"/>
      <c r="AH157" s="414"/>
      <c r="AI157" s="414"/>
      <c r="AJ157" s="414"/>
      <c r="AK157" s="414"/>
      <c r="AL157" s="414"/>
      <c r="AM157" s="414"/>
      <c r="AN157" s="414"/>
      <c r="AO157" s="414"/>
      <c r="AP157" s="414"/>
      <c r="AQ157" s="503"/>
      <c r="AR157" s="433"/>
      <c r="AS157" s="431" t="s">
        <v>175</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2"/>
      <c r="R158" s="452"/>
      <c r="S158" s="452"/>
      <c r="T158" s="452"/>
      <c r="U158" s="452"/>
      <c r="V158" s="452"/>
      <c r="W158" s="452"/>
      <c r="X158" s="453"/>
      <c r="Y158" s="897" t="s">
        <v>57</v>
      </c>
      <c r="Z158" s="898"/>
      <c r="AA158" s="899"/>
      <c r="AB158" s="370"/>
      <c r="AC158" s="370"/>
      <c r="AD158" s="370"/>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5"/>
      <c r="B159" s="317"/>
      <c r="C159" s="318"/>
      <c r="D159" s="318"/>
      <c r="E159" s="318"/>
      <c r="F159" s="319"/>
      <c r="G159" s="900"/>
      <c r="H159" s="383"/>
      <c r="I159" s="383"/>
      <c r="J159" s="383"/>
      <c r="K159" s="383"/>
      <c r="L159" s="383"/>
      <c r="M159" s="383"/>
      <c r="N159" s="383"/>
      <c r="O159" s="384"/>
      <c r="P159" s="454"/>
      <c r="Q159" s="454"/>
      <c r="R159" s="454"/>
      <c r="S159" s="454"/>
      <c r="T159" s="454"/>
      <c r="U159" s="454"/>
      <c r="V159" s="454"/>
      <c r="W159" s="454"/>
      <c r="X159" s="455"/>
      <c r="Y159" s="901" t="s">
        <v>50</v>
      </c>
      <c r="Z159" s="793"/>
      <c r="AA159" s="794"/>
      <c r="AB159" s="451"/>
      <c r="AC159" s="451"/>
      <c r="AD159" s="451"/>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6"/>
      <c r="Q160" s="456"/>
      <c r="R160" s="456"/>
      <c r="S160" s="456"/>
      <c r="T160" s="456"/>
      <c r="U160" s="456"/>
      <c r="V160" s="456"/>
      <c r="W160" s="456"/>
      <c r="X160" s="457"/>
      <c r="Y160" s="901" t="s">
        <v>13</v>
      </c>
      <c r="Z160" s="793"/>
      <c r="AA160" s="794"/>
      <c r="AB160" s="902" t="s">
        <v>14</v>
      </c>
      <c r="AC160" s="902"/>
      <c r="AD160" s="902"/>
      <c r="AE160" s="572"/>
      <c r="AF160" s="573"/>
      <c r="AG160" s="573"/>
      <c r="AH160" s="573"/>
      <c r="AI160" s="572"/>
      <c r="AJ160" s="573"/>
      <c r="AK160" s="573"/>
      <c r="AL160" s="573"/>
      <c r="AM160" s="572"/>
      <c r="AN160" s="573"/>
      <c r="AO160" s="573"/>
      <c r="AP160" s="573"/>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8" t="s">
        <v>138</v>
      </c>
      <c r="C161" s="459"/>
      <c r="D161" s="459"/>
      <c r="E161" s="459"/>
      <c r="F161" s="460"/>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4" t="s">
        <v>417</v>
      </c>
      <c r="AF161" s="414"/>
      <c r="AG161" s="414"/>
      <c r="AH161" s="414"/>
      <c r="AI161" s="414" t="s">
        <v>569</v>
      </c>
      <c r="AJ161" s="414"/>
      <c r="AK161" s="414"/>
      <c r="AL161" s="414"/>
      <c r="AM161" s="414" t="s">
        <v>385</v>
      </c>
      <c r="AN161" s="414"/>
      <c r="AO161" s="414"/>
      <c r="AP161" s="414"/>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1"/>
      <c r="AC162" s="494"/>
      <c r="AD162" s="495"/>
      <c r="AE162" s="414"/>
      <c r="AF162" s="414"/>
      <c r="AG162" s="414"/>
      <c r="AH162" s="414"/>
      <c r="AI162" s="414"/>
      <c r="AJ162" s="414"/>
      <c r="AK162" s="414"/>
      <c r="AL162" s="414"/>
      <c r="AM162" s="414"/>
      <c r="AN162" s="414"/>
      <c r="AO162" s="414"/>
      <c r="AP162" s="414"/>
      <c r="AQ162" s="503"/>
      <c r="AR162" s="433"/>
      <c r="AS162" s="431" t="s">
        <v>175</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2"/>
      <c r="R163" s="452"/>
      <c r="S163" s="452"/>
      <c r="T163" s="452"/>
      <c r="U163" s="452"/>
      <c r="V163" s="452"/>
      <c r="W163" s="452"/>
      <c r="X163" s="453"/>
      <c r="Y163" s="897" t="s">
        <v>57</v>
      </c>
      <c r="Z163" s="898"/>
      <c r="AA163" s="899"/>
      <c r="AB163" s="370"/>
      <c r="AC163" s="370"/>
      <c r="AD163" s="370"/>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5"/>
      <c r="B164" s="317"/>
      <c r="C164" s="318"/>
      <c r="D164" s="318"/>
      <c r="E164" s="318"/>
      <c r="F164" s="319"/>
      <c r="G164" s="900"/>
      <c r="H164" s="383"/>
      <c r="I164" s="383"/>
      <c r="J164" s="383"/>
      <c r="K164" s="383"/>
      <c r="L164" s="383"/>
      <c r="M164" s="383"/>
      <c r="N164" s="383"/>
      <c r="O164" s="384"/>
      <c r="P164" s="454"/>
      <c r="Q164" s="454"/>
      <c r="R164" s="454"/>
      <c r="S164" s="454"/>
      <c r="T164" s="454"/>
      <c r="U164" s="454"/>
      <c r="V164" s="454"/>
      <c r="W164" s="454"/>
      <c r="X164" s="455"/>
      <c r="Y164" s="901" t="s">
        <v>50</v>
      </c>
      <c r="Z164" s="793"/>
      <c r="AA164" s="794"/>
      <c r="AB164" s="451"/>
      <c r="AC164" s="451"/>
      <c r="AD164" s="451"/>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6"/>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t="s">
        <v>636</v>
      </c>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1</v>
      </c>
    </row>
    <row r="167" spans="1:60" ht="31.5" hidden="1" customHeight="1" x14ac:dyDescent="0.15">
      <c r="A167" s="348" t="s">
        <v>581</v>
      </c>
      <c r="B167" s="318"/>
      <c r="C167" s="318"/>
      <c r="D167" s="318"/>
      <c r="E167" s="318"/>
      <c r="F167" s="319"/>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8"/>
      <c r="B168" s="318"/>
      <c r="C168" s="318"/>
      <c r="D168" s="318"/>
      <c r="E168" s="318"/>
      <c r="F168" s="319"/>
      <c r="G168" s="438"/>
      <c r="H168" s="358"/>
      <c r="I168" s="358"/>
      <c r="J168" s="358"/>
      <c r="K168" s="358"/>
      <c r="L168" s="358"/>
      <c r="M168" s="358"/>
      <c r="N168" s="358"/>
      <c r="O168" s="358"/>
      <c r="P168" s="439"/>
      <c r="Q168" s="362"/>
      <c r="R168" s="362"/>
      <c r="S168" s="362"/>
      <c r="T168" s="362"/>
      <c r="U168" s="362"/>
      <c r="V168" s="362"/>
      <c r="W168" s="362"/>
      <c r="X168" s="363"/>
      <c r="Y168" s="367" t="s">
        <v>51</v>
      </c>
      <c r="Z168" s="368"/>
      <c r="AA168" s="369"/>
      <c r="AB168" s="437"/>
      <c r="AC168" s="437"/>
      <c r="AD168" s="437"/>
      <c r="AE168" s="371"/>
      <c r="AF168" s="371"/>
      <c r="AG168" s="371"/>
      <c r="AH168" s="371"/>
      <c r="AI168" s="371"/>
      <c r="AJ168" s="371"/>
      <c r="AK168" s="371"/>
      <c r="AL168" s="371"/>
      <c r="AM168" s="371"/>
      <c r="AN168" s="371"/>
      <c r="AO168" s="371"/>
      <c r="AP168" s="371"/>
      <c r="AQ168" s="371"/>
      <c r="AR168" s="371"/>
      <c r="AS168" s="371"/>
      <c r="AT168" s="371"/>
      <c r="AU168" s="409"/>
      <c r="AV168" s="404"/>
      <c r="AW168" s="404"/>
      <c r="AX168" s="405"/>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437"/>
      <c r="AC169" s="437"/>
      <c r="AD169" s="437"/>
      <c r="AE169" s="371"/>
      <c r="AF169" s="371"/>
      <c r="AG169" s="371"/>
      <c r="AH169" s="371"/>
      <c r="AI169" s="371"/>
      <c r="AJ169" s="371"/>
      <c r="AK169" s="371"/>
      <c r="AL169" s="371"/>
      <c r="AM169" s="371"/>
      <c r="AN169" s="371"/>
      <c r="AO169" s="371"/>
      <c r="AP169" s="371"/>
      <c r="AQ169" s="371"/>
      <c r="AR169" s="371"/>
      <c r="AS169" s="371"/>
      <c r="AT169" s="371"/>
      <c r="AU169" s="409"/>
      <c r="AV169" s="404"/>
      <c r="AW169" s="404"/>
      <c r="AX169" s="405"/>
      <c r="AY169">
        <f>$AY$167</f>
        <v>0</v>
      </c>
    </row>
    <row r="170" spans="1:60" ht="23.25" hidden="1" customHeight="1" x14ac:dyDescent="0.15">
      <c r="A170" s="467" t="s">
        <v>582</v>
      </c>
      <c r="B170" s="341"/>
      <c r="C170" s="341"/>
      <c r="D170" s="341"/>
      <c r="E170" s="341"/>
      <c r="F170" s="468"/>
      <c r="G170" s="224" t="s">
        <v>583</v>
      </c>
      <c r="H170" s="224"/>
      <c r="I170" s="224"/>
      <c r="J170" s="224"/>
      <c r="K170" s="224"/>
      <c r="L170" s="224"/>
      <c r="M170" s="224"/>
      <c r="N170" s="224"/>
      <c r="O170" s="224"/>
      <c r="P170" s="224"/>
      <c r="Q170" s="224"/>
      <c r="R170" s="224"/>
      <c r="S170" s="224"/>
      <c r="T170" s="224"/>
      <c r="U170" s="224"/>
      <c r="V170" s="224"/>
      <c r="W170" s="224"/>
      <c r="X170" s="253"/>
      <c r="Y170" s="448"/>
      <c r="Z170" s="449"/>
      <c r="AA170" s="450"/>
      <c r="AB170" s="223" t="s">
        <v>11</v>
      </c>
      <c r="AC170" s="224"/>
      <c r="AD170" s="253"/>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9"/>
      <c r="B171" s="323"/>
      <c r="C171" s="323"/>
      <c r="D171" s="323"/>
      <c r="E171" s="323"/>
      <c r="F171" s="470"/>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73"/>
      <c r="AC171" s="465"/>
      <c r="AD171" s="466"/>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60" ht="46.5" hidden="1" customHeight="1" x14ac:dyDescent="0.15">
      <c r="A172" s="471"/>
      <c r="B172" s="325"/>
      <c r="C172" s="325"/>
      <c r="D172" s="325"/>
      <c r="E172" s="325"/>
      <c r="F172" s="472"/>
      <c r="G172" s="395"/>
      <c r="H172" s="396"/>
      <c r="I172" s="396"/>
      <c r="J172" s="396"/>
      <c r="K172" s="396"/>
      <c r="L172" s="396"/>
      <c r="M172" s="396"/>
      <c r="N172" s="396"/>
      <c r="O172" s="396"/>
      <c r="P172" s="396"/>
      <c r="Q172" s="396"/>
      <c r="R172" s="396"/>
      <c r="S172" s="396"/>
      <c r="T172" s="396"/>
      <c r="U172" s="396"/>
      <c r="V172" s="396"/>
      <c r="W172" s="396"/>
      <c r="X172" s="396"/>
      <c r="Y172" s="385"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15">
      <c r="A173" s="510" t="s">
        <v>236</v>
      </c>
      <c r="B173" s="511"/>
      <c r="C173" s="511"/>
      <c r="D173" s="511"/>
      <c r="E173" s="511"/>
      <c r="F173" s="512"/>
      <c r="G173" s="484" t="s">
        <v>139</v>
      </c>
      <c r="H173" s="323"/>
      <c r="I173" s="323"/>
      <c r="J173" s="323"/>
      <c r="K173" s="323"/>
      <c r="L173" s="323"/>
      <c r="M173" s="323"/>
      <c r="N173" s="323"/>
      <c r="O173" s="324"/>
      <c r="P173" s="327" t="s">
        <v>55</v>
      </c>
      <c r="Q173" s="323"/>
      <c r="R173" s="323"/>
      <c r="S173" s="323"/>
      <c r="T173" s="323"/>
      <c r="U173" s="323"/>
      <c r="V173" s="323"/>
      <c r="W173" s="323"/>
      <c r="X173" s="324"/>
      <c r="Y173" s="485"/>
      <c r="Z173" s="486"/>
      <c r="AA173" s="487"/>
      <c r="AB173" s="491" t="s">
        <v>11</v>
      </c>
      <c r="AC173" s="492"/>
      <c r="AD173" s="493"/>
      <c r="AE173" s="414" t="s">
        <v>417</v>
      </c>
      <c r="AF173" s="414"/>
      <c r="AG173" s="414"/>
      <c r="AH173" s="414"/>
      <c r="AI173" s="414" t="s">
        <v>569</v>
      </c>
      <c r="AJ173" s="414"/>
      <c r="AK173" s="414"/>
      <c r="AL173" s="414"/>
      <c r="AM173" s="414" t="s">
        <v>385</v>
      </c>
      <c r="AN173" s="414"/>
      <c r="AO173" s="414"/>
      <c r="AP173" s="414"/>
      <c r="AQ173" s="461" t="s">
        <v>174</v>
      </c>
      <c r="AR173" s="462"/>
      <c r="AS173" s="462"/>
      <c r="AT173" s="463"/>
      <c r="AU173" s="323" t="s">
        <v>128</v>
      </c>
      <c r="AV173" s="323"/>
      <c r="AW173" s="323"/>
      <c r="AX173" s="328"/>
      <c r="AY173">
        <f>COUNTA($G$175)</f>
        <v>0</v>
      </c>
    </row>
    <row r="174" spans="1:60" ht="18.75" hidden="1" customHeight="1" x14ac:dyDescent="0.15">
      <c r="A174" s="513"/>
      <c r="B174" s="514"/>
      <c r="C174" s="514"/>
      <c r="D174" s="514"/>
      <c r="E174" s="514"/>
      <c r="F174" s="515"/>
      <c r="G174" s="343"/>
      <c r="H174" s="325"/>
      <c r="I174" s="325"/>
      <c r="J174" s="325"/>
      <c r="K174" s="325"/>
      <c r="L174" s="325"/>
      <c r="M174" s="325"/>
      <c r="N174" s="325"/>
      <c r="O174" s="326"/>
      <c r="P174" s="329"/>
      <c r="Q174" s="325"/>
      <c r="R174" s="325"/>
      <c r="S174" s="325"/>
      <c r="T174" s="325"/>
      <c r="U174" s="325"/>
      <c r="V174" s="325"/>
      <c r="W174" s="325"/>
      <c r="X174" s="326"/>
      <c r="Y174" s="488"/>
      <c r="Z174" s="489"/>
      <c r="AA174" s="490"/>
      <c r="AB174" s="401"/>
      <c r="AC174" s="494"/>
      <c r="AD174" s="495"/>
      <c r="AE174" s="414"/>
      <c r="AF174" s="414"/>
      <c r="AG174" s="414"/>
      <c r="AH174" s="414"/>
      <c r="AI174" s="414"/>
      <c r="AJ174" s="414"/>
      <c r="AK174" s="414"/>
      <c r="AL174" s="414"/>
      <c r="AM174" s="414"/>
      <c r="AN174" s="414"/>
      <c r="AO174" s="414"/>
      <c r="AP174" s="414"/>
      <c r="AQ174" s="429"/>
      <c r="AR174" s="430"/>
      <c r="AS174" s="431" t="s">
        <v>175</v>
      </c>
      <c r="AT174" s="432"/>
      <c r="AU174" s="433"/>
      <c r="AV174" s="433"/>
      <c r="AW174" s="325" t="s">
        <v>166</v>
      </c>
      <c r="AX174" s="330"/>
      <c r="AY174">
        <f t="shared" ref="AY174:AY179" si="7">$AY$173</f>
        <v>0</v>
      </c>
    </row>
    <row r="175" spans="1:60" ht="23.25" hidden="1" customHeight="1" x14ac:dyDescent="0.15">
      <c r="A175" s="516"/>
      <c r="B175" s="514"/>
      <c r="C175" s="514"/>
      <c r="D175" s="514"/>
      <c r="E175" s="514"/>
      <c r="F175" s="515"/>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70"/>
      <c r="AC175" s="370"/>
      <c r="AD175" s="370"/>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17"/>
      <c r="B176" s="518"/>
      <c r="C176" s="518"/>
      <c r="D176" s="518"/>
      <c r="E176" s="518"/>
      <c r="F176" s="519"/>
      <c r="G176" s="377"/>
      <c r="H176" s="378"/>
      <c r="I176" s="378"/>
      <c r="J176" s="378"/>
      <c r="K176" s="378"/>
      <c r="L176" s="378"/>
      <c r="M176" s="378"/>
      <c r="N176" s="378"/>
      <c r="O176" s="379"/>
      <c r="P176" s="383"/>
      <c r="Q176" s="383"/>
      <c r="R176" s="383"/>
      <c r="S176" s="383"/>
      <c r="T176" s="383"/>
      <c r="U176" s="383"/>
      <c r="V176" s="383"/>
      <c r="W176" s="383"/>
      <c r="X176" s="384"/>
      <c r="Y176" s="223" t="s">
        <v>50</v>
      </c>
      <c r="Z176" s="224"/>
      <c r="AA176" s="253"/>
      <c r="AB176" s="451"/>
      <c r="AC176" s="451"/>
      <c r="AD176" s="451"/>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16"/>
      <c r="B177" s="514"/>
      <c r="C177" s="514"/>
      <c r="D177" s="514"/>
      <c r="E177" s="514"/>
      <c r="F177" s="515"/>
      <c r="G177" s="380"/>
      <c r="H177" s="381"/>
      <c r="I177" s="381"/>
      <c r="J177" s="381"/>
      <c r="K177" s="381"/>
      <c r="L177" s="381"/>
      <c r="M177" s="381"/>
      <c r="N177" s="381"/>
      <c r="O177" s="382"/>
      <c r="P177" s="142"/>
      <c r="Q177" s="142"/>
      <c r="R177" s="142"/>
      <c r="S177" s="142"/>
      <c r="T177" s="142"/>
      <c r="U177" s="142"/>
      <c r="V177" s="142"/>
      <c r="W177" s="142"/>
      <c r="X177" s="143"/>
      <c r="Y177" s="223" t="s">
        <v>13</v>
      </c>
      <c r="Z177" s="224"/>
      <c r="AA177" s="253"/>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7" t="s">
        <v>261</v>
      </c>
      <c r="B178" s="459"/>
      <c r="C178" s="459"/>
      <c r="D178" s="459"/>
      <c r="E178" s="459"/>
      <c r="F178" s="460"/>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49"/>
      <c r="B179" s="321"/>
      <c r="C179" s="321"/>
      <c r="D179" s="321"/>
      <c r="E179" s="321"/>
      <c r="F179" s="322"/>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5"/>
      <c r="B183" s="317"/>
      <c r="C183" s="318"/>
      <c r="D183" s="318"/>
      <c r="E183" s="318"/>
      <c r="F183" s="319"/>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5"/>
      <c r="B184" s="320"/>
      <c r="C184" s="321"/>
      <c r="D184" s="321"/>
      <c r="E184" s="321"/>
      <c r="F184" s="322"/>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5"/>
      <c r="B185" s="458" t="s">
        <v>138</v>
      </c>
      <c r="C185" s="459"/>
      <c r="D185" s="459"/>
      <c r="E185" s="459"/>
      <c r="F185" s="460"/>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4" t="s">
        <v>417</v>
      </c>
      <c r="AF185" s="414"/>
      <c r="AG185" s="414"/>
      <c r="AH185" s="414"/>
      <c r="AI185" s="414" t="s">
        <v>569</v>
      </c>
      <c r="AJ185" s="414"/>
      <c r="AK185" s="414"/>
      <c r="AL185" s="414"/>
      <c r="AM185" s="414" t="s">
        <v>385</v>
      </c>
      <c r="AN185" s="414"/>
      <c r="AO185" s="414"/>
      <c r="AP185" s="414"/>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1"/>
      <c r="AC186" s="494"/>
      <c r="AD186" s="495"/>
      <c r="AE186" s="414"/>
      <c r="AF186" s="414"/>
      <c r="AG186" s="414"/>
      <c r="AH186" s="414"/>
      <c r="AI186" s="414"/>
      <c r="AJ186" s="414"/>
      <c r="AK186" s="414"/>
      <c r="AL186" s="414"/>
      <c r="AM186" s="414"/>
      <c r="AN186" s="414"/>
      <c r="AO186" s="414"/>
      <c r="AP186" s="414"/>
      <c r="AQ186" s="503"/>
      <c r="AR186" s="433"/>
      <c r="AS186" s="431" t="s">
        <v>175</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2"/>
      <c r="R187" s="452"/>
      <c r="S187" s="452"/>
      <c r="T187" s="452"/>
      <c r="U187" s="452"/>
      <c r="V187" s="452"/>
      <c r="W187" s="452"/>
      <c r="X187" s="453"/>
      <c r="Y187" s="897" t="s">
        <v>57</v>
      </c>
      <c r="Z187" s="898"/>
      <c r="AA187" s="899"/>
      <c r="AB187" s="370"/>
      <c r="AC187" s="370"/>
      <c r="AD187" s="370"/>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5"/>
      <c r="B188" s="317"/>
      <c r="C188" s="318"/>
      <c r="D188" s="318"/>
      <c r="E188" s="318"/>
      <c r="F188" s="319"/>
      <c r="G188" s="900"/>
      <c r="H188" s="383"/>
      <c r="I188" s="383"/>
      <c r="J188" s="383"/>
      <c r="K188" s="383"/>
      <c r="L188" s="383"/>
      <c r="M188" s="383"/>
      <c r="N188" s="383"/>
      <c r="O188" s="384"/>
      <c r="P188" s="454"/>
      <c r="Q188" s="454"/>
      <c r="R188" s="454"/>
      <c r="S188" s="454"/>
      <c r="T188" s="454"/>
      <c r="U188" s="454"/>
      <c r="V188" s="454"/>
      <c r="W188" s="454"/>
      <c r="X188" s="455"/>
      <c r="Y188" s="901" t="s">
        <v>50</v>
      </c>
      <c r="Z188" s="793"/>
      <c r="AA188" s="794"/>
      <c r="AB188" s="451"/>
      <c r="AC188" s="451"/>
      <c r="AD188" s="451"/>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6"/>
      <c r="Q189" s="456"/>
      <c r="R189" s="456"/>
      <c r="S189" s="456"/>
      <c r="T189" s="456"/>
      <c r="U189" s="456"/>
      <c r="V189" s="456"/>
      <c r="W189" s="456"/>
      <c r="X189" s="457"/>
      <c r="Y189" s="901" t="s">
        <v>13</v>
      </c>
      <c r="Z189" s="793"/>
      <c r="AA189" s="794"/>
      <c r="AB189" s="902" t="s">
        <v>14</v>
      </c>
      <c r="AC189" s="902"/>
      <c r="AD189" s="902"/>
      <c r="AE189" s="572"/>
      <c r="AF189" s="573"/>
      <c r="AG189" s="573"/>
      <c r="AH189" s="573"/>
      <c r="AI189" s="572"/>
      <c r="AJ189" s="573"/>
      <c r="AK189" s="573"/>
      <c r="AL189" s="573"/>
      <c r="AM189" s="572"/>
      <c r="AN189" s="573"/>
      <c r="AO189" s="573"/>
      <c r="AP189" s="573"/>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8" t="s">
        <v>138</v>
      </c>
      <c r="C190" s="459"/>
      <c r="D190" s="459"/>
      <c r="E190" s="459"/>
      <c r="F190" s="460"/>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4" t="s">
        <v>417</v>
      </c>
      <c r="AF190" s="414"/>
      <c r="AG190" s="414"/>
      <c r="AH190" s="414"/>
      <c r="AI190" s="414" t="s">
        <v>569</v>
      </c>
      <c r="AJ190" s="414"/>
      <c r="AK190" s="414"/>
      <c r="AL190" s="414"/>
      <c r="AM190" s="414" t="s">
        <v>385</v>
      </c>
      <c r="AN190" s="414"/>
      <c r="AO190" s="414"/>
      <c r="AP190" s="414"/>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1"/>
      <c r="AC191" s="494"/>
      <c r="AD191" s="495"/>
      <c r="AE191" s="414"/>
      <c r="AF191" s="414"/>
      <c r="AG191" s="414"/>
      <c r="AH191" s="414"/>
      <c r="AI191" s="414"/>
      <c r="AJ191" s="414"/>
      <c r="AK191" s="414"/>
      <c r="AL191" s="414"/>
      <c r="AM191" s="414"/>
      <c r="AN191" s="414"/>
      <c r="AO191" s="414"/>
      <c r="AP191" s="414"/>
      <c r="AQ191" s="503"/>
      <c r="AR191" s="433"/>
      <c r="AS191" s="431" t="s">
        <v>175</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2"/>
      <c r="R192" s="452"/>
      <c r="S192" s="452"/>
      <c r="T192" s="452"/>
      <c r="U192" s="452"/>
      <c r="V192" s="452"/>
      <c r="W192" s="452"/>
      <c r="X192" s="453"/>
      <c r="Y192" s="897" t="s">
        <v>57</v>
      </c>
      <c r="Z192" s="898"/>
      <c r="AA192" s="899"/>
      <c r="AB192" s="370"/>
      <c r="AC192" s="370"/>
      <c r="AD192" s="370"/>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5"/>
      <c r="B193" s="317"/>
      <c r="C193" s="318"/>
      <c r="D193" s="318"/>
      <c r="E193" s="318"/>
      <c r="F193" s="319"/>
      <c r="G193" s="900"/>
      <c r="H193" s="383"/>
      <c r="I193" s="383"/>
      <c r="J193" s="383"/>
      <c r="K193" s="383"/>
      <c r="L193" s="383"/>
      <c r="M193" s="383"/>
      <c r="N193" s="383"/>
      <c r="O193" s="384"/>
      <c r="P193" s="454"/>
      <c r="Q193" s="454"/>
      <c r="R193" s="454"/>
      <c r="S193" s="454"/>
      <c r="T193" s="454"/>
      <c r="U193" s="454"/>
      <c r="V193" s="454"/>
      <c r="W193" s="454"/>
      <c r="X193" s="455"/>
      <c r="Y193" s="901" t="s">
        <v>50</v>
      </c>
      <c r="Z193" s="793"/>
      <c r="AA193" s="794"/>
      <c r="AB193" s="451"/>
      <c r="AC193" s="451"/>
      <c r="AD193" s="451"/>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6"/>
      <c r="Q194" s="456"/>
      <c r="R194" s="456"/>
      <c r="S194" s="456"/>
      <c r="T194" s="456"/>
      <c r="U194" s="456"/>
      <c r="V194" s="456"/>
      <c r="W194" s="456"/>
      <c r="X194" s="457"/>
      <c r="Y194" s="901" t="s">
        <v>13</v>
      </c>
      <c r="Z194" s="793"/>
      <c r="AA194" s="794"/>
      <c r="AB194" s="902" t="s">
        <v>14</v>
      </c>
      <c r="AC194" s="902"/>
      <c r="AD194" s="902"/>
      <c r="AE194" s="572"/>
      <c r="AF194" s="573"/>
      <c r="AG194" s="573"/>
      <c r="AH194" s="573"/>
      <c r="AI194" s="572"/>
      <c r="AJ194" s="573"/>
      <c r="AK194" s="573"/>
      <c r="AL194" s="573"/>
      <c r="AM194" s="572"/>
      <c r="AN194" s="573"/>
      <c r="AO194" s="573"/>
      <c r="AP194" s="573"/>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8" t="s">
        <v>138</v>
      </c>
      <c r="C195" s="459"/>
      <c r="D195" s="459"/>
      <c r="E195" s="459"/>
      <c r="F195" s="460"/>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4" t="s">
        <v>417</v>
      </c>
      <c r="AF195" s="414"/>
      <c r="AG195" s="414"/>
      <c r="AH195" s="414"/>
      <c r="AI195" s="414" t="s">
        <v>569</v>
      </c>
      <c r="AJ195" s="414"/>
      <c r="AK195" s="414"/>
      <c r="AL195" s="414"/>
      <c r="AM195" s="414" t="s">
        <v>385</v>
      </c>
      <c r="AN195" s="414"/>
      <c r="AO195" s="414"/>
      <c r="AP195" s="414"/>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1"/>
      <c r="AC196" s="494"/>
      <c r="AD196" s="495"/>
      <c r="AE196" s="414"/>
      <c r="AF196" s="414"/>
      <c r="AG196" s="414"/>
      <c r="AH196" s="414"/>
      <c r="AI196" s="414"/>
      <c r="AJ196" s="414"/>
      <c r="AK196" s="414"/>
      <c r="AL196" s="414"/>
      <c r="AM196" s="414"/>
      <c r="AN196" s="414"/>
      <c r="AO196" s="414"/>
      <c r="AP196" s="414"/>
      <c r="AQ196" s="503"/>
      <c r="AR196" s="433"/>
      <c r="AS196" s="431" t="s">
        <v>175</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2"/>
      <c r="R197" s="452"/>
      <c r="S197" s="452"/>
      <c r="T197" s="452"/>
      <c r="U197" s="452"/>
      <c r="V197" s="452"/>
      <c r="W197" s="452"/>
      <c r="X197" s="453"/>
      <c r="Y197" s="897" t="s">
        <v>57</v>
      </c>
      <c r="Z197" s="898"/>
      <c r="AA197" s="899"/>
      <c r="AB197" s="370"/>
      <c r="AC197" s="370"/>
      <c r="AD197" s="370"/>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5"/>
      <c r="B198" s="317"/>
      <c r="C198" s="318"/>
      <c r="D198" s="318"/>
      <c r="E198" s="318"/>
      <c r="F198" s="319"/>
      <c r="G198" s="900"/>
      <c r="H198" s="383"/>
      <c r="I198" s="383"/>
      <c r="J198" s="383"/>
      <c r="K198" s="383"/>
      <c r="L198" s="383"/>
      <c r="M198" s="383"/>
      <c r="N198" s="383"/>
      <c r="O198" s="384"/>
      <c r="P198" s="454"/>
      <c r="Q198" s="454"/>
      <c r="R198" s="454"/>
      <c r="S198" s="454"/>
      <c r="T198" s="454"/>
      <c r="U198" s="454"/>
      <c r="V198" s="454"/>
      <c r="W198" s="454"/>
      <c r="X198" s="455"/>
      <c r="Y198" s="901" t="s">
        <v>50</v>
      </c>
      <c r="Z198" s="793"/>
      <c r="AA198" s="794"/>
      <c r="AB198" s="451"/>
      <c r="AC198" s="451"/>
      <c r="AD198" s="451"/>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6"/>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9" t="s">
        <v>237</v>
      </c>
      <c r="B200" s="590"/>
      <c r="C200" s="590"/>
      <c r="D200" s="590"/>
      <c r="E200" s="590"/>
      <c r="F200" s="591"/>
      <c r="G200" s="556"/>
      <c r="H200" s="558" t="s">
        <v>139</v>
      </c>
      <c r="I200" s="558"/>
      <c r="J200" s="558"/>
      <c r="K200" s="558"/>
      <c r="L200" s="558"/>
      <c r="M200" s="558"/>
      <c r="N200" s="558"/>
      <c r="O200" s="559"/>
      <c r="P200" s="561" t="s">
        <v>55</v>
      </c>
      <c r="Q200" s="558"/>
      <c r="R200" s="558"/>
      <c r="S200" s="558"/>
      <c r="T200" s="558"/>
      <c r="U200" s="558"/>
      <c r="V200" s="559"/>
      <c r="W200" s="563" t="s">
        <v>233</v>
      </c>
      <c r="X200" s="564"/>
      <c r="Y200" s="567"/>
      <c r="Z200" s="567"/>
      <c r="AA200" s="568"/>
      <c r="AB200" s="561" t="s">
        <v>11</v>
      </c>
      <c r="AC200" s="558"/>
      <c r="AD200" s="559"/>
      <c r="AE200" s="414" t="s">
        <v>417</v>
      </c>
      <c r="AF200" s="414"/>
      <c r="AG200" s="414"/>
      <c r="AH200" s="414"/>
      <c r="AI200" s="414" t="s">
        <v>569</v>
      </c>
      <c r="AJ200" s="414"/>
      <c r="AK200" s="414"/>
      <c r="AL200" s="414"/>
      <c r="AM200" s="414" t="s">
        <v>385</v>
      </c>
      <c r="AN200" s="414"/>
      <c r="AO200" s="414"/>
      <c r="AP200" s="414"/>
      <c r="AQ200" s="498" t="s">
        <v>174</v>
      </c>
      <c r="AR200" s="499"/>
      <c r="AS200" s="499"/>
      <c r="AT200" s="500"/>
      <c r="AU200" s="552" t="s">
        <v>128</v>
      </c>
      <c r="AV200" s="552"/>
      <c r="AW200" s="552"/>
      <c r="AX200" s="553"/>
      <c r="AY200">
        <f>COUNTA($H$202)</f>
        <v>0</v>
      </c>
    </row>
    <row r="201" spans="1:60" ht="18.75" hidden="1" customHeight="1" x14ac:dyDescent="0.15">
      <c r="A201" s="574"/>
      <c r="B201" s="575"/>
      <c r="C201" s="575"/>
      <c r="D201" s="575"/>
      <c r="E201" s="575"/>
      <c r="F201" s="576"/>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414"/>
      <c r="AF201" s="414"/>
      <c r="AG201" s="414"/>
      <c r="AH201" s="414"/>
      <c r="AI201" s="414"/>
      <c r="AJ201" s="414"/>
      <c r="AK201" s="414"/>
      <c r="AL201" s="414"/>
      <c r="AM201" s="414"/>
      <c r="AN201" s="414"/>
      <c r="AO201" s="414"/>
      <c r="AP201" s="414"/>
      <c r="AQ201" s="429"/>
      <c r="AR201" s="430"/>
      <c r="AS201" s="431" t="s">
        <v>175</v>
      </c>
      <c r="AT201" s="432"/>
      <c r="AU201" s="433"/>
      <c r="AV201" s="433"/>
      <c r="AW201" s="554" t="s">
        <v>166</v>
      </c>
      <c r="AX201" s="555"/>
      <c r="AY201">
        <f t="shared" ref="AY201:AY207" si="10">$AY$200</f>
        <v>0</v>
      </c>
    </row>
    <row r="202" spans="1:60" ht="23.25" hidden="1" customHeight="1" x14ac:dyDescent="0.15">
      <c r="A202" s="574"/>
      <c r="B202" s="575"/>
      <c r="C202" s="575"/>
      <c r="D202" s="575"/>
      <c r="E202" s="575"/>
      <c r="F202" s="576"/>
      <c r="G202" s="534" t="s">
        <v>176</v>
      </c>
      <c r="H202" s="537"/>
      <c r="I202" s="538"/>
      <c r="J202" s="538"/>
      <c r="K202" s="538"/>
      <c r="L202" s="538"/>
      <c r="M202" s="538"/>
      <c r="N202" s="538"/>
      <c r="O202" s="539"/>
      <c r="P202" s="537"/>
      <c r="Q202" s="538"/>
      <c r="R202" s="538"/>
      <c r="S202" s="538"/>
      <c r="T202" s="538"/>
      <c r="U202" s="538"/>
      <c r="V202" s="539"/>
      <c r="W202" s="543"/>
      <c r="X202" s="544"/>
      <c r="Y202" s="549" t="s">
        <v>12</v>
      </c>
      <c r="Z202" s="549"/>
      <c r="AA202" s="550"/>
      <c r="AB202" s="551" t="s">
        <v>251</v>
      </c>
      <c r="AC202" s="551"/>
      <c r="AD202" s="551"/>
      <c r="AE202" s="388"/>
      <c r="AF202" s="372"/>
      <c r="AG202" s="372"/>
      <c r="AH202" s="372"/>
      <c r="AI202" s="388"/>
      <c r="AJ202" s="372"/>
      <c r="AK202" s="372"/>
      <c r="AL202" s="372"/>
      <c r="AM202" s="388"/>
      <c r="AN202" s="372"/>
      <c r="AO202" s="372"/>
      <c r="AP202" s="372"/>
      <c r="AQ202" s="388"/>
      <c r="AR202" s="372"/>
      <c r="AS202" s="372"/>
      <c r="AT202" s="520"/>
      <c r="AU202" s="372"/>
      <c r="AV202" s="372"/>
      <c r="AW202" s="372"/>
      <c r="AX202" s="373"/>
      <c r="AY202">
        <f t="shared" si="10"/>
        <v>0</v>
      </c>
    </row>
    <row r="203" spans="1:60" ht="23.25" hidden="1" customHeight="1" x14ac:dyDescent="0.15">
      <c r="A203" s="574"/>
      <c r="B203" s="575"/>
      <c r="C203" s="575"/>
      <c r="D203" s="575"/>
      <c r="E203" s="575"/>
      <c r="F203" s="576"/>
      <c r="G203" s="535"/>
      <c r="H203" s="540"/>
      <c r="I203" s="541"/>
      <c r="J203" s="541"/>
      <c r="K203" s="541"/>
      <c r="L203" s="541"/>
      <c r="M203" s="541"/>
      <c r="N203" s="541"/>
      <c r="O203" s="542"/>
      <c r="P203" s="540"/>
      <c r="Q203" s="541"/>
      <c r="R203" s="541"/>
      <c r="S203" s="541"/>
      <c r="T203" s="541"/>
      <c r="U203" s="541"/>
      <c r="V203" s="542"/>
      <c r="W203" s="545"/>
      <c r="X203" s="546"/>
      <c r="Y203" s="276" t="s">
        <v>50</v>
      </c>
      <c r="Z203" s="276"/>
      <c r="AA203" s="308"/>
      <c r="AB203" s="593" t="s">
        <v>251</v>
      </c>
      <c r="AC203" s="593"/>
      <c r="AD203" s="593"/>
      <c r="AE203" s="388"/>
      <c r="AF203" s="372"/>
      <c r="AG203" s="372"/>
      <c r="AH203" s="372"/>
      <c r="AI203" s="388"/>
      <c r="AJ203" s="372"/>
      <c r="AK203" s="372"/>
      <c r="AL203" s="372"/>
      <c r="AM203" s="388"/>
      <c r="AN203" s="372"/>
      <c r="AO203" s="372"/>
      <c r="AP203" s="372"/>
      <c r="AQ203" s="388"/>
      <c r="AR203" s="372"/>
      <c r="AS203" s="372"/>
      <c r="AT203" s="520"/>
      <c r="AU203" s="372"/>
      <c r="AV203" s="372"/>
      <c r="AW203" s="372"/>
      <c r="AX203" s="373"/>
      <c r="AY203">
        <f t="shared" si="10"/>
        <v>0</v>
      </c>
    </row>
    <row r="204" spans="1:60" ht="23.25" hidden="1" customHeight="1" x14ac:dyDescent="0.15">
      <c r="A204" s="574"/>
      <c r="B204" s="575"/>
      <c r="C204" s="575"/>
      <c r="D204" s="575"/>
      <c r="E204" s="575"/>
      <c r="F204" s="576"/>
      <c r="G204" s="536"/>
      <c r="H204" s="540"/>
      <c r="I204" s="541"/>
      <c r="J204" s="541"/>
      <c r="K204" s="541"/>
      <c r="L204" s="541"/>
      <c r="M204" s="541"/>
      <c r="N204" s="541"/>
      <c r="O204" s="542"/>
      <c r="P204" s="540"/>
      <c r="Q204" s="541"/>
      <c r="R204" s="541"/>
      <c r="S204" s="541"/>
      <c r="T204" s="541"/>
      <c r="U204" s="541"/>
      <c r="V204" s="542"/>
      <c r="W204" s="547"/>
      <c r="X204" s="548"/>
      <c r="Y204" s="276" t="s">
        <v>13</v>
      </c>
      <c r="Z204" s="276"/>
      <c r="AA204" s="308"/>
      <c r="AB204" s="571" t="s">
        <v>252</v>
      </c>
      <c r="AC204" s="571"/>
      <c r="AD204" s="571"/>
      <c r="AE204" s="572"/>
      <c r="AF204" s="573"/>
      <c r="AG204" s="573"/>
      <c r="AH204" s="573"/>
      <c r="AI204" s="572"/>
      <c r="AJ204" s="573"/>
      <c r="AK204" s="573"/>
      <c r="AL204" s="573"/>
      <c r="AM204" s="572"/>
      <c r="AN204" s="573"/>
      <c r="AO204" s="573"/>
      <c r="AP204" s="573"/>
      <c r="AQ204" s="388"/>
      <c r="AR204" s="372"/>
      <c r="AS204" s="372"/>
      <c r="AT204" s="520"/>
      <c r="AU204" s="372"/>
      <c r="AV204" s="372"/>
      <c r="AW204" s="372"/>
      <c r="AX204" s="373"/>
      <c r="AY204">
        <f t="shared" si="10"/>
        <v>0</v>
      </c>
    </row>
    <row r="205" spans="1:60" ht="23.25" hidden="1" customHeight="1" x14ac:dyDescent="0.15">
      <c r="A205" s="574" t="s">
        <v>240</v>
      </c>
      <c r="B205" s="575"/>
      <c r="C205" s="575"/>
      <c r="D205" s="575"/>
      <c r="E205" s="575"/>
      <c r="F205" s="576"/>
      <c r="G205" s="535" t="s">
        <v>177</v>
      </c>
      <c r="H205" s="580"/>
      <c r="I205" s="580"/>
      <c r="J205" s="580"/>
      <c r="K205" s="580"/>
      <c r="L205" s="580"/>
      <c r="M205" s="580"/>
      <c r="N205" s="580"/>
      <c r="O205" s="580"/>
      <c r="P205" s="580"/>
      <c r="Q205" s="580"/>
      <c r="R205" s="580"/>
      <c r="S205" s="580"/>
      <c r="T205" s="580"/>
      <c r="U205" s="580"/>
      <c r="V205" s="580"/>
      <c r="W205" s="583" t="s">
        <v>250</v>
      </c>
      <c r="X205" s="584"/>
      <c r="Y205" s="549" t="s">
        <v>12</v>
      </c>
      <c r="Z205" s="549"/>
      <c r="AA205" s="550"/>
      <c r="AB205" s="551" t="s">
        <v>251</v>
      </c>
      <c r="AC205" s="551"/>
      <c r="AD205" s="551"/>
      <c r="AE205" s="388"/>
      <c r="AF205" s="372"/>
      <c r="AG205" s="372"/>
      <c r="AH205" s="372"/>
      <c r="AI205" s="388"/>
      <c r="AJ205" s="372"/>
      <c r="AK205" s="372"/>
      <c r="AL205" s="372"/>
      <c r="AM205" s="388"/>
      <c r="AN205" s="372"/>
      <c r="AO205" s="372"/>
      <c r="AP205" s="372"/>
      <c r="AQ205" s="388"/>
      <c r="AR205" s="372"/>
      <c r="AS205" s="372"/>
      <c r="AT205" s="520"/>
      <c r="AU205" s="372"/>
      <c r="AV205" s="372"/>
      <c r="AW205" s="372"/>
      <c r="AX205" s="373"/>
      <c r="AY205">
        <f t="shared" si="10"/>
        <v>0</v>
      </c>
    </row>
    <row r="206" spans="1:60" ht="23.25" hidden="1" customHeight="1" x14ac:dyDescent="0.15">
      <c r="A206" s="574"/>
      <c r="B206" s="575"/>
      <c r="C206" s="575"/>
      <c r="D206" s="575"/>
      <c r="E206" s="575"/>
      <c r="F206" s="576"/>
      <c r="G206" s="535"/>
      <c r="H206" s="581"/>
      <c r="I206" s="581"/>
      <c r="J206" s="581"/>
      <c r="K206" s="581"/>
      <c r="L206" s="581"/>
      <c r="M206" s="581"/>
      <c r="N206" s="581"/>
      <c r="O206" s="581"/>
      <c r="P206" s="581"/>
      <c r="Q206" s="581"/>
      <c r="R206" s="581"/>
      <c r="S206" s="581"/>
      <c r="T206" s="581"/>
      <c r="U206" s="581"/>
      <c r="V206" s="581"/>
      <c r="W206" s="585"/>
      <c r="X206" s="586"/>
      <c r="Y206" s="276" t="s">
        <v>50</v>
      </c>
      <c r="Z206" s="276"/>
      <c r="AA206" s="308"/>
      <c r="AB206" s="593" t="s">
        <v>251</v>
      </c>
      <c r="AC206" s="593"/>
      <c r="AD206" s="593"/>
      <c r="AE206" s="388"/>
      <c r="AF206" s="372"/>
      <c r="AG206" s="372"/>
      <c r="AH206" s="372"/>
      <c r="AI206" s="388"/>
      <c r="AJ206" s="372"/>
      <c r="AK206" s="372"/>
      <c r="AL206" s="372"/>
      <c r="AM206" s="388"/>
      <c r="AN206" s="372"/>
      <c r="AO206" s="372"/>
      <c r="AP206" s="372"/>
      <c r="AQ206" s="388"/>
      <c r="AR206" s="372"/>
      <c r="AS206" s="372"/>
      <c r="AT206" s="520"/>
      <c r="AU206" s="372"/>
      <c r="AV206" s="372"/>
      <c r="AW206" s="372"/>
      <c r="AX206" s="373"/>
      <c r="AY206">
        <f t="shared" si="10"/>
        <v>0</v>
      </c>
    </row>
    <row r="207" spans="1:60" ht="23.25" hidden="1" customHeight="1" x14ac:dyDescent="0.15">
      <c r="A207" s="577"/>
      <c r="B207" s="578"/>
      <c r="C207" s="578"/>
      <c r="D207" s="578"/>
      <c r="E207" s="578"/>
      <c r="F207" s="579"/>
      <c r="G207" s="535"/>
      <c r="H207" s="582"/>
      <c r="I207" s="582"/>
      <c r="J207" s="582"/>
      <c r="K207" s="582"/>
      <c r="L207" s="582"/>
      <c r="M207" s="582"/>
      <c r="N207" s="582"/>
      <c r="O207" s="582"/>
      <c r="P207" s="582"/>
      <c r="Q207" s="582"/>
      <c r="R207" s="582"/>
      <c r="S207" s="582"/>
      <c r="T207" s="582"/>
      <c r="U207" s="582"/>
      <c r="V207" s="582"/>
      <c r="W207" s="587"/>
      <c r="X207" s="588"/>
      <c r="Y207" s="276" t="s">
        <v>13</v>
      </c>
      <c r="Z207" s="276"/>
      <c r="AA207" s="308"/>
      <c r="AB207" s="571" t="s">
        <v>252</v>
      </c>
      <c r="AC207" s="571"/>
      <c r="AD207" s="571"/>
      <c r="AE207" s="572"/>
      <c r="AF207" s="573"/>
      <c r="AG207" s="573"/>
      <c r="AH207" s="573"/>
      <c r="AI207" s="572"/>
      <c r="AJ207" s="573"/>
      <c r="AK207" s="573"/>
      <c r="AL207" s="573"/>
      <c r="AM207" s="572"/>
      <c r="AN207" s="573"/>
      <c r="AO207" s="573"/>
      <c r="AP207" s="592"/>
      <c r="AQ207" s="388"/>
      <c r="AR207" s="372"/>
      <c r="AS207" s="372"/>
      <c r="AT207" s="520"/>
      <c r="AU207" s="372"/>
      <c r="AV207" s="372"/>
      <c r="AW207" s="372"/>
      <c r="AX207" s="373"/>
      <c r="AY207">
        <f t="shared" si="10"/>
        <v>0</v>
      </c>
    </row>
    <row r="208" spans="1:60" ht="18.75" hidden="1" customHeight="1" x14ac:dyDescent="0.15">
      <c r="A208" s="598" t="s">
        <v>237</v>
      </c>
      <c r="B208" s="599"/>
      <c r="C208" s="599"/>
      <c r="D208" s="599"/>
      <c r="E208" s="599"/>
      <c r="F208" s="600"/>
      <c r="G208" s="601"/>
      <c r="H208" s="499" t="s">
        <v>139</v>
      </c>
      <c r="I208" s="499"/>
      <c r="J208" s="499"/>
      <c r="K208" s="499"/>
      <c r="L208" s="499"/>
      <c r="M208" s="499"/>
      <c r="N208" s="499"/>
      <c r="O208" s="500"/>
      <c r="P208" s="498" t="s">
        <v>55</v>
      </c>
      <c r="Q208" s="499"/>
      <c r="R208" s="499"/>
      <c r="S208" s="499"/>
      <c r="T208" s="499"/>
      <c r="U208" s="499"/>
      <c r="V208" s="499"/>
      <c r="W208" s="499"/>
      <c r="X208" s="500"/>
      <c r="Y208" s="604"/>
      <c r="Z208" s="605"/>
      <c r="AA208" s="606"/>
      <c r="AB208" s="344" t="s">
        <v>11</v>
      </c>
      <c r="AC208" s="341"/>
      <c r="AD208" s="342"/>
      <c r="AE208" s="136" t="s">
        <v>417</v>
      </c>
      <c r="AF208" s="136"/>
      <c r="AG208" s="136"/>
      <c r="AH208" s="136"/>
      <c r="AI208" s="414" t="s">
        <v>569</v>
      </c>
      <c r="AJ208" s="414"/>
      <c r="AK208" s="414"/>
      <c r="AL208" s="414"/>
      <c r="AM208" s="414" t="s">
        <v>385</v>
      </c>
      <c r="AN208" s="414"/>
      <c r="AO208" s="414"/>
      <c r="AP208" s="414"/>
      <c r="AQ208" s="498" t="s">
        <v>174</v>
      </c>
      <c r="AR208" s="499"/>
      <c r="AS208" s="499"/>
      <c r="AT208" s="500"/>
      <c r="AU208" s="594" t="s">
        <v>128</v>
      </c>
      <c r="AV208" s="595"/>
      <c r="AW208" s="595"/>
      <c r="AX208" s="596"/>
      <c r="AY208">
        <f>COUNTA($H$210)</f>
        <v>0</v>
      </c>
    </row>
    <row r="209" spans="1:51" ht="18.75" hidden="1" customHeight="1" x14ac:dyDescent="0.15">
      <c r="A209" s="574"/>
      <c r="B209" s="575"/>
      <c r="C209" s="575"/>
      <c r="D209" s="575"/>
      <c r="E209" s="575"/>
      <c r="F209" s="576"/>
      <c r="G209" s="602"/>
      <c r="H209" s="431"/>
      <c r="I209" s="431"/>
      <c r="J209" s="431"/>
      <c r="K209" s="431"/>
      <c r="L209" s="431"/>
      <c r="M209" s="431"/>
      <c r="N209" s="431"/>
      <c r="O209" s="432"/>
      <c r="P209" s="603"/>
      <c r="Q209" s="431"/>
      <c r="R209" s="431"/>
      <c r="S209" s="431"/>
      <c r="T209" s="431"/>
      <c r="U209" s="431"/>
      <c r="V209" s="431"/>
      <c r="W209" s="431"/>
      <c r="X209" s="432"/>
      <c r="Y209" s="607"/>
      <c r="Z209" s="608"/>
      <c r="AA209" s="609"/>
      <c r="AB209" s="329"/>
      <c r="AC209" s="325"/>
      <c r="AD209" s="326"/>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97"/>
      <c r="AY209">
        <f>$AY$208</f>
        <v>0</v>
      </c>
    </row>
    <row r="210" spans="1:51" ht="23.25" hidden="1" customHeight="1" x14ac:dyDescent="0.15">
      <c r="A210" s="574"/>
      <c r="B210" s="575"/>
      <c r="C210" s="575"/>
      <c r="D210" s="575"/>
      <c r="E210" s="575"/>
      <c r="F210" s="576"/>
      <c r="G210" s="610" t="s">
        <v>176</v>
      </c>
      <c r="H210" s="139"/>
      <c r="I210" s="139"/>
      <c r="J210" s="139"/>
      <c r="K210" s="139"/>
      <c r="L210" s="139"/>
      <c r="M210" s="139"/>
      <c r="N210" s="139"/>
      <c r="O210" s="140"/>
      <c r="P210" s="139"/>
      <c r="Q210" s="139"/>
      <c r="R210" s="139"/>
      <c r="S210" s="139"/>
      <c r="T210" s="139"/>
      <c r="U210" s="139"/>
      <c r="V210" s="139"/>
      <c r="W210" s="139"/>
      <c r="X210" s="140"/>
      <c r="Y210" s="613" t="s">
        <v>12</v>
      </c>
      <c r="Z210" s="614"/>
      <c r="AA210" s="615"/>
      <c r="AB210" s="623"/>
      <c r="AC210" s="623"/>
      <c r="AD210" s="623"/>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74"/>
      <c r="B211" s="575"/>
      <c r="C211" s="575"/>
      <c r="D211" s="575"/>
      <c r="E211" s="575"/>
      <c r="F211" s="576"/>
      <c r="G211" s="611"/>
      <c r="H211" s="383"/>
      <c r="I211" s="383"/>
      <c r="J211" s="383"/>
      <c r="K211" s="383"/>
      <c r="L211" s="383"/>
      <c r="M211" s="383"/>
      <c r="N211" s="383"/>
      <c r="O211" s="384"/>
      <c r="P211" s="383"/>
      <c r="Q211" s="383"/>
      <c r="R211" s="383"/>
      <c r="S211" s="383"/>
      <c r="T211" s="383"/>
      <c r="U211" s="383"/>
      <c r="V211" s="383"/>
      <c r="W211" s="383"/>
      <c r="X211" s="384"/>
      <c r="Y211" s="619" t="s">
        <v>50</v>
      </c>
      <c r="Z211" s="620"/>
      <c r="AA211" s="621"/>
      <c r="AB211" s="622"/>
      <c r="AC211" s="622"/>
      <c r="AD211" s="622"/>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74"/>
      <c r="B212" s="575"/>
      <c r="C212" s="575"/>
      <c r="D212" s="575"/>
      <c r="E212" s="575"/>
      <c r="F212" s="576"/>
      <c r="G212" s="612"/>
      <c r="H212" s="142"/>
      <c r="I212" s="142"/>
      <c r="J212" s="142"/>
      <c r="K212" s="142"/>
      <c r="L212" s="142"/>
      <c r="M212" s="142"/>
      <c r="N212" s="142"/>
      <c r="O212" s="143"/>
      <c r="P212" s="383"/>
      <c r="Q212" s="383"/>
      <c r="R212" s="383"/>
      <c r="S212" s="383"/>
      <c r="T212" s="383"/>
      <c r="U212" s="383"/>
      <c r="V212" s="383"/>
      <c r="W212" s="383"/>
      <c r="X212" s="384"/>
      <c r="Y212" s="498" t="s">
        <v>13</v>
      </c>
      <c r="Z212" s="499"/>
      <c r="AA212" s="500"/>
      <c r="AB212" s="616" t="s">
        <v>14</v>
      </c>
      <c r="AC212" s="616"/>
      <c r="AD212" s="616"/>
      <c r="AE212" s="617"/>
      <c r="AF212" s="618"/>
      <c r="AG212" s="618"/>
      <c r="AH212" s="618"/>
      <c r="AI212" s="617"/>
      <c r="AJ212" s="618"/>
      <c r="AK212" s="618"/>
      <c r="AL212" s="618"/>
      <c r="AM212" s="617"/>
      <c r="AN212" s="618"/>
      <c r="AO212" s="618"/>
      <c r="AP212" s="618"/>
      <c r="AQ212" s="390"/>
      <c r="AR212" s="391"/>
      <c r="AS212" s="391"/>
      <c r="AT212" s="392"/>
      <c r="AU212" s="372"/>
      <c r="AV212" s="372"/>
      <c r="AW212" s="372"/>
      <c r="AX212" s="373"/>
      <c r="AY212">
        <f>$AY$208</f>
        <v>0</v>
      </c>
    </row>
    <row r="213" spans="1:51" ht="69.75" hidden="1" customHeight="1" x14ac:dyDescent="0.15">
      <c r="A213" s="653" t="s">
        <v>264</v>
      </c>
      <c r="B213" s="654"/>
      <c r="C213" s="654"/>
      <c r="D213" s="654"/>
      <c r="E213" s="578" t="s">
        <v>225</v>
      </c>
      <c r="F213" s="579"/>
      <c r="G213" s="82" t="s">
        <v>177</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x14ac:dyDescent="0.2">
      <c r="A214" s="510" t="s">
        <v>577</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232</v>
      </c>
      <c r="AP214" s="670"/>
      <c r="AQ214" s="670"/>
      <c r="AR214" s="81"/>
      <c r="AS214" s="669"/>
      <c r="AT214" s="670"/>
      <c r="AU214" s="670"/>
      <c r="AV214" s="670"/>
      <c r="AW214" s="670"/>
      <c r="AX214" s="671"/>
      <c r="AY214">
        <f>COUNTIF($AR$214,"☑")</f>
        <v>0</v>
      </c>
    </row>
    <row r="215" spans="1:51" ht="45" customHeight="1" x14ac:dyDescent="0.15">
      <c r="A215" s="659" t="s">
        <v>284</v>
      </c>
      <c r="B215" s="660"/>
      <c r="C215" s="662" t="s">
        <v>178</v>
      </c>
      <c r="D215" s="660"/>
      <c r="E215" s="663" t="s">
        <v>194</v>
      </c>
      <c r="F215" s="664"/>
      <c r="G215" s="665" t="s">
        <v>620</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x14ac:dyDescent="0.15">
      <c r="A216" s="661"/>
      <c r="B216" s="649"/>
      <c r="C216" s="648"/>
      <c r="D216" s="649"/>
      <c r="E216" s="458" t="s">
        <v>193</v>
      </c>
      <c r="F216" s="460"/>
      <c r="G216" s="138" t="s">
        <v>677</v>
      </c>
      <c r="H216" s="139"/>
      <c r="I216" s="139"/>
      <c r="J216" s="139"/>
      <c r="K216" s="139"/>
      <c r="L216" s="139"/>
      <c r="M216" s="139"/>
      <c r="N216" s="139"/>
      <c r="O216" s="139"/>
      <c r="P216" s="139"/>
      <c r="Q216" s="139"/>
      <c r="R216" s="139"/>
      <c r="S216" s="139"/>
      <c r="T216" s="139"/>
      <c r="U216" s="139"/>
      <c r="V216" s="140"/>
      <c r="W216" s="637" t="s">
        <v>587</v>
      </c>
      <c r="X216" s="638"/>
      <c r="Y216" s="638"/>
      <c r="Z216" s="638"/>
      <c r="AA216" s="639"/>
      <c r="AB216" s="640" t="s">
        <v>676</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x14ac:dyDescent="0.15">
      <c r="A217" s="661"/>
      <c r="B217" s="649"/>
      <c r="C217" s="648"/>
      <c r="D217" s="649"/>
      <c r="E217" s="320"/>
      <c r="F217" s="322"/>
      <c r="G217" s="141"/>
      <c r="H217" s="142"/>
      <c r="I217" s="142"/>
      <c r="J217" s="142"/>
      <c r="K217" s="142"/>
      <c r="L217" s="142"/>
      <c r="M217" s="142"/>
      <c r="N217" s="142"/>
      <c r="O217" s="142"/>
      <c r="P217" s="142"/>
      <c r="Q217" s="142"/>
      <c r="R217" s="142"/>
      <c r="S217" s="142"/>
      <c r="T217" s="142"/>
      <c r="U217" s="142"/>
      <c r="V217" s="143"/>
      <c r="W217" s="643" t="s">
        <v>588</v>
      </c>
      <c r="X217" s="644"/>
      <c r="Y217" s="644"/>
      <c r="Z217" s="644"/>
      <c r="AA217" s="645"/>
      <c r="AB217" s="640" t="s">
        <v>675</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61"/>
      <c r="B218" s="649"/>
      <c r="C218" s="646" t="s">
        <v>600</v>
      </c>
      <c r="D218" s="647"/>
      <c r="E218" s="458" t="s">
        <v>280</v>
      </c>
      <c r="F218" s="460"/>
      <c r="G218" s="627" t="s">
        <v>181</v>
      </c>
      <c r="H218" s="628"/>
      <c r="I218" s="628"/>
      <c r="J218" s="650" t="s">
        <v>613</v>
      </c>
      <c r="K218" s="651"/>
      <c r="L218" s="651"/>
      <c r="M218" s="651"/>
      <c r="N218" s="651"/>
      <c r="O218" s="651"/>
      <c r="P218" s="651"/>
      <c r="Q218" s="651"/>
      <c r="R218" s="651"/>
      <c r="S218" s="651"/>
      <c r="T218" s="652"/>
      <c r="U218" s="625" t="s">
        <v>655</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0"/>
    </row>
    <row r="219" spans="1:51" ht="34.5" customHeight="1" x14ac:dyDescent="0.15">
      <c r="A219" s="661"/>
      <c r="B219" s="649"/>
      <c r="C219" s="648"/>
      <c r="D219" s="649"/>
      <c r="E219" s="317"/>
      <c r="F219" s="319"/>
      <c r="G219" s="627" t="s">
        <v>601</v>
      </c>
      <c r="H219" s="628"/>
      <c r="I219" s="628"/>
      <c r="J219" s="628"/>
      <c r="K219" s="628"/>
      <c r="L219" s="628"/>
      <c r="M219" s="628"/>
      <c r="N219" s="628"/>
      <c r="O219" s="628"/>
      <c r="P219" s="628"/>
      <c r="Q219" s="628"/>
      <c r="R219" s="628"/>
      <c r="S219" s="628"/>
      <c r="T219" s="628"/>
      <c r="U219" s="624" t="s">
        <v>655</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0"/>
    </row>
    <row r="220" spans="1:51" ht="34.5" customHeight="1" thickBot="1" x14ac:dyDescent="0.2">
      <c r="A220" s="661"/>
      <c r="B220" s="649"/>
      <c r="C220" s="648"/>
      <c r="D220" s="649"/>
      <c r="E220" s="320"/>
      <c r="F220" s="322"/>
      <c r="G220" s="627" t="s">
        <v>588</v>
      </c>
      <c r="H220" s="628"/>
      <c r="I220" s="628"/>
      <c r="J220" s="628"/>
      <c r="K220" s="628"/>
      <c r="L220" s="628"/>
      <c r="M220" s="628"/>
      <c r="N220" s="628"/>
      <c r="O220" s="628"/>
      <c r="P220" s="628"/>
      <c r="Q220" s="628"/>
      <c r="R220" s="628"/>
      <c r="S220" s="628"/>
      <c r="T220" s="628"/>
      <c r="U220" s="144" t="s">
        <v>655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15">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27" customHeight="1" x14ac:dyDescent="0.15">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612</v>
      </c>
      <c r="AE223" s="714"/>
      <c r="AF223" s="714"/>
      <c r="AG223" s="715" t="s">
        <v>641</v>
      </c>
      <c r="AH223" s="716"/>
      <c r="AI223" s="716"/>
      <c r="AJ223" s="716"/>
      <c r="AK223" s="716"/>
      <c r="AL223" s="716"/>
      <c r="AM223" s="716"/>
      <c r="AN223" s="716"/>
      <c r="AO223" s="716"/>
      <c r="AP223" s="716"/>
      <c r="AQ223" s="716"/>
      <c r="AR223" s="716"/>
      <c r="AS223" s="716"/>
      <c r="AT223" s="716"/>
      <c r="AU223" s="716"/>
      <c r="AV223" s="716"/>
      <c r="AW223" s="716"/>
      <c r="AX223" s="717"/>
    </row>
    <row r="224" spans="1:51" ht="75.95" customHeight="1" x14ac:dyDescent="0.15">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612</v>
      </c>
      <c r="AE224" s="695"/>
      <c r="AF224" s="695"/>
      <c r="AG224" s="721" t="s">
        <v>642</v>
      </c>
      <c r="AH224" s="722"/>
      <c r="AI224" s="722"/>
      <c r="AJ224" s="722"/>
      <c r="AK224" s="722"/>
      <c r="AL224" s="722"/>
      <c r="AM224" s="722"/>
      <c r="AN224" s="722"/>
      <c r="AO224" s="722"/>
      <c r="AP224" s="722"/>
      <c r="AQ224" s="722"/>
      <c r="AR224" s="722"/>
      <c r="AS224" s="722"/>
      <c r="AT224" s="722"/>
      <c r="AU224" s="722"/>
      <c r="AV224" s="722"/>
      <c r="AW224" s="722"/>
      <c r="AX224" s="723"/>
    </row>
    <row r="225" spans="1:50" ht="64.5" customHeight="1" x14ac:dyDescent="0.15">
      <c r="A225" s="708"/>
      <c r="B225" s="709"/>
      <c r="C225" s="724" t="s">
        <v>135</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612</v>
      </c>
      <c r="AE225" s="728"/>
      <c r="AF225" s="728"/>
      <c r="AG225" s="685" t="s">
        <v>643</v>
      </c>
      <c r="AH225" s="383"/>
      <c r="AI225" s="383"/>
      <c r="AJ225" s="383"/>
      <c r="AK225" s="383"/>
      <c r="AL225" s="383"/>
      <c r="AM225" s="383"/>
      <c r="AN225" s="383"/>
      <c r="AO225" s="383"/>
      <c r="AP225" s="383"/>
      <c r="AQ225" s="383"/>
      <c r="AR225" s="383"/>
      <c r="AS225" s="383"/>
      <c r="AT225" s="383"/>
      <c r="AU225" s="383"/>
      <c r="AV225" s="383"/>
      <c r="AW225" s="383"/>
      <c r="AX225" s="686"/>
    </row>
    <row r="226" spans="1:50" ht="27" customHeight="1" x14ac:dyDescent="0.15">
      <c r="A226" s="122" t="s">
        <v>36</v>
      </c>
      <c r="B226" s="672"/>
      <c r="C226" s="678" t="s">
        <v>38</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644</v>
      </c>
      <c r="AE226" s="683"/>
      <c r="AF226" s="683"/>
      <c r="AG226" s="361" t="s">
        <v>285</v>
      </c>
      <c r="AH226" s="139"/>
      <c r="AI226" s="139"/>
      <c r="AJ226" s="139"/>
      <c r="AK226" s="139"/>
      <c r="AL226" s="139"/>
      <c r="AM226" s="139"/>
      <c r="AN226" s="139"/>
      <c r="AO226" s="139"/>
      <c r="AP226" s="139"/>
      <c r="AQ226" s="139"/>
      <c r="AR226" s="139"/>
      <c r="AS226" s="139"/>
      <c r="AT226" s="139"/>
      <c r="AU226" s="139"/>
      <c r="AV226" s="139"/>
      <c r="AW226" s="139"/>
      <c r="AX226" s="684"/>
    </row>
    <row r="227" spans="1:50" ht="35.25" customHeight="1" x14ac:dyDescent="0.15">
      <c r="A227" s="673"/>
      <c r="B227" s="674"/>
      <c r="C227" s="687"/>
      <c r="D227" s="688"/>
      <c r="E227" s="691" t="s">
        <v>262</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689</v>
      </c>
      <c r="AE227" s="695"/>
      <c r="AF227" s="696"/>
      <c r="AG227" s="685"/>
      <c r="AH227" s="383"/>
      <c r="AI227" s="383"/>
      <c r="AJ227" s="383"/>
      <c r="AK227" s="383"/>
      <c r="AL227" s="383"/>
      <c r="AM227" s="383"/>
      <c r="AN227" s="383"/>
      <c r="AO227" s="383"/>
      <c r="AP227" s="383"/>
      <c r="AQ227" s="383"/>
      <c r="AR227" s="383"/>
      <c r="AS227" s="383"/>
      <c r="AT227" s="383"/>
      <c r="AU227" s="383"/>
      <c r="AV227" s="383"/>
      <c r="AW227" s="383"/>
      <c r="AX227" s="686"/>
    </row>
    <row r="228" spans="1:50" ht="26.25" customHeight="1" x14ac:dyDescent="0.15">
      <c r="A228" s="673"/>
      <c r="B228" s="674"/>
      <c r="C228" s="689"/>
      <c r="D228" s="690"/>
      <c r="E228" s="697" t="s">
        <v>215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689</v>
      </c>
      <c r="AE228" s="701"/>
      <c r="AF228" s="701"/>
      <c r="AG228" s="685"/>
      <c r="AH228" s="383"/>
      <c r="AI228" s="383"/>
      <c r="AJ228" s="383"/>
      <c r="AK228" s="383"/>
      <c r="AL228" s="383"/>
      <c r="AM228" s="383"/>
      <c r="AN228" s="383"/>
      <c r="AO228" s="383"/>
      <c r="AP228" s="383"/>
      <c r="AQ228" s="383"/>
      <c r="AR228" s="383"/>
      <c r="AS228" s="383"/>
      <c r="AT228" s="383"/>
      <c r="AU228" s="383"/>
      <c r="AV228" s="383"/>
      <c r="AW228" s="383"/>
      <c r="AX228" s="686"/>
    </row>
    <row r="229" spans="1:50" ht="26.25" customHeight="1" x14ac:dyDescent="0.15">
      <c r="A229" s="673"/>
      <c r="B229" s="675"/>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612</v>
      </c>
      <c r="AE229" s="747"/>
      <c r="AF229" s="747"/>
      <c r="AG229" s="748" t="s">
        <v>645</v>
      </c>
      <c r="AH229" s="749"/>
      <c r="AI229" s="749"/>
      <c r="AJ229" s="749"/>
      <c r="AK229" s="749"/>
      <c r="AL229" s="749"/>
      <c r="AM229" s="749"/>
      <c r="AN229" s="749"/>
      <c r="AO229" s="749"/>
      <c r="AP229" s="749"/>
      <c r="AQ229" s="749"/>
      <c r="AR229" s="749"/>
      <c r="AS229" s="749"/>
      <c r="AT229" s="749"/>
      <c r="AU229" s="749"/>
      <c r="AV229" s="749"/>
      <c r="AW229" s="749"/>
      <c r="AX229" s="750"/>
    </row>
    <row r="230" spans="1:50" ht="66.95" customHeight="1" x14ac:dyDescent="0.15">
      <c r="A230" s="673"/>
      <c r="B230" s="675"/>
      <c r="C230" s="741" t="s">
        <v>136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612</v>
      </c>
      <c r="AE230" s="695"/>
      <c r="AF230" s="695"/>
      <c r="AG230" s="721" t="s">
        <v>646</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73"/>
      <c r="B231" s="675"/>
      <c r="C231" s="741" t="s">
        <v>35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644</v>
      </c>
      <c r="AE231" s="695"/>
      <c r="AF231" s="695"/>
      <c r="AG231" s="721" t="s">
        <v>285</v>
      </c>
      <c r="AH231" s="722"/>
      <c r="AI231" s="722"/>
      <c r="AJ231" s="722"/>
      <c r="AK231" s="722"/>
      <c r="AL231" s="722"/>
      <c r="AM231" s="722"/>
      <c r="AN231" s="722"/>
      <c r="AO231" s="722"/>
      <c r="AP231" s="722"/>
      <c r="AQ231" s="722"/>
      <c r="AR231" s="722"/>
      <c r="AS231" s="722"/>
      <c r="AT231" s="722"/>
      <c r="AU231" s="722"/>
      <c r="AV231" s="722"/>
      <c r="AW231" s="722"/>
      <c r="AX231" s="723"/>
    </row>
    <row r="232" spans="1:50" ht="46.5" customHeight="1" x14ac:dyDescent="0.15">
      <c r="A232" s="673"/>
      <c r="B232" s="675"/>
      <c r="C232" s="741" t="s">
        <v>40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612</v>
      </c>
      <c r="AE232" s="695"/>
      <c r="AF232" s="695"/>
      <c r="AG232" s="721" t="s">
        <v>647</v>
      </c>
      <c r="AH232" s="722"/>
      <c r="AI232" s="722"/>
      <c r="AJ232" s="722"/>
      <c r="AK232" s="722"/>
      <c r="AL232" s="722"/>
      <c r="AM232" s="722"/>
      <c r="AN232" s="722"/>
      <c r="AO232" s="722"/>
      <c r="AP232" s="722"/>
      <c r="AQ232" s="722"/>
      <c r="AR232" s="722"/>
      <c r="AS232" s="722"/>
      <c r="AT232" s="722"/>
      <c r="AU232" s="722"/>
      <c r="AV232" s="722"/>
      <c r="AW232" s="722"/>
      <c r="AX232" s="723"/>
    </row>
    <row r="233" spans="1:50" ht="62.1" customHeight="1" x14ac:dyDescent="0.15">
      <c r="A233" s="673"/>
      <c r="B233" s="675"/>
      <c r="C233" s="741" t="s">
        <v>234</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612</v>
      </c>
      <c r="AE233" s="728"/>
      <c r="AF233" s="728"/>
      <c r="AG233" s="743" t="s">
        <v>648</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3"/>
      <c r="B234" s="675"/>
      <c r="C234" s="729" t="s">
        <v>235</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644</v>
      </c>
      <c r="AE234" s="695"/>
      <c r="AF234" s="696"/>
      <c r="AG234" s="721" t="s">
        <v>655</v>
      </c>
      <c r="AH234" s="722"/>
      <c r="AI234" s="722"/>
      <c r="AJ234" s="722"/>
      <c r="AK234" s="722"/>
      <c r="AL234" s="722"/>
      <c r="AM234" s="722"/>
      <c r="AN234" s="722"/>
      <c r="AO234" s="722"/>
      <c r="AP234" s="722"/>
      <c r="AQ234" s="722"/>
      <c r="AR234" s="722"/>
      <c r="AS234" s="722"/>
      <c r="AT234" s="722"/>
      <c r="AU234" s="722"/>
      <c r="AV234" s="722"/>
      <c r="AW234" s="722"/>
      <c r="AX234" s="723"/>
    </row>
    <row r="235" spans="1:50" ht="32.450000000000003" customHeight="1" x14ac:dyDescent="0.15">
      <c r="A235" s="676"/>
      <c r="B235" s="677"/>
      <c r="C235" s="732" t="s">
        <v>222</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612</v>
      </c>
      <c r="AE235" s="736"/>
      <c r="AF235" s="737"/>
      <c r="AG235" s="738" t="s">
        <v>649</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22" t="s">
        <v>37</v>
      </c>
      <c r="B236" s="753"/>
      <c r="C236" s="754" t="s">
        <v>223</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612</v>
      </c>
      <c r="AE236" s="747"/>
      <c r="AF236" s="757"/>
      <c r="AG236" s="748" t="s">
        <v>650</v>
      </c>
      <c r="AH236" s="749"/>
      <c r="AI236" s="749"/>
      <c r="AJ236" s="749"/>
      <c r="AK236" s="749"/>
      <c r="AL236" s="749"/>
      <c r="AM236" s="749"/>
      <c r="AN236" s="749"/>
      <c r="AO236" s="749"/>
      <c r="AP236" s="749"/>
      <c r="AQ236" s="749"/>
      <c r="AR236" s="749"/>
      <c r="AS236" s="749"/>
      <c r="AT236" s="749"/>
      <c r="AU236" s="749"/>
      <c r="AV236" s="749"/>
      <c r="AW236" s="749"/>
      <c r="AX236" s="750"/>
    </row>
    <row r="237" spans="1:50" ht="49.5" customHeight="1" x14ac:dyDescent="0.15">
      <c r="A237" s="673"/>
      <c r="B237" s="675"/>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612</v>
      </c>
      <c r="AE237" s="762"/>
      <c r="AF237" s="762"/>
      <c r="AG237" s="721" t="s">
        <v>651</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73"/>
      <c r="B238" s="675"/>
      <c r="C238" s="741" t="s">
        <v>179</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612</v>
      </c>
      <c r="AE238" s="695"/>
      <c r="AF238" s="695"/>
      <c r="AG238" s="748" t="s">
        <v>652</v>
      </c>
      <c r="AH238" s="749"/>
      <c r="AI238" s="749"/>
      <c r="AJ238" s="749"/>
      <c r="AK238" s="749"/>
      <c r="AL238" s="749"/>
      <c r="AM238" s="749"/>
      <c r="AN238" s="749"/>
      <c r="AO238" s="749"/>
      <c r="AP238" s="749"/>
      <c r="AQ238" s="749"/>
      <c r="AR238" s="749"/>
      <c r="AS238" s="749"/>
      <c r="AT238" s="749"/>
      <c r="AU238" s="749"/>
      <c r="AV238" s="749"/>
      <c r="AW238" s="749"/>
      <c r="AX238" s="750"/>
    </row>
    <row r="239" spans="1:50" ht="27" customHeight="1" x14ac:dyDescent="0.15">
      <c r="A239" s="676"/>
      <c r="B239" s="677"/>
      <c r="C239" s="741" t="s">
        <v>41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612</v>
      </c>
      <c r="AE239" s="695"/>
      <c r="AF239" s="695"/>
      <c r="AG239" s="751" t="s">
        <v>653</v>
      </c>
      <c r="AH239" s="142"/>
      <c r="AI239" s="142"/>
      <c r="AJ239" s="142"/>
      <c r="AK239" s="142"/>
      <c r="AL239" s="142"/>
      <c r="AM239" s="142"/>
      <c r="AN239" s="142"/>
      <c r="AO239" s="142"/>
      <c r="AP239" s="142"/>
      <c r="AQ239" s="142"/>
      <c r="AR239" s="142"/>
      <c r="AS239" s="142"/>
      <c r="AT239" s="142"/>
      <c r="AU239" s="142"/>
      <c r="AV239" s="142"/>
      <c r="AW239" s="142"/>
      <c r="AX239" s="752"/>
    </row>
    <row r="240" spans="1:50" ht="41.25" customHeight="1" x14ac:dyDescent="0.15">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9"/>
      <c r="AD240" s="682" t="s">
        <v>644</v>
      </c>
      <c r="AE240" s="683"/>
      <c r="AF240" s="774"/>
      <c r="AG240" s="361" t="s">
        <v>655</v>
      </c>
      <c r="AH240" s="139"/>
      <c r="AI240" s="139"/>
      <c r="AJ240" s="139"/>
      <c r="AK240" s="139"/>
      <c r="AL240" s="139"/>
      <c r="AM240" s="139"/>
      <c r="AN240" s="139"/>
      <c r="AO240" s="139"/>
      <c r="AP240" s="139"/>
      <c r="AQ240" s="139"/>
      <c r="AR240" s="139"/>
      <c r="AS240" s="139"/>
      <c r="AT240" s="139"/>
      <c r="AU240" s="139"/>
      <c r="AV240" s="139"/>
      <c r="AW240" s="139"/>
      <c r="AX240" s="684"/>
    </row>
    <row r="241" spans="1:50" ht="19.7" hidden="1" customHeight="1" x14ac:dyDescent="0.15">
      <c r="A241" s="768"/>
      <c r="B241" s="76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5"/>
      <c r="AH241" s="383"/>
      <c r="AI241" s="383"/>
      <c r="AJ241" s="383"/>
      <c r="AK241" s="383"/>
      <c r="AL241" s="383"/>
      <c r="AM241" s="383"/>
      <c r="AN241" s="383"/>
      <c r="AO241" s="383"/>
      <c r="AP241" s="383"/>
      <c r="AQ241" s="383"/>
      <c r="AR241" s="383"/>
      <c r="AS241" s="383"/>
      <c r="AT241" s="383"/>
      <c r="AU241" s="383"/>
      <c r="AV241" s="383"/>
      <c r="AW241" s="383"/>
      <c r="AX241" s="686"/>
    </row>
    <row r="242" spans="1:50" ht="24.75" hidden="1" customHeight="1" x14ac:dyDescent="0.15">
      <c r="A242" s="768"/>
      <c r="B242" s="76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5"/>
      <c r="AH242" s="383"/>
      <c r="AI242" s="383"/>
      <c r="AJ242" s="383"/>
      <c r="AK242" s="383"/>
      <c r="AL242" s="383"/>
      <c r="AM242" s="383"/>
      <c r="AN242" s="383"/>
      <c r="AO242" s="383"/>
      <c r="AP242" s="383"/>
      <c r="AQ242" s="383"/>
      <c r="AR242" s="383"/>
      <c r="AS242" s="383"/>
      <c r="AT242" s="383"/>
      <c r="AU242" s="383"/>
      <c r="AV242" s="383"/>
      <c r="AW242" s="383"/>
      <c r="AX242" s="686"/>
    </row>
    <row r="243" spans="1:50" ht="24.75" hidden="1" customHeight="1" x14ac:dyDescent="0.15">
      <c r="A243" s="768"/>
      <c r="B243" s="769"/>
      <c r="C243" s="107"/>
      <c r="D243" s="108"/>
      <c r="E243" s="88"/>
      <c r="F243" s="88"/>
      <c r="G243" s="88"/>
      <c r="H243" s="89"/>
      <c r="I243" s="89"/>
      <c r="J243" s="763"/>
      <c r="K243" s="763"/>
      <c r="L243" s="763"/>
      <c r="M243" s="764"/>
      <c r="N243" s="765"/>
      <c r="O243" s="95"/>
      <c r="P243" s="96"/>
      <c r="Q243" s="96"/>
      <c r="R243" s="96"/>
      <c r="S243" s="96"/>
      <c r="T243" s="96"/>
      <c r="U243" s="96"/>
      <c r="V243" s="96"/>
      <c r="W243" s="96"/>
      <c r="X243" s="96"/>
      <c r="Y243" s="96"/>
      <c r="Z243" s="96"/>
      <c r="AA243" s="96"/>
      <c r="AB243" s="96"/>
      <c r="AC243" s="96"/>
      <c r="AD243" s="96"/>
      <c r="AE243" s="96"/>
      <c r="AF243" s="97"/>
      <c r="AG243" s="685"/>
      <c r="AH243" s="383"/>
      <c r="AI243" s="383"/>
      <c r="AJ243" s="383"/>
      <c r="AK243" s="383"/>
      <c r="AL243" s="383"/>
      <c r="AM243" s="383"/>
      <c r="AN243" s="383"/>
      <c r="AO243" s="383"/>
      <c r="AP243" s="383"/>
      <c r="AQ243" s="383"/>
      <c r="AR243" s="383"/>
      <c r="AS243" s="383"/>
      <c r="AT243" s="383"/>
      <c r="AU243" s="383"/>
      <c r="AV243" s="383"/>
      <c r="AW243" s="383"/>
      <c r="AX243" s="686"/>
    </row>
    <row r="244" spans="1:50" ht="24.75" hidden="1" customHeight="1" x14ac:dyDescent="0.15">
      <c r="A244" s="768"/>
      <c r="B244" s="769"/>
      <c r="C244" s="107"/>
      <c r="D244" s="108"/>
      <c r="E244" s="88"/>
      <c r="F244" s="88"/>
      <c r="G244" s="88"/>
      <c r="H244" s="89"/>
      <c r="I244" s="89"/>
      <c r="J244" s="763"/>
      <c r="K244" s="763"/>
      <c r="L244" s="763"/>
      <c r="M244" s="764"/>
      <c r="N244" s="765"/>
      <c r="O244" s="95"/>
      <c r="P244" s="96"/>
      <c r="Q244" s="96"/>
      <c r="R244" s="96"/>
      <c r="S244" s="96"/>
      <c r="T244" s="96"/>
      <c r="U244" s="96"/>
      <c r="V244" s="96"/>
      <c r="W244" s="96"/>
      <c r="X244" s="96"/>
      <c r="Y244" s="96"/>
      <c r="Z244" s="96"/>
      <c r="AA244" s="96"/>
      <c r="AB244" s="96"/>
      <c r="AC244" s="96"/>
      <c r="AD244" s="96"/>
      <c r="AE244" s="96"/>
      <c r="AF244" s="97"/>
      <c r="AG244" s="685"/>
      <c r="AH244" s="383"/>
      <c r="AI244" s="383"/>
      <c r="AJ244" s="383"/>
      <c r="AK244" s="383"/>
      <c r="AL244" s="383"/>
      <c r="AM244" s="383"/>
      <c r="AN244" s="383"/>
      <c r="AO244" s="383"/>
      <c r="AP244" s="383"/>
      <c r="AQ244" s="383"/>
      <c r="AR244" s="383"/>
      <c r="AS244" s="383"/>
      <c r="AT244" s="383"/>
      <c r="AU244" s="383"/>
      <c r="AV244" s="383"/>
      <c r="AW244" s="383"/>
      <c r="AX244" s="686"/>
    </row>
    <row r="245" spans="1:50" ht="24.75" hidden="1" customHeight="1" x14ac:dyDescent="0.15">
      <c r="A245" s="768"/>
      <c r="B245" s="769"/>
      <c r="C245" s="107"/>
      <c r="D245" s="108"/>
      <c r="E245" s="88"/>
      <c r="F245" s="88"/>
      <c r="G245" s="88"/>
      <c r="H245" s="89"/>
      <c r="I245" s="89"/>
      <c r="J245" s="763"/>
      <c r="K245" s="763"/>
      <c r="L245" s="763"/>
      <c r="M245" s="764"/>
      <c r="N245" s="765"/>
      <c r="O245" s="95"/>
      <c r="P245" s="96"/>
      <c r="Q245" s="96"/>
      <c r="R245" s="96"/>
      <c r="S245" s="96"/>
      <c r="T245" s="96"/>
      <c r="U245" s="96"/>
      <c r="V245" s="96"/>
      <c r="W245" s="96"/>
      <c r="X245" s="96"/>
      <c r="Y245" s="96"/>
      <c r="Z245" s="96"/>
      <c r="AA245" s="96"/>
      <c r="AB245" s="96"/>
      <c r="AC245" s="96"/>
      <c r="AD245" s="96"/>
      <c r="AE245" s="96"/>
      <c r="AF245" s="97"/>
      <c r="AG245" s="685"/>
      <c r="AH245" s="383"/>
      <c r="AI245" s="383"/>
      <c r="AJ245" s="383"/>
      <c r="AK245" s="383"/>
      <c r="AL245" s="383"/>
      <c r="AM245" s="383"/>
      <c r="AN245" s="383"/>
      <c r="AO245" s="383"/>
      <c r="AP245" s="383"/>
      <c r="AQ245" s="383"/>
      <c r="AR245" s="383"/>
      <c r="AS245" s="383"/>
      <c r="AT245" s="383"/>
      <c r="AU245" s="383"/>
      <c r="AV245" s="383"/>
      <c r="AW245" s="383"/>
      <c r="AX245" s="686"/>
    </row>
    <row r="246" spans="1:50" ht="24.75" hidden="1" customHeight="1" x14ac:dyDescent="0.15">
      <c r="A246" s="770"/>
      <c r="B246" s="771"/>
      <c r="C246" s="775"/>
      <c r="D246" s="776"/>
      <c r="E246" s="88"/>
      <c r="F246" s="88"/>
      <c r="G246" s="88"/>
      <c r="H246" s="89"/>
      <c r="I246" s="89"/>
      <c r="J246" s="777"/>
      <c r="K246" s="777"/>
      <c r="L246" s="777"/>
      <c r="M246" s="84"/>
      <c r="N246" s="85"/>
      <c r="O246" s="98"/>
      <c r="P246" s="99"/>
      <c r="Q246" s="99"/>
      <c r="R246" s="99"/>
      <c r="S246" s="99"/>
      <c r="T246" s="99"/>
      <c r="U246" s="99"/>
      <c r="V246" s="99"/>
      <c r="W246" s="99"/>
      <c r="X246" s="99"/>
      <c r="Y246" s="99"/>
      <c r="Z246" s="99"/>
      <c r="AA246" s="99"/>
      <c r="AB246" s="99"/>
      <c r="AC246" s="99"/>
      <c r="AD246" s="99"/>
      <c r="AE246" s="99"/>
      <c r="AF246" s="100"/>
      <c r="AG246" s="751"/>
      <c r="AH246" s="142"/>
      <c r="AI246" s="142"/>
      <c r="AJ246" s="142"/>
      <c r="AK246" s="142"/>
      <c r="AL246" s="142"/>
      <c r="AM246" s="142"/>
      <c r="AN246" s="142"/>
      <c r="AO246" s="142"/>
      <c r="AP246" s="142"/>
      <c r="AQ246" s="142"/>
      <c r="AR246" s="142"/>
      <c r="AS246" s="142"/>
      <c r="AT246" s="142"/>
      <c r="AU246" s="142"/>
      <c r="AV246" s="142"/>
      <c r="AW246" s="142"/>
      <c r="AX246" s="752"/>
    </row>
    <row r="247" spans="1:50" ht="67.5" customHeight="1" x14ac:dyDescent="0.15">
      <c r="A247" s="122" t="s">
        <v>45</v>
      </c>
      <c r="B247" s="123"/>
      <c r="C247" s="126" t="s">
        <v>49</v>
      </c>
      <c r="D247" s="127"/>
      <c r="E247" s="127"/>
      <c r="F247" s="128"/>
      <c r="G247" s="129" t="s">
        <v>658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82" t="s">
        <v>690</v>
      </c>
      <c r="G254" s="783"/>
      <c r="H254" s="783"/>
      <c r="I254" s="783"/>
      <c r="J254" s="783"/>
      <c r="K254" s="783"/>
      <c r="L254" s="783"/>
      <c r="M254" s="783"/>
      <c r="N254" s="783"/>
      <c r="O254" s="783"/>
      <c r="P254" s="783"/>
      <c r="Q254" s="783"/>
      <c r="R254" s="783"/>
      <c r="S254" s="783"/>
      <c r="T254" s="783"/>
      <c r="U254" s="783"/>
      <c r="V254" s="783"/>
      <c r="W254" s="783"/>
      <c r="X254" s="783"/>
      <c r="Y254" s="783"/>
      <c r="Z254" s="783"/>
      <c r="AA254" s="783"/>
      <c r="AB254" s="783"/>
      <c r="AC254" s="783"/>
      <c r="AD254" s="783"/>
      <c r="AE254" s="783"/>
      <c r="AF254" s="783"/>
      <c r="AG254" s="783"/>
      <c r="AH254" s="783"/>
      <c r="AI254" s="783"/>
      <c r="AJ254" s="783"/>
      <c r="AK254" s="783"/>
      <c r="AL254" s="783"/>
      <c r="AM254" s="783"/>
      <c r="AN254" s="783"/>
      <c r="AO254" s="783"/>
      <c r="AP254" s="783"/>
      <c r="AQ254" s="783"/>
      <c r="AR254" s="783"/>
      <c r="AS254" s="783"/>
      <c r="AT254" s="783"/>
      <c r="AU254" s="783"/>
      <c r="AV254" s="783"/>
      <c r="AW254" s="783"/>
      <c r="AX254" s="784"/>
    </row>
    <row r="255" spans="1:50" ht="24.75" customHeight="1" x14ac:dyDescent="0.15">
      <c r="A255" s="785" t="s">
        <v>32</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67.5" customHeight="1" thickBot="1" x14ac:dyDescent="0.2">
      <c r="A256" s="788" t="s">
        <v>691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9" t="s">
        <v>238</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c r="AZ257" s="10"/>
    </row>
    <row r="258" spans="1:52" ht="24.75" hidden="1" customHeight="1" x14ac:dyDescent="0.15">
      <c r="A258" s="792" t="s">
        <v>278</v>
      </c>
      <c r="B258" s="793"/>
      <c r="C258" s="793"/>
      <c r="D258" s="794"/>
      <c r="E258" s="778" t="s">
        <v>613</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4"/>
    </row>
    <row r="259" spans="1:52" ht="24.75" customHeight="1" x14ac:dyDescent="0.15">
      <c r="A259" s="136" t="s">
        <v>277</v>
      </c>
      <c r="B259" s="136"/>
      <c r="C259" s="136"/>
      <c r="D259" s="136"/>
      <c r="E259" s="778" t="s">
        <v>615</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2" ht="24.75" customHeight="1" x14ac:dyDescent="0.15">
      <c r="A260" s="136" t="s">
        <v>276</v>
      </c>
      <c r="B260" s="136"/>
      <c r="C260" s="136"/>
      <c r="D260" s="136"/>
      <c r="E260" s="778" t="s">
        <v>616</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2" ht="24.75" customHeight="1" x14ac:dyDescent="0.15">
      <c r="A261" s="136" t="s">
        <v>275</v>
      </c>
      <c r="B261" s="136"/>
      <c r="C261" s="136"/>
      <c r="D261" s="136"/>
      <c r="E261" s="778" t="s">
        <v>617</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2" ht="24.75" customHeight="1" x14ac:dyDescent="0.15">
      <c r="A262" s="136" t="s">
        <v>274</v>
      </c>
      <c r="B262" s="136"/>
      <c r="C262" s="136"/>
      <c r="D262" s="136"/>
      <c r="E262" s="778" t="s">
        <v>618</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2" ht="24.75" customHeight="1" x14ac:dyDescent="0.15">
      <c r="A263" s="136" t="s">
        <v>273</v>
      </c>
      <c r="B263" s="136"/>
      <c r="C263" s="136"/>
      <c r="D263" s="136"/>
      <c r="E263" s="778" t="s">
        <v>618</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2" ht="24.75" customHeight="1" x14ac:dyDescent="0.15">
      <c r="A264" s="136" t="s">
        <v>272</v>
      </c>
      <c r="B264" s="136"/>
      <c r="C264" s="136"/>
      <c r="D264" s="136"/>
      <c r="E264" s="778" t="s">
        <v>619</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2" ht="24.75" customHeight="1" x14ac:dyDescent="0.15">
      <c r="A265" s="136" t="s">
        <v>271</v>
      </c>
      <c r="B265" s="136"/>
      <c r="C265" s="136"/>
      <c r="D265" s="136"/>
      <c r="E265" s="778" t="s">
        <v>618</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2" ht="24.75" customHeight="1" x14ac:dyDescent="0.15">
      <c r="A266" s="136" t="s">
        <v>417</v>
      </c>
      <c r="B266" s="136"/>
      <c r="C266" s="136"/>
      <c r="D266" s="136"/>
      <c r="E266" s="797" t="s">
        <v>609</v>
      </c>
      <c r="F266" s="798"/>
      <c r="G266" s="798"/>
      <c r="H266" s="77" t="str">
        <f>IF(E266="","","-")</f>
        <v>-</v>
      </c>
      <c r="I266" s="798"/>
      <c r="J266" s="798"/>
      <c r="K266" s="77" t="str">
        <f>IF(I266="","","-")</f>
        <v/>
      </c>
      <c r="L266" s="106">
        <v>29</v>
      </c>
      <c r="M266" s="106"/>
      <c r="N266" s="77" t="str">
        <f>IF(O266="","","-")</f>
        <v/>
      </c>
      <c r="O266" s="795"/>
      <c r="P266" s="796"/>
      <c r="Q266" s="797"/>
      <c r="R266" s="798"/>
      <c r="S266" s="798"/>
      <c r="T266" s="77" t="str">
        <f>IF(Q266="","","-")</f>
        <v/>
      </c>
      <c r="U266" s="798"/>
      <c r="V266" s="798"/>
      <c r="W266" s="77" t="str">
        <f>IF(U266="","","-")</f>
        <v/>
      </c>
      <c r="X266" s="106"/>
      <c r="Y266" s="106"/>
      <c r="Z266" s="77" t="str">
        <f>IF(AA266="","","-")</f>
        <v/>
      </c>
      <c r="AA266" s="795"/>
      <c r="AB266" s="796"/>
      <c r="AC266" s="797"/>
      <c r="AD266" s="798"/>
      <c r="AE266" s="798"/>
      <c r="AF266" s="77" t="str">
        <f>IF(AC266="","","-")</f>
        <v/>
      </c>
      <c r="AG266" s="798"/>
      <c r="AH266" s="798"/>
      <c r="AI266" s="77" t="str">
        <f>IF(AG266="","","-")</f>
        <v/>
      </c>
      <c r="AJ266" s="106"/>
      <c r="AK266" s="106"/>
      <c r="AL266" s="77" t="str">
        <f>IF(AM266="","","-")</f>
        <v/>
      </c>
      <c r="AM266" s="795"/>
      <c r="AN266" s="796"/>
      <c r="AO266" s="797"/>
      <c r="AP266" s="798"/>
      <c r="AQ266" s="77" t="str">
        <f>IF(AO266="","","-")</f>
        <v/>
      </c>
      <c r="AR266" s="798"/>
      <c r="AS266" s="798"/>
      <c r="AT266" s="77" t="str">
        <f>IF(AR266="","","-")</f>
        <v/>
      </c>
      <c r="AU266" s="106"/>
      <c r="AV266" s="106"/>
      <c r="AW266" s="77" t="str">
        <f>IF(AX266="","","-")</f>
        <v/>
      </c>
      <c r="AX266" s="80"/>
    </row>
    <row r="267" spans="1:52" ht="24.75" customHeight="1" x14ac:dyDescent="0.15">
      <c r="A267" s="136" t="s">
        <v>597</v>
      </c>
      <c r="B267" s="136"/>
      <c r="C267" s="136"/>
      <c r="D267" s="136"/>
      <c r="E267" s="797" t="s">
        <v>609</v>
      </c>
      <c r="F267" s="798"/>
      <c r="G267" s="798"/>
      <c r="H267" s="77"/>
      <c r="I267" s="798"/>
      <c r="J267" s="798"/>
      <c r="K267" s="77"/>
      <c r="L267" s="106">
        <v>27</v>
      </c>
      <c r="M267" s="106"/>
      <c r="N267" s="77" t="str">
        <f>IF(O267="","","-")</f>
        <v/>
      </c>
      <c r="O267" s="795"/>
      <c r="P267" s="796"/>
      <c r="Q267" s="797"/>
      <c r="R267" s="798"/>
      <c r="S267" s="798"/>
      <c r="T267" s="77" t="str">
        <f>IF(Q267="","","-")</f>
        <v/>
      </c>
      <c r="U267" s="798"/>
      <c r="V267" s="798"/>
      <c r="W267" s="77" t="str">
        <f>IF(U267="","","-")</f>
        <v/>
      </c>
      <c r="X267" s="106"/>
      <c r="Y267" s="106"/>
      <c r="Z267" s="77" t="str">
        <f>IF(AA267="","","-")</f>
        <v/>
      </c>
      <c r="AA267" s="795"/>
      <c r="AB267" s="796"/>
      <c r="AC267" s="797"/>
      <c r="AD267" s="798"/>
      <c r="AE267" s="798"/>
      <c r="AF267" s="77" t="str">
        <f>IF(AC267="","","-")</f>
        <v/>
      </c>
      <c r="AG267" s="798"/>
      <c r="AH267" s="798"/>
      <c r="AI267" s="77" t="str">
        <f>IF(AG267="","","-")</f>
        <v/>
      </c>
      <c r="AJ267" s="106"/>
      <c r="AK267" s="106"/>
      <c r="AL267" s="77" t="str">
        <f>IF(AM267="","","-")</f>
        <v/>
      </c>
      <c r="AM267" s="795"/>
      <c r="AN267" s="796"/>
      <c r="AO267" s="797"/>
      <c r="AP267" s="798"/>
      <c r="AQ267" s="77" t="str">
        <f>IF(AO267="","","-")</f>
        <v/>
      </c>
      <c r="AR267" s="798"/>
      <c r="AS267" s="798"/>
      <c r="AT267" s="77" t="str">
        <f>IF(AR267="","","-")</f>
        <v/>
      </c>
      <c r="AU267" s="106"/>
      <c r="AV267" s="106"/>
      <c r="AW267" s="77" t="str">
        <f>IF(AX267="","","-")</f>
        <v/>
      </c>
      <c r="AX267" s="80"/>
    </row>
    <row r="268" spans="1:52" ht="24.75" customHeight="1" x14ac:dyDescent="0.15">
      <c r="A268" s="136" t="s">
        <v>385</v>
      </c>
      <c r="B268" s="136"/>
      <c r="C268" s="136"/>
      <c r="D268" s="136"/>
      <c r="E268" s="800">
        <v>2021</v>
      </c>
      <c r="F268" s="137"/>
      <c r="G268" s="798" t="s">
        <v>608</v>
      </c>
      <c r="H268" s="798"/>
      <c r="I268" s="798"/>
      <c r="J268" s="137">
        <v>20</v>
      </c>
      <c r="K268" s="137"/>
      <c r="L268" s="106">
        <v>26</v>
      </c>
      <c r="M268" s="106"/>
      <c r="N268" s="106"/>
      <c r="O268" s="137"/>
      <c r="P268" s="137"/>
      <c r="Q268" s="800"/>
      <c r="R268" s="137"/>
      <c r="S268" s="798"/>
      <c r="T268" s="798"/>
      <c r="U268" s="798"/>
      <c r="V268" s="137"/>
      <c r="W268" s="137"/>
      <c r="X268" s="106"/>
      <c r="Y268" s="106"/>
      <c r="Z268" s="106"/>
      <c r="AA268" s="137"/>
      <c r="AB268" s="799"/>
      <c r="AC268" s="800"/>
      <c r="AD268" s="137"/>
      <c r="AE268" s="798"/>
      <c r="AF268" s="798"/>
      <c r="AG268" s="798"/>
      <c r="AH268" s="137"/>
      <c r="AI268" s="137"/>
      <c r="AJ268" s="106"/>
      <c r="AK268" s="106"/>
      <c r="AL268" s="106"/>
      <c r="AM268" s="137"/>
      <c r="AN268" s="799"/>
      <c r="AO268" s="800"/>
      <c r="AP268" s="137"/>
      <c r="AQ268" s="798"/>
      <c r="AR268" s="798"/>
      <c r="AS268" s="798"/>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6.4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3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3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3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8.7"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4.700000000000003"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6"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6"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6"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6"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6"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6"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6"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6"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6"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6"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6"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6"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6"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3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6" hidden="1" customHeight="1" thickBot="1" x14ac:dyDescent="0.2">
      <c r="A307" s="801"/>
      <c r="B307" s="802"/>
      <c r="C307" s="802"/>
      <c r="D307" s="802"/>
      <c r="E307" s="802"/>
      <c r="F307" s="80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04" t="s">
        <v>267</v>
      </c>
      <c r="B308" s="805"/>
      <c r="C308" s="805"/>
      <c r="D308" s="805"/>
      <c r="E308" s="805"/>
      <c r="F308" s="806"/>
      <c r="G308" s="810" t="s">
        <v>243</v>
      </c>
      <c r="H308" s="811"/>
      <c r="I308" s="811"/>
      <c r="J308" s="811"/>
      <c r="K308" s="811"/>
      <c r="L308" s="811"/>
      <c r="M308" s="811"/>
      <c r="N308" s="811"/>
      <c r="O308" s="811"/>
      <c r="P308" s="811"/>
      <c r="Q308" s="811"/>
      <c r="R308" s="811"/>
      <c r="S308" s="811"/>
      <c r="T308" s="811"/>
      <c r="U308" s="811"/>
      <c r="V308" s="811"/>
      <c r="W308" s="811"/>
      <c r="X308" s="811"/>
      <c r="Y308" s="811"/>
      <c r="Z308" s="811"/>
      <c r="AA308" s="811"/>
      <c r="AB308" s="812"/>
      <c r="AC308" s="810" t="s">
        <v>244</v>
      </c>
      <c r="AD308" s="811"/>
      <c r="AE308" s="811"/>
      <c r="AF308" s="811"/>
      <c r="AG308" s="811"/>
      <c r="AH308" s="811"/>
      <c r="AI308" s="811"/>
      <c r="AJ308" s="811"/>
      <c r="AK308" s="811"/>
      <c r="AL308" s="811"/>
      <c r="AM308" s="811"/>
      <c r="AN308" s="811"/>
      <c r="AO308" s="811"/>
      <c r="AP308" s="811"/>
      <c r="AQ308" s="811"/>
      <c r="AR308" s="811"/>
      <c r="AS308" s="811"/>
      <c r="AT308" s="811"/>
      <c r="AU308" s="811"/>
      <c r="AV308" s="811"/>
      <c r="AW308" s="811"/>
      <c r="AX308" s="813"/>
    </row>
    <row r="309" spans="1:50" ht="24.75" hidden="1" customHeight="1" x14ac:dyDescent="0.15">
      <c r="A309" s="807"/>
      <c r="B309" s="808"/>
      <c r="C309" s="808"/>
      <c r="D309" s="808"/>
      <c r="E309" s="808"/>
      <c r="F309" s="809"/>
      <c r="G309" s="126" t="s">
        <v>15</v>
      </c>
      <c r="H309" s="814"/>
      <c r="I309" s="814"/>
      <c r="J309" s="814"/>
      <c r="K309" s="814"/>
      <c r="L309" s="815" t="s">
        <v>16</v>
      </c>
      <c r="M309" s="814"/>
      <c r="N309" s="814"/>
      <c r="O309" s="814"/>
      <c r="P309" s="814"/>
      <c r="Q309" s="814"/>
      <c r="R309" s="814"/>
      <c r="S309" s="814"/>
      <c r="T309" s="814"/>
      <c r="U309" s="814"/>
      <c r="V309" s="814"/>
      <c r="W309" s="814"/>
      <c r="X309" s="816"/>
      <c r="Y309" s="827" t="s">
        <v>17</v>
      </c>
      <c r="Z309" s="828"/>
      <c r="AA309" s="828"/>
      <c r="AB309" s="829"/>
      <c r="AC309" s="126" t="s">
        <v>15</v>
      </c>
      <c r="AD309" s="814"/>
      <c r="AE309" s="814"/>
      <c r="AF309" s="814"/>
      <c r="AG309" s="814"/>
      <c r="AH309" s="815" t="s">
        <v>16</v>
      </c>
      <c r="AI309" s="814"/>
      <c r="AJ309" s="814"/>
      <c r="AK309" s="814"/>
      <c r="AL309" s="814"/>
      <c r="AM309" s="814"/>
      <c r="AN309" s="814"/>
      <c r="AO309" s="814"/>
      <c r="AP309" s="814"/>
      <c r="AQ309" s="814"/>
      <c r="AR309" s="814"/>
      <c r="AS309" s="814"/>
      <c r="AT309" s="816"/>
      <c r="AU309" s="827" t="s">
        <v>17</v>
      </c>
      <c r="AV309" s="828"/>
      <c r="AW309" s="828"/>
      <c r="AX309" s="830"/>
    </row>
    <row r="310" spans="1:50" ht="24.6" hidden="1" customHeight="1" x14ac:dyDescent="0.15">
      <c r="A310" s="807"/>
      <c r="B310" s="808"/>
      <c r="C310" s="808"/>
      <c r="D310" s="808"/>
      <c r="E310" s="808"/>
      <c r="F310" s="809"/>
      <c r="G310" s="831"/>
      <c r="H310" s="832"/>
      <c r="I310" s="832"/>
      <c r="J310" s="832"/>
      <c r="K310" s="833"/>
      <c r="L310" s="834"/>
      <c r="M310" s="835"/>
      <c r="N310" s="835"/>
      <c r="O310" s="835"/>
      <c r="P310" s="835"/>
      <c r="Q310" s="835"/>
      <c r="R310" s="835"/>
      <c r="S310" s="835"/>
      <c r="T310" s="835"/>
      <c r="U310" s="835"/>
      <c r="V310" s="835"/>
      <c r="W310" s="835"/>
      <c r="X310" s="836"/>
      <c r="Y310" s="837"/>
      <c r="Z310" s="838"/>
      <c r="AA310" s="838"/>
      <c r="AB310" s="839"/>
      <c r="AC310" s="831"/>
      <c r="AD310" s="832"/>
      <c r="AE310" s="832"/>
      <c r="AF310" s="832"/>
      <c r="AG310" s="833"/>
      <c r="AH310" s="834"/>
      <c r="AI310" s="835"/>
      <c r="AJ310" s="835"/>
      <c r="AK310" s="835"/>
      <c r="AL310" s="835"/>
      <c r="AM310" s="835"/>
      <c r="AN310" s="835"/>
      <c r="AO310" s="835"/>
      <c r="AP310" s="835"/>
      <c r="AQ310" s="835"/>
      <c r="AR310" s="835"/>
      <c r="AS310" s="835"/>
      <c r="AT310" s="836"/>
      <c r="AU310" s="837"/>
      <c r="AV310" s="838"/>
      <c r="AW310" s="838"/>
      <c r="AX310" s="840"/>
    </row>
    <row r="311" spans="1:50" ht="24.75" hidden="1" customHeight="1" x14ac:dyDescent="0.15">
      <c r="A311" s="807"/>
      <c r="B311" s="808"/>
      <c r="C311" s="808"/>
      <c r="D311" s="808"/>
      <c r="E311" s="808"/>
      <c r="F311" s="809"/>
      <c r="G311" s="817"/>
      <c r="H311" s="818"/>
      <c r="I311" s="818"/>
      <c r="J311" s="818"/>
      <c r="K311" s="819"/>
      <c r="L311" s="820"/>
      <c r="M311" s="821"/>
      <c r="N311" s="821"/>
      <c r="O311" s="821"/>
      <c r="P311" s="821"/>
      <c r="Q311" s="821"/>
      <c r="R311" s="821"/>
      <c r="S311" s="821"/>
      <c r="T311" s="821"/>
      <c r="U311" s="821"/>
      <c r="V311" s="821"/>
      <c r="W311" s="821"/>
      <c r="X311" s="822"/>
      <c r="Y311" s="823"/>
      <c r="Z311" s="824"/>
      <c r="AA311" s="824"/>
      <c r="AB311" s="825"/>
      <c r="AC311" s="817"/>
      <c r="AD311" s="818"/>
      <c r="AE311" s="818"/>
      <c r="AF311" s="818"/>
      <c r="AG311" s="819"/>
      <c r="AH311" s="820"/>
      <c r="AI311" s="821"/>
      <c r="AJ311" s="821"/>
      <c r="AK311" s="821"/>
      <c r="AL311" s="821"/>
      <c r="AM311" s="821"/>
      <c r="AN311" s="821"/>
      <c r="AO311" s="821"/>
      <c r="AP311" s="821"/>
      <c r="AQ311" s="821"/>
      <c r="AR311" s="821"/>
      <c r="AS311" s="821"/>
      <c r="AT311" s="822"/>
      <c r="AU311" s="823"/>
      <c r="AV311" s="824"/>
      <c r="AW311" s="824"/>
      <c r="AX311" s="826"/>
    </row>
    <row r="312" spans="1:50" ht="24.75" hidden="1" customHeight="1" x14ac:dyDescent="0.15">
      <c r="A312" s="807"/>
      <c r="B312" s="808"/>
      <c r="C312" s="808"/>
      <c r="D312" s="808"/>
      <c r="E312" s="808"/>
      <c r="F312" s="809"/>
      <c r="G312" s="817"/>
      <c r="H312" s="818"/>
      <c r="I312" s="818"/>
      <c r="J312" s="818"/>
      <c r="K312" s="819"/>
      <c r="L312" s="820"/>
      <c r="M312" s="821"/>
      <c r="N312" s="821"/>
      <c r="O312" s="821"/>
      <c r="P312" s="821"/>
      <c r="Q312" s="821"/>
      <c r="R312" s="821"/>
      <c r="S312" s="821"/>
      <c r="T312" s="821"/>
      <c r="U312" s="821"/>
      <c r="V312" s="821"/>
      <c r="W312" s="821"/>
      <c r="X312" s="822"/>
      <c r="Y312" s="823"/>
      <c r="Z312" s="824"/>
      <c r="AA312" s="824"/>
      <c r="AB312" s="825"/>
      <c r="AC312" s="817"/>
      <c r="AD312" s="818"/>
      <c r="AE312" s="818"/>
      <c r="AF312" s="818"/>
      <c r="AG312" s="819"/>
      <c r="AH312" s="820"/>
      <c r="AI312" s="821"/>
      <c r="AJ312" s="821"/>
      <c r="AK312" s="821"/>
      <c r="AL312" s="821"/>
      <c r="AM312" s="821"/>
      <c r="AN312" s="821"/>
      <c r="AO312" s="821"/>
      <c r="AP312" s="821"/>
      <c r="AQ312" s="821"/>
      <c r="AR312" s="821"/>
      <c r="AS312" s="821"/>
      <c r="AT312" s="822"/>
      <c r="AU312" s="823"/>
      <c r="AV312" s="824"/>
      <c r="AW312" s="824"/>
      <c r="AX312" s="826"/>
    </row>
    <row r="313" spans="1:50" ht="24.75" hidden="1" customHeight="1" x14ac:dyDescent="0.15">
      <c r="A313" s="807"/>
      <c r="B313" s="808"/>
      <c r="C313" s="808"/>
      <c r="D313" s="808"/>
      <c r="E313" s="808"/>
      <c r="F313" s="809"/>
      <c r="G313" s="817"/>
      <c r="H313" s="818"/>
      <c r="I313" s="818"/>
      <c r="J313" s="818"/>
      <c r="K313" s="819"/>
      <c r="L313" s="820"/>
      <c r="M313" s="821"/>
      <c r="N313" s="821"/>
      <c r="O313" s="821"/>
      <c r="P313" s="821"/>
      <c r="Q313" s="821"/>
      <c r="R313" s="821"/>
      <c r="S313" s="821"/>
      <c r="T313" s="821"/>
      <c r="U313" s="821"/>
      <c r="V313" s="821"/>
      <c r="W313" s="821"/>
      <c r="X313" s="822"/>
      <c r="Y313" s="823"/>
      <c r="Z313" s="824"/>
      <c r="AA313" s="824"/>
      <c r="AB313" s="825"/>
      <c r="AC313" s="817"/>
      <c r="AD313" s="818"/>
      <c r="AE313" s="818"/>
      <c r="AF313" s="818"/>
      <c r="AG313" s="819"/>
      <c r="AH313" s="820"/>
      <c r="AI313" s="821"/>
      <c r="AJ313" s="821"/>
      <c r="AK313" s="821"/>
      <c r="AL313" s="821"/>
      <c r="AM313" s="821"/>
      <c r="AN313" s="821"/>
      <c r="AO313" s="821"/>
      <c r="AP313" s="821"/>
      <c r="AQ313" s="821"/>
      <c r="AR313" s="821"/>
      <c r="AS313" s="821"/>
      <c r="AT313" s="822"/>
      <c r="AU313" s="823"/>
      <c r="AV313" s="824"/>
      <c r="AW313" s="824"/>
      <c r="AX313" s="826"/>
    </row>
    <row r="314" spans="1:50" ht="24.75" hidden="1" customHeight="1" x14ac:dyDescent="0.15">
      <c r="A314" s="807"/>
      <c r="B314" s="808"/>
      <c r="C314" s="808"/>
      <c r="D314" s="808"/>
      <c r="E314" s="808"/>
      <c r="F314" s="809"/>
      <c r="G314" s="817"/>
      <c r="H314" s="818"/>
      <c r="I314" s="818"/>
      <c r="J314" s="818"/>
      <c r="K314" s="819"/>
      <c r="L314" s="820"/>
      <c r="M314" s="821"/>
      <c r="N314" s="821"/>
      <c r="O314" s="821"/>
      <c r="P314" s="821"/>
      <c r="Q314" s="821"/>
      <c r="R314" s="821"/>
      <c r="S314" s="821"/>
      <c r="T314" s="821"/>
      <c r="U314" s="821"/>
      <c r="V314" s="821"/>
      <c r="W314" s="821"/>
      <c r="X314" s="822"/>
      <c r="Y314" s="823"/>
      <c r="Z314" s="824"/>
      <c r="AA314" s="824"/>
      <c r="AB314" s="825"/>
      <c r="AC314" s="817"/>
      <c r="AD314" s="818"/>
      <c r="AE314" s="818"/>
      <c r="AF314" s="818"/>
      <c r="AG314" s="819"/>
      <c r="AH314" s="820"/>
      <c r="AI314" s="821"/>
      <c r="AJ314" s="821"/>
      <c r="AK314" s="821"/>
      <c r="AL314" s="821"/>
      <c r="AM314" s="821"/>
      <c r="AN314" s="821"/>
      <c r="AO314" s="821"/>
      <c r="AP314" s="821"/>
      <c r="AQ314" s="821"/>
      <c r="AR314" s="821"/>
      <c r="AS314" s="821"/>
      <c r="AT314" s="822"/>
      <c r="AU314" s="823"/>
      <c r="AV314" s="824"/>
      <c r="AW314" s="824"/>
      <c r="AX314" s="826"/>
    </row>
    <row r="315" spans="1:50" ht="24.75" hidden="1" customHeight="1" x14ac:dyDescent="0.15">
      <c r="A315" s="807"/>
      <c r="B315" s="808"/>
      <c r="C315" s="808"/>
      <c r="D315" s="808"/>
      <c r="E315" s="808"/>
      <c r="F315" s="809"/>
      <c r="G315" s="817"/>
      <c r="H315" s="818"/>
      <c r="I315" s="818"/>
      <c r="J315" s="818"/>
      <c r="K315" s="819"/>
      <c r="L315" s="820"/>
      <c r="M315" s="821"/>
      <c r="N315" s="821"/>
      <c r="O315" s="821"/>
      <c r="P315" s="821"/>
      <c r="Q315" s="821"/>
      <c r="R315" s="821"/>
      <c r="S315" s="821"/>
      <c r="T315" s="821"/>
      <c r="U315" s="821"/>
      <c r="V315" s="821"/>
      <c r="W315" s="821"/>
      <c r="X315" s="822"/>
      <c r="Y315" s="823"/>
      <c r="Z315" s="824"/>
      <c r="AA315" s="824"/>
      <c r="AB315" s="825"/>
      <c r="AC315" s="817"/>
      <c r="AD315" s="818"/>
      <c r="AE315" s="818"/>
      <c r="AF315" s="818"/>
      <c r="AG315" s="819"/>
      <c r="AH315" s="820"/>
      <c r="AI315" s="821"/>
      <c r="AJ315" s="821"/>
      <c r="AK315" s="821"/>
      <c r="AL315" s="821"/>
      <c r="AM315" s="821"/>
      <c r="AN315" s="821"/>
      <c r="AO315" s="821"/>
      <c r="AP315" s="821"/>
      <c r="AQ315" s="821"/>
      <c r="AR315" s="821"/>
      <c r="AS315" s="821"/>
      <c r="AT315" s="822"/>
      <c r="AU315" s="823"/>
      <c r="AV315" s="824"/>
      <c r="AW315" s="824"/>
      <c r="AX315" s="826"/>
    </row>
    <row r="316" spans="1:50" ht="24.75" hidden="1" customHeight="1" x14ac:dyDescent="0.15">
      <c r="A316" s="807"/>
      <c r="B316" s="808"/>
      <c r="C316" s="808"/>
      <c r="D316" s="808"/>
      <c r="E316" s="808"/>
      <c r="F316" s="809"/>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row>
    <row r="317" spans="1:50" ht="24.75" hidden="1" customHeight="1" x14ac:dyDescent="0.15">
      <c r="A317" s="807"/>
      <c r="B317" s="808"/>
      <c r="C317" s="808"/>
      <c r="D317" s="808"/>
      <c r="E317" s="808"/>
      <c r="F317" s="809"/>
      <c r="G317" s="817"/>
      <c r="H317" s="818"/>
      <c r="I317" s="818"/>
      <c r="J317" s="818"/>
      <c r="K317" s="819"/>
      <c r="L317" s="820"/>
      <c r="M317" s="821"/>
      <c r="N317" s="821"/>
      <c r="O317" s="821"/>
      <c r="P317" s="821"/>
      <c r="Q317" s="821"/>
      <c r="R317" s="821"/>
      <c r="S317" s="821"/>
      <c r="T317" s="821"/>
      <c r="U317" s="821"/>
      <c r="V317" s="821"/>
      <c r="W317" s="821"/>
      <c r="X317" s="822"/>
      <c r="Y317" s="823"/>
      <c r="Z317" s="824"/>
      <c r="AA317" s="824"/>
      <c r="AB317" s="825"/>
      <c r="AC317" s="817"/>
      <c r="AD317" s="818"/>
      <c r="AE317" s="818"/>
      <c r="AF317" s="818"/>
      <c r="AG317" s="819"/>
      <c r="AH317" s="820"/>
      <c r="AI317" s="821"/>
      <c r="AJ317" s="821"/>
      <c r="AK317" s="821"/>
      <c r="AL317" s="821"/>
      <c r="AM317" s="821"/>
      <c r="AN317" s="821"/>
      <c r="AO317" s="821"/>
      <c r="AP317" s="821"/>
      <c r="AQ317" s="821"/>
      <c r="AR317" s="821"/>
      <c r="AS317" s="821"/>
      <c r="AT317" s="822"/>
      <c r="AU317" s="823"/>
      <c r="AV317" s="824"/>
      <c r="AW317" s="824"/>
      <c r="AX317" s="826"/>
    </row>
    <row r="318" spans="1:50" ht="24.75" hidden="1" customHeight="1" x14ac:dyDescent="0.15">
      <c r="A318" s="807"/>
      <c r="B318" s="808"/>
      <c r="C318" s="808"/>
      <c r="D318" s="808"/>
      <c r="E318" s="808"/>
      <c r="F318" s="809"/>
      <c r="G318" s="817"/>
      <c r="H318" s="818"/>
      <c r="I318" s="818"/>
      <c r="J318" s="818"/>
      <c r="K318" s="819"/>
      <c r="L318" s="820"/>
      <c r="M318" s="821"/>
      <c r="N318" s="821"/>
      <c r="O318" s="821"/>
      <c r="P318" s="821"/>
      <c r="Q318" s="821"/>
      <c r="R318" s="821"/>
      <c r="S318" s="821"/>
      <c r="T318" s="821"/>
      <c r="U318" s="821"/>
      <c r="V318" s="821"/>
      <c r="W318" s="821"/>
      <c r="X318" s="822"/>
      <c r="Y318" s="823"/>
      <c r="Z318" s="824"/>
      <c r="AA318" s="824"/>
      <c r="AB318" s="825"/>
      <c r="AC318" s="817"/>
      <c r="AD318" s="818"/>
      <c r="AE318" s="818"/>
      <c r="AF318" s="818"/>
      <c r="AG318" s="819"/>
      <c r="AH318" s="820"/>
      <c r="AI318" s="821"/>
      <c r="AJ318" s="821"/>
      <c r="AK318" s="821"/>
      <c r="AL318" s="821"/>
      <c r="AM318" s="821"/>
      <c r="AN318" s="821"/>
      <c r="AO318" s="821"/>
      <c r="AP318" s="821"/>
      <c r="AQ318" s="821"/>
      <c r="AR318" s="821"/>
      <c r="AS318" s="821"/>
      <c r="AT318" s="822"/>
      <c r="AU318" s="823"/>
      <c r="AV318" s="824"/>
      <c r="AW318" s="824"/>
      <c r="AX318" s="826"/>
    </row>
    <row r="319" spans="1:50" ht="24.75" hidden="1" customHeight="1" x14ac:dyDescent="0.15">
      <c r="A319" s="807"/>
      <c r="B319" s="808"/>
      <c r="C319" s="808"/>
      <c r="D319" s="808"/>
      <c r="E319" s="808"/>
      <c r="F319" s="809"/>
      <c r="G319" s="817"/>
      <c r="H319" s="818"/>
      <c r="I319" s="818"/>
      <c r="J319" s="818"/>
      <c r="K319" s="819"/>
      <c r="L319" s="820"/>
      <c r="M319" s="821"/>
      <c r="N319" s="821"/>
      <c r="O319" s="821"/>
      <c r="P319" s="821"/>
      <c r="Q319" s="821"/>
      <c r="R319" s="821"/>
      <c r="S319" s="821"/>
      <c r="T319" s="821"/>
      <c r="U319" s="821"/>
      <c r="V319" s="821"/>
      <c r="W319" s="821"/>
      <c r="X319" s="822"/>
      <c r="Y319" s="823"/>
      <c r="Z319" s="824"/>
      <c r="AA319" s="824"/>
      <c r="AB319" s="825"/>
      <c r="AC319" s="817"/>
      <c r="AD319" s="818"/>
      <c r="AE319" s="818"/>
      <c r="AF319" s="818"/>
      <c r="AG319" s="819"/>
      <c r="AH319" s="820"/>
      <c r="AI319" s="821"/>
      <c r="AJ319" s="821"/>
      <c r="AK319" s="821"/>
      <c r="AL319" s="821"/>
      <c r="AM319" s="821"/>
      <c r="AN319" s="821"/>
      <c r="AO319" s="821"/>
      <c r="AP319" s="821"/>
      <c r="AQ319" s="821"/>
      <c r="AR319" s="821"/>
      <c r="AS319" s="821"/>
      <c r="AT319" s="822"/>
      <c r="AU319" s="823"/>
      <c r="AV319" s="824"/>
      <c r="AW319" s="824"/>
      <c r="AX319" s="826"/>
    </row>
    <row r="320" spans="1:50" ht="63" hidden="1" customHeight="1" x14ac:dyDescent="0.15">
      <c r="A320" s="807"/>
      <c r="B320" s="808"/>
      <c r="C320" s="808"/>
      <c r="D320" s="808"/>
      <c r="E320" s="808"/>
      <c r="F320" s="809"/>
      <c r="G320" s="841" t="s">
        <v>18</v>
      </c>
      <c r="H320" s="842"/>
      <c r="I320" s="842"/>
      <c r="J320" s="842"/>
      <c r="K320" s="842"/>
      <c r="L320" s="843"/>
      <c r="M320" s="844"/>
      <c r="N320" s="844"/>
      <c r="O320" s="844"/>
      <c r="P320" s="844"/>
      <c r="Q320" s="844"/>
      <c r="R320" s="844"/>
      <c r="S320" s="844"/>
      <c r="T320" s="844"/>
      <c r="U320" s="844"/>
      <c r="V320" s="844"/>
      <c r="W320" s="844"/>
      <c r="X320" s="845"/>
      <c r="Y320" s="846">
        <f>SUM(Y310:AB319)</f>
        <v>0</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0</v>
      </c>
      <c r="AV320" s="847"/>
      <c r="AW320" s="847"/>
      <c r="AX320" s="849"/>
    </row>
    <row r="321" spans="1:51" ht="24.75" hidden="1" customHeight="1" x14ac:dyDescent="0.15">
      <c r="A321" s="807"/>
      <c r="B321" s="808"/>
      <c r="C321" s="808"/>
      <c r="D321" s="808"/>
      <c r="E321" s="808"/>
      <c r="F321" s="809"/>
      <c r="G321" s="810" t="s">
        <v>218</v>
      </c>
      <c r="H321" s="811"/>
      <c r="I321" s="811"/>
      <c r="J321" s="811"/>
      <c r="K321" s="811"/>
      <c r="L321" s="811"/>
      <c r="M321" s="811"/>
      <c r="N321" s="811"/>
      <c r="O321" s="811"/>
      <c r="P321" s="811"/>
      <c r="Q321" s="811"/>
      <c r="R321" s="811"/>
      <c r="S321" s="811"/>
      <c r="T321" s="811"/>
      <c r="U321" s="811"/>
      <c r="V321" s="811"/>
      <c r="W321" s="811"/>
      <c r="X321" s="811"/>
      <c r="Y321" s="811"/>
      <c r="Z321" s="811"/>
      <c r="AA321" s="811"/>
      <c r="AB321" s="812"/>
      <c r="AC321" s="810" t="s">
        <v>217</v>
      </c>
      <c r="AD321" s="811"/>
      <c r="AE321" s="811"/>
      <c r="AF321" s="811"/>
      <c r="AG321" s="811"/>
      <c r="AH321" s="811"/>
      <c r="AI321" s="811"/>
      <c r="AJ321" s="811"/>
      <c r="AK321" s="811"/>
      <c r="AL321" s="811"/>
      <c r="AM321" s="811"/>
      <c r="AN321" s="811"/>
      <c r="AO321" s="811"/>
      <c r="AP321" s="811"/>
      <c r="AQ321" s="811"/>
      <c r="AR321" s="811"/>
      <c r="AS321" s="811"/>
      <c r="AT321" s="811"/>
      <c r="AU321" s="811"/>
      <c r="AV321" s="811"/>
      <c r="AW321" s="811"/>
      <c r="AX321" s="813"/>
      <c r="AY321">
        <f>COUNTA($G$323,$AC$323)</f>
        <v>0</v>
      </c>
    </row>
    <row r="322" spans="1:51" ht="24.75" hidden="1" customHeight="1" x14ac:dyDescent="0.15">
      <c r="A322" s="807"/>
      <c r="B322" s="808"/>
      <c r="C322" s="808"/>
      <c r="D322" s="808"/>
      <c r="E322" s="808"/>
      <c r="F322" s="809"/>
      <c r="G322" s="126" t="s">
        <v>15</v>
      </c>
      <c r="H322" s="814"/>
      <c r="I322" s="814"/>
      <c r="J322" s="814"/>
      <c r="K322" s="814"/>
      <c r="L322" s="815" t="s">
        <v>16</v>
      </c>
      <c r="M322" s="814"/>
      <c r="N322" s="814"/>
      <c r="O322" s="814"/>
      <c r="P322" s="814"/>
      <c r="Q322" s="814"/>
      <c r="R322" s="814"/>
      <c r="S322" s="814"/>
      <c r="T322" s="814"/>
      <c r="U322" s="814"/>
      <c r="V322" s="814"/>
      <c r="W322" s="814"/>
      <c r="X322" s="816"/>
      <c r="Y322" s="827" t="s">
        <v>17</v>
      </c>
      <c r="Z322" s="828"/>
      <c r="AA322" s="828"/>
      <c r="AB322" s="829"/>
      <c r="AC322" s="126" t="s">
        <v>15</v>
      </c>
      <c r="AD322" s="814"/>
      <c r="AE322" s="814"/>
      <c r="AF322" s="814"/>
      <c r="AG322" s="814"/>
      <c r="AH322" s="815" t="s">
        <v>16</v>
      </c>
      <c r="AI322" s="814"/>
      <c r="AJ322" s="814"/>
      <c r="AK322" s="814"/>
      <c r="AL322" s="814"/>
      <c r="AM322" s="814"/>
      <c r="AN322" s="814"/>
      <c r="AO322" s="814"/>
      <c r="AP322" s="814"/>
      <c r="AQ322" s="814"/>
      <c r="AR322" s="814"/>
      <c r="AS322" s="814"/>
      <c r="AT322" s="816"/>
      <c r="AU322" s="827" t="s">
        <v>17</v>
      </c>
      <c r="AV322" s="828"/>
      <c r="AW322" s="828"/>
      <c r="AX322" s="830"/>
      <c r="AY322">
        <f t="shared" ref="AY322:AY333" si="11">$AY$321</f>
        <v>0</v>
      </c>
    </row>
    <row r="323" spans="1:51" ht="24.75" hidden="1" customHeight="1" x14ac:dyDescent="0.15">
      <c r="A323" s="807"/>
      <c r="B323" s="808"/>
      <c r="C323" s="808"/>
      <c r="D323" s="808"/>
      <c r="E323" s="808"/>
      <c r="F323" s="809"/>
      <c r="G323" s="831"/>
      <c r="H323" s="832"/>
      <c r="I323" s="832"/>
      <c r="J323" s="832"/>
      <c r="K323" s="833"/>
      <c r="L323" s="834"/>
      <c r="M323" s="835"/>
      <c r="N323" s="835"/>
      <c r="O323" s="835"/>
      <c r="P323" s="835"/>
      <c r="Q323" s="835"/>
      <c r="R323" s="835"/>
      <c r="S323" s="835"/>
      <c r="T323" s="835"/>
      <c r="U323" s="835"/>
      <c r="V323" s="835"/>
      <c r="W323" s="835"/>
      <c r="X323" s="836"/>
      <c r="Y323" s="837"/>
      <c r="Z323" s="838"/>
      <c r="AA323" s="838"/>
      <c r="AB323" s="839"/>
      <c r="AC323" s="831"/>
      <c r="AD323" s="832"/>
      <c r="AE323" s="832"/>
      <c r="AF323" s="832"/>
      <c r="AG323" s="833"/>
      <c r="AH323" s="834"/>
      <c r="AI323" s="835"/>
      <c r="AJ323" s="835"/>
      <c r="AK323" s="835"/>
      <c r="AL323" s="835"/>
      <c r="AM323" s="835"/>
      <c r="AN323" s="835"/>
      <c r="AO323" s="835"/>
      <c r="AP323" s="835"/>
      <c r="AQ323" s="835"/>
      <c r="AR323" s="835"/>
      <c r="AS323" s="835"/>
      <c r="AT323" s="836"/>
      <c r="AU323" s="837"/>
      <c r="AV323" s="838"/>
      <c r="AW323" s="838"/>
      <c r="AX323" s="840"/>
      <c r="AY323">
        <f t="shared" si="11"/>
        <v>0</v>
      </c>
    </row>
    <row r="324" spans="1:51" ht="24.75" hidden="1" customHeight="1" x14ac:dyDescent="0.15">
      <c r="A324" s="807"/>
      <c r="B324" s="808"/>
      <c r="C324" s="808"/>
      <c r="D324" s="808"/>
      <c r="E324" s="808"/>
      <c r="F324" s="809"/>
      <c r="G324" s="817"/>
      <c r="H324" s="818"/>
      <c r="I324" s="818"/>
      <c r="J324" s="818"/>
      <c r="K324" s="819"/>
      <c r="L324" s="820"/>
      <c r="M324" s="821"/>
      <c r="N324" s="821"/>
      <c r="O324" s="821"/>
      <c r="P324" s="821"/>
      <c r="Q324" s="821"/>
      <c r="R324" s="821"/>
      <c r="S324" s="821"/>
      <c r="T324" s="821"/>
      <c r="U324" s="821"/>
      <c r="V324" s="821"/>
      <c r="W324" s="821"/>
      <c r="X324" s="822"/>
      <c r="Y324" s="823"/>
      <c r="Z324" s="824"/>
      <c r="AA324" s="824"/>
      <c r="AB324" s="825"/>
      <c r="AC324" s="817"/>
      <c r="AD324" s="818"/>
      <c r="AE324" s="818"/>
      <c r="AF324" s="818"/>
      <c r="AG324" s="819"/>
      <c r="AH324" s="820"/>
      <c r="AI324" s="821"/>
      <c r="AJ324" s="821"/>
      <c r="AK324" s="821"/>
      <c r="AL324" s="821"/>
      <c r="AM324" s="821"/>
      <c r="AN324" s="821"/>
      <c r="AO324" s="821"/>
      <c r="AP324" s="821"/>
      <c r="AQ324" s="821"/>
      <c r="AR324" s="821"/>
      <c r="AS324" s="821"/>
      <c r="AT324" s="822"/>
      <c r="AU324" s="823"/>
      <c r="AV324" s="824"/>
      <c r="AW324" s="824"/>
      <c r="AX324" s="826"/>
      <c r="AY324">
        <f t="shared" si="11"/>
        <v>0</v>
      </c>
    </row>
    <row r="325" spans="1:51" ht="24.75" hidden="1" customHeight="1" x14ac:dyDescent="0.15">
      <c r="A325" s="807"/>
      <c r="B325" s="808"/>
      <c r="C325" s="808"/>
      <c r="D325" s="808"/>
      <c r="E325" s="808"/>
      <c r="F325" s="809"/>
      <c r="G325" s="817"/>
      <c r="H325" s="818"/>
      <c r="I325" s="818"/>
      <c r="J325" s="818"/>
      <c r="K325" s="819"/>
      <c r="L325" s="820"/>
      <c r="M325" s="821"/>
      <c r="N325" s="821"/>
      <c r="O325" s="821"/>
      <c r="P325" s="821"/>
      <c r="Q325" s="821"/>
      <c r="R325" s="821"/>
      <c r="S325" s="821"/>
      <c r="T325" s="821"/>
      <c r="U325" s="821"/>
      <c r="V325" s="821"/>
      <c r="W325" s="821"/>
      <c r="X325" s="822"/>
      <c r="Y325" s="823"/>
      <c r="Z325" s="824"/>
      <c r="AA325" s="824"/>
      <c r="AB325" s="825"/>
      <c r="AC325" s="817"/>
      <c r="AD325" s="818"/>
      <c r="AE325" s="818"/>
      <c r="AF325" s="818"/>
      <c r="AG325" s="819"/>
      <c r="AH325" s="820"/>
      <c r="AI325" s="821"/>
      <c r="AJ325" s="821"/>
      <c r="AK325" s="821"/>
      <c r="AL325" s="821"/>
      <c r="AM325" s="821"/>
      <c r="AN325" s="821"/>
      <c r="AO325" s="821"/>
      <c r="AP325" s="821"/>
      <c r="AQ325" s="821"/>
      <c r="AR325" s="821"/>
      <c r="AS325" s="821"/>
      <c r="AT325" s="822"/>
      <c r="AU325" s="823"/>
      <c r="AV325" s="824"/>
      <c r="AW325" s="824"/>
      <c r="AX325" s="826"/>
      <c r="AY325">
        <f t="shared" si="11"/>
        <v>0</v>
      </c>
    </row>
    <row r="326" spans="1:51" ht="24.75" hidden="1" customHeight="1" x14ac:dyDescent="0.15">
      <c r="A326" s="807"/>
      <c r="B326" s="808"/>
      <c r="C326" s="808"/>
      <c r="D326" s="808"/>
      <c r="E326" s="808"/>
      <c r="F326" s="809"/>
      <c r="G326" s="817"/>
      <c r="H326" s="818"/>
      <c r="I326" s="818"/>
      <c r="J326" s="818"/>
      <c r="K326" s="819"/>
      <c r="L326" s="820"/>
      <c r="M326" s="821"/>
      <c r="N326" s="821"/>
      <c r="O326" s="821"/>
      <c r="P326" s="821"/>
      <c r="Q326" s="821"/>
      <c r="R326" s="821"/>
      <c r="S326" s="821"/>
      <c r="T326" s="821"/>
      <c r="U326" s="821"/>
      <c r="V326" s="821"/>
      <c r="W326" s="821"/>
      <c r="X326" s="822"/>
      <c r="Y326" s="823"/>
      <c r="Z326" s="824"/>
      <c r="AA326" s="824"/>
      <c r="AB326" s="825"/>
      <c r="AC326" s="817"/>
      <c r="AD326" s="818"/>
      <c r="AE326" s="818"/>
      <c r="AF326" s="818"/>
      <c r="AG326" s="819"/>
      <c r="AH326" s="820"/>
      <c r="AI326" s="821"/>
      <c r="AJ326" s="821"/>
      <c r="AK326" s="821"/>
      <c r="AL326" s="821"/>
      <c r="AM326" s="821"/>
      <c r="AN326" s="821"/>
      <c r="AO326" s="821"/>
      <c r="AP326" s="821"/>
      <c r="AQ326" s="821"/>
      <c r="AR326" s="821"/>
      <c r="AS326" s="821"/>
      <c r="AT326" s="822"/>
      <c r="AU326" s="823"/>
      <c r="AV326" s="824"/>
      <c r="AW326" s="824"/>
      <c r="AX326" s="826"/>
      <c r="AY326">
        <f t="shared" si="11"/>
        <v>0</v>
      </c>
    </row>
    <row r="327" spans="1:51" ht="24.75" hidden="1" customHeight="1" x14ac:dyDescent="0.15">
      <c r="A327" s="807"/>
      <c r="B327" s="808"/>
      <c r="C327" s="808"/>
      <c r="D327" s="808"/>
      <c r="E327" s="808"/>
      <c r="F327" s="809"/>
      <c r="G327" s="817"/>
      <c r="H327" s="818"/>
      <c r="I327" s="818"/>
      <c r="J327" s="818"/>
      <c r="K327" s="819"/>
      <c r="L327" s="820"/>
      <c r="M327" s="821"/>
      <c r="N327" s="821"/>
      <c r="O327" s="821"/>
      <c r="P327" s="821"/>
      <c r="Q327" s="821"/>
      <c r="R327" s="821"/>
      <c r="S327" s="821"/>
      <c r="T327" s="821"/>
      <c r="U327" s="821"/>
      <c r="V327" s="821"/>
      <c r="W327" s="821"/>
      <c r="X327" s="822"/>
      <c r="Y327" s="823"/>
      <c r="Z327" s="824"/>
      <c r="AA327" s="824"/>
      <c r="AB327" s="825"/>
      <c r="AC327" s="817"/>
      <c r="AD327" s="818"/>
      <c r="AE327" s="818"/>
      <c r="AF327" s="818"/>
      <c r="AG327" s="819"/>
      <c r="AH327" s="820"/>
      <c r="AI327" s="821"/>
      <c r="AJ327" s="821"/>
      <c r="AK327" s="821"/>
      <c r="AL327" s="821"/>
      <c r="AM327" s="821"/>
      <c r="AN327" s="821"/>
      <c r="AO327" s="821"/>
      <c r="AP327" s="821"/>
      <c r="AQ327" s="821"/>
      <c r="AR327" s="821"/>
      <c r="AS327" s="821"/>
      <c r="AT327" s="822"/>
      <c r="AU327" s="823"/>
      <c r="AV327" s="824"/>
      <c r="AW327" s="824"/>
      <c r="AX327" s="826"/>
      <c r="AY327">
        <f t="shared" si="11"/>
        <v>0</v>
      </c>
    </row>
    <row r="328" spans="1:51" ht="24.75" hidden="1" customHeight="1" x14ac:dyDescent="0.15">
      <c r="A328" s="807"/>
      <c r="B328" s="808"/>
      <c r="C328" s="808"/>
      <c r="D328" s="808"/>
      <c r="E328" s="808"/>
      <c r="F328" s="809"/>
      <c r="G328" s="817"/>
      <c r="H328" s="818"/>
      <c r="I328" s="818"/>
      <c r="J328" s="818"/>
      <c r="K328" s="819"/>
      <c r="L328" s="820"/>
      <c r="M328" s="821"/>
      <c r="N328" s="821"/>
      <c r="O328" s="821"/>
      <c r="P328" s="821"/>
      <c r="Q328" s="821"/>
      <c r="R328" s="821"/>
      <c r="S328" s="821"/>
      <c r="T328" s="821"/>
      <c r="U328" s="821"/>
      <c r="V328" s="821"/>
      <c r="W328" s="821"/>
      <c r="X328" s="822"/>
      <c r="Y328" s="823"/>
      <c r="Z328" s="824"/>
      <c r="AA328" s="824"/>
      <c r="AB328" s="825"/>
      <c r="AC328" s="817"/>
      <c r="AD328" s="818"/>
      <c r="AE328" s="818"/>
      <c r="AF328" s="818"/>
      <c r="AG328" s="819"/>
      <c r="AH328" s="820"/>
      <c r="AI328" s="821"/>
      <c r="AJ328" s="821"/>
      <c r="AK328" s="821"/>
      <c r="AL328" s="821"/>
      <c r="AM328" s="821"/>
      <c r="AN328" s="821"/>
      <c r="AO328" s="821"/>
      <c r="AP328" s="821"/>
      <c r="AQ328" s="821"/>
      <c r="AR328" s="821"/>
      <c r="AS328" s="821"/>
      <c r="AT328" s="822"/>
      <c r="AU328" s="823"/>
      <c r="AV328" s="824"/>
      <c r="AW328" s="824"/>
      <c r="AX328" s="826"/>
      <c r="AY328">
        <f t="shared" si="11"/>
        <v>0</v>
      </c>
    </row>
    <row r="329" spans="1:51" ht="24.75" hidden="1" customHeight="1" x14ac:dyDescent="0.15">
      <c r="A329" s="807"/>
      <c r="B329" s="808"/>
      <c r="C329" s="808"/>
      <c r="D329" s="808"/>
      <c r="E329" s="808"/>
      <c r="F329" s="809"/>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1"/>
        <v>0</v>
      </c>
    </row>
    <row r="330" spans="1:51" ht="24.75" hidden="1" customHeight="1" x14ac:dyDescent="0.15">
      <c r="A330" s="807"/>
      <c r="B330" s="808"/>
      <c r="C330" s="808"/>
      <c r="D330" s="808"/>
      <c r="E330" s="808"/>
      <c r="F330" s="809"/>
      <c r="G330" s="817"/>
      <c r="H330" s="818"/>
      <c r="I330" s="818"/>
      <c r="J330" s="818"/>
      <c r="K330" s="819"/>
      <c r="L330" s="820"/>
      <c r="M330" s="821"/>
      <c r="N330" s="821"/>
      <c r="O330" s="821"/>
      <c r="P330" s="821"/>
      <c r="Q330" s="821"/>
      <c r="R330" s="821"/>
      <c r="S330" s="821"/>
      <c r="T330" s="821"/>
      <c r="U330" s="821"/>
      <c r="V330" s="821"/>
      <c r="W330" s="821"/>
      <c r="X330" s="822"/>
      <c r="Y330" s="823"/>
      <c r="Z330" s="824"/>
      <c r="AA330" s="824"/>
      <c r="AB330" s="825"/>
      <c r="AC330" s="817"/>
      <c r="AD330" s="818"/>
      <c r="AE330" s="818"/>
      <c r="AF330" s="818"/>
      <c r="AG330" s="819"/>
      <c r="AH330" s="820"/>
      <c r="AI330" s="821"/>
      <c r="AJ330" s="821"/>
      <c r="AK330" s="821"/>
      <c r="AL330" s="821"/>
      <c r="AM330" s="821"/>
      <c r="AN330" s="821"/>
      <c r="AO330" s="821"/>
      <c r="AP330" s="821"/>
      <c r="AQ330" s="821"/>
      <c r="AR330" s="821"/>
      <c r="AS330" s="821"/>
      <c r="AT330" s="822"/>
      <c r="AU330" s="823"/>
      <c r="AV330" s="824"/>
      <c r="AW330" s="824"/>
      <c r="AX330" s="826"/>
      <c r="AY330">
        <f t="shared" si="11"/>
        <v>0</v>
      </c>
    </row>
    <row r="331" spans="1:51" ht="24.75" hidden="1" customHeight="1" x14ac:dyDescent="0.15">
      <c r="A331" s="807"/>
      <c r="B331" s="808"/>
      <c r="C331" s="808"/>
      <c r="D331" s="808"/>
      <c r="E331" s="808"/>
      <c r="F331" s="809"/>
      <c r="G331" s="817"/>
      <c r="H331" s="818"/>
      <c r="I331" s="818"/>
      <c r="J331" s="818"/>
      <c r="K331" s="819"/>
      <c r="L331" s="820"/>
      <c r="M331" s="821"/>
      <c r="N331" s="821"/>
      <c r="O331" s="821"/>
      <c r="P331" s="821"/>
      <c r="Q331" s="821"/>
      <c r="R331" s="821"/>
      <c r="S331" s="821"/>
      <c r="T331" s="821"/>
      <c r="U331" s="821"/>
      <c r="V331" s="821"/>
      <c r="W331" s="821"/>
      <c r="X331" s="822"/>
      <c r="Y331" s="823"/>
      <c r="Z331" s="824"/>
      <c r="AA331" s="824"/>
      <c r="AB331" s="825"/>
      <c r="AC331" s="817"/>
      <c r="AD331" s="818"/>
      <c r="AE331" s="818"/>
      <c r="AF331" s="818"/>
      <c r="AG331" s="819"/>
      <c r="AH331" s="820"/>
      <c r="AI331" s="821"/>
      <c r="AJ331" s="821"/>
      <c r="AK331" s="821"/>
      <c r="AL331" s="821"/>
      <c r="AM331" s="821"/>
      <c r="AN331" s="821"/>
      <c r="AO331" s="821"/>
      <c r="AP331" s="821"/>
      <c r="AQ331" s="821"/>
      <c r="AR331" s="821"/>
      <c r="AS331" s="821"/>
      <c r="AT331" s="822"/>
      <c r="AU331" s="823"/>
      <c r="AV331" s="824"/>
      <c r="AW331" s="824"/>
      <c r="AX331" s="826"/>
      <c r="AY331">
        <f t="shared" si="11"/>
        <v>0</v>
      </c>
    </row>
    <row r="332" spans="1:51" ht="24.75" hidden="1" customHeight="1" x14ac:dyDescent="0.15">
      <c r="A332" s="807"/>
      <c r="B332" s="808"/>
      <c r="C332" s="808"/>
      <c r="D332" s="808"/>
      <c r="E332" s="808"/>
      <c r="F332" s="809"/>
      <c r="G332" s="817"/>
      <c r="H332" s="818"/>
      <c r="I332" s="818"/>
      <c r="J332" s="818"/>
      <c r="K332" s="819"/>
      <c r="L332" s="820"/>
      <c r="M332" s="821"/>
      <c r="N332" s="821"/>
      <c r="O332" s="821"/>
      <c r="P332" s="821"/>
      <c r="Q332" s="821"/>
      <c r="R332" s="821"/>
      <c r="S332" s="821"/>
      <c r="T332" s="821"/>
      <c r="U332" s="821"/>
      <c r="V332" s="821"/>
      <c r="W332" s="821"/>
      <c r="X332" s="822"/>
      <c r="Y332" s="823"/>
      <c r="Z332" s="824"/>
      <c r="AA332" s="824"/>
      <c r="AB332" s="825"/>
      <c r="AC332" s="817"/>
      <c r="AD332" s="818"/>
      <c r="AE332" s="818"/>
      <c r="AF332" s="818"/>
      <c r="AG332" s="819"/>
      <c r="AH332" s="820"/>
      <c r="AI332" s="821"/>
      <c r="AJ332" s="821"/>
      <c r="AK332" s="821"/>
      <c r="AL332" s="821"/>
      <c r="AM332" s="821"/>
      <c r="AN332" s="821"/>
      <c r="AO332" s="821"/>
      <c r="AP332" s="821"/>
      <c r="AQ332" s="821"/>
      <c r="AR332" s="821"/>
      <c r="AS332" s="821"/>
      <c r="AT332" s="822"/>
      <c r="AU332" s="823"/>
      <c r="AV332" s="824"/>
      <c r="AW332" s="824"/>
      <c r="AX332" s="826"/>
      <c r="AY332">
        <f t="shared" si="11"/>
        <v>0</v>
      </c>
    </row>
    <row r="333" spans="1:51" ht="24.75" hidden="1" customHeight="1" thickBot="1" x14ac:dyDescent="0.2">
      <c r="A333" s="807"/>
      <c r="B333" s="808"/>
      <c r="C333" s="808"/>
      <c r="D333" s="808"/>
      <c r="E333" s="808"/>
      <c r="F333" s="809"/>
      <c r="G333" s="841" t="s">
        <v>18</v>
      </c>
      <c r="H333" s="842"/>
      <c r="I333" s="842"/>
      <c r="J333" s="842"/>
      <c r="K333" s="842"/>
      <c r="L333" s="843"/>
      <c r="M333" s="844"/>
      <c r="N333" s="844"/>
      <c r="O333" s="844"/>
      <c r="P333" s="844"/>
      <c r="Q333" s="844"/>
      <c r="R333" s="844"/>
      <c r="S333" s="844"/>
      <c r="T333" s="844"/>
      <c r="U333" s="844"/>
      <c r="V333" s="844"/>
      <c r="W333" s="844"/>
      <c r="X333" s="845"/>
      <c r="Y333" s="846">
        <f>SUM(Y323:AB332)</f>
        <v>0</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v>
      </c>
      <c r="AV333" s="847"/>
      <c r="AW333" s="847"/>
      <c r="AX333" s="849"/>
      <c r="AY333">
        <f t="shared" si="11"/>
        <v>0</v>
      </c>
    </row>
    <row r="334" spans="1:51" ht="24.75" hidden="1" customHeight="1" x14ac:dyDescent="0.15">
      <c r="A334" s="807"/>
      <c r="B334" s="808"/>
      <c r="C334" s="808"/>
      <c r="D334" s="808"/>
      <c r="E334" s="808"/>
      <c r="F334" s="809"/>
      <c r="G334" s="810" t="s">
        <v>219</v>
      </c>
      <c r="H334" s="811"/>
      <c r="I334" s="811"/>
      <c r="J334" s="811"/>
      <c r="K334" s="811"/>
      <c r="L334" s="811"/>
      <c r="M334" s="811"/>
      <c r="N334" s="811"/>
      <c r="O334" s="811"/>
      <c r="P334" s="811"/>
      <c r="Q334" s="811"/>
      <c r="R334" s="811"/>
      <c r="S334" s="811"/>
      <c r="T334" s="811"/>
      <c r="U334" s="811"/>
      <c r="V334" s="811"/>
      <c r="W334" s="811"/>
      <c r="X334" s="811"/>
      <c r="Y334" s="811"/>
      <c r="Z334" s="811"/>
      <c r="AA334" s="811"/>
      <c r="AB334" s="812"/>
      <c r="AC334" s="810" t="s">
        <v>220</v>
      </c>
      <c r="AD334" s="811"/>
      <c r="AE334" s="811"/>
      <c r="AF334" s="811"/>
      <c r="AG334" s="811"/>
      <c r="AH334" s="811"/>
      <c r="AI334" s="811"/>
      <c r="AJ334" s="811"/>
      <c r="AK334" s="811"/>
      <c r="AL334" s="811"/>
      <c r="AM334" s="811"/>
      <c r="AN334" s="811"/>
      <c r="AO334" s="811"/>
      <c r="AP334" s="811"/>
      <c r="AQ334" s="811"/>
      <c r="AR334" s="811"/>
      <c r="AS334" s="811"/>
      <c r="AT334" s="811"/>
      <c r="AU334" s="811"/>
      <c r="AV334" s="811"/>
      <c r="AW334" s="811"/>
      <c r="AX334" s="813"/>
      <c r="AY334">
        <f>COUNTA($G$336,$AC$336)</f>
        <v>0</v>
      </c>
    </row>
    <row r="335" spans="1:51" ht="24.75" hidden="1" customHeight="1" x14ac:dyDescent="0.15">
      <c r="A335" s="807"/>
      <c r="B335" s="808"/>
      <c r="C335" s="808"/>
      <c r="D335" s="808"/>
      <c r="E335" s="808"/>
      <c r="F335" s="809"/>
      <c r="G335" s="126" t="s">
        <v>15</v>
      </c>
      <c r="H335" s="814"/>
      <c r="I335" s="814"/>
      <c r="J335" s="814"/>
      <c r="K335" s="814"/>
      <c r="L335" s="815" t="s">
        <v>16</v>
      </c>
      <c r="M335" s="814"/>
      <c r="N335" s="814"/>
      <c r="O335" s="814"/>
      <c r="P335" s="814"/>
      <c r="Q335" s="814"/>
      <c r="R335" s="814"/>
      <c r="S335" s="814"/>
      <c r="T335" s="814"/>
      <c r="U335" s="814"/>
      <c r="V335" s="814"/>
      <c r="W335" s="814"/>
      <c r="X335" s="816"/>
      <c r="Y335" s="827" t="s">
        <v>17</v>
      </c>
      <c r="Z335" s="828"/>
      <c r="AA335" s="828"/>
      <c r="AB335" s="829"/>
      <c r="AC335" s="126" t="s">
        <v>15</v>
      </c>
      <c r="AD335" s="814"/>
      <c r="AE335" s="814"/>
      <c r="AF335" s="814"/>
      <c r="AG335" s="814"/>
      <c r="AH335" s="815" t="s">
        <v>16</v>
      </c>
      <c r="AI335" s="814"/>
      <c r="AJ335" s="814"/>
      <c r="AK335" s="814"/>
      <c r="AL335" s="814"/>
      <c r="AM335" s="814"/>
      <c r="AN335" s="814"/>
      <c r="AO335" s="814"/>
      <c r="AP335" s="814"/>
      <c r="AQ335" s="814"/>
      <c r="AR335" s="814"/>
      <c r="AS335" s="814"/>
      <c r="AT335" s="816"/>
      <c r="AU335" s="827" t="s">
        <v>17</v>
      </c>
      <c r="AV335" s="828"/>
      <c r="AW335" s="828"/>
      <c r="AX335" s="830"/>
      <c r="AY335">
        <f t="shared" ref="AY335:AY341" si="12">$AY$334</f>
        <v>0</v>
      </c>
    </row>
    <row r="336" spans="1:51" ht="24.75" hidden="1" customHeight="1" x14ac:dyDescent="0.15">
      <c r="A336" s="807"/>
      <c r="B336" s="808"/>
      <c r="C336" s="808"/>
      <c r="D336" s="808"/>
      <c r="E336" s="808"/>
      <c r="F336" s="809"/>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0</v>
      </c>
    </row>
    <row r="337" spans="1:51" ht="24.75" hidden="1" customHeight="1" x14ac:dyDescent="0.15">
      <c r="A337" s="807"/>
      <c r="B337" s="808"/>
      <c r="C337" s="808"/>
      <c r="D337" s="808"/>
      <c r="E337" s="808"/>
      <c r="F337" s="809"/>
      <c r="G337" s="817"/>
      <c r="H337" s="818"/>
      <c r="I337" s="818"/>
      <c r="J337" s="818"/>
      <c r="K337" s="819"/>
      <c r="L337" s="820"/>
      <c r="M337" s="821"/>
      <c r="N337" s="821"/>
      <c r="O337" s="821"/>
      <c r="P337" s="821"/>
      <c r="Q337" s="821"/>
      <c r="R337" s="821"/>
      <c r="S337" s="821"/>
      <c r="T337" s="821"/>
      <c r="U337" s="821"/>
      <c r="V337" s="821"/>
      <c r="W337" s="821"/>
      <c r="X337" s="822"/>
      <c r="Y337" s="823"/>
      <c r="Z337" s="824"/>
      <c r="AA337" s="824"/>
      <c r="AB337" s="825"/>
      <c r="AC337" s="817"/>
      <c r="AD337" s="818"/>
      <c r="AE337" s="818"/>
      <c r="AF337" s="818"/>
      <c r="AG337" s="819"/>
      <c r="AH337" s="820"/>
      <c r="AI337" s="821"/>
      <c r="AJ337" s="821"/>
      <c r="AK337" s="821"/>
      <c r="AL337" s="821"/>
      <c r="AM337" s="821"/>
      <c r="AN337" s="821"/>
      <c r="AO337" s="821"/>
      <c r="AP337" s="821"/>
      <c r="AQ337" s="821"/>
      <c r="AR337" s="821"/>
      <c r="AS337" s="821"/>
      <c r="AT337" s="822"/>
      <c r="AU337" s="823"/>
      <c r="AV337" s="824"/>
      <c r="AW337" s="824"/>
      <c r="AX337" s="826"/>
      <c r="AY337">
        <f t="shared" si="12"/>
        <v>0</v>
      </c>
    </row>
    <row r="338" spans="1:51" ht="24.75" hidden="1" customHeight="1" x14ac:dyDescent="0.15">
      <c r="A338" s="807"/>
      <c r="B338" s="808"/>
      <c r="C338" s="808"/>
      <c r="D338" s="808"/>
      <c r="E338" s="808"/>
      <c r="F338" s="809"/>
      <c r="G338" s="817"/>
      <c r="H338" s="818"/>
      <c r="I338" s="818"/>
      <c r="J338" s="818"/>
      <c r="K338" s="819"/>
      <c r="L338" s="820"/>
      <c r="M338" s="821"/>
      <c r="N338" s="821"/>
      <c r="O338" s="821"/>
      <c r="P338" s="821"/>
      <c r="Q338" s="821"/>
      <c r="R338" s="821"/>
      <c r="S338" s="821"/>
      <c r="T338" s="821"/>
      <c r="U338" s="821"/>
      <c r="V338" s="821"/>
      <c r="W338" s="821"/>
      <c r="X338" s="822"/>
      <c r="Y338" s="823"/>
      <c r="Z338" s="824"/>
      <c r="AA338" s="824"/>
      <c r="AB338" s="825"/>
      <c r="AC338" s="817"/>
      <c r="AD338" s="818"/>
      <c r="AE338" s="818"/>
      <c r="AF338" s="818"/>
      <c r="AG338" s="819"/>
      <c r="AH338" s="820"/>
      <c r="AI338" s="821"/>
      <c r="AJ338" s="821"/>
      <c r="AK338" s="821"/>
      <c r="AL338" s="821"/>
      <c r="AM338" s="821"/>
      <c r="AN338" s="821"/>
      <c r="AO338" s="821"/>
      <c r="AP338" s="821"/>
      <c r="AQ338" s="821"/>
      <c r="AR338" s="821"/>
      <c r="AS338" s="821"/>
      <c r="AT338" s="822"/>
      <c r="AU338" s="823"/>
      <c r="AV338" s="824"/>
      <c r="AW338" s="824"/>
      <c r="AX338" s="826"/>
      <c r="AY338">
        <f t="shared" si="12"/>
        <v>0</v>
      </c>
    </row>
    <row r="339" spans="1:51" ht="24.75" hidden="1" customHeight="1" x14ac:dyDescent="0.15">
      <c r="A339" s="807"/>
      <c r="B339" s="808"/>
      <c r="C339" s="808"/>
      <c r="D339" s="808"/>
      <c r="E339" s="808"/>
      <c r="F339" s="809"/>
      <c r="G339" s="817"/>
      <c r="H339" s="818"/>
      <c r="I339" s="818"/>
      <c r="J339" s="818"/>
      <c r="K339" s="819"/>
      <c r="L339" s="820"/>
      <c r="M339" s="821"/>
      <c r="N339" s="821"/>
      <c r="O339" s="821"/>
      <c r="P339" s="821"/>
      <c r="Q339" s="821"/>
      <c r="R339" s="821"/>
      <c r="S339" s="821"/>
      <c r="T339" s="821"/>
      <c r="U339" s="821"/>
      <c r="V339" s="821"/>
      <c r="W339" s="821"/>
      <c r="X339" s="822"/>
      <c r="Y339" s="823"/>
      <c r="Z339" s="824"/>
      <c r="AA339" s="824"/>
      <c r="AB339" s="825"/>
      <c r="AC339" s="817"/>
      <c r="AD339" s="818"/>
      <c r="AE339" s="818"/>
      <c r="AF339" s="818"/>
      <c r="AG339" s="819"/>
      <c r="AH339" s="820"/>
      <c r="AI339" s="821"/>
      <c r="AJ339" s="821"/>
      <c r="AK339" s="821"/>
      <c r="AL339" s="821"/>
      <c r="AM339" s="821"/>
      <c r="AN339" s="821"/>
      <c r="AO339" s="821"/>
      <c r="AP339" s="821"/>
      <c r="AQ339" s="821"/>
      <c r="AR339" s="821"/>
      <c r="AS339" s="821"/>
      <c r="AT339" s="822"/>
      <c r="AU339" s="823"/>
      <c r="AV339" s="824"/>
      <c r="AW339" s="824"/>
      <c r="AX339" s="826"/>
      <c r="AY339">
        <f t="shared" si="12"/>
        <v>0</v>
      </c>
    </row>
    <row r="340" spans="1:51" ht="24.75" hidden="1" customHeight="1" x14ac:dyDescent="0.15">
      <c r="A340" s="807"/>
      <c r="B340" s="808"/>
      <c r="C340" s="808"/>
      <c r="D340" s="808"/>
      <c r="E340" s="808"/>
      <c r="F340" s="809"/>
      <c r="G340" s="817"/>
      <c r="H340" s="818"/>
      <c r="I340" s="818"/>
      <c r="J340" s="818"/>
      <c r="K340" s="819"/>
      <c r="L340" s="820"/>
      <c r="M340" s="821"/>
      <c r="N340" s="821"/>
      <c r="O340" s="821"/>
      <c r="P340" s="821"/>
      <c r="Q340" s="821"/>
      <c r="R340" s="821"/>
      <c r="S340" s="821"/>
      <c r="T340" s="821"/>
      <c r="U340" s="821"/>
      <c r="V340" s="821"/>
      <c r="W340" s="821"/>
      <c r="X340" s="822"/>
      <c r="Y340" s="823"/>
      <c r="Z340" s="824"/>
      <c r="AA340" s="824"/>
      <c r="AB340" s="825"/>
      <c r="AC340" s="817"/>
      <c r="AD340" s="818"/>
      <c r="AE340" s="818"/>
      <c r="AF340" s="818"/>
      <c r="AG340" s="819"/>
      <c r="AH340" s="820"/>
      <c r="AI340" s="821"/>
      <c r="AJ340" s="821"/>
      <c r="AK340" s="821"/>
      <c r="AL340" s="821"/>
      <c r="AM340" s="821"/>
      <c r="AN340" s="821"/>
      <c r="AO340" s="821"/>
      <c r="AP340" s="821"/>
      <c r="AQ340" s="821"/>
      <c r="AR340" s="821"/>
      <c r="AS340" s="821"/>
      <c r="AT340" s="822"/>
      <c r="AU340" s="823"/>
      <c r="AV340" s="824"/>
      <c r="AW340" s="824"/>
      <c r="AX340" s="826"/>
      <c r="AY340">
        <f t="shared" si="12"/>
        <v>0</v>
      </c>
    </row>
    <row r="341" spans="1:51" ht="24.75" hidden="1" customHeight="1" x14ac:dyDescent="0.15">
      <c r="A341" s="807"/>
      <c r="B341" s="808"/>
      <c r="C341" s="808"/>
      <c r="D341" s="808"/>
      <c r="E341" s="808"/>
      <c r="F341" s="809"/>
      <c r="G341" s="817"/>
      <c r="H341" s="818"/>
      <c r="I341" s="818"/>
      <c r="J341" s="818"/>
      <c r="K341" s="819"/>
      <c r="L341" s="820"/>
      <c r="M341" s="821"/>
      <c r="N341" s="821"/>
      <c r="O341" s="821"/>
      <c r="P341" s="821"/>
      <c r="Q341" s="821"/>
      <c r="R341" s="821"/>
      <c r="S341" s="821"/>
      <c r="T341" s="821"/>
      <c r="U341" s="821"/>
      <c r="V341" s="821"/>
      <c r="W341" s="821"/>
      <c r="X341" s="822"/>
      <c r="Y341" s="823"/>
      <c r="Z341" s="824"/>
      <c r="AA341" s="824"/>
      <c r="AB341" s="825"/>
      <c r="AC341" s="817"/>
      <c r="AD341" s="818"/>
      <c r="AE341" s="818"/>
      <c r="AF341" s="818"/>
      <c r="AG341" s="819"/>
      <c r="AH341" s="820"/>
      <c r="AI341" s="821"/>
      <c r="AJ341" s="821"/>
      <c r="AK341" s="821"/>
      <c r="AL341" s="821"/>
      <c r="AM341" s="821"/>
      <c r="AN341" s="821"/>
      <c r="AO341" s="821"/>
      <c r="AP341" s="821"/>
      <c r="AQ341" s="821"/>
      <c r="AR341" s="821"/>
      <c r="AS341" s="821"/>
      <c r="AT341" s="822"/>
      <c r="AU341" s="823"/>
      <c r="AV341" s="824"/>
      <c r="AW341" s="824"/>
      <c r="AX341" s="826"/>
      <c r="AY341">
        <f t="shared" si="12"/>
        <v>0</v>
      </c>
    </row>
    <row r="342" spans="1:51" ht="24.75" hidden="1" customHeight="1" x14ac:dyDescent="0.15">
      <c r="A342" s="807"/>
      <c r="B342" s="808"/>
      <c r="C342" s="808"/>
      <c r="D342" s="808"/>
      <c r="E342" s="808"/>
      <c r="F342" s="809"/>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46" si="13">$AY$334</f>
        <v>0</v>
      </c>
    </row>
    <row r="343" spans="1:51" ht="24.75" hidden="1" customHeight="1" x14ac:dyDescent="0.15">
      <c r="A343" s="807"/>
      <c r="B343" s="808"/>
      <c r="C343" s="808"/>
      <c r="D343" s="808"/>
      <c r="E343" s="808"/>
      <c r="F343" s="809"/>
      <c r="G343" s="817"/>
      <c r="H343" s="818"/>
      <c r="I343" s="818"/>
      <c r="J343" s="818"/>
      <c r="K343" s="819"/>
      <c r="L343" s="820"/>
      <c r="M343" s="821"/>
      <c r="N343" s="821"/>
      <c r="O343" s="821"/>
      <c r="P343" s="821"/>
      <c r="Q343" s="821"/>
      <c r="R343" s="821"/>
      <c r="S343" s="821"/>
      <c r="T343" s="821"/>
      <c r="U343" s="821"/>
      <c r="V343" s="821"/>
      <c r="W343" s="821"/>
      <c r="X343" s="822"/>
      <c r="Y343" s="823"/>
      <c r="Z343" s="824"/>
      <c r="AA343" s="824"/>
      <c r="AB343" s="825"/>
      <c r="AC343" s="817"/>
      <c r="AD343" s="818"/>
      <c r="AE343" s="818"/>
      <c r="AF343" s="818"/>
      <c r="AG343" s="819"/>
      <c r="AH343" s="820"/>
      <c r="AI343" s="821"/>
      <c r="AJ343" s="821"/>
      <c r="AK343" s="821"/>
      <c r="AL343" s="821"/>
      <c r="AM343" s="821"/>
      <c r="AN343" s="821"/>
      <c r="AO343" s="821"/>
      <c r="AP343" s="821"/>
      <c r="AQ343" s="821"/>
      <c r="AR343" s="821"/>
      <c r="AS343" s="821"/>
      <c r="AT343" s="822"/>
      <c r="AU343" s="823"/>
      <c r="AV343" s="824"/>
      <c r="AW343" s="824"/>
      <c r="AX343" s="826"/>
      <c r="AY343">
        <f t="shared" si="13"/>
        <v>0</v>
      </c>
    </row>
    <row r="344" spans="1:51" ht="24.75" hidden="1" customHeight="1" x14ac:dyDescent="0.15">
      <c r="A344" s="807"/>
      <c r="B344" s="808"/>
      <c r="C344" s="808"/>
      <c r="D344" s="808"/>
      <c r="E344" s="808"/>
      <c r="F344" s="809"/>
      <c r="G344" s="817"/>
      <c r="H344" s="818"/>
      <c r="I344" s="818"/>
      <c r="J344" s="818"/>
      <c r="K344" s="819"/>
      <c r="L344" s="820"/>
      <c r="M344" s="821"/>
      <c r="N344" s="821"/>
      <c r="O344" s="821"/>
      <c r="P344" s="821"/>
      <c r="Q344" s="821"/>
      <c r="R344" s="821"/>
      <c r="S344" s="821"/>
      <c r="T344" s="821"/>
      <c r="U344" s="821"/>
      <c r="V344" s="821"/>
      <c r="W344" s="821"/>
      <c r="X344" s="822"/>
      <c r="Y344" s="823"/>
      <c r="Z344" s="824"/>
      <c r="AA344" s="824"/>
      <c r="AB344" s="825"/>
      <c r="AC344" s="817"/>
      <c r="AD344" s="818"/>
      <c r="AE344" s="818"/>
      <c r="AF344" s="818"/>
      <c r="AG344" s="819"/>
      <c r="AH344" s="820"/>
      <c r="AI344" s="821"/>
      <c r="AJ344" s="821"/>
      <c r="AK344" s="821"/>
      <c r="AL344" s="821"/>
      <c r="AM344" s="821"/>
      <c r="AN344" s="821"/>
      <c r="AO344" s="821"/>
      <c r="AP344" s="821"/>
      <c r="AQ344" s="821"/>
      <c r="AR344" s="821"/>
      <c r="AS344" s="821"/>
      <c r="AT344" s="822"/>
      <c r="AU344" s="823"/>
      <c r="AV344" s="824"/>
      <c r="AW344" s="824"/>
      <c r="AX344" s="826"/>
      <c r="AY344">
        <f t="shared" si="13"/>
        <v>0</v>
      </c>
    </row>
    <row r="345" spans="1:51" ht="24.75" hidden="1" customHeight="1" x14ac:dyDescent="0.15">
      <c r="A345" s="807"/>
      <c r="B345" s="808"/>
      <c r="C345" s="808"/>
      <c r="D345" s="808"/>
      <c r="E345" s="808"/>
      <c r="F345" s="809"/>
      <c r="G345" s="817"/>
      <c r="H345" s="818"/>
      <c r="I345" s="818"/>
      <c r="J345" s="818"/>
      <c r="K345" s="819"/>
      <c r="L345" s="820"/>
      <c r="M345" s="821"/>
      <c r="N345" s="821"/>
      <c r="O345" s="821"/>
      <c r="P345" s="821"/>
      <c r="Q345" s="821"/>
      <c r="R345" s="821"/>
      <c r="S345" s="821"/>
      <c r="T345" s="821"/>
      <c r="U345" s="821"/>
      <c r="V345" s="821"/>
      <c r="W345" s="821"/>
      <c r="X345" s="822"/>
      <c r="Y345" s="823"/>
      <c r="Z345" s="824"/>
      <c r="AA345" s="824"/>
      <c r="AB345" s="825"/>
      <c r="AC345" s="817"/>
      <c r="AD345" s="818"/>
      <c r="AE345" s="818"/>
      <c r="AF345" s="818"/>
      <c r="AG345" s="819"/>
      <c r="AH345" s="820"/>
      <c r="AI345" s="821"/>
      <c r="AJ345" s="821"/>
      <c r="AK345" s="821"/>
      <c r="AL345" s="821"/>
      <c r="AM345" s="821"/>
      <c r="AN345" s="821"/>
      <c r="AO345" s="821"/>
      <c r="AP345" s="821"/>
      <c r="AQ345" s="821"/>
      <c r="AR345" s="821"/>
      <c r="AS345" s="821"/>
      <c r="AT345" s="822"/>
      <c r="AU345" s="823"/>
      <c r="AV345" s="824"/>
      <c r="AW345" s="824"/>
      <c r="AX345" s="826"/>
      <c r="AY345">
        <f t="shared" si="13"/>
        <v>0</v>
      </c>
    </row>
    <row r="346" spans="1:51" ht="24.75" hidden="1" customHeight="1" thickBot="1" x14ac:dyDescent="0.2">
      <c r="A346" s="807"/>
      <c r="B346" s="808"/>
      <c r="C346" s="808"/>
      <c r="D346" s="808"/>
      <c r="E346" s="808"/>
      <c r="F346" s="809"/>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0</v>
      </c>
    </row>
    <row r="347" spans="1:51" ht="24.75" hidden="1" customHeight="1" x14ac:dyDescent="0.15">
      <c r="A347" s="807"/>
      <c r="B347" s="808"/>
      <c r="C347" s="808"/>
      <c r="D347" s="808"/>
      <c r="E347" s="808"/>
      <c r="F347" s="809"/>
      <c r="G347" s="810" t="s">
        <v>195</v>
      </c>
      <c r="H347" s="811"/>
      <c r="I347" s="811"/>
      <c r="J347" s="811"/>
      <c r="K347" s="811"/>
      <c r="L347" s="811"/>
      <c r="M347" s="811"/>
      <c r="N347" s="811"/>
      <c r="O347" s="811"/>
      <c r="P347" s="811"/>
      <c r="Q347" s="811"/>
      <c r="R347" s="811"/>
      <c r="S347" s="811"/>
      <c r="T347" s="811"/>
      <c r="U347" s="811"/>
      <c r="V347" s="811"/>
      <c r="W347" s="811"/>
      <c r="X347" s="811"/>
      <c r="Y347" s="811"/>
      <c r="Z347" s="811"/>
      <c r="AA347" s="811"/>
      <c r="AB347" s="812"/>
      <c r="AC347" s="810" t="s">
        <v>167</v>
      </c>
      <c r="AD347" s="811"/>
      <c r="AE347" s="811"/>
      <c r="AF347" s="811"/>
      <c r="AG347" s="811"/>
      <c r="AH347" s="811"/>
      <c r="AI347" s="811"/>
      <c r="AJ347" s="811"/>
      <c r="AK347" s="811"/>
      <c r="AL347" s="811"/>
      <c r="AM347" s="811"/>
      <c r="AN347" s="811"/>
      <c r="AO347" s="811"/>
      <c r="AP347" s="811"/>
      <c r="AQ347" s="811"/>
      <c r="AR347" s="811"/>
      <c r="AS347" s="811"/>
      <c r="AT347" s="811"/>
      <c r="AU347" s="811"/>
      <c r="AV347" s="811"/>
      <c r="AW347" s="811"/>
      <c r="AX347" s="813"/>
      <c r="AY347">
        <f>COUNTA($G$349,$AC$349)</f>
        <v>0</v>
      </c>
    </row>
    <row r="348" spans="1:51" ht="24.75" hidden="1" customHeight="1" x14ac:dyDescent="0.15">
      <c r="A348" s="807"/>
      <c r="B348" s="808"/>
      <c r="C348" s="808"/>
      <c r="D348" s="808"/>
      <c r="E348" s="808"/>
      <c r="F348" s="809"/>
      <c r="G348" s="126" t="s">
        <v>15</v>
      </c>
      <c r="H348" s="814"/>
      <c r="I348" s="814"/>
      <c r="J348" s="814"/>
      <c r="K348" s="814"/>
      <c r="L348" s="815" t="s">
        <v>16</v>
      </c>
      <c r="M348" s="814"/>
      <c r="N348" s="814"/>
      <c r="O348" s="814"/>
      <c r="P348" s="814"/>
      <c r="Q348" s="814"/>
      <c r="R348" s="814"/>
      <c r="S348" s="814"/>
      <c r="T348" s="814"/>
      <c r="U348" s="814"/>
      <c r="V348" s="814"/>
      <c r="W348" s="814"/>
      <c r="X348" s="816"/>
      <c r="Y348" s="827" t="s">
        <v>17</v>
      </c>
      <c r="Z348" s="828"/>
      <c r="AA348" s="828"/>
      <c r="AB348" s="829"/>
      <c r="AC348" s="126" t="s">
        <v>15</v>
      </c>
      <c r="AD348" s="814"/>
      <c r="AE348" s="814"/>
      <c r="AF348" s="814"/>
      <c r="AG348" s="814"/>
      <c r="AH348" s="815" t="s">
        <v>16</v>
      </c>
      <c r="AI348" s="814"/>
      <c r="AJ348" s="814"/>
      <c r="AK348" s="814"/>
      <c r="AL348" s="814"/>
      <c r="AM348" s="814"/>
      <c r="AN348" s="814"/>
      <c r="AO348" s="814"/>
      <c r="AP348" s="814"/>
      <c r="AQ348" s="814"/>
      <c r="AR348" s="814"/>
      <c r="AS348" s="814"/>
      <c r="AT348" s="816"/>
      <c r="AU348" s="827" t="s">
        <v>17</v>
      </c>
      <c r="AV348" s="828"/>
      <c r="AW348" s="828"/>
      <c r="AX348" s="830"/>
      <c r="AY348">
        <f>$AY$347</f>
        <v>0</v>
      </c>
    </row>
    <row r="349" spans="1:51" s="16" customFormat="1" ht="24.75" hidden="1" customHeight="1" x14ac:dyDescent="0.15">
      <c r="A349" s="807"/>
      <c r="B349" s="808"/>
      <c r="C349" s="808"/>
      <c r="D349" s="808"/>
      <c r="E349" s="808"/>
      <c r="F349" s="809"/>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15">
      <c r="A350" s="807"/>
      <c r="B350" s="808"/>
      <c r="C350" s="808"/>
      <c r="D350" s="808"/>
      <c r="E350" s="808"/>
      <c r="F350" s="809"/>
      <c r="G350" s="817"/>
      <c r="H350" s="818"/>
      <c r="I350" s="818"/>
      <c r="J350" s="818"/>
      <c r="K350" s="819"/>
      <c r="L350" s="820"/>
      <c r="M350" s="821"/>
      <c r="N350" s="821"/>
      <c r="O350" s="821"/>
      <c r="P350" s="821"/>
      <c r="Q350" s="821"/>
      <c r="R350" s="821"/>
      <c r="S350" s="821"/>
      <c r="T350" s="821"/>
      <c r="U350" s="821"/>
      <c r="V350" s="821"/>
      <c r="W350" s="821"/>
      <c r="X350" s="822"/>
      <c r="Y350" s="823"/>
      <c r="Z350" s="824"/>
      <c r="AA350" s="824"/>
      <c r="AB350" s="825"/>
      <c r="AC350" s="817"/>
      <c r="AD350" s="818"/>
      <c r="AE350" s="818"/>
      <c r="AF350" s="818"/>
      <c r="AG350" s="819"/>
      <c r="AH350" s="820"/>
      <c r="AI350" s="821"/>
      <c r="AJ350" s="821"/>
      <c r="AK350" s="821"/>
      <c r="AL350" s="821"/>
      <c r="AM350" s="821"/>
      <c r="AN350" s="821"/>
      <c r="AO350" s="821"/>
      <c r="AP350" s="821"/>
      <c r="AQ350" s="821"/>
      <c r="AR350" s="821"/>
      <c r="AS350" s="821"/>
      <c r="AT350" s="822"/>
      <c r="AU350" s="823"/>
      <c r="AV350" s="824"/>
      <c r="AW350" s="824"/>
      <c r="AX350" s="826"/>
      <c r="AY350">
        <f t="shared" si="14"/>
        <v>0</v>
      </c>
    </row>
    <row r="351" spans="1:51" ht="24.75" hidden="1" customHeight="1" x14ac:dyDescent="0.15">
      <c r="A351" s="807"/>
      <c r="B351" s="808"/>
      <c r="C351" s="808"/>
      <c r="D351" s="808"/>
      <c r="E351" s="808"/>
      <c r="F351" s="809"/>
      <c r="G351" s="817"/>
      <c r="H351" s="818"/>
      <c r="I351" s="818"/>
      <c r="J351" s="818"/>
      <c r="K351" s="819"/>
      <c r="L351" s="820"/>
      <c r="M351" s="821"/>
      <c r="N351" s="821"/>
      <c r="O351" s="821"/>
      <c r="P351" s="821"/>
      <c r="Q351" s="821"/>
      <c r="R351" s="821"/>
      <c r="S351" s="821"/>
      <c r="T351" s="821"/>
      <c r="U351" s="821"/>
      <c r="V351" s="821"/>
      <c r="W351" s="821"/>
      <c r="X351" s="822"/>
      <c r="Y351" s="823"/>
      <c r="Z351" s="824"/>
      <c r="AA351" s="824"/>
      <c r="AB351" s="825"/>
      <c r="AC351" s="817"/>
      <c r="AD351" s="818"/>
      <c r="AE351" s="818"/>
      <c r="AF351" s="818"/>
      <c r="AG351" s="819"/>
      <c r="AH351" s="820"/>
      <c r="AI351" s="821"/>
      <c r="AJ351" s="821"/>
      <c r="AK351" s="821"/>
      <c r="AL351" s="821"/>
      <c r="AM351" s="821"/>
      <c r="AN351" s="821"/>
      <c r="AO351" s="821"/>
      <c r="AP351" s="821"/>
      <c r="AQ351" s="821"/>
      <c r="AR351" s="821"/>
      <c r="AS351" s="821"/>
      <c r="AT351" s="822"/>
      <c r="AU351" s="823"/>
      <c r="AV351" s="824"/>
      <c r="AW351" s="824"/>
      <c r="AX351" s="826"/>
      <c r="AY351">
        <f t="shared" si="14"/>
        <v>0</v>
      </c>
    </row>
    <row r="352" spans="1:51" ht="24.75" hidden="1" customHeight="1" x14ac:dyDescent="0.15">
      <c r="A352" s="807"/>
      <c r="B352" s="808"/>
      <c r="C352" s="808"/>
      <c r="D352" s="808"/>
      <c r="E352" s="808"/>
      <c r="F352" s="809"/>
      <c r="G352" s="817"/>
      <c r="H352" s="818"/>
      <c r="I352" s="818"/>
      <c r="J352" s="818"/>
      <c r="K352" s="819"/>
      <c r="L352" s="820"/>
      <c r="M352" s="821"/>
      <c r="N352" s="821"/>
      <c r="O352" s="821"/>
      <c r="P352" s="821"/>
      <c r="Q352" s="821"/>
      <c r="R352" s="821"/>
      <c r="S352" s="821"/>
      <c r="T352" s="821"/>
      <c r="U352" s="821"/>
      <c r="V352" s="821"/>
      <c r="W352" s="821"/>
      <c r="X352" s="822"/>
      <c r="Y352" s="823"/>
      <c r="Z352" s="824"/>
      <c r="AA352" s="824"/>
      <c r="AB352" s="825"/>
      <c r="AC352" s="817"/>
      <c r="AD352" s="818"/>
      <c r="AE352" s="818"/>
      <c r="AF352" s="818"/>
      <c r="AG352" s="819"/>
      <c r="AH352" s="820"/>
      <c r="AI352" s="821"/>
      <c r="AJ352" s="821"/>
      <c r="AK352" s="821"/>
      <c r="AL352" s="821"/>
      <c r="AM352" s="821"/>
      <c r="AN352" s="821"/>
      <c r="AO352" s="821"/>
      <c r="AP352" s="821"/>
      <c r="AQ352" s="821"/>
      <c r="AR352" s="821"/>
      <c r="AS352" s="821"/>
      <c r="AT352" s="822"/>
      <c r="AU352" s="823"/>
      <c r="AV352" s="824"/>
      <c r="AW352" s="824"/>
      <c r="AX352" s="826"/>
      <c r="AY352">
        <f t="shared" si="14"/>
        <v>0</v>
      </c>
    </row>
    <row r="353" spans="1:51" ht="24.75" hidden="1" customHeight="1" x14ac:dyDescent="0.15">
      <c r="A353" s="807"/>
      <c r="B353" s="808"/>
      <c r="C353" s="808"/>
      <c r="D353" s="808"/>
      <c r="E353" s="808"/>
      <c r="F353" s="809"/>
      <c r="G353" s="817"/>
      <c r="H353" s="818"/>
      <c r="I353" s="818"/>
      <c r="J353" s="818"/>
      <c r="K353" s="819"/>
      <c r="L353" s="820"/>
      <c r="M353" s="821"/>
      <c r="N353" s="821"/>
      <c r="O353" s="821"/>
      <c r="P353" s="821"/>
      <c r="Q353" s="821"/>
      <c r="R353" s="821"/>
      <c r="S353" s="821"/>
      <c r="T353" s="821"/>
      <c r="U353" s="821"/>
      <c r="V353" s="821"/>
      <c r="W353" s="821"/>
      <c r="X353" s="822"/>
      <c r="Y353" s="823"/>
      <c r="Z353" s="824"/>
      <c r="AA353" s="824"/>
      <c r="AB353" s="825"/>
      <c r="AC353" s="817"/>
      <c r="AD353" s="818"/>
      <c r="AE353" s="818"/>
      <c r="AF353" s="818"/>
      <c r="AG353" s="819"/>
      <c r="AH353" s="820"/>
      <c r="AI353" s="821"/>
      <c r="AJ353" s="821"/>
      <c r="AK353" s="821"/>
      <c r="AL353" s="821"/>
      <c r="AM353" s="821"/>
      <c r="AN353" s="821"/>
      <c r="AO353" s="821"/>
      <c r="AP353" s="821"/>
      <c r="AQ353" s="821"/>
      <c r="AR353" s="821"/>
      <c r="AS353" s="821"/>
      <c r="AT353" s="822"/>
      <c r="AU353" s="823"/>
      <c r="AV353" s="824"/>
      <c r="AW353" s="824"/>
      <c r="AX353" s="826"/>
      <c r="AY353">
        <f t="shared" si="14"/>
        <v>0</v>
      </c>
    </row>
    <row r="354" spans="1:51" ht="24.75" hidden="1" customHeight="1" x14ac:dyDescent="0.15">
      <c r="A354" s="807"/>
      <c r="B354" s="808"/>
      <c r="C354" s="808"/>
      <c r="D354" s="808"/>
      <c r="E354" s="808"/>
      <c r="F354" s="809"/>
      <c r="G354" s="817"/>
      <c r="H354" s="818"/>
      <c r="I354" s="818"/>
      <c r="J354" s="818"/>
      <c r="K354" s="819"/>
      <c r="L354" s="820"/>
      <c r="M354" s="821"/>
      <c r="N354" s="821"/>
      <c r="O354" s="821"/>
      <c r="P354" s="821"/>
      <c r="Q354" s="821"/>
      <c r="R354" s="821"/>
      <c r="S354" s="821"/>
      <c r="T354" s="821"/>
      <c r="U354" s="821"/>
      <c r="V354" s="821"/>
      <c r="W354" s="821"/>
      <c r="X354" s="822"/>
      <c r="Y354" s="823"/>
      <c r="Z354" s="824"/>
      <c r="AA354" s="824"/>
      <c r="AB354" s="825"/>
      <c r="AC354" s="817"/>
      <c r="AD354" s="818"/>
      <c r="AE354" s="818"/>
      <c r="AF354" s="818"/>
      <c r="AG354" s="819"/>
      <c r="AH354" s="820"/>
      <c r="AI354" s="821"/>
      <c r="AJ354" s="821"/>
      <c r="AK354" s="821"/>
      <c r="AL354" s="821"/>
      <c r="AM354" s="821"/>
      <c r="AN354" s="821"/>
      <c r="AO354" s="821"/>
      <c r="AP354" s="821"/>
      <c r="AQ354" s="821"/>
      <c r="AR354" s="821"/>
      <c r="AS354" s="821"/>
      <c r="AT354" s="822"/>
      <c r="AU354" s="823"/>
      <c r="AV354" s="824"/>
      <c r="AW354" s="824"/>
      <c r="AX354" s="826"/>
      <c r="AY354">
        <f t="shared" si="14"/>
        <v>0</v>
      </c>
    </row>
    <row r="355" spans="1:51" ht="24.75" hidden="1" customHeight="1" x14ac:dyDescent="0.15">
      <c r="A355" s="807"/>
      <c r="B355" s="808"/>
      <c r="C355" s="808"/>
      <c r="D355" s="808"/>
      <c r="E355" s="808"/>
      <c r="F355" s="809"/>
      <c r="G355" s="817"/>
      <c r="H355" s="818"/>
      <c r="I355" s="818"/>
      <c r="J355" s="818"/>
      <c r="K355" s="819"/>
      <c r="L355" s="820"/>
      <c r="M355" s="821"/>
      <c r="N355" s="821"/>
      <c r="O355" s="821"/>
      <c r="P355" s="821"/>
      <c r="Q355" s="821"/>
      <c r="R355" s="821"/>
      <c r="S355" s="821"/>
      <c r="T355" s="821"/>
      <c r="U355" s="821"/>
      <c r="V355" s="821"/>
      <c r="W355" s="821"/>
      <c r="X355" s="822"/>
      <c r="Y355" s="823"/>
      <c r="Z355" s="824"/>
      <c r="AA355" s="824"/>
      <c r="AB355" s="825"/>
      <c r="AC355" s="817"/>
      <c r="AD355" s="818"/>
      <c r="AE355" s="818"/>
      <c r="AF355" s="818"/>
      <c r="AG355" s="819"/>
      <c r="AH355" s="820"/>
      <c r="AI355" s="821"/>
      <c r="AJ355" s="821"/>
      <c r="AK355" s="821"/>
      <c r="AL355" s="821"/>
      <c r="AM355" s="821"/>
      <c r="AN355" s="821"/>
      <c r="AO355" s="821"/>
      <c r="AP355" s="821"/>
      <c r="AQ355" s="821"/>
      <c r="AR355" s="821"/>
      <c r="AS355" s="821"/>
      <c r="AT355" s="822"/>
      <c r="AU355" s="823"/>
      <c r="AV355" s="824"/>
      <c r="AW355" s="824"/>
      <c r="AX355" s="826"/>
      <c r="AY355">
        <f t="shared" si="14"/>
        <v>0</v>
      </c>
    </row>
    <row r="356" spans="1:51" ht="24.75" hidden="1" customHeight="1" x14ac:dyDescent="0.15">
      <c r="A356" s="807"/>
      <c r="B356" s="808"/>
      <c r="C356" s="808"/>
      <c r="D356" s="808"/>
      <c r="E356" s="808"/>
      <c r="F356" s="809"/>
      <c r="G356" s="817"/>
      <c r="H356" s="818"/>
      <c r="I356" s="818"/>
      <c r="J356" s="818"/>
      <c r="K356" s="819"/>
      <c r="L356" s="820"/>
      <c r="M356" s="821"/>
      <c r="N356" s="821"/>
      <c r="O356" s="821"/>
      <c r="P356" s="821"/>
      <c r="Q356" s="821"/>
      <c r="R356" s="821"/>
      <c r="S356" s="821"/>
      <c r="T356" s="821"/>
      <c r="U356" s="821"/>
      <c r="V356" s="821"/>
      <c r="W356" s="821"/>
      <c r="X356" s="822"/>
      <c r="Y356" s="823"/>
      <c r="Z356" s="824"/>
      <c r="AA356" s="824"/>
      <c r="AB356" s="825"/>
      <c r="AC356" s="817"/>
      <c r="AD356" s="818"/>
      <c r="AE356" s="818"/>
      <c r="AF356" s="818"/>
      <c r="AG356" s="819"/>
      <c r="AH356" s="820"/>
      <c r="AI356" s="821"/>
      <c r="AJ356" s="821"/>
      <c r="AK356" s="821"/>
      <c r="AL356" s="821"/>
      <c r="AM356" s="821"/>
      <c r="AN356" s="821"/>
      <c r="AO356" s="821"/>
      <c r="AP356" s="821"/>
      <c r="AQ356" s="821"/>
      <c r="AR356" s="821"/>
      <c r="AS356" s="821"/>
      <c r="AT356" s="822"/>
      <c r="AU356" s="823"/>
      <c r="AV356" s="824"/>
      <c r="AW356" s="824"/>
      <c r="AX356" s="826"/>
      <c r="AY356">
        <f t="shared" si="14"/>
        <v>0</v>
      </c>
    </row>
    <row r="357" spans="1:51" ht="24.75" hidden="1" customHeight="1" x14ac:dyDescent="0.15">
      <c r="A357" s="807"/>
      <c r="B357" s="808"/>
      <c r="C357" s="808"/>
      <c r="D357" s="808"/>
      <c r="E357" s="808"/>
      <c r="F357" s="809"/>
      <c r="G357" s="817"/>
      <c r="H357" s="818"/>
      <c r="I357" s="818"/>
      <c r="J357" s="818"/>
      <c r="K357" s="819"/>
      <c r="L357" s="820"/>
      <c r="M357" s="821"/>
      <c r="N357" s="821"/>
      <c r="O357" s="821"/>
      <c r="P357" s="821"/>
      <c r="Q357" s="821"/>
      <c r="R357" s="821"/>
      <c r="S357" s="821"/>
      <c r="T357" s="821"/>
      <c r="U357" s="821"/>
      <c r="V357" s="821"/>
      <c r="W357" s="821"/>
      <c r="X357" s="822"/>
      <c r="Y357" s="823"/>
      <c r="Z357" s="824"/>
      <c r="AA357" s="824"/>
      <c r="AB357" s="825"/>
      <c r="AC357" s="817"/>
      <c r="AD357" s="818"/>
      <c r="AE357" s="818"/>
      <c r="AF357" s="818"/>
      <c r="AG357" s="819"/>
      <c r="AH357" s="820"/>
      <c r="AI357" s="821"/>
      <c r="AJ357" s="821"/>
      <c r="AK357" s="821"/>
      <c r="AL357" s="821"/>
      <c r="AM357" s="821"/>
      <c r="AN357" s="821"/>
      <c r="AO357" s="821"/>
      <c r="AP357" s="821"/>
      <c r="AQ357" s="821"/>
      <c r="AR357" s="821"/>
      <c r="AS357" s="821"/>
      <c r="AT357" s="822"/>
      <c r="AU357" s="823"/>
      <c r="AV357" s="824"/>
      <c r="AW357" s="824"/>
      <c r="AX357" s="826"/>
      <c r="AY357">
        <f t="shared" si="14"/>
        <v>0</v>
      </c>
    </row>
    <row r="358" spans="1:51" ht="24.75" hidden="1" customHeight="1" x14ac:dyDescent="0.15">
      <c r="A358" s="807"/>
      <c r="B358" s="808"/>
      <c r="C358" s="808"/>
      <c r="D358" s="808"/>
      <c r="E358" s="808"/>
      <c r="F358" s="809"/>
      <c r="G358" s="817"/>
      <c r="H358" s="818"/>
      <c r="I358" s="818"/>
      <c r="J358" s="818"/>
      <c r="K358" s="819"/>
      <c r="L358" s="820"/>
      <c r="M358" s="821"/>
      <c r="N358" s="821"/>
      <c r="O358" s="821"/>
      <c r="P358" s="821"/>
      <c r="Q358" s="821"/>
      <c r="R358" s="821"/>
      <c r="S358" s="821"/>
      <c r="T358" s="821"/>
      <c r="U358" s="821"/>
      <c r="V358" s="821"/>
      <c r="W358" s="821"/>
      <c r="X358" s="822"/>
      <c r="Y358" s="823"/>
      <c r="Z358" s="824"/>
      <c r="AA358" s="824"/>
      <c r="AB358" s="825"/>
      <c r="AC358" s="817"/>
      <c r="AD358" s="818"/>
      <c r="AE358" s="818"/>
      <c r="AF358" s="818"/>
      <c r="AG358" s="819"/>
      <c r="AH358" s="820"/>
      <c r="AI358" s="821"/>
      <c r="AJ358" s="821"/>
      <c r="AK358" s="821"/>
      <c r="AL358" s="821"/>
      <c r="AM358" s="821"/>
      <c r="AN358" s="821"/>
      <c r="AO358" s="821"/>
      <c r="AP358" s="821"/>
      <c r="AQ358" s="821"/>
      <c r="AR358" s="821"/>
      <c r="AS358" s="821"/>
      <c r="AT358" s="822"/>
      <c r="AU358" s="823"/>
      <c r="AV358" s="824"/>
      <c r="AW358" s="824"/>
      <c r="AX358" s="826"/>
      <c r="AY358">
        <f t="shared" si="14"/>
        <v>0</v>
      </c>
    </row>
    <row r="359" spans="1:51" ht="24.75" hidden="1" customHeight="1" x14ac:dyDescent="0.15">
      <c r="A359" s="807"/>
      <c r="B359" s="808"/>
      <c r="C359" s="808"/>
      <c r="D359" s="808"/>
      <c r="E359" s="808"/>
      <c r="F359" s="809"/>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hidden="1" customHeight="1" thickBot="1" x14ac:dyDescent="0.2">
      <c r="A360" s="850" t="s">
        <v>578</v>
      </c>
      <c r="B360" s="851"/>
      <c r="C360" s="851"/>
      <c r="D360" s="851"/>
      <c r="E360" s="851"/>
      <c r="F360" s="851"/>
      <c r="G360" s="851"/>
      <c r="H360" s="851"/>
      <c r="I360" s="851"/>
      <c r="J360" s="851"/>
      <c r="K360" s="851"/>
      <c r="L360" s="851"/>
      <c r="M360" s="851"/>
      <c r="N360" s="851"/>
      <c r="O360" s="851"/>
      <c r="P360" s="851"/>
      <c r="Q360" s="851"/>
      <c r="R360" s="851"/>
      <c r="S360" s="851"/>
      <c r="T360" s="851"/>
      <c r="U360" s="851"/>
      <c r="V360" s="851"/>
      <c r="W360" s="851"/>
      <c r="X360" s="851"/>
      <c r="Y360" s="851"/>
      <c r="Z360" s="851"/>
      <c r="AA360" s="851"/>
      <c r="AB360" s="851"/>
      <c r="AC360" s="851"/>
      <c r="AD360" s="851"/>
      <c r="AE360" s="851"/>
      <c r="AF360" s="851"/>
      <c r="AG360" s="851"/>
      <c r="AH360" s="851"/>
      <c r="AI360" s="851"/>
      <c r="AJ360" s="851"/>
      <c r="AK360" s="852"/>
      <c r="AL360" s="853" t="s">
        <v>232</v>
      </c>
      <c r="AM360" s="854"/>
      <c r="AN360" s="85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55"/>
      <c r="B365" s="855"/>
      <c r="C365" s="855" t="s">
        <v>24</v>
      </c>
      <c r="D365" s="855"/>
      <c r="E365" s="855"/>
      <c r="F365" s="855"/>
      <c r="G365" s="855"/>
      <c r="H365" s="855"/>
      <c r="I365" s="855"/>
      <c r="J365" s="856" t="s">
        <v>197</v>
      </c>
      <c r="K365" s="136"/>
      <c r="L365" s="136"/>
      <c r="M365" s="136"/>
      <c r="N365" s="136"/>
      <c r="O365" s="136"/>
      <c r="P365" s="414" t="s">
        <v>25</v>
      </c>
      <c r="Q365" s="414"/>
      <c r="R365" s="414"/>
      <c r="S365" s="414"/>
      <c r="T365" s="414"/>
      <c r="U365" s="414"/>
      <c r="V365" s="414"/>
      <c r="W365" s="414"/>
      <c r="X365" s="414"/>
      <c r="Y365" s="857" t="s">
        <v>196</v>
      </c>
      <c r="Z365" s="858"/>
      <c r="AA365" s="858"/>
      <c r="AB365" s="858"/>
      <c r="AC365" s="856" t="s">
        <v>230</v>
      </c>
      <c r="AD365" s="856"/>
      <c r="AE365" s="856"/>
      <c r="AF365" s="856"/>
      <c r="AG365" s="856"/>
      <c r="AH365" s="857" t="s">
        <v>249</v>
      </c>
      <c r="AI365" s="855"/>
      <c r="AJ365" s="855"/>
      <c r="AK365" s="855"/>
      <c r="AL365" s="855" t="s">
        <v>19</v>
      </c>
      <c r="AM365" s="855"/>
      <c r="AN365" s="855"/>
      <c r="AO365" s="859"/>
      <c r="AP365" s="880" t="s">
        <v>198</v>
      </c>
      <c r="AQ365" s="880"/>
      <c r="AR365" s="880"/>
      <c r="AS365" s="880"/>
      <c r="AT365" s="880"/>
      <c r="AU365" s="880"/>
      <c r="AV365" s="880"/>
      <c r="AW365" s="880"/>
      <c r="AX365" s="880"/>
    </row>
    <row r="366" spans="1:51" ht="30" hidden="1" customHeight="1" x14ac:dyDescent="0.15">
      <c r="A366" s="866">
        <v>1</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60"/>
      <c r="AI366" s="861"/>
      <c r="AJ366" s="861"/>
      <c r="AK366" s="861"/>
      <c r="AL366" s="862"/>
      <c r="AM366" s="863"/>
      <c r="AN366" s="863"/>
      <c r="AO366" s="864"/>
      <c r="AP366" s="865"/>
      <c r="AQ366" s="865"/>
      <c r="AR366" s="865"/>
      <c r="AS366" s="865"/>
      <c r="AT366" s="865"/>
      <c r="AU366" s="865"/>
      <c r="AV366" s="865"/>
      <c r="AW366" s="865"/>
      <c r="AX366" s="865"/>
    </row>
    <row r="367" spans="1:51" ht="30" hidden="1" customHeight="1" x14ac:dyDescent="0.15">
      <c r="A367" s="866">
        <v>2</v>
      </c>
      <c r="B367" s="866">
        <v>1</v>
      </c>
      <c r="C367" s="867"/>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60"/>
      <c r="AI367" s="861"/>
      <c r="AJ367" s="861"/>
      <c r="AK367" s="861"/>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66">
        <v>3</v>
      </c>
      <c r="B368" s="866">
        <v>1</v>
      </c>
      <c r="C368" s="867"/>
      <c r="D368" s="868"/>
      <c r="E368" s="868"/>
      <c r="F368" s="868"/>
      <c r="G368" s="868"/>
      <c r="H368" s="868"/>
      <c r="I368" s="868"/>
      <c r="J368" s="869"/>
      <c r="K368" s="870"/>
      <c r="L368" s="870"/>
      <c r="M368" s="870"/>
      <c r="N368" s="870"/>
      <c r="O368" s="870"/>
      <c r="P368" s="871"/>
      <c r="Q368" s="872"/>
      <c r="R368" s="872"/>
      <c r="S368" s="872"/>
      <c r="T368" s="872"/>
      <c r="U368" s="872"/>
      <c r="V368" s="872"/>
      <c r="W368" s="872"/>
      <c r="X368" s="872"/>
      <c r="Y368" s="873"/>
      <c r="Z368" s="874"/>
      <c r="AA368" s="874"/>
      <c r="AB368" s="875"/>
      <c r="AC368" s="876"/>
      <c r="AD368" s="877"/>
      <c r="AE368" s="877"/>
      <c r="AF368" s="877"/>
      <c r="AG368" s="877"/>
      <c r="AH368" s="878"/>
      <c r="AI368" s="879"/>
      <c r="AJ368" s="879"/>
      <c r="AK368" s="879"/>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66">
        <v>4</v>
      </c>
      <c r="B369" s="866">
        <v>1</v>
      </c>
      <c r="C369" s="867"/>
      <c r="D369" s="868"/>
      <c r="E369" s="868"/>
      <c r="F369" s="868"/>
      <c r="G369" s="868"/>
      <c r="H369" s="868"/>
      <c r="I369" s="868"/>
      <c r="J369" s="869"/>
      <c r="K369" s="870"/>
      <c r="L369" s="870"/>
      <c r="M369" s="870"/>
      <c r="N369" s="870"/>
      <c r="O369" s="870"/>
      <c r="P369" s="871"/>
      <c r="Q369" s="872"/>
      <c r="R369" s="872"/>
      <c r="S369" s="872"/>
      <c r="T369" s="872"/>
      <c r="U369" s="872"/>
      <c r="V369" s="872"/>
      <c r="W369" s="872"/>
      <c r="X369" s="872"/>
      <c r="Y369" s="873"/>
      <c r="Z369" s="874"/>
      <c r="AA369" s="874"/>
      <c r="AB369" s="875"/>
      <c r="AC369" s="876"/>
      <c r="AD369" s="877"/>
      <c r="AE369" s="877"/>
      <c r="AF369" s="877"/>
      <c r="AG369" s="877"/>
      <c r="AH369" s="878"/>
      <c r="AI369" s="879"/>
      <c r="AJ369" s="879"/>
      <c r="AK369" s="879"/>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66">
        <v>5</v>
      </c>
      <c r="B370" s="866">
        <v>1</v>
      </c>
      <c r="C370" s="867"/>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78"/>
      <c r="AI370" s="879"/>
      <c r="AJ370" s="879"/>
      <c r="AK370" s="879"/>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66">
        <v>6</v>
      </c>
      <c r="B371" s="866">
        <v>1</v>
      </c>
      <c r="C371" s="867"/>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78"/>
      <c r="AI371" s="879"/>
      <c r="AJ371" s="879"/>
      <c r="AK371" s="879"/>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66">
        <v>7</v>
      </c>
      <c r="B372" s="866">
        <v>1</v>
      </c>
      <c r="C372" s="867"/>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78"/>
      <c r="AI372" s="879"/>
      <c r="AJ372" s="879"/>
      <c r="AK372" s="879"/>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66">
        <v>8</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78"/>
      <c r="AI373" s="879"/>
      <c r="AJ373" s="879"/>
      <c r="AK373" s="879"/>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66">
        <v>9</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78"/>
      <c r="AI374" s="879"/>
      <c r="AJ374" s="879"/>
      <c r="AK374" s="879"/>
      <c r="AL374" s="862"/>
      <c r="AM374" s="863"/>
      <c r="AN374" s="863"/>
      <c r="AO374" s="864"/>
      <c r="AP374" s="865"/>
      <c r="AQ374" s="865"/>
      <c r="AR374" s="865"/>
      <c r="AS374" s="865"/>
      <c r="AT374" s="865"/>
      <c r="AU374" s="865"/>
      <c r="AV374" s="865"/>
      <c r="AW374" s="865"/>
      <c r="AX374" s="865"/>
      <c r="AY374">
        <f>COUNTA($C$374)</f>
        <v>0</v>
      </c>
    </row>
    <row r="375" spans="1:51" ht="30" hidden="1" customHeight="1" x14ac:dyDescent="0.15">
      <c r="A375" s="866">
        <v>10</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78"/>
      <c r="AI375" s="879"/>
      <c r="AJ375" s="879"/>
      <c r="AK375" s="879"/>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66">
        <v>11</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78"/>
      <c r="AI376" s="879"/>
      <c r="AJ376" s="879"/>
      <c r="AK376" s="879"/>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66">
        <v>12</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78"/>
      <c r="AI377" s="879"/>
      <c r="AJ377" s="879"/>
      <c r="AK377" s="879"/>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66">
        <v>13</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78"/>
      <c r="AI378" s="879"/>
      <c r="AJ378" s="879"/>
      <c r="AK378" s="879"/>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66">
        <v>14</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78"/>
      <c r="AI379" s="879"/>
      <c r="AJ379" s="879"/>
      <c r="AK379" s="879"/>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66">
        <v>15</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78"/>
      <c r="AI380" s="879"/>
      <c r="AJ380" s="879"/>
      <c r="AK380" s="879"/>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66">
        <v>16</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78"/>
      <c r="AI381" s="879"/>
      <c r="AJ381" s="879"/>
      <c r="AK381" s="879"/>
      <c r="AL381" s="862"/>
      <c r="AM381" s="863"/>
      <c r="AN381" s="863"/>
      <c r="AO381" s="864"/>
      <c r="AP381" s="865"/>
      <c r="AQ381" s="865"/>
      <c r="AR381" s="865"/>
      <c r="AS381" s="865"/>
      <c r="AT381" s="865"/>
      <c r="AU381" s="865"/>
      <c r="AV381" s="865"/>
      <c r="AW381" s="865"/>
      <c r="AX381" s="865"/>
      <c r="AY381">
        <f>COUNTA($C$381)</f>
        <v>0</v>
      </c>
    </row>
    <row r="382" spans="1:51" s="16" customFormat="1" ht="30" hidden="1" customHeight="1" x14ac:dyDescent="0.15">
      <c r="A382" s="866">
        <v>17</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78"/>
      <c r="AI382" s="879"/>
      <c r="AJ382" s="879"/>
      <c r="AK382" s="879"/>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66">
        <v>18</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78"/>
      <c r="AI383" s="879"/>
      <c r="AJ383" s="879"/>
      <c r="AK383" s="879"/>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66">
        <v>19</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78"/>
      <c r="AI384" s="879"/>
      <c r="AJ384" s="879"/>
      <c r="AK384" s="879"/>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66">
        <v>20</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78"/>
      <c r="AI385" s="879"/>
      <c r="AJ385" s="879"/>
      <c r="AK385" s="879"/>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66">
        <v>21</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78"/>
      <c r="AI386" s="879"/>
      <c r="AJ386" s="879"/>
      <c r="AK386" s="879"/>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66">
        <v>22</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78"/>
      <c r="AI387" s="879"/>
      <c r="AJ387" s="879"/>
      <c r="AK387" s="879"/>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66">
        <v>23</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78"/>
      <c r="AI388" s="879"/>
      <c r="AJ388" s="879"/>
      <c r="AK388" s="879"/>
      <c r="AL388" s="862"/>
      <c r="AM388" s="863"/>
      <c r="AN388" s="863"/>
      <c r="AO388" s="864"/>
      <c r="AP388" s="865"/>
      <c r="AQ388" s="865"/>
      <c r="AR388" s="865"/>
      <c r="AS388" s="865"/>
      <c r="AT388" s="865"/>
      <c r="AU388" s="865"/>
      <c r="AV388" s="865"/>
      <c r="AW388" s="865"/>
      <c r="AX388" s="865"/>
      <c r="AY388">
        <f>COUNTA($C$388)</f>
        <v>0</v>
      </c>
    </row>
    <row r="389" spans="1:51" ht="30" hidden="1" customHeight="1" x14ac:dyDescent="0.15">
      <c r="A389" s="866">
        <v>24</v>
      </c>
      <c r="B389" s="866">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876"/>
      <c r="AD389" s="877"/>
      <c r="AE389" s="877"/>
      <c r="AF389" s="877"/>
      <c r="AG389" s="877"/>
      <c r="AH389" s="878"/>
      <c r="AI389" s="879"/>
      <c r="AJ389" s="879"/>
      <c r="AK389" s="879"/>
      <c r="AL389" s="862"/>
      <c r="AM389" s="863"/>
      <c r="AN389" s="863"/>
      <c r="AO389" s="864"/>
      <c r="AP389" s="865"/>
      <c r="AQ389" s="865"/>
      <c r="AR389" s="865"/>
      <c r="AS389" s="865"/>
      <c r="AT389" s="865"/>
      <c r="AU389" s="865"/>
      <c r="AV389" s="865"/>
      <c r="AW389" s="865"/>
      <c r="AX389" s="865"/>
      <c r="AY389">
        <f>COUNTA($C$389)</f>
        <v>0</v>
      </c>
    </row>
    <row r="390" spans="1:51" ht="30" hidden="1" customHeight="1" x14ac:dyDescent="0.15">
      <c r="A390" s="866">
        <v>25</v>
      </c>
      <c r="B390" s="866">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876"/>
      <c r="AD390" s="877"/>
      <c r="AE390" s="877"/>
      <c r="AF390" s="877"/>
      <c r="AG390" s="877"/>
      <c r="AH390" s="878"/>
      <c r="AI390" s="879"/>
      <c r="AJ390" s="879"/>
      <c r="AK390" s="879"/>
      <c r="AL390" s="862"/>
      <c r="AM390" s="863"/>
      <c r="AN390" s="863"/>
      <c r="AO390" s="864"/>
      <c r="AP390" s="865"/>
      <c r="AQ390" s="865"/>
      <c r="AR390" s="865"/>
      <c r="AS390" s="865"/>
      <c r="AT390" s="865"/>
      <c r="AU390" s="865"/>
      <c r="AV390" s="865"/>
      <c r="AW390" s="865"/>
      <c r="AX390" s="865"/>
      <c r="AY390">
        <f>COUNTA($C$390)</f>
        <v>0</v>
      </c>
    </row>
    <row r="391" spans="1:51" ht="30" hidden="1" customHeight="1" x14ac:dyDescent="0.15">
      <c r="A391" s="866">
        <v>26</v>
      </c>
      <c r="B391" s="866">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876"/>
      <c r="AD391" s="877"/>
      <c r="AE391" s="877"/>
      <c r="AF391" s="877"/>
      <c r="AG391" s="877"/>
      <c r="AH391" s="878"/>
      <c r="AI391" s="879"/>
      <c r="AJ391" s="879"/>
      <c r="AK391" s="879"/>
      <c r="AL391" s="862"/>
      <c r="AM391" s="863"/>
      <c r="AN391" s="863"/>
      <c r="AO391" s="864"/>
      <c r="AP391" s="865"/>
      <c r="AQ391" s="865"/>
      <c r="AR391" s="865"/>
      <c r="AS391" s="865"/>
      <c r="AT391" s="865"/>
      <c r="AU391" s="865"/>
      <c r="AV391" s="865"/>
      <c r="AW391" s="865"/>
      <c r="AX391" s="865"/>
      <c r="AY391">
        <f>COUNTA($C$391)</f>
        <v>0</v>
      </c>
    </row>
    <row r="392" spans="1:51" ht="30" hidden="1" customHeight="1" x14ac:dyDescent="0.15">
      <c r="A392" s="866">
        <v>27</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62"/>
      <c r="AM392" s="863"/>
      <c r="AN392" s="863"/>
      <c r="AO392" s="864"/>
      <c r="AP392" s="865"/>
      <c r="AQ392" s="865"/>
      <c r="AR392" s="865"/>
      <c r="AS392" s="865"/>
      <c r="AT392" s="865"/>
      <c r="AU392" s="865"/>
      <c r="AV392" s="865"/>
      <c r="AW392" s="865"/>
      <c r="AX392" s="865"/>
      <c r="AY392">
        <f>COUNTA($C$392)</f>
        <v>0</v>
      </c>
    </row>
    <row r="393" spans="1:51" ht="30" hidden="1" customHeight="1" x14ac:dyDescent="0.15">
      <c r="A393" s="866">
        <v>28</v>
      </c>
      <c r="B393" s="866">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66">
        <v>29</v>
      </c>
      <c r="B394" s="866">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876"/>
      <c r="AD394" s="877"/>
      <c r="AE394" s="877"/>
      <c r="AF394" s="877"/>
      <c r="AG394" s="877"/>
      <c r="AH394" s="878"/>
      <c r="AI394" s="879"/>
      <c r="AJ394" s="879"/>
      <c r="AK394" s="879"/>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66">
        <v>30</v>
      </c>
      <c r="B395" s="866">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876"/>
      <c r="AD395" s="877"/>
      <c r="AE395" s="877"/>
      <c r="AF395" s="877"/>
      <c r="AG395" s="877"/>
      <c r="AH395" s="878"/>
      <c r="AI395" s="879"/>
      <c r="AJ395" s="879"/>
      <c r="AK395" s="879"/>
      <c r="AL395" s="862"/>
      <c r="AM395" s="863"/>
      <c r="AN395" s="863"/>
      <c r="AO395" s="864"/>
      <c r="AP395" s="865"/>
      <c r="AQ395" s="865"/>
      <c r="AR395" s="865"/>
      <c r="AS395" s="865"/>
      <c r="AT395" s="865"/>
      <c r="AU395" s="865"/>
      <c r="AV395" s="865"/>
      <c r="AW395" s="865"/>
      <c r="AX395" s="865"/>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5"/>
      <c r="B398" s="855"/>
      <c r="C398" s="855" t="s">
        <v>24</v>
      </c>
      <c r="D398" s="855"/>
      <c r="E398" s="855"/>
      <c r="F398" s="855"/>
      <c r="G398" s="855"/>
      <c r="H398" s="855"/>
      <c r="I398" s="855"/>
      <c r="J398" s="856" t="s">
        <v>197</v>
      </c>
      <c r="K398" s="136"/>
      <c r="L398" s="136"/>
      <c r="M398" s="136"/>
      <c r="N398" s="136"/>
      <c r="O398" s="136"/>
      <c r="P398" s="414" t="s">
        <v>25</v>
      </c>
      <c r="Q398" s="414"/>
      <c r="R398" s="414"/>
      <c r="S398" s="414"/>
      <c r="T398" s="414"/>
      <c r="U398" s="414"/>
      <c r="V398" s="414"/>
      <c r="W398" s="414"/>
      <c r="X398" s="414"/>
      <c r="Y398" s="857" t="s">
        <v>196</v>
      </c>
      <c r="Z398" s="858"/>
      <c r="AA398" s="858"/>
      <c r="AB398" s="858"/>
      <c r="AC398" s="856" t="s">
        <v>230</v>
      </c>
      <c r="AD398" s="856"/>
      <c r="AE398" s="856"/>
      <c r="AF398" s="856"/>
      <c r="AG398" s="856"/>
      <c r="AH398" s="857" t="s">
        <v>249</v>
      </c>
      <c r="AI398" s="855"/>
      <c r="AJ398" s="855"/>
      <c r="AK398" s="855"/>
      <c r="AL398" s="855" t="s">
        <v>19</v>
      </c>
      <c r="AM398" s="855"/>
      <c r="AN398" s="855"/>
      <c r="AO398" s="859"/>
      <c r="AP398" s="880" t="s">
        <v>198</v>
      </c>
      <c r="AQ398" s="880"/>
      <c r="AR398" s="880"/>
      <c r="AS398" s="880"/>
      <c r="AT398" s="880"/>
      <c r="AU398" s="880"/>
      <c r="AV398" s="880"/>
      <c r="AW398" s="880"/>
      <c r="AX398" s="880"/>
      <c r="AY398">
        <f>$AY$396</f>
        <v>0</v>
      </c>
    </row>
    <row r="399" spans="1:51" ht="30" hidden="1" customHeight="1" x14ac:dyDescent="0.15">
      <c r="A399" s="866">
        <v>1</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60"/>
      <c r="AI399" s="861"/>
      <c r="AJ399" s="861"/>
      <c r="AK399" s="861"/>
      <c r="AL399" s="862"/>
      <c r="AM399" s="863"/>
      <c r="AN399" s="863"/>
      <c r="AO399" s="864"/>
      <c r="AP399" s="865"/>
      <c r="AQ399" s="865"/>
      <c r="AR399" s="865"/>
      <c r="AS399" s="865"/>
      <c r="AT399" s="865"/>
      <c r="AU399" s="865"/>
      <c r="AV399" s="865"/>
      <c r="AW399" s="865"/>
      <c r="AX399" s="865"/>
      <c r="AY399">
        <f>$AY$396</f>
        <v>0</v>
      </c>
    </row>
    <row r="400" spans="1:51" ht="30" hidden="1" customHeight="1" x14ac:dyDescent="0.15">
      <c r="A400" s="866">
        <v>2</v>
      </c>
      <c r="B400" s="866">
        <v>1</v>
      </c>
      <c r="C400" s="867"/>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60"/>
      <c r="AI400" s="861"/>
      <c r="AJ400" s="861"/>
      <c r="AK400" s="861"/>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66">
        <v>3</v>
      </c>
      <c r="B401" s="866">
        <v>1</v>
      </c>
      <c r="C401" s="867"/>
      <c r="D401" s="868"/>
      <c r="E401" s="868"/>
      <c r="F401" s="868"/>
      <c r="G401" s="868"/>
      <c r="H401" s="868"/>
      <c r="I401" s="868"/>
      <c r="J401" s="869"/>
      <c r="K401" s="870"/>
      <c r="L401" s="870"/>
      <c r="M401" s="870"/>
      <c r="N401" s="870"/>
      <c r="O401" s="870"/>
      <c r="P401" s="871"/>
      <c r="Q401" s="872"/>
      <c r="R401" s="872"/>
      <c r="S401" s="872"/>
      <c r="T401" s="872"/>
      <c r="U401" s="872"/>
      <c r="V401" s="872"/>
      <c r="W401" s="872"/>
      <c r="X401" s="872"/>
      <c r="Y401" s="873"/>
      <c r="Z401" s="874"/>
      <c r="AA401" s="874"/>
      <c r="AB401" s="875"/>
      <c r="AC401" s="876"/>
      <c r="AD401" s="877"/>
      <c r="AE401" s="877"/>
      <c r="AF401" s="877"/>
      <c r="AG401" s="877"/>
      <c r="AH401" s="878"/>
      <c r="AI401" s="879"/>
      <c r="AJ401" s="879"/>
      <c r="AK401" s="879"/>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66">
        <v>4</v>
      </c>
      <c r="B402" s="866">
        <v>1</v>
      </c>
      <c r="C402" s="867"/>
      <c r="D402" s="868"/>
      <c r="E402" s="868"/>
      <c r="F402" s="868"/>
      <c r="G402" s="868"/>
      <c r="H402" s="868"/>
      <c r="I402" s="868"/>
      <c r="J402" s="869"/>
      <c r="K402" s="870"/>
      <c r="L402" s="870"/>
      <c r="M402" s="870"/>
      <c r="N402" s="870"/>
      <c r="O402" s="870"/>
      <c r="P402" s="871"/>
      <c r="Q402" s="872"/>
      <c r="R402" s="872"/>
      <c r="S402" s="872"/>
      <c r="T402" s="872"/>
      <c r="U402" s="872"/>
      <c r="V402" s="872"/>
      <c r="W402" s="872"/>
      <c r="X402" s="872"/>
      <c r="Y402" s="873"/>
      <c r="Z402" s="874"/>
      <c r="AA402" s="874"/>
      <c r="AB402" s="875"/>
      <c r="AC402" s="876"/>
      <c r="AD402" s="877"/>
      <c r="AE402" s="877"/>
      <c r="AF402" s="877"/>
      <c r="AG402" s="877"/>
      <c r="AH402" s="878"/>
      <c r="AI402" s="879"/>
      <c r="AJ402" s="879"/>
      <c r="AK402" s="879"/>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66">
        <v>5</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78"/>
      <c r="AI403" s="879"/>
      <c r="AJ403" s="879"/>
      <c r="AK403" s="879"/>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66">
        <v>6</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78"/>
      <c r="AI404" s="879"/>
      <c r="AJ404" s="879"/>
      <c r="AK404" s="879"/>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66">
        <v>7</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78"/>
      <c r="AI405" s="879"/>
      <c r="AJ405" s="879"/>
      <c r="AK405" s="879"/>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66">
        <v>8</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78"/>
      <c r="AI406" s="879"/>
      <c r="AJ406" s="879"/>
      <c r="AK406" s="879"/>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66">
        <v>9</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78"/>
      <c r="AI407" s="879"/>
      <c r="AJ407" s="879"/>
      <c r="AK407" s="879"/>
      <c r="AL407" s="862"/>
      <c r="AM407" s="863"/>
      <c r="AN407" s="863"/>
      <c r="AO407" s="864"/>
      <c r="AP407" s="865"/>
      <c r="AQ407" s="865"/>
      <c r="AR407" s="865"/>
      <c r="AS407" s="865"/>
      <c r="AT407" s="865"/>
      <c r="AU407" s="865"/>
      <c r="AV407" s="865"/>
      <c r="AW407" s="865"/>
      <c r="AX407" s="865"/>
      <c r="AY407">
        <f>COUNTA($C$407)</f>
        <v>0</v>
      </c>
    </row>
    <row r="408" spans="1:51" ht="30" hidden="1" customHeight="1" x14ac:dyDescent="0.15">
      <c r="A408" s="866">
        <v>10</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78"/>
      <c r="AI408" s="879"/>
      <c r="AJ408" s="879"/>
      <c r="AK408" s="879"/>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66">
        <v>11</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78"/>
      <c r="AI409" s="879"/>
      <c r="AJ409" s="879"/>
      <c r="AK409" s="879"/>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66">
        <v>12</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78"/>
      <c r="AI410" s="879"/>
      <c r="AJ410" s="879"/>
      <c r="AK410" s="879"/>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66">
        <v>13</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78"/>
      <c r="AI411" s="879"/>
      <c r="AJ411" s="879"/>
      <c r="AK411" s="879"/>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66">
        <v>14</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78"/>
      <c r="AI412" s="879"/>
      <c r="AJ412" s="879"/>
      <c r="AK412" s="879"/>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66">
        <v>15</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78"/>
      <c r="AI413" s="879"/>
      <c r="AJ413" s="879"/>
      <c r="AK413" s="879"/>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66">
        <v>16</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78"/>
      <c r="AI414" s="879"/>
      <c r="AJ414" s="879"/>
      <c r="AK414" s="879"/>
      <c r="AL414" s="862"/>
      <c r="AM414" s="863"/>
      <c r="AN414" s="863"/>
      <c r="AO414" s="864"/>
      <c r="AP414" s="865"/>
      <c r="AQ414" s="865"/>
      <c r="AR414" s="865"/>
      <c r="AS414" s="865"/>
      <c r="AT414" s="865"/>
      <c r="AU414" s="865"/>
      <c r="AV414" s="865"/>
      <c r="AW414" s="865"/>
      <c r="AX414" s="865"/>
      <c r="AY414">
        <f>COUNTA($C$414)</f>
        <v>0</v>
      </c>
    </row>
    <row r="415" spans="1:51" s="16" customFormat="1" ht="30" hidden="1" customHeight="1" x14ac:dyDescent="0.15">
      <c r="A415" s="866">
        <v>17</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78"/>
      <c r="AI415" s="879"/>
      <c r="AJ415" s="879"/>
      <c r="AK415" s="879"/>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66">
        <v>18</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78"/>
      <c r="AI416" s="879"/>
      <c r="AJ416" s="879"/>
      <c r="AK416" s="879"/>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66">
        <v>19</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78"/>
      <c r="AI417" s="879"/>
      <c r="AJ417" s="879"/>
      <c r="AK417" s="879"/>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66">
        <v>20</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78"/>
      <c r="AI418" s="879"/>
      <c r="AJ418" s="879"/>
      <c r="AK418" s="879"/>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66">
        <v>21</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78"/>
      <c r="AI419" s="879"/>
      <c r="AJ419" s="879"/>
      <c r="AK419" s="879"/>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66">
        <v>22</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78"/>
      <c r="AI420" s="879"/>
      <c r="AJ420" s="879"/>
      <c r="AK420" s="879"/>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66">
        <v>23</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78"/>
      <c r="AI421" s="879"/>
      <c r="AJ421" s="879"/>
      <c r="AK421" s="879"/>
      <c r="AL421" s="862"/>
      <c r="AM421" s="863"/>
      <c r="AN421" s="863"/>
      <c r="AO421" s="864"/>
      <c r="AP421" s="865"/>
      <c r="AQ421" s="865"/>
      <c r="AR421" s="865"/>
      <c r="AS421" s="865"/>
      <c r="AT421" s="865"/>
      <c r="AU421" s="865"/>
      <c r="AV421" s="865"/>
      <c r="AW421" s="865"/>
      <c r="AX421" s="865"/>
      <c r="AY421">
        <f>COUNTA($C$421)</f>
        <v>0</v>
      </c>
    </row>
    <row r="422" spans="1:51" ht="30" hidden="1" customHeight="1" x14ac:dyDescent="0.15">
      <c r="A422" s="866">
        <v>24</v>
      </c>
      <c r="B422" s="866">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876"/>
      <c r="AD422" s="877"/>
      <c r="AE422" s="877"/>
      <c r="AF422" s="877"/>
      <c r="AG422" s="877"/>
      <c r="AH422" s="878"/>
      <c r="AI422" s="879"/>
      <c r="AJ422" s="879"/>
      <c r="AK422" s="879"/>
      <c r="AL422" s="862"/>
      <c r="AM422" s="863"/>
      <c r="AN422" s="863"/>
      <c r="AO422" s="864"/>
      <c r="AP422" s="865"/>
      <c r="AQ422" s="865"/>
      <c r="AR422" s="865"/>
      <c r="AS422" s="865"/>
      <c r="AT422" s="865"/>
      <c r="AU422" s="865"/>
      <c r="AV422" s="865"/>
      <c r="AW422" s="865"/>
      <c r="AX422" s="865"/>
      <c r="AY422">
        <f>COUNTA($C$422)</f>
        <v>0</v>
      </c>
    </row>
    <row r="423" spans="1:51" ht="30" hidden="1" customHeight="1" x14ac:dyDescent="0.15">
      <c r="A423" s="866">
        <v>25</v>
      </c>
      <c r="B423" s="866">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876"/>
      <c r="AD423" s="877"/>
      <c r="AE423" s="877"/>
      <c r="AF423" s="877"/>
      <c r="AG423" s="877"/>
      <c r="AH423" s="878"/>
      <c r="AI423" s="879"/>
      <c r="AJ423" s="879"/>
      <c r="AK423" s="879"/>
      <c r="AL423" s="862"/>
      <c r="AM423" s="863"/>
      <c r="AN423" s="863"/>
      <c r="AO423" s="864"/>
      <c r="AP423" s="865"/>
      <c r="AQ423" s="865"/>
      <c r="AR423" s="865"/>
      <c r="AS423" s="865"/>
      <c r="AT423" s="865"/>
      <c r="AU423" s="865"/>
      <c r="AV423" s="865"/>
      <c r="AW423" s="865"/>
      <c r="AX423" s="865"/>
      <c r="AY423">
        <f>COUNTA($C$423)</f>
        <v>0</v>
      </c>
    </row>
    <row r="424" spans="1:51" ht="30" hidden="1" customHeight="1" x14ac:dyDescent="0.15">
      <c r="A424" s="866">
        <v>26</v>
      </c>
      <c r="B424" s="866">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876"/>
      <c r="AD424" s="877"/>
      <c r="AE424" s="877"/>
      <c r="AF424" s="877"/>
      <c r="AG424" s="877"/>
      <c r="AH424" s="878"/>
      <c r="AI424" s="879"/>
      <c r="AJ424" s="879"/>
      <c r="AK424" s="879"/>
      <c r="AL424" s="862"/>
      <c r="AM424" s="863"/>
      <c r="AN424" s="863"/>
      <c r="AO424" s="864"/>
      <c r="AP424" s="865"/>
      <c r="AQ424" s="865"/>
      <c r="AR424" s="865"/>
      <c r="AS424" s="865"/>
      <c r="AT424" s="865"/>
      <c r="AU424" s="865"/>
      <c r="AV424" s="865"/>
      <c r="AW424" s="865"/>
      <c r="AX424" s="865"/>
      <c r="AY424">
        <f>COUNTA($C$424)</f>
        <v>0</v>
      </c>
    </row>
    <row r="425" spans="1:51" ht="30" hidden="1" customHeight="1" x14ac:dyDescent="0.15">
      <c r="A425" s="866">
        <v>27</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62"/>
      <c r="AM425" s="863"/>
      <c r="AN425" s="863"/>
      <c r="AO425" s="864"/>
      <c r="AP425" s="865"/>
      <c r="AQ425" s="865"/>
      <c r="AR425" s="865"/>
      <c r="AS425" s="865"/>
      <c r="AT425" s="865"/>
      <c r="AU425" s="865"/>
      <c r="AV425" s="865"/>
      <c r="AW425" s="865"/>
      <c r="AX425" s="865"/>
      <c r="AY425">
        <f>COUNTA($C$425)</f>
        <v>0</v>
      </c>
    </row>
    <row r="426" spans="1:51" ht="30" hidden="1" customHeight="1" x14ac:dyDescent="0.15">
      <c r="A426" s="866">
        <v>28</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66">
        <v>29</v>
      </c>
      <c r="B427" s="866">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876"/>
      <c r="AD427" s="877"/>
      <c r="AE427" s="877"/>
      <c r="AF427" s="877"/>
      <c r="AG427" s="877"/>
      <c r="AH427" s="878"/>
      <c r="AI427" s="879"/>
      <c r="AJ427" s="879"/>
      <c r="AK427" s="879"/>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66">
        <v>30</v>
      </c>
      <c r="B428" s="866">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876"/>
      <c r="AD428" s="877"/>
      <c r="AE428" s="877"/>
      <c r="AF428" s="877"/>
      <c r="AG428" s="877"/>
      <c r="AH428" s="878"/>
      <c r="AI428" s="879"/>
      <c r="AJ428" s="879"/>
      <c r="AK428" s="879"/>
      <c r="AL428" s="862"/>
      <c r="AM428" s="863"/>
      <c r="AN428" s="863"/>
      <c r="AO428" s="864"/>
      <c r="AP428" s="865"/>
      <c r="AQ428" s="865"/>
      <c r="AR428" s="865"/>
      <c r="AS428" s="865"/>
      <c r="AT428" s="865"/>
      <c r="AU428" s="865"/>
      <c r="AV428" s="865"/>
      <c r="AW428" s="865"/>
      <c r="AX428" s="86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5"/>
      <c r="B431" s="855"/>
      <c r="C431" s="855" t="s">
        <v>24</v>
      </c>
      <c r="D431" s="855"/>
      <c r="E431" s="855"/>
      <c r="F431" s="855"/>
      <c r="G431" s="855"/>
      <c r="H431" s="855"/>
      <c r="I431" s="855"/>
      <c r="J431" s="856" t="s">
        <v>197</v>
      </c>
      <c r="K431" s="136"/>
      <c r="L431" s="136"/>
      <c r="M431" s="136"/>
      <c r="N431" s="136"/>
      <c r="O431" s="136"/>
      <c r="P431" s="414" t="s">
        <v>25</v>
      </c>
      <c r="Q431" s="414"/>
      <c r="R431" s="414"/>
      <c r="S431" s="414"/>
      <c r="T431" s="414"/>
      <c r="U431" s="414"/>
      <c r="V431" s="414"/>
      <c r="W431" s="414"/>
      <c r="X431" s="414"/>
      <c r="Y431" s="857" t="s">
        <v>196</v>
      </c>
      <c r="Z431" s="858"/>
      <c r="AA431" s="858"/>
      <c r="AB431" s="858"/>
      <c r="AC431" s="856" t="s">
        <v>230</v>
      </c>
      <c r="AD431" s="856"/>
      <c r="AE431" s="856"/>
      <c r="AF431" s="856"/>
      <c r="AG431" s="856"/>
      <c r="AH431" s="857" t="s">
        <v>249</v>
      </c>
      <c r="AI431" s="855"/>
      <c r="AJ431" s="855"/>
      <c r="AK431" s="855"/>
      <c r="AL431" s="855" t="s">
        <v>19</v>
      </c>
      <c r="AM431" s="855"/>
      <c r="AN431" s="855"/>
      <c r="AO431" s="859"/>
      <c r="AP431" s="880" t="s">
        <v>198</v>
      </c>
      <c r="AQ431" s="880"/>
      <c r="AR431" s="880"/>
      <c r="AS431" s="880"/>
      <c r="AT431" s="880"/>
      <c r="AU431" s="880"/>
      <c r="AV431" s="880"/>
      <c r="AW431" s="880"/>
      <c r="AX431" s="880"/>
      <c r="AY431">
        <f>$AY$429</f>
        <v>0</v>
      </c>
    </row>
    <row r="432" spans="1:51" ht="30" hidden="1" customHeight="1" x14ac:dyDescent="0.15">
      <c r="A432" s="866">
        <v>1</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60"/>
      <c r="AI432" s="861"/>
      <c r="AJ432" s="861"/>
      <c r="AK432" s="861"/>
      <c r="AL432" s="862"/>
      <c r="AM432" s="863"/>
      <c r="AN432" s="863"/>
      <c r="AO432" s="864"/>
      <c r="AP432" s="865"/>
      <c r="AQ432" s="865"/>
      <c r="AR432" s="865"/>
      <c r="AS432" s="865"/>
      <c r="AT432" s="865"/>
      <c r="AU432" s="865"/>
      <c r="AV432" s="865"/>
      <c r="AW432" s="865"/>
      <c r="AX432" s="865"/>
      <c r="AY432">
        <f>$AY$429</f>
        <v>0</v>
      </c>
    </row>
    <row r="433" spans="1:51" ht="30" hidden="1" customHeight="1" x14ac:dyDescent="0.15">
      <c r="A433" s="866">
        <v>2</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60"/>
      <c r="AI433" s="861"/>
      <c r="AJ433" s="861"/>
      <c r="AK433" s="861"/>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66">
        <v>3</v>
      </c>
      <c r="B434" s="866">
        <v>1</v>
      </c>
      <c r="C434" s="867"/>
      <c r="D434" s="868"/>
      <c r="E434" s="868"/>
      <c r="F434" s="868"/>
      <c r="G434" s="868"/>
      <c r="H434" s="868"/>
      <c r="I434" s="868"/>
      <c r="J434" s="869"/>
      <c r="K434" s="870"/>
      <c r="L434" s="870"/>
      <c r="M434" s="870"/>
      <c r="N434" s="870"/>
      <c r="O434" s="870"/>
      <c r="P434" s="871"/>
      <c r="Q434" s="872"/>
      <c r="R434" s="872"/>
      <c r="S434" s="872"/>
      <c r="T434" s="872"/>
      <c r="U434" s="872"/>
      <c r="V434" s="872"/>
      <c r="W434" s="872"/>
      <c r="X434" s="872"/>
      <c r="Y434" s="873"/>
      <c r="Z434" s="874"/>
      <c r="AA434" s="874"/>
      <c r="AB434" s="875"/>
      <c r="AC434" s="876"/>
      <c r="AD434" s="877"/>
      <c r="AE434" s="877"/>
      <c r="AF434" s="877"/>
      <c r="AG434" s="877"/>
      <c r="AH434" s="878"/>
      <c r="AI434" s="879"/>
      <c r="AJ434" s="879"/>
      <c r="AK434" s="879"/>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66">
        <v>4</v>
      </c>
      <c r="B435" s="866">
        <v>1</v>
      </c>
      <c r="C435" s="867"/>
      <c r="D435" s="868"/>
      <c r="E435" s="868"/>
      <c r="F435" s="868"/>
      <c r="G435" s="868"/>
      <c r="H435" s="868"/>
      <c r="I435" s="868"/>
      <c r="J435" s="869"/>
      <c r="K435" s="870"/>
      <c r="L435" s="870"/>
      <c r="M435" s="870"/>
      <c r="N435" s="870"/>
      <c r="O435" s="870"/>
      <c r="P435" s="871"/>
      <c r="Q435" s="872"/>
      <c r="R435" s="872"/>
      <c r="S435" s="872"/>
      <c r="T435" s="872"/>
      <c r="U435" s="872"/>
      <c r="V435" s="872"/>
      <c r="W435" s="872"/>
      <c r="X435" s="872"/>
      <c r="Y435" s="873"/>
      <c r="Z435" s="874"/>
      <c r="AA435" s="874"/>
      <c r="AB435" s="875"/>
      <c r="AC435" s="876"/>
      <c r="AD435" s="877"/>
      <c r="AE435" s="877"/>
      <c r="AF435" s="877"/>
      <c r="AG435" s="877"/>
      <c r="AH435" s="878"/>
      <c r="AI435" s="879"/>
      <c r="AJ435" s="879"/>
      <c r="AK435" s="879"/>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66">
        <v>5</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78"/>
      <c r="AI436" s="879"/>
      <c r="AJ436" s="879"/>
      <c r="AK436" s="879"/>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66">
        <v>6</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78"/>
      <c r="AI437" s="879"/>
      <c r="AJ437" s="879"/>
      <c r="AK437" s="879"/>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66">
        <v>7</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78"/>
      <c r="AI438" s="879"/>
      <c r="AJ438" s="879"/>
      <c r="AK438" s="879"/>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66">
        <v>8</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78"/>
      <c r="AI439" s="879"/>
      <c r="AJ439" s="879"/>
      <c r="AK439" s="879"/>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66">
        <v>9</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78"/>
      <c r="AI440" s="879"/>
      <c r="AJ440" s="879"/>
      <c r="AK440" s="879"/>
      <c r="AL440" s="862"/>
      <c r="AM440" s="863"/>
      <c r="AN440" s="863"/>
      <c r="AO440" s="864"/>
      <c r="AP440" s="865"/>
      <c r="AQ440" s="865"/>
      <c r="AR440" s="865"/>
      <c r="AS440" s="865"/>
      <c r="AT440" s="865"/>
      <c r="AU440" s="865"/>
      <c r="AV440" s="865"/>
      <c r="AW440" s="865"/>
      <c r="AX440" s="865"/>
      <c r="AY440">
        <f>COUNTA($C$440)</f>
        <v>0</v>
      </c>
    </row>
    <row r="441" spans="1:51" ht="30" hidden="1" customHeight="1" x14ac:dyDescent="0.15">
      <c r="A441" s="866">
        <v>10</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78"/>
      <c r="AI441" s="879"/>
      <c r="AJ441" s="879"/>
      <c r="AK441" s="879"/>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66">
        <v>11</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78"/>
      <c r="AI442" s="879"/>
      <c r="AJ442" s="879"/>
      <c r="AK442" s="879"/>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66">
        <v>12</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78"/>
      <c r="AI443" s="879"/>
      <c r="AJ443" s="879"/>
      <c r="AK443" s="879"/>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66">
        <v>13</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78"/>
      <c r="AI444" s="879"/>
      <c r="AJ444" s="879"/>
      <c r="AK444" s="879"/>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66">
        <v>14</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78"/>
      <c r="AI445" s="879"/>
      <c r="AJ445" s="879"/>
      <c r="AK445" s="879"/>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66">
        <v>15</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78"/>
      <c r="AI446" s="879"/>
      <c r="AJ446" s="879"/>
      <c r="AK446" s="879"/>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66">
        <v>16</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78"/>
      <c r="AI447" s="879"/>
      <c r="AJ447" s="879"/>
      <c r="AK447" s="879"/>
      <c r="AL447" s="862"/>
      <c r="AM447" s="863"/>
      <c r="AN447" s="863"/>
      <c r="AO447" s="864"/>
      <c r="AP447" s="865"/>
      <c r="AQ447" s="865"/>
      <c r="AR447" s="865"/>
      <c r="AS447" s="865"/>
      <c r="AT447" s="865"/>
      <c r="AU447" s="865"/>
      <c r="AV447" s="865"/>
      <c r="AW447" s="865"/>
      <c r="AX447" s="865"/>
      <c r="AY447">
        <f>COUNTA($C$447)</f>
        <v>0</v>
      </c>
    </row>
    <row r="448" spans="1:51" s="16" customFormat="1" ht="30" hidden="1" customHeight="1" x14ac:dyDescent="0.15">
      <c r="A448" s="866">
        <v>17</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78"/>
      <c r="AI448" s="879"/>
      <c r="AJ448" s="879"/>
      <c r="AK448" s="879"/>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66">
        <v>18</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78"/>
      <c r="AI449" s="879"/>
      <c r="AJ449" s="879"/>
      <c r="AK449" s="879"/>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66">
        <v>19</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78"/>
      <c r="AI450" s="879"/>
      <c r="AJ450" s="879"/>
      <c r="AK450" s="879"/>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66">
        <v>20</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78"/>
      <c r="AI451" s="879"/>
      <c r="AJ451" s="879"/>
      <c r="AK451" s="879"/>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66">
        <v>21</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78"/>
      <c r="AI452" s="879"/>
      <c r="AJ452" s="879"/>
      <c r="AK452" s="879"/>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66">
        <v>22</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78"/>
      <c r="AI453" s="879"/>
      <c r="AJ453" s="879"/>
      <c r="AK453" s="879"/>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66">
        <v>23</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78"/>
      <c r="AI454" s="879"/>
      <c r="AJ454" s="879"/>
      <c r="AK454" s="879"/>
      <c r="AL454" s="862"/>
      <c r="AM454" s="863"/>
      <c r="AN454" s="863"/>
      <c r="AO454" s="864"/>
      <c r="AP454" s="865"/>
      <c r="AQ454" s="865"/>
      <c r="AR454" s="865"/>
      <c r="AS454" s="865"/>
      <c r="AT454" s="865"/>
      <c r="AU454" s="865"/>
      <c r="AV454" s="865"/>
      <c r="AW454" s="865"/>
      <c r="AX454" s="865"/>
      <c r="AY454">
        <f>COUNTA($C$454)</f>
        <v>0</v>
      </c>
    </row>
    <row r="455" spans="1:51" ht="30" hidden="1" customHeight="1" x14ac:dyDescent="0.15">
      <c r="A455" s="866">
        <v>24</v>
      </c>
      <c r="B455" s="866">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876"/>
      <c r="AD455" s="877"/>
      <c r="AE455" s="877"/>
      <c r="AF455" s="877"/>
      <c r="AG455" s="877"/>
      <c r="AH455" s="878"/>
      <c r="AI455" s="879"/>
      <c r="AJ455" s="879"/>
      <c r="AK455" s="879"/>
      <c r="AL455" s="862"/>
      <c r="AM455" s="863"/>
      <c r="AN455" s="863"/>
      <c r="AO455" s="864"/>
      <c r="AP455" s="865"/>
      <c r="AQ455" s="865"/>
      <c r="AR455" s="865"/>
      <c r="AS455" s="865"/>
      <c r="AT455" s="865"/>
      <c r="AU455" s="865"/>
      <c r="AV455" s="865"/>
      <c r="AW455" s="865"/>
      <c r="AX455" s="865"/>
      <c r="AY455">
        <f>COUNTA($C$455)</f>
        <v>0</v>
      </c>
    </row>
    <row r="456" spans="1:51" ht="30" hidden="1" customHeight="1" x14ac:dyDescent="0.15">
      <c r="A456" s="866">
        <v>25</v>
      </c>
      <c r="B456" s="866">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876"/>
      <c r="AD456" s="877"/>
      <c r="AE456" s="877"/>
      <c r="AF456" s="877"/>
      <c r="AG456" s="877"/>
      <c r="AH456" s="878"/>
      <c r="AI456" s="879"/>
      <c r="AJ456" s="879"/>
      <c r="AK456" s="879"/>
      <c r="AL456" s="862"/>
      <c r="AM456" s="863"/>
      <c r="AN456" s="863"/>
      <c r="AO456" s="864"/>
      <c r="AP456" s="865"/>
      <c r="AQ456" s="865"/>
      <c r="AR456" s="865"/>
      <c r="AS456" s="865"/>
      <c r="AT456" s="865"/>
      <c r="AU456" s="865"/>
      <c r="AV456" s="865"/>
      <c r="AW456" s="865"/>
      <c r="AX456" s="865"/>
      <c r="AY456">
        <f>COUNTA($C$456)</f>
        <v>0</v>
      </c>
    </row>
    <row r="457" spans="1:51" ht="30" hidden="1" customHeight="1" x14ac:dyDescent="0.15">
      <c r="A457" s="866">
        <v>26</v>
      </c>
      <c r="B457" s="866">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876"/>
      <c r="AD457" s="877"/>
      <c r="AE457" s="877"/>
      <c r="AF457" s="877"/>
      <c r="AG457" s="877"/>
      <c r="AH457" s="878"/>
      <c r="AI457" s="879"/>
      <c r="AJ457" s="879"/>
      <c r="AK457" s="879"/>
      <c r="AL457" s="862"/>
      <c r="AM457" s="863"/>
      <c r="AN457" s="863"/>
      <c r="AO457" s="864"/>
      <c r="AP457" s="865"/>
      <c r="AQ457" s="865"/>
      <c r="AR457" s="865"/>
      <c r="AS457" s="865"/>
      <c r="AT457" s="865"/>
      <c r="AU457" s="865"/>
      <c r="AV457" s="865"/>
      <c r="AW457" s="865"/>
      <c r="AX457" s="865"/>
      <c r="AY457">
        <f>COUNTA($C$457)</f>
        <v>0</v>
      </c>
    </row>
    <row r="458" spans="1:51" ht="30" hidden="1" customHeight="1" x14ac:dyDescent="0.15">
      <c r="A458" s="866">
        <v>27</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62"/>
      <c r="AM458" s="863"/>
      <c r="AN458" s="863"/>
      <c r="AO458" s="864"/>
      <c r="AP458" s="865"/>
      <c r="AQ458" s="865"/>
      <c r="AR458" s="865"/>
      <c r="AS458" s="865"/>
      <c r="AT458" s="865"/>
      <c r="AU458" s="865"/>
      <c r="AV458" s="865"/>
      <c r="AW458" s="865"/>
      <c r="AX458" s="865"/>
      <c r="AY458">
        <f>COUNTA($C$458)</f>
        <v>0</v>
      </c>
    </row>
    <row r="459" spans="1:51" ht="30" hidden="1" customHeight="1" x14ac:dyDescent="0.15">
      <c r="A459" s="866">
        <v>28</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66">
        <v>29</v>
      </c>
      <c r="B460" s="866">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876"/>
      <c r="AD460" s="877"/>
      <c r="AE460" s="877"/>
      <c r="AF460" s="877"/>
      <c r="AG460" s="877"/>
      <c r="AH460" s="878"/>
      <c r="AI460" s="879"/>
      <c r="AJ460" s="879"/>
      <c r="AK460" s="879"/>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66">
        <v>30</v>
      </c>
      <c r="B461" s="866">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876"/>
      <c r="AD461" s="877"/>
      <c r="AE461" s="877"/>
      <c r="AF461" s="877"/>
      <c r="AG461" s="877"/>
      <c r="AH461" s="878"/>
      <c r="AI461" s="879"/>
      <c r="AJ461" s="879"/>
      <c r="AK461" s="879"/>
      <c r="AL461" s="862"/>
      <c r="AM461" s="863"/>
      <c r="AN461" s="863"/>
      <c r="AO461" s="864"/>
      <c r="AP461" s="865"/>
      <c r="AQ461" s="865"/>
      <c r="AR461" s="865"/>
      <c r="AS461" s="865"/>
      <c r="AT461" s="865"/>
      <c r="AU461" s="865"/>
      <c r="AV461" s="865"/>
      <c r="AW461" s="865"/>
      <c r="AX461" s="86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5"/>
      <c r="B464" s="855"/>
      <c r="C464" s="855" t="s">
        <v>24</v>
      </c>
      <c r="D464" s="855"/>
      <c r="E464" s="855"/>
      <c r="F464" s="855"/>
      <c r="G464" s="855"/>
      <c r="H464" s="855"/>
      <c r="I464" s="855"/>
      <c r="J464" s="856" t="s">
        <v>197</v>
      </c>
      <c r="K464" s="136"/>
      <c r="L464" s="136"/>
      <c r="M464" s="136"/>
      <c r="N464" s="136"/>
      <c r="O464" s="136"/>
      <c r="P464" s="414" t="s">
        <v>25</v>
      </c>
      <c r="Q464" s="414"/>
      <c r="R464" s="414"/>
      <c r="S464" s="414"/>
      <c r="T464" s="414"/>
      <c r="U464" s="414"/>
      <c r="V464" s="414"/>
      <c r="W464" s="414"/>
      <c r="X464" s="414"/>
      <c r="Y464" s="857" t="s">
        <v>196</v>
      </c>
      <c r="Z464" s="858"/>
      <c r="AA464" s="858"/>
      <c r="AB464" s="858"/>
      <c r="AC464" s="856" t="s">
        <v>230</v>
      </c>
      <c r="AD464" s="856"/>
      <c r="AE464" s="856"/>
      <c r="AF464" s="856"/>
      <c r="AG464" s="856"/>
      <c r="AH464" s="857" t="s">
        <v>249</v>
      </c>
      <c r="AI464" s="855"/>
      <c r="AJ464" s="855"/>
      <c r="AK464" s="855"/>
      <c r="AL464" s="855" t="s">
        <v>19</v>
      </c>
      <c r="AM464" s="855"/>
      <c r="AN464" s="855"/>
      <c r="AO464" s="859"/>
      <c r="AP464" s="880" t="s">
        <v>198</v>
      </c>
      <c r="AQ464" s="880"/>
      <c r="AR464" s="880"/>
      <c r="AS464" s="880"/>
      <c r="AT464" s="880"/>
      <c r="AU464" s="880"/>
      <c r="AV464" s="880"/>
      <c r="AW464" s="880"/>
      <c r="AX464" s="880"/>
      <c r="AY464">
        <f>$AY$462</f>
        <v>0</v>
      </c>
    </row>
    <row r="465" spans="1:51" ht="30" hidden="1" customHeight="1" x14ac:dyDescent="0.15">
      <c r="A465" s="866">
        <v>1</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60"/>
      <c r="AI465" s="861"/>
      <c r="AJ465" s="861"/>
      <c r="AK465" s="861"/>
      <c r="AL465" s="862"/>
      <c r="AM465" s="863"/>
      <c r="AN465" s="863"/>
      <c r="AO465" s="864"/>
      <c r="AP465" s="865"/>
      <c r="AQ465" s="865"/>
      <c r="AR465" s="865"/>
      <c r="AS465" s="865"/>
      <c r="AT465" s="865"/>
      <c r="AU465" s="865"/>
      <c r="AV465" s="865"/>
      <c r="AW465" s="865"/>
      <c r="AX465" s="865"/>
      <c r="AY465">
        <f>$AY$462</f>
        <v>0</v>
      </c>
    </row>
    <row r="466" spans="1:51" ht="30" hidden="1" customHeight="1" x14ac:dyDescent="0.15">
      <c r="A466" s="866">
        <v>2</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60"/>
      <c r="AI466" s="861"/>
      <c r="AJ466" s="861"/>
      <c r="AK466" s="861"/>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66">
        <v>3</v>
      </c>
      <c r="B467" s="866">
        <v>1</v>
      </c>
      <c r="C467" s="867"/>
      <c r="D467" s="868"/>
      <c r="E467" s="868"/>
      <c r="F467" s="868"/>
      <c r="G467" s="868"/>
      <c r="H467" s="868"/>
      <c r="I467" s="868"/>
      <c r="J467" s="869"/>
      <c r="K467" s="870"/>
      <c r="L467" s="870"/>
      <c r="M467" s="870"/>
      <c r="N467" s="870"/>
      <c r="O467" s="870"/>
      <c r="P467" s="871"/>
      <c r="Q467" s="872"/>
      <c r="R467" s="872"/>
      <c r="S467" s="872"/>
      <c r="T467" s="872"/>
      <c r="U467" s="872"/>
      <c r="V467" s="872"/>
      <c r="W467" s="872"/>
      <c r="X467" s="872"/>
      <c r="Y467" s="873"/>
      <c r="Z467" s="874"/>
      <c r="AA467" s="874"/>
      <c r="AB467" s="875"/>
      <c r="AC467" s="876"/>
      <c r="AD467" s="877"/>
      <c r="AE467" s="877"/>
      <c r="AF467" s="877"/>
      <c r="AG467" s="877"/>
      <c r="AH467" s="878"/>
      <c r="AI467" s="879"/>
      <c r="AJ467" s="879"/>
      <c r="AK467" s="879"/>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66">
        <v>4</v>
      </c>
      <c r="B468" s="866">
        <v>1</v>
      </c>
      <c r="C468" s="867"/>
      <c r="D468" s="868"/>
      <c r="E468" s="868"/>
      <c r="F468" s="868"/>
      <c r="G468" s="868"/>
      <c r="H468" s="868"/>
      <c r="I468" s="868"/>
      <c r="J468" s="869"/>
      <c r="K468" s="870"/>
      <c r="L468" s="870"/>
      <c r="M468" s="870"/>
      <c r="N468" s="870"/>
      <c r="O468" s="870"/>
      <c r="P468" s="871"/>
      <c r="Q468" s="872"/>
      <c r="R468" s="872"/>
      <c r="S468" s="872"/>
      <c r="T468" s="872"/>
      <c r="U468" s="872"/>
      <c r="V468" s="872"/>
      <c r="W468" s="872"/>
      <c r="X468" s="872"/>
      <c r="Y468" s="873"/>
      <c r="Z468" s="874"/>
      <c r="AA468" s="874"/>
      <c r="AB468" s="875"/>
      <c r="AC468" s="876"/>
      <c r="AD468" s="877"/>
      <c r="AE468" s="877"/>
      <c r="AF468" s="877"/>
      <c r="AG468" s="877"/>
      <c r="AH468" s="878"/>
      <c r="AI468" s="879"/>
      <c r="AJ468" s="879"/>
      <c r="AK468" s="879"/>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66">
        <v>5</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78"/>
      <c r="AI469" s="879"/>
      <c r="AJ469" s="879"/>
      <c r="AK469" s="879"/>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66">
        <v>6</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78"/>
      <c r="AI470" s="879"/>
      <c r="AJ470" s="879"/>
      <c r="AK470" s="879"/>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66">
        <v>7</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78"/>
      <c r="AI471" s="879"/>
      <c r="AJ471" s="879"/>
      <c r="AK471" s="879"/>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66">
        <v>8</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78"/>
      <c r="AI472" s="879"/>
      <c r="AJ472" s="879"/>
      <c r="AK472" s="879"/>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66">
        <v>9</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78"/>
      <c r="AI473" s="879"/>
      <c r="AJ473" s="879"/>
      <c r="AK473" s="879"/>
      <c r="AL473" s="862"/>
      <c r="AM473" s="863"/>
      <c r="AN473" s="863"/>
      <c r="AO473" s="864"/>
      <c r="AP473" s="865"/>
      <c r="AQ473" s="865"/>
      <c r="AR473" s="865"/>
      <c r="AS473" s="865"/>
      <c r="AT473" s="865"/>
      <c r="AU473" s="865"/>
      <c r="AV473" s="865"/>
      <c r="AW473" s="865"/>
      <c r="AX473" s="865"/>
      <c r="AY473">
        <f>COUNTA($C$473)</f>
        <v>0</v>
      </c>
    </row>
    <row r="474" spans="1:51" ht="30" hidden="1" customHeight="1" x14ac:dyDescent="0.15">
      <c r="A474" s="866">
        <v>10</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78"/>
      <c r="AI474" s="879"/>
      <c r="AJ474" s="879"/>
      <c r="AK474" s="879"/>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66">
        <v>11</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78"/>
      <c r="AI475" s="879"/>
      <c r="AJ475" s="879"/>
      <c r="AK475" s="879"/>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66">
        <v>12</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78"/>
      <c r="AI476" s="879"/>
      <c r="AJ476" s="879"/>
      <c r="AK476" s="879"/>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66">
        <v>13</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78"/>
      <c r="AI477" s="879"/>
      <c r="AJ477" s="879"/>
      <c r="AK477" s="879"/>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66">
        <v>14</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78"/>
      <c r="AI478" s="879"/>
      <c r="AJ478" s="879"/>
      <c r="AK478" s="879"/>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66">
        <v>15</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78"/>
      <c r="AI479" s="879"/>
      <c r="AJ479" s="879"/>
      <c r="AK479" s="879"/>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66">
        <v>16</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78"/>
      <c r="AI480" s="879"/>
      <c r="AJ480" s="879"/>
      <c r="AK480" s="879"/>
      <c r="AL480" s="862"/>
      <c r="AM480" s="863"/>
      <c r="AN480" s="863"/>
      <c r="AO480" s="864"/>
      <c r="AP480" s="865"/>
      <c r="AQ480" s="865"/>
      <c r="AR480" s="865"/>
      <c r="AS480" s="865"/>
      <c r="AT480" s="865"/>
      <c r="AU480" s="865"/>
      <c r="AV480" s="865"/>
      <c r="AW480" s="865"/>
      <c r="AX480" s="865"/>
      <c r="AY480">
        <f>COUNTA($C$480)</f>
        <v>0</v>
      </c>
    </row>
    <row r="481" spans="1:51" s="16" customFormat="1" ht="30" hidden="1" customHeight="1" x14ac:dyDescent="0.15">
      <c r="A481" s="866">
        <v>17</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78"/>
      <c r="AI481" s="879"/>
      <c r="AJ481" s="879"/>
      <c r="AK481" s="879"/>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66">
        <v>18</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78"/>
      <c r="AI482" s="879"/>
      <c r="AJ482" s="879"/>
      <c r="AK482" s="879"/>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66">
        <v>19</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78"/>
      <c r="AI483" s="879"/>
      <c r="AJ483" s="879"/>
      <c r="AK483" s="879"/>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66">
        <v>20</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78"/>
      <c r="AI484" s="879"/>
      <c r="AJ484" s="879"/>
      <c r="AK484" s="879"/>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66">
        <v>21</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78"/>
      <c r="AI485" s="879"/>
      <c r="AJ485" s="879"/>
      <c r="AK485" s="879"/>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66">
        <v>22</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78"/>
      <c r="AI486" s="879"/>
      <c r="AJ486" s="879"/>
      <c r="AK486" s="879"/>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66">
        <v>23</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78"/>
      <c r="AI487" s="879"/>
      <c r="AJ487" s="879"/>
      <c r="AK487" s="879"/>
      <c r="AL487" s="862"/>
      <c r="AM487" s="863"/>
      <c r="AN487" s="863"/>
      <c r="AO487" s="864"/>
      <c r="AP487" s="865"/>
      <c r="AQ487" s="865"/>
      <c r="AR487" s="865"/>
      <c r="AS487" s="865"/>
      <c r="AT487" s="865"/>
      <c r="AU487" s="865"/>
      <c r="AV487" s="865"/>
      <c r="AW487" s="865"/>
      <c r="AX487" s="865"/>
      <c r="AY487">
        <f>COUNTA($C$487)</f>
        <v>0</v>
      </c>
    </row>
    <row r="488" spans="1:51" ht="30" hidden="1" customHeight="1" x14ac:dyDescent="0.15">
      <c r="A488" s="866">
        <v>24</v>
      </c>
      <c r="B488" s="866">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876"/>
      <c r="AD488" s="877"/>
      <c r="AE488" s="877"/>
      <c r="AF488" s="877"/>
      <c r="AG488" s="877"/>
      <c r="AH488" s="878"/>
      <c r="AI488" s="879"/>
      <c r="AJ488" s="879"/>
      <c r="AK488" s="879"/>
      <c r="AL488" s="862"/>
      <c r="AM488" s="863"/>
      <c r="AN488" s="863"/>
      <c r="AO488" s="864"/>
      <c r="AP488" s="865"/>
      <c r="AQ488" s="865"/>
      <c r="AR488" s="865"/>
      <c r="AS488" s="865"/>
      <c r="AT488" s="865"/>
      <c r="AU488" s="865"/>
      <c r="AV488" s="865"/>
      <c r="AW488" s="865"/>
      <c r="AX488" s="865"/>
      <c r="AY488">
        <f>COUNTA($C$488)</f>
        <v>0</v>
      </c>
    </row>
    <row r="489" spans="1:51" ht="30" hidden="1" customHeight="1" x14ac:dyDescent="0.15">
      <c r="A489" s="866">
        <v>25</v>
      </c>
      <c r="B489" s="866">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876"/>
      <c r="AD489" s="877"/>
      <c r="AE489" s="877"/>
      <c r="AF489" s="877"/>
      <c r="AG489" s="877"/>
      <c r="AH489" s="878"/>
      <c r="AI489" s="879"/>
      <c r="AJ489" s="879"/>
      <c r="AK489" s="879"/>
      <c r="AL489" s="862"/>
      <c r="AM489" s="863"/>
      <c r="AN489" s="863"/>
      <c r="AO489" s="864"/>
      <c r="AP489" s="865"/>
      <c r="AQ489" s="865"/>
      <c r="AR489" s="865"/>
      <c r="AS489" s="865"/>
      <c r="AT489" s="865"/>
      <c r="AU489" s="865"/>
      <c r="AV489" s="865"/>
      <c r="AW489" s="865"/>
      <c r="AX489" s="865"/>
      <c r="AY489">
        <f>COUNTA($C$489)</f>
        <v>0</v>
      </c>
    </row>
    <row r="490" spans="1:51" ht="30" hidden="1" customHeight="1" x14ac:dyDescent="0.15">
      <c r="A490" s="866">
        <v>26</v>
      </c>
      <c r="B490" s="866">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876"/>
      <c r="AD490" s="877"/>
      <c r="AE490" s="877"/>
      <c r="AF490" s="877"/>
      <c r="AG490" s="877"/>
      <c r="AH490" s="878"/>
      <c r="AI490" s="879"/>
      <c r="AJ490" s="879"/>
      <c r="AK490" s="879"/>
      <c r="AL490" s="862"/>
      <c r="AM490" s="863"/>
      <c r="AN490" s="863"/>
      <c r="AO490" s="864"/>
      <c r="AP490" s="865"/>
      <c r="AQ490" s="865"/>
      <c r="AR490" s="865"/>
      <c r="AS490" s="865"/>
      <c r="AT490" s="865"/>
      <c r="AU490" s="865"/>
      <c r="AV490" s="865"/>
      <c r="AW490" s="865"/>
      <c r="AX490" s="865"/>
      <c r="AY490">
        <f>COUNTA($C$490)</f>
        <v>0</v>
      </c>
    </row>
    <row r="491" spans="1:51" ht="30" hidden="1" customHeight="1" x14ac:dyDescent="0.15">
      <c r="A491" s="866">
        <v>27</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62"/>
      <c r="AM491" s="863"/>
      <c r="AN491" s="863"/>
      <c r="AO491" s="864"/>
      <c r="AP491" s="865"/>
      <c r="AQ491" s="865"/>
      <c r="AR491" s="865"/>
      <c r="AS491" s="865"/>
      <c r="AT491" s="865"/>
      <c r="AU491" s="865"/>
      <c r="AV491" s="865"/>
      <c r="AW491" s="865"/>
      <c r="AX491" s="865"/>
      <c r="AY491">
        <f>COUNTA($C$491)</f>
        <v>0</v>
      </c>
    </row>
    <row r="492" spans="1:51" ht="30" hidden="1" customHeight="1" x14ac:dyDescent="0.15">
      <c r="A492" s="866">
        <v>28</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66">
        <v>29</v>
      </c>
      <c r="B493" s="866">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876"/>
      <c r="AD493" s="877"/>
      <c r="AE493" s="877"/>
      <c r="AF493" s="877"/>
      <c r="AG493" s="877"/>
      <c r="AH493" s="878"/>
      <c r="AI493" s="879"/>
      <c r="AJ493" s="879"/>
      <c r="AK493" s="879"/>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66">
        <v>30</v>
      </c>
      <c r="B494" s="866">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876"/>
      <c r="AD494" s="877"/>
      <c r="AE494" s="877"/>
      <c r="AF494" s="877"/>
      <c r="AG494" s="877"/>
      <c r="AH494" s="878"/>
      <c r="AI494" s="879"/>
      <c r="AJ494" s="879"/>
      <c r="AK494" s="879"/>
      <c r="AL494" s="862"/>
      <c r="AM494" s="863"/>
      <c r="AN494" s="863"/>
      <c r="AO494" s="864"/>
      <c r="AP494" s="865"/>
      <c r="AQ494" s="865"/>
      <c r="AR494" s="865"/>
      <c r="AS494" s="865"/>
      <c r="AT494" s="865"/>
      <c r="AU494" s="865"/>
      <c r="AV494" s="865"/>
      <c r="AW494" s="865"/>
      <c r="AX494" s="86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5"/>
      <c r="B497" s="855"/>
      <c r="C497" s="855" t="s">
        <v>24</v>
      </c>
      <c r="D497" s="855"/>
      <c r="E497" s="855"/>
      <c r="F497" s="855"/>
      <c r="G497" s="855"/>
      <c r="H497" s="855"/>
      <c r="I497" s="855"/>
      <c r="J497" s="856" t="s">
        <v>197</v>
      </c>
      <c r="K497" s="136"/>
      <c r="L497" s="136"/>
      <c r="M497" s="136"/>
      <c r="N497" s="136"/>
      <c r="O497" s="136"/>
      <c r="P497" s="414" t="s">
        <v>25</v>
      </c>
      <c r="Q497" s="414"/>
      <c r="R497" s="414"/>
      <c r="S497" s="414"/>
      <c r="T497" s="414"/>
      <c r="U497" s="414"/>
      <c r="V497" s="414"/>
      <c r="W497" s="414"/>
      <c r="X497" s="414"/>
      <c r="Y497" s="857" t="s">
        <v>196</v>
      </c>
      <c r="Z497" s="858"/>
      <c r="AA497" s="858"/>
      <c r="AB497" s="858"/>
      <c r="AC497" s="856" t="s">
        <v>230</v>
      </c>
      <c r="AD497" s="856"/>
      <c r="AE497" s="856"/>
      <c r="AF497" s="856"/>
      <c r="AG497" s="856"/>
      <c r="AH497" s="857" t="s">
        <v>249</v>
      </c>
      <c r="AI497" s="855"/>
      <c r="AJ497" s="855"/>
      <c r="AK497" s="855"/>
      <c r="AL497" s="855" t="s">
        <v>19</v>
      </c>
      <c r="AM497" s="855"/>
      <c r="AN497" s="855"/>
      <c r="AO497" s="859"/>
      <c r="AP497" s="880" t="s">
        <v>198</v>
      </c>
      <c r="AQ497" s="880"/>
      <c r="AR497" s="880"/>
      <c r="AS497" s="880"/>
      <c r="AT497" s="880"/>
      <c r="AU497" s="880"/>
      <c r="AV497" s="880"/>
      <c r="AW497" s="880"/>
      <c r="AX497" s="880"/>
      <c r="AY497">
        <f>$AY$495</f>
        <v>0</v>
      </c>
    </row>
    <row r="498" spans="1:51" ht="30" hidden="1" customHeight="1" x14ac:dyDescent="0.15">
      <c r="A498" s="866">
        <v>1</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60"/>
      <c r="AI498" s="861"/>
      <c r="AJ498" s="861"/>
      <c r="AK498" s="861"/>
      <c r="AL498" s="862"/>
      <c r="AM498" s="863"/>
      <c r="AN498" s="863"/>
      <c r="AO498" s="864"/>
      <c r="AP498" s="865"/>
      <c r="AQ498" s="865"/>
      <c r="AR498" s="865"/>
      <c r="AS498" s="865"/>
      <c r="AT498" s="865"/>
      <c r="AU498" s="865"/>
      <c r="AV498" s="865"/>
      <c r="AW498" s="865"/>
      <c r="AX498" s="865"/>
      <c r="AY498">
        <f>$AY$495</f>
        <v>0</v>
      </c>
    </row>
    <row r="499" spans="1:51" ht="30" hidden="1" customHeight="1" x14ac:dyDescent="0.15">
      <c r="A499" s="866">
        <v>2</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60"/>
      <c r="AI499" s="861"/>
      <c r="AJ499" s="861"/>
      <c r="AK499" s="861"/>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66">
        <v>3</v>
      </c>
      <c r="B500" s="866">
        <v>1</v>
      </c>
      <c r="C500" s="867"/>
      <c r="D500" s="868"/>
      <c r="E500" s="868"/>
      <c r="F500" s="868"/>
      <c r="G500" s="868"/>
      <c r="H500" s="868"/>
      <c r="I500" s="868"/>
      <c r="J500" s="869"/>
      <c r="K500" s="870"/>
      <c r="L500" s="870"/>
      <c r="M500" s="870"/>
      <c r="N500" s="870"/>
      <c r="O500" s="870"/>
      <c r="P500" s="871"/>
      <c r="Q500" s="872"/>
      <c r="R500" s="872"/>
      <c r="S500" s="872"/>
      <c r="T500" s="872"/>
      <c r="U500" s="872"/>
      <c r="V500" s="872"/>
      <c r="W500" s="872"/>
      <c r="X500" s="872"/>
      <c r="Y500" s="873"/>
      <c r="Z500" s="874"/>
      <c r="AA500" s="874"/>
      <c r="AB500" s="875"/>
      <c r="AC500" s="876"/>
      <c r="AD500" s="877"/>
      <c r="AE500" s="877"/>
      <c r="AF500" s="877"/>
      <c r="AG500" s="877"/>
      <c r="AH500" s="878"/>
      <c r="AI500" s="879"/>
      <c r="AJ500" s="879"/>
      <c r="AK500" s="879"/>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66">
        <v>4</v>
      </c>
      <c r="B501" s="866">
        <v>1</v>
      </c>
      <c r="C501" s="867"/>
      <c r="D501" s="868"/>
      <c r="E501" s="868"/>
      <c r="F501" s="868"/>
      <c r="G501" s="868"/>
      <c r="H501" s="868"/>
      <c r="I501" s="868"/>
      <c r="J501" s="869"/>
      <c r="K501" s="870"/>
      <c r="L501" s="870"/>
      <c r="M501" s="870"/>
      <c r="N501" s="870"/>
      <c r="O501" s="870"/>
      <c r="P501" s="871"/>
      <c r="Q501" s="872"/>
      <c r="R501" s="872"/>
      <c r="S501" s="872"/>
      <c r="T501" s="872"/>
      <c r="U501" s="872"/>
      <c r="V501" s="872"/>
      <c r="W501" s="872"/>
      <c r="X501" s="872"/>
      <c r="Y501" s="873"/>
      <c r="Z501" s="874"/>
      <c r="AA501" s="874"/>
      <c r="AB501" s="875"/>
      <c r="AC501" s="876"/>
      <c r="AD501" s="877"/>
      <c r="AE501" s="877"/>
      <c r="AF501" s="877"/>
      <c r="AG501" s="877"/>
      <c r="AH501" s="878"/>
      <c r="AI501" s="879"/>
      <c r="AJ501" s="879"/>
      <c r="AK501" s="879"/>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66">
        <v>5</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78"/>
      <c r="AI502" s="879"/>
      <c r="AJ502" s="879"/>
      <c r="AK502" s="879"/>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66">
        <v>6</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78"/>
      <c r="AI503" s="879"/>
      <c r="AJ503" s="879"/>
      <c r="AK503" s="879"/>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66">
        <v>7</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78"/>
      <c r="AI504" s="879"/>
      <c r="AJ504" s="879"/>
      <c r="AK504" s="879"/>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66">
        <v>8</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78"/>
      <c r="AI505" s="879"/>
      <c r="AJ505" s="879"/>
      <c r="AK505" s="879"/>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66">
        <v>9</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78"/>
      <c r="AI506" s="879"/>
      <c r="AJ506" s="879"/>
      <c r="AK506" s="879"/>
      <c r="AL506" s="862"/>
      <c r="AM506" s="863"/>
      <c r="AN506" s="863"/>
      <c r="AO506" s="864"/>
      <c r="AP506" s="865"/>
      <c r="AQ506" s="865"/>
      <c r="AR506" s="865"/>
      <c r="AS506" s="865"/>
      <c r="AT506" s="865"/>
      <c r="AU506" s="865"/>
      <c r="AV506" s="865"/>
      <c r="AW506" s="865"/>
      <c r="AX506" s="865"/>
      <c r="AY506">
        <f>COUNTA($C$506)</f>
        <v>0</v>
      </c>
    </row>
    <row r="507" spans="1:51" ht="30" hidden="1" customHeight="1" x14ac:dyDescent="0.15">
      <c r="A507" s="866">
        <v>10</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78"/>
      <c r="AI507" s="879"/>
      <c r="AJ507" s="879"/>
      <c r="AK507" s="879"/>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66">
        <v>11</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78"/>
      <c r="AI508" s="879"/>
      <c r="AJ508" s="879"/>
      <c r="AK508" s="879"/>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66">
        <v>12</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78"/>
      <c r="AI509" s="879"/>
      <c r="AJ509" s="879"/>
      <c r="AK509" s="879"/>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66">
        <v>13</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78"/>
      <c r="AI510" s="879"/>
      <c r="AJ510" s="879"/>
      <c r="AK510" s="879"/>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66">
        <v>14</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78"/>
      <c r="AI511" s="879"/>
      <c r="AJ511" s="879"/>
      <c r="AK511" s="879"/>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66">
        <v>15</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78"/>
      <c r="AI512" s="879"/>
      <c r="AJ512" s="879"/>
      <c r="AK512" s="879"/>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66">
        <v>16</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78"/>
      <c r="AI513" s="879"/>
      <c r="AJ513" s="879"/>
      <c r="AK513" s="879"/>
      <c r="AL513" s="862"/>
      <c r="AM513" s="863"/>
      <c r="AN513" s="863"/>
      <c r="AO513" s="864"/>
      <c r="AP513" s="865"/>
      <c r="AQ513" s="865"/>
      <c r="AR513" s="865"/>
      <c r="AS513" s="865"/>
      <c r="AT513" s="865"/>
      <c r="AU513" s="865"/>
      <c r="AV513" s="865"/>
      <c r="AW513" s="865"/>
      <c r="AX513" s="865"/>
      <c r="AY513">
        <f>COUNTA($C$513)</f>
        <v>0</v>
      </c>
    </row>
    <row r="514" spans="1:51" s="16" customFormat="1" ht="30" hidden="1" customHeight="1" x14ac:dyDescent="0.15">
      <c r="A514" s="866">
        <v>17</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78"/>
      <c r="AI514" s="879"/>
      <c r="AJ514" s="879"/>
      <c r="AK514" s="879"/>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66">
        <v>18</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78"/>
      <c r="AI515" s="879"/>
      <c r="AJ515" s="879"/>
      <c r="AK515" s="879"/>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66">
        <v>19</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78"/>
      <c r="AI516" s="879"/>
      <c r="AJ516" s="879"/>
      <c r="AK516" s="879"/>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66">
        <v>20</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78"/>
      <c r="AI517" s="879"/>
      <c r="AJ517" s="879"/>
      <c r="AK517" s="879"/>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66">
        <v>21</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78"/>
      <c r="AI518" s="879"/>
      <c r="AJ518" s="879"/>
      <c r="AK518" s="879"/>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66">
        <v>22</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78"/>
      <c r="AI519" s="879"/>
      <c r="AJ519" s="879"/>
      <c r="AK519" s="879"/>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66">
        <v>23</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78"/>
      <c r="AI520" s="879"/>
      <c r="AJ520" s="879"/>
      <c r="AK520" s="879"/>
      <c r="AL520" s="862"/>
      <c r="AM520" s="863"/>
      <c r="AN520" s="863"/>
      <c r="AO520" s="864"/>
      <c r="AP520" s="865"/>
      <c r="AQ520" s="865"/>
      <c r="AR520" s="865"/>
      <c r="AS520" s="865"/>
      <c r="AT520" s="865"/>
      <c r="AU520" s="865"/>
      <c r="AV520" s="865"/>
      <c r="AW520" s="865"/>
      <c r="AX520" s="865"/>
      <c r="AY520">
        <f>COUNTA($C$520)</f>
        <v>0</v>
      </c>
    </row>
    <row r="521" spans="1:51" ht="30" hidden="1" customHeight="1" x14ac:dyDescent="0.15">
      <c r="A521" s="866">
        <v>24</v>
      </c>
      <c r="B521" s="866">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876"/>
      <c r="AD521" s="877"/>
      <c r="AE521" s="877"/>
      <c r="AF521" s="877"/>
      <c r="AG521" s="877"/>
      <c r="AH521" s="878"/>
      <c r="AI521" s="879"/>
      <c r="AJ521" s="879"/>
      <c r="AK521" s="879"/>
      <c r="AL521" s="862"/>
      <c r="AM521" s="863"/>
      <c r="AN521" s="863"/>
      <c r="AO521" s="864"/>
      <c r="AP521" s="865"/>
      <c r="AQ521" s="865"/>
      <c r="AR521" s="865"/>
      <c r="AS521" s="865"/>
      <c r="AT521" s="865"/>
      <c r="AU521" s="865"/>
      <c r="AV521" s="865"/>
      <c r="AW521" s="865"/>
      <c r="AX521" s="865"/>
      <c r="AY521">
        <f>COUNTA($C$521)</f>
        <v>0</v>
      </c>
    </row>
    <row r="522" spans="1:51" ht="30" hidden="1" customHeight="1" x14ac:dyDescent="0.15">
      <c r="A522" s="866">
        <v>25</v>
      </c>
      <c r="B522" s="866">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876"/>
      <c r="AD522" s="877"/>
      <c r="AE522" s="877"/>
      <c r="AF522" s="877"/>
      <c r="AG522" s="877"/>
      <c r="AH522" s="878"/>
      <c r="AI522" s="879"/>
      <c r="AJ522" s="879"/>
      <c r="AK522" s="879"/>
      <c r="AL522" s="862"/>
      <c r="AM522" s="863"/>
      <c r="AN522" s="863"/>
      <c r="AO522" s="864"/>
      <c r="AP522" s="865"/>
      <c r="AQ522" s="865"/>
      <c r="AR522" s="865"/>
      <c r="AS522" s="865"/>
      <c r="AT522" s="865"/>
      <c r="AU522" s="865"/>
      <c r="AV522" s="865"/>
      <c r="AW522" s="865"/>
      <c r="AX522" s="865"/>
      <c r="AY522">
        <f>COUNTA($C$522)</f>
        <v>0</v>
      </c>
    </row>
    <row r="523" spans="1:51" ht="30" hidden="1" customHeight="1" x14ac:dyDescent="0.15">
      <c r="A523" s="866">
        <v>26</v>
      </c>
      <c r="B523" s="866">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876"/>
      <c r="AD523" s="877"/>
      <c r="AE523" s="877"/>
      <c r="AF523" s="877"/>
      <c r="AG523" s="877"/>
      <c r="AH523" s="878"/>
      <c r="AI523" s="879"/>
      <c r="AJ523" s="879"/>
      <c r="AK523" s="879"/>
      <c r="AL523" s="862"/>
      <c r="AM523" s="863"/>
      <c r="AN523" s="863"/>
      <c r="AO523" s="864"/>
      <c r="AP523" s="865"/>
      <c r="AQ523" s="865"/>
      <c r="AR523" s="865"/>
      <c r="AS523" s="865"/>
      <c r="AT523" s="865"/>
      <c r="AU523" s="865"/>
      <c r="AV523" s="865"/>
      <c r="AW523" s="865"/>
      <c r="AX523" s="865"/>
      <c r="AY523">
        <f>COUNTA($C$523)</f>
        <v>0</v>
      </c>
    </row>
    <row r="524" spans="1:51" ht="30" hidden="1" customHeight="1" x14ac:dyDescent="0.15">
      <c r="A524" s="866">
        <v>27</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62"/>
      <c r="AM524" s="863"/>
      <c r="AN524" s="863"/>
      <c r="AO524" s="864"/>
      <c r="AP524" s="865"/>
      <c r="AQ524" s="865"/>
      <c r="AR524" s="865"/>
      <c r="AS524" s="865"/>
      <c r="AT524" s="865"/>
      <c r="AU524" s="865"/>
      <c r="AV524" s="865"/>
      <c r="AW524" s="865"/>
      <c r="AX524" s="865"/>
      <c r="AY524">
        <f>COUNTA($C$524)</f>
        <v>0</v>
      </c>
    </row>
    <row r="525" spans="1:51" ht="30" hidden="1" customHeight="1" x14ac:dyDescent="0.15">
      <c r="A525" s="866">
        <v>28</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66">
        <v>29</v>
      </c>
      <c r="B526" s="866">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876"/>
      <c r="AD526" s="877"/>
      <c r="AE526" s="877"/>
      <c r="AF526" s="877"/>
      <c r="AG526" s="877"/>
      <c r="AH526" s="878"/>
      <c r="AI526" s="879"/>
      <c r="AJ526" s="879"/>
      <c r="AK526" s="879"/>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66">
        <v>30</v>
      </c>
      <c r="B527" s="866">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876"/>
      <c r="AD527" s="877"/>
      <c r="AE527" s="877"/>
      <c r="AF527" s="877"/>
      <c r="AG527" s="877"/>
      <c r="AH527" s="878"/>
      <c r="AI527" s="879"/>
      <c r="AJ527" s="879"/>
      <c r="AK527" s="879"/>
      <c r="AL527" s="862"/>
      <c r="AM527" s="863"/>
      <c r="AN527" s="863"/>
      <c r="AO527" s="864"/>
      <c r="AP527" s="865"/>
      <c r="AQ527" s="865"/>
      <c r="AR527" s="865"/>
      <c r="AS527" s="865"/>
      <c r="AT527" s="865"/>
      <c r="AU527" s="865"/>
      <c r="AV527" s="865"/>
      <c r="AW527" s="865"/>
      <c r="AX527" s="86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5"/>
      <c r="B530" s="855"/>
      <c r="C530" s="855" t="s">
        <v>24</v>
      </c>
      <c r="D530" s="855"/>
      <c r="E530" s="855"/>
      <c r="F530" s="855"/>
      <c r="G530" s="855"/>
      <c r="H530" s="855"/>
      <c r="I530" s="855"/>
      <c r="J530" s="856" t="s">
        <v>197</v>
      </c>
      <c r="K530" s="136"/>
      <c r="L530" s="136"/>
      <c r="M530" s="136"/>
      <c r="N530" s="136"/>
      <c r="O530" s="136"/>
      <c r="P530" s="414" t="s">
        <v>25</v>
      </c>
      <c r="Q530" s="414"/>
      <c r="R530" s="414"/>
      <c r="S530" s="414"/>
      <c r="T530" s="414"/>
      <c r="U530" s="414"/>
      <c r="V530" s="414"/>
      <c r="W530" s="414"/>
      <c r="X530" s="414"/>
      <c r="Y530" s="857" t="s">
        <v>196</v>
      </c>
      <c r="Z530" s="858"/>
      <c r="AA530" s="858"/>
      <c r="AB530" s="858"/>
      <c r="AC530" s="856" t="s">
        <v>230</v>
      </c>
      <c r="AD530" s="856"/>
      <c r="AE530" s="856"/>
      <c r="AF530" s="856"/>
      <c r="AG530" s="856"/>
      <c r="AH530" s="857" t="s">
        <v>249</v>
      </c>
      <c r="AI530" s="855"/>
      <c r="AJ530" s="855"/>
      <c r="AK530" s="855"/>
      <c r="AL530" s="855" t="s">
        <v>19</v>
      </c>
      <c r="AM530" s="855"/>
      <c r="AN530" s="855"/>
      <c r="AO530" s="859"/>
      <c r="AP530" s="880" t="s">
        <v>198</v>
      </c>
      <c r="AQ530" s="880"/>
      <c r="AR530" s="880"/>
      <c r="AS530" s="880"/>
      <c r="AT530" s="880"/>
      <c r="AU530" s="880"/>
      <c r="AV530" s="880"/>
      <c r="AW530" s="880"/>
      <c r="AX530" s="880"/>
      <c r="AY530">
        <f>$AY$528</f>
        <v>0</v>
      </c>
    </row>
    <row r="531" spans="1:51" ht="30" hidden="1" customHeight="1" x14ac:dyDescent="0.15">
      <c r="A531" s="866">
        <v>1</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60"/>
      <c r="AI531" s="861"/>
      <c r="AJ531" s="861"/>
      <c r="AK531" s="861"/>
      <c r="AL531" s="862"/>
      <c r="AM531" s="863"/>
      <c r="AN531" s="863"/>
      <c r="AO531" s="864"/>
      <c r="AP531" s="865"/>
      <c r="AQ531" s="865"/>
      <c r="AR531" s="865"/>
      <c r="AS531" s="865"/>
      <c r="AT531" s="865"/>
      <c r="AU531" s="865"/>
      <c r="AV531" s="865"/>
      <c r="AW531" s="865"/>
      <c r="AX531" s="865"/>
      <c r="AY531">
        <f>$AY$528</f>
        <v>0</v>
      </c>
    </row>
    <row r="532" spans="1:51" ht="30" hidden="1" customHeight="1" x14ac:dyDescent="0.15">
      <c r="A532" s="866">
        <v>2</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60"/>
      <c r="AI532" s="861"/>
      <c r="AJ532" s="861"/>
      <c r="AK532" s="861"/>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66">
        <v>3</v>
      </c>
      <c r="B533" s="866">
        <v>1</v>
      </c>
      <c r="C533" s="867"/>
      <c r="D533" s="868"/>
      <c r="E533" s="868"/>
      <c r="F533" s="868"/>
      <c r="G533" s="868"/>
      <c r="H533" s="868"/>
      <c r="I533" s="868"/>
      <c r="J533" s="869"/>
      <c r="K533" s="870"/>
      <c r="L533" s="870"/>
      <c r="M533" s="870"/>
      <c r="N533" s="870"/>
      <c r="O533" s="870"/>
      <c r="P533" s="871"/>
      <c r="Q533" s="872"/>
      <c r="R533" s="872"/>
      <c r="S533" s="872"/>
      <c r="T533" s="872"/>
      <c r="U533" s="872"/>
      <c r="V533" s="872"/>
      <c r="W533" s="872"/>
      <c r="X533" s="872"/>
      <c r="Y533" s="873"/>
      <c r="Z533" s="874"/>
      <c r="AA533" s="874"/>
      <c r="AB533" s="875"/>
      <c r="AC533" s="876"/>
      <c r="AD533" s="877"/>
      <c r="AE533" s="877"/>
      <c r="AF533" s="877"/>
      <c r="AG533" s="877"/>
      <c r="AH533" s="878"/>
      <c r="AI533" s="879"/>
      <c r="AJ533" s="879"/>
      <c r="AK533" s="879"/>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66">
        <v>4</v>
      </c>
      <c r="B534" s="866">
        <v>1</v>
      </c>
      <c r="C534" s="867"/>
      <c r="D534" s="868"/>
      <c r="E534" s="868"/>
      <c r="F534" s="868"/>
      <c r="G534" s="868"/>
      <c r="H534" s="868"/>
      <c r="I534" s="868"/>
      <c r="J534" s="869"/>
      <c r="K534" s="870"/>
      <c r="L534" s="870"/>
      <c r="M534" s="870"/>
      <c r="N534" s="870"/>
      <c r="O534" s="870"/>
      <c r="P534" s="871"/>
      <c r="Q534" s="872"/>
      <c r="R534" s="872"/>
      <c r="S534" s="872"/>
      <c r="T534" s="872"/>
      <c r="U534" s="872"/>
      <c r="V534" s="872"/>
      <c r="W534" s="872"/>
      <c r="X534" s="872"/>
      <c r="Y534" s="873"/>
      <c r="Z534" s="874"/>
      <c r="AA534" s="874"/>
      <c r="AB534" s="875"/>
      <c r="AC534" s="876"/>
      <c r="AD534" s="877"/>
      <c r="AE534" s="877"/>
      <c r="AF534" s="877"/>
      <c r="AG534" s="877"/>
      <c r="AH534" s="878"/>
      <c r="AI534" s="879"/>
      <c r="AJ534" s="879"/>
      <c r="AK534" s="879"/>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66">
        <v>5</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78"/>
      <c r="AI535" s="879"/>
      <c r="AJ535" s="879"/>
      <c r="AK535" s="879"/>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66">
        <v>6</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78"/>
      <c r="AI536" s="879"/>
      <c r="AJ536" s="879"/>
      <c r="AK536" s="879"/>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66">
        <v>7</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78"/>
      <c r="AI537" s="879"/>
      <c r="AJ537" s="879"/>
      <c r="AK537" s="879"/>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66">
        <v>8</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78"/>
      <c r="AI538" s="879"/>
      <c r="AJ538" s="879"/>
      <c r="AK538" s="879"/>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66">
        <v>9</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78"/>
      <c r="AI539" s="879"/>
      <c r="AJ539" s="879"/>
      <c r="AK539" s="879"/>
      <c r="AL539" s="862"/>
      <c r="AM539" s="863"/>
      <c r="AN539" s="863"/>
      <c r="AO539" s="864"/>
      <c r="AP539" s="865"/>
      <c r="AQ539" s="865"/>
      <c r="AR539" s="865"/>
      <c r="AS539" s="865"/>
      <c r="AT539" s="865"/>
      <c r="AU539" s="865"/>
      <c r="AV539" s="865"/>
      <c r="AW539" s="865"/>
      <c r="AX539" s="865"/>
      <c r="AY539">
        <f>COUNTA($C$539)</f>
        <v>0</v>
      </c>
    </row>
    <row r="540" spans="1:51" ht="30" hidden="1" customHeight="1" x14ac:dyDescent="0.15">
      <c r="A540" s="866">
        <v>10</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78"/>
      <c r="AI540" s="879"/>
      <c r="AJ540" s="879"/>
      <c r="AK540" s="879"/>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66">
        <v>11</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78"/>
      <c r="AI541" s="879"/>
      <c r="AJ541" s="879"/>
      <c r="AK541" s="879"/>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66">
        <v>12</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78"/>
      <c r="AI542" s="879"/>
      <c r="AJ542" s="879"/>
      <c r="AK542" s="879"/>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66">
        <v>13</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78"/>
      <c r="AI543" s="879"/>
      <c r="AJ543" s="879"/>
      <c r="AK543" s="879"/>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66">
        <v>14</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78"/>
      <c r="AI544" s="879"/>
      <c r="AJ544" s="879"/>
      <c r="AK544" s="879"/>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66">
        <v>15</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78"/>
      <c r="AI545" s="879"/>
      <c r="AJ545" s="879"/>
      <c r="AK545" s="879"/>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66">
        <v>16</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78"/>
      <c r="AI546" s="879"/>
      <c r="AJ546" s="879"/>
      <c r="AK546" s="879"/>
      <c r="AL546" s="862"/>
      <c r="AM546" s="863"/>
      <c r="AN546" s="863"/>
      <c r="AO546" s="864"/>
      <c r="AP546" s="865"/>
      <c r="AQ546" s="865"/>
      <c r="AR546" s="865"/>
      <c r="AS546" s="865"/>
      <c r="AT546" s="865"/>
      <c r="AU546" s="865"/>
      <c r="AV546" s="865"/>
      <c r="AW546" s="865"/>
      <c r="AX546" s="865"/>
      <c r="AY546">
        <f>COUNTA($C$546)</f>
        <v>0</v>
      </c>
    </row>
    <row r="547" spans="1:51" s="16" customFormat="1" ht="30" hidden="1" customHeight="1" x14ac:dyDescent="0.15">
      <c r="A547" s="866">
        <v>17</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78"/>
      <c r="AI547" s="879"/>
      <c r="AJ547" s="879"/>
      <c r="AK547" s="879"/>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66">
        <v>18</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78"/>
      <c r="AI548" s="879"/>
      <c r="AJ548" s="879"/>
      <c r="AK548" s="879"/>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66">
        <v>19</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78"/>
      <c r="AI549" s="879"/>
      <c r="AJ549" s="879"/>
      <c r="AK549" s="879"/>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66">
        <v>20</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78"/>
      <c r="AI550" s="879"/>
      <c r="AJ550" s="879"/>
      <c r="AK550" s="879"/>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66">
        <v>21</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78"/>
      <c r="AI551" s="879"/>
      <c r="AJ551" s="879"/>
      <c r="AK551" s="879"/>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66">
        <v>22</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78"/>
      <c r="AI552" s="879"/>
      <c r="AJ552" s="879"/>
      <c r="AK552" s="879"/>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66">
        <v>23</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78"/>
      <c r="AI553" s="879"/>
      <c r="AJ553" s="879"/>
      <c r="AK553" s="879"/>
      <c r="AL553" s="862"/>
      <c r="AM553" s="863"/>
      <c r="AN553" s="863"/>
      <c r="AO553" s="864"/>
      <c r="AP553" s="865"/>
      <c r="AQ553" s="865"/>
      <c r="AR553" s="865"/>
      <c r="AS553" s="865"/>
      <c r="AT553" s="865"/>
      <c r="AU553" s="865"/>
      <c r="AV553" s="865"/>
      <c r="AW553" s="865"/>
      <c r="AX553" s="865"/>
      <c r="AY553">
        <f>COUNTA($C$553)</f>
        <v>0</v>
      </c>
    </row>
    <row r="554" spans="1:51" ht="30" hidden="1" customHeight="1" x14ac:dyDescent="0.15">
      <c r="A554" s="866">
        <v>24</v>
      </c>
      <c r="B554" s="866">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876"/>
      <c r="AD554" s="877"/>
      <c r="AE554" s="877"/>
      <c r="AF554" s="877"/>
      <c r="AG554" s="877"/>
      <c r="AH554" s="878"/>
      <c r="AI554" s="879"/>
      <c r="AJ554" s="879"/>
      <c r="AK554" s="879"/>
      <c r="AL554" s="862"/>
      <c r="AM554" s="863"/>
      <c r="AN554" s="863"/>
      <c r="AO554" s="864"/>
      <c r="AP554" s="865"/>
      <c r="AQ554" s="865"/>
      <c r="AR554" s="865"/>
      <c r="AS554" s="865"/>
      <c r="AT554" s="865"/>
      <c r="AU554" s="865"/>
      <c r="AV554" s="865"/>
      <c r="AW554" s="865"/>
      <c r="AX554" s="865"/>
      <c r="AY554">
        <f>COUNTA($C$554)</f>
        <v>0</v>
      </c>
    </row>
    <row r="555" spans="1:51" ht="30" hidden="1" customHeight="1" x14ac:dyDescent="0.15">
      <c r="A555" s="866">
        <v>25</v>
      </c>
      <c r="B555" s="866">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876"/>
      <c r="AD555" s="877"/>
      <c r="AE555" s="877"/>
      <c r="AF555" s="877"/>
      <c r="AG555" s="877"/>
      <c r="AH555" s="878"/>
      <c r="AI555" s="879"/>
      <c r="AJ555" s="879"/>
      <c r="AK555" s="879"/>
      <c r="AL555" s="862"/>
      <c r="AM555" s="863"/>
      <c r="AN555" s="863"/>
      <c r="AO555" s="864"/>
      <c r="AP555" s="865"/>
      <c r="AQ555" s="865"/>
      <c r="AR555" s="865"/>
      <c r="AS555" s="865"/>
      <c r="AT555" s="865"/>
      <c r="AU555" s="865"/>
      <c r="AV555" s="865"/>
      <c r="AW555" s="865"/>
      <c r="AX555" s="865"/>
      <c r="AY555">
        <f>COUNTA($C$555)</f>
        <v>0</v>
      </c>
    </row>
    <row r="556" spans="1:51" ht="30" hidden="1" customHeight="1" x14ac:dyDescent="0.15">
      <c r="A556" s="866">
        <v>26</v>
      </c>
      <c r="B556" s="866">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876"/>
      <c r="AD556" s="877"/>
      <c r="AE556" s="877"/>
      <c r="AF556" s="877"/>
      <c r="AG556" s="877"/>
      <c r="AH556" s="878"/>
      <c r="AI556" s="879"/>
      <c r="AJ556" s="879"/>
      <c r="AK556" s="879"/>
      <c r="AL556" s="862"/>
      <c r="AM556" s="863"/>
      <c r="AN556" s="863"/>
      <c r="AO556" s="864"/>
      <c r="AP556" s="865"/>
      <c r="AQ556" s="865"/>
      <c r="AR556" s="865"/>
      <c r="AS556" s="865"/>
      <c r="AT556" s="865"/>
      <c r="AU556" s="865"/>
      <c r="AV556" s="865"/>
      <c r="AW556" s="865"/>
      <c r="AX556" s="865"/>
      <c r="AY556">
        <f>COUNTA($C$556)</f>
        <v>0</v>
      </c>
    </row>
    <row r="557" spans="1:51" ht="30" hidden="1" customHeight="1" x14ac:dyDescent="0.15">
      <c r="A557" s="866">
        <v>27</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62"/>
      <c r="AM557" s="863"/>
      <c r="AN557" s="863"/>
      <c r="AO557" s="864"/>
      <c r="AP557" s="865"/>
      <c r="AQ557" s="865"/>
      <c r="AR557" s="865"/>
      <c r="AS557" s="865"/>
      <c r="AT557" s="865"/>
      <c r="AU557" s="865"/>
      <c r="AV557" s="865"/>
      <c r="AW557" s="865"/>
      <c r="AX557" s="865"/>
      <c r="AY557">
        <f>COUNTA($C$557)</f>
        <v>0</v>
      </c>
    </row>
    <row r="558" spans="1:51" ht="30" hidden="1" customHeight="1" x14ac:dyDescent="0.15">
      <c r="A558" s="866">
        <v>28</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66">
        <v>29</v>
      </c>
      <c r="B559" s="866">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876"/>
      <c r="AD559" s="877"/>
      <c r="AE559" s="877"/>
      <c r="AF559" s="877"/>
      <c r="AG559" s="877"/>
      <c r="AH559" s="878"/>
      <c r="AI559" s="879"/>
      <c r="AJ559" s="879"/>
      <c r="AK559" s="879"/>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66">
        <v>30</v>
      </c>
      <c r="B560" s="866">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876"/>
      <c r="AD560" s="877"/>
      <c r="AE560" s="877"/>
      <c r="AF560" s="877"/>
      <c r="AG560" s="877"/>
      <c r="AH560" s="878"/>
      <c r="AI560" s="879"/>
      <c r="AJ560" s="879"/>
      <c r="AK560" s="879"/>
      <c r="AL560" s="862"/>
      <c r="AM560" s="863"/>
      <c r="AN560" s="863"/>
      <c r="AO560" s="864"/>
      <c r="AP560" s="865"/>
      <c r="AQ560" s="865"/>
      <c r="AR560" s="865"/>
      <c r="AS560" s="865"/>
      <c r="AT560" s="865"/>
      <c r="AU560" s="865"/>
      <c r="AV560" s="865"/>
      <c r="AW560" s="865"/>
      <c r="AX560" s="86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5"/>
      <c r="B563" s="855"/>
      <c r="C563" s="855" t="s">
        <v>24</v>
      </c>
      <c r="D563" s="855"/>
      <c r="E563" s="855"/>
      <c r="F563" s="855"/>
      <c r="G563" s="855"/>
      <c r="H563" s="855"/>
      <c r="I563" s="855"/>
      <c r="J563" s="856" t="s">
        <v>197</v>
      </c>
      <c r="K563" s="136"/>
      <c r="L563" s="136"/>
      <c r="M563" s="136"/>
      <c r="N563" s="136"/>
      <c r="O563" s="136"/>
      <c r="P563" s="414" t="s">
        <v>25</v>
      </c>
      <c r="Q563" s="414"/>
      <c r="R563" s="414"/>
      <c r="S563" s="414"/>
      <c r="T563" s="414"/>
      <c r="U563" s="414"/>
      <c r="V563" s="414"/>
      <c r="W563" s="414"/>
      <c r="X563" s="414"/>
      <c r="Y563" s="857" t="s">
        <v>196</v>
      </c>
      <c r="Z563" s="858"/>
      <c r="AA563" s="858"/>
      <c r="AB563" s="858"/>
      <c r="AC563" s="856" t="s">
        <v>230</v>
      </c>
      <c r="AD563" s="856"/>
      <c r="AE563" s="856"/>
      <c r="AF563" s="856"/>
      <c r="AG563" s="856"/>
      <c r="AH563" s="857" t="s">
        <v>249</v>
      </c>
      <c r="AI563" s="855"/>
      <c r="AJ563" s="855"/>
      <c r="AK563" s="855"/>
      <c r="AL563" s="855" t="s">
        <v>19</v>
      </c>
      <c r="AM563" s="855"/>
      <c r="AN563" s="855"/>
      <c r="AO563" s="859"/>
      <c r="AP563" s="880" t="s">
        <v>198</v>
      </c>
      <c r="AQ563" s="880"/>
      <c r="AR563" s="880"/>
      <c r="AS563" s="880"/>
      <c r="AT563" s="880"/>
      <c r="AU563" s="880"/>
      <c r="AV563" s="880"/>
      <c r="AW563" s="880"/>
      <c r="AX563" s="880"/>
      <c r="AY563">
        <f>$AY$561</f>
        <v>0</v>
      </c>
    </row>
    <row r="564" spans="1:51" ht="30" hidden="1" customHeight="1" x14ac:dyDescent="0.15">
      <c r="A564" s="866">
        <v>1</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60"/>
      <c r="AI564" s="861"/>
      <c r="AJ564" s="861"/>
      <c r="AK564" s="861"/>
      <c r="AL564" s="862"/>
      <c r="AM564" s="863"/>
      <c r="AN564" s="863"/>
      <c r="AO564" s="864"/>
      <c r="AP564" s="865"/>
      <c r="AQ564" s="865"/>
      <c r="AR564" s="865"/>
      <c r="AS564" s="865"/>
      <c r="AT564" s="865"/>
      <c r="AU564" s="865"/>
      <c r="AV564" s="865"/>
      <c r="AW564" s="865"/>
      <c r="AX564" s="865"/>
      <c r="AY564">
        <f>$AY$561</f>
        <v>0</v>
      </c>
    </row>
    <row r="565" spans="1:51" ht="30" hidden="1" customHeight="1" x14ac:dyDescent="0.15">
      <c r="A565" s="866">
        <v>2</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60"/>
      <c r="AI565" s="861"/>
      <c r="AJ565" s="861"/>
      <c r="AK565" s="861"/>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66">
        <v>3</v>
      </c>
      <c r="B566" s="866">
        <v>1</v>
      </c>
      <c r="C566" s="867"/>
      <c r="D566" s="868"/>
      <c r="E566" s="868"/>
      <c r="F566" s="868"/>
      <c r="G566" s="868"/>
      <c r="H566" s="868"/>
      <c r="I566" s="868"/>
      <c r="J566" s="869"/>
      <c r="K566" s="870"/>
      <c r="L566" s="870"/>
      <c r="M566" s="870"/>
      <c r="N566" s="870"/>
      <c r="O566" s="870"/>
      <c r="P566" s="871"/>
      <c r="Q566" s="872"/>
      <c r="R566" s="872"/>
      <c r="S566" s="872"/>
      <c r="T566" s="872"/>
      <c r="U566" s="872"/>
      <c r="V566" s="872"/>
      <c r="W566" s="872"/>
      <c r="X566" s="872"/>
      <c r="Y566" s="873"/>
      <c r="Z566" s="874"/>
      <c r="AA566" s="874"/>
      <c r="AB566" s="875"/>
      <c r="AC566" s="876"/>
      <c r="AD566" s="877"/>
      <c r="AE566" s="877"/>
      <c r="AF566" s="877"/>
      <c r="AG566" s="877"/>
      <c r="AH566" s="878"/>
      <c r="AI566" s="879"/>
      <c r="AJ566" s="879"/>
      <c r="AK566" s="879"/>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66">
        <v>4</v>
      </c>
      <c r="B567" s="866">
        <v>1</v>
      </c>
      <c r="C567" s="867"/>
      <c r="D567" s="868"/>
      <c r="E567" s="868"/>
      <c r="F567" s="868"/>
      <c r="G567" s="868"/>
      <c r="H567" s="868"/>
      <c r="I567" s="868"/>
      <c r="J567" s="869"/>
      <c r="K567" s="870"/>
      <c r="L567" s="870"/>
      <c r="M567" s="870"/>
      <c r="N567" s="870"/>
      <c r="O567" s="870"/>
      <c r="P567" s="871"/>
      <c r="Q567" s="872"/>
      <c r="R567" s="872"/>
      <c r="S567" s="872"/>
      <c r="T567" s="872"/>
      <c r="U567" s="872"/>
      <c r="V567" s="872"/>
      <c r="W567" s="872"/>
      <c r="X567" s="872"/>
      <c r="Y567" s="873"/>
      <c r="Z567" s="874"/>
      <c r="AA567" s="874"/>
      <c r="AB567" s="875"/>
      <c r="AC567" s="876"/>
      <c r="AD567" s="877"/>
      <c r="AE567" s="877"/>
      <c r="AF567" s="877"/>
      <c r="AG567" s="877"/>
      <c r="AH567" s="878"/>
      <c r="AI567" s="879"/>
      <c r="AJ567" s="879"/>
      <c r="AK567" s="879"/>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66">
        <v>5</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78"/>
      <c r="AI568" s="879"/>
      <c r="AJ568" s="879"/>
      <c r="AK568" s="879"/>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66">
        <v>6</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78"/>
      <c r="AI569" s="879"/>
      <c r="AJ569" s="879"/>
      <c r="AK569" s="879"/>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66">
        <v>7</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78"/>
      <c r="AI570" s="879"/>
      <c r="AJ570" s="879"/>
      <c r="AK570" s="879"/>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66">
        <v>8</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78"/>
      <c r="AI571" s="879"/>
      <c r="AJ571" s="879"/>
      <c r="AK571" s="879"/>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66">
        <v>9</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78"/>
      <c r="AI572" s="879"/>
      <c r="AJ572" s="879"/>
      <c r="AK572" s="879"/>
      <c r="AL572" s="862"/>
      <c r="AM572" s="863"/>
      <c r="AN572" s="863"/>
      <c r="AO572" s="864"/>
      <c r="AP572" s="865"/>
      <c r="AQ572" s="865"/>
      <c r="AR572" s="865"/>
      <c r="AS572" s="865"/>
      <c r="AT572" s="865"/>
      <c r="AU572" s="865"/>
      <c r="AV572" s="865"/>
      <c r="AW572" s="865"/>
      <c r="AX572" s="865"/>
      <c r="AY572">
        <f>COUNTA($C$572)</f>
        <v>0</v>
      </c>
    </row>
    <row r="573" spans="1:51" ht="30" hidden="1" customHeight="1" x14ac:dyDescent="0.15">
      <c r="A573" s="866">
        <v>10</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78"/>
      <c r="AI573" s="879"/>
      <c r="AJ573" s="879"/>
      <c r="AK573" s="879"/>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66">
        <v>11</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78"/>
      <c r="AI574" s="879"/>
      <c r="AJ574" s="879"/>
      <c r="AK574" s="879"/>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66">
        <v>12</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78"/>
      <c r="AI575" s="879"/>
      <c r="AJ575" s="879"/>
      <c r="AK575" s="879"/>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66">
        <v>13</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78"/>
      <c r="AI576" s="879"/>
      <c r="AJ576" s="879"/>
      <c r="AK576" s="879"/>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66">
        <v>14</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78"/>
      <c r="AI577" s="879"/>
      <c r="AJ577" s="879"/>
      <c r="AK577" s="879"/>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66">
        <v>15</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78"/>
      <c r="AI578" s="879"/>
      <c r="AJ578" s="879"/>
      <c r="AK578" s="879"/>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66">
        <v>16</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78"/>
      <c r="AI579" s="879"/>
      <c r="AJ579" s="879"/>
      <c r="AK579" s="879"/>
      <c r="AL579" s="862"/>
      <c r="AM579" s="863"/>
      <c r="AN579" s="863"/>
      <c r="AO579" s="864"/>
      <c r="AP579" s="865"/>
      <c r="AQ579" s="865"/>
      <c r="AR579" s="865"/>
      <c r="AS579" s="865"/>
      <c r="AT579" s="865"/>
      <c r="AU579" s="865"/>
      <c r="AV579" s="865"/>
      <c r="AW579" s="865"/>
      <c r="AX579" s="865"/>
      <c r="AY579">
        <f>COUNTA($C$579)</f>
        <v>0</v>
      </c>
    </row>
    <row r="580" spans="1:51" s="16" customFormat="1" ht="30" hidden="1" customHeight="1" x14ac:dyDescent="0.15">
      <c r="A580" s="866">
        <v>17</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78"/>
      <c r="AI580" s="879"/>
      <c r="AJ580" s="879"/>
      <c r="AK580" s="879"/>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66">
        <v>18</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78"/>
      <c r="AI581" s="879"/>
      <c r="AJ581" s="879"/>
      <c r="AK581" s="879"/>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66">
        <v>19</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78"/>
      <c r="AI582" s="879"/>
      <c r="AJ582" s="879"/>
      <c r="AK582" s="879"/>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66">
        <v>20</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78"/>
      <c r="AI583" s="879"/>
      <c r="AJ583" s="879"/>
      <c r="AK583" s="879"/>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66">
        <v>21</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78"/>
      <c r="AI584" s="879"/>
      <c r="AJ584" s="879"/>
      <c r="AK584" s="879"/>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66">
        <v>22</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78"/>
      <c r="AI585" s="879"/>
      <c r="AJ585" s="879"/>
      <c r="AK585" s="879"/>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66">
        <v>23</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78"/>
      <c r="AI586" s="879"/>
      <c r="AJ586" s="879"/>
      <c r="AK586" s="879"/>
      <c r="AL586" s="862"/>
      <c r="AM586" s="863"/>
      <c r="AN586" s="863"/>
      <c r="AO586" s="864"/>
      <c r="AP586" s="865"/>
      <c r="AQ586" s="865"/>
      <c r="AR586" s="865"/>
      <c r="AS586" s="865"/>
      <c r="AT586" s="865"/>
      <c r="AU586" s="865"/>
      <c r="AV586" s="865"/>
      <c r="AW586" s="865"/>
      <c r="AX586" s="865"/>
      <c r="AY586">
        <f>COUNTA($C$586)</f>
        <v>0</v>
      </c>
    </row>
    <row r="587" spans="1:51" ht="30" hidden="1" customHeight="1" x14ac:dyDescent="0.15">
      <c r="A587" s="866">
        <v>24</v>
      </c>
      <c r="B587" s="866">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876"/>
      <c r="AD587" s="877"/>
      <c r="AE587" s="877"/>
      <c r="AF587" s="877"/>
      <c r="AG587" s="877"/>
      <c r="AH587" s="878"/>
      <c r="AI587" s="879"/>
      <c r="AJ587" s="879"/>
      <c r="AK587" s="879"/>
      <c r="AL587" s="862"/>
      <c r="AM587" s="863"/>
      <c r="AN587" s="863"/>
      <c r="AO587" s="864"/>
      <c r="AP587" s="865"/>
      <c r="AQ587" s="865"/>
      <c r="AR587" s="865"/>
      <c r="AS587" s="865"/>
      <c r="AT587" s="865"/>
      <c r="AU587" s="865"/>
      <c r="AV587" s="865"/>
      <c r="AW587" s="865"/>
      <c r="AX587" s="865"/>
      <c r="AY587">
        <f>COUNTA($C$587)</f>
        <v>0</v>
      </c>
    </row>
    <row r="588" spans="1:51" ht="30" hidden="1" customHeight="1" x14ac:dyDescent="0.15">
      <c r="A588" s="866">
        <v>25</v>
      </c>
      <c r="B588" s="866">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876"/>
      <c r="AD588" s="877"/>
      <c r="AE588" s="877"/>
      <c r="AF588" s="877"/>
      <c r="AG588" s="877"/>
      <c r="AH588" s="878"/>
      <c r="AI588" s="879"/>
      <c r="AJ588" s="879"/>
      <c r="AK588" s="879"/>
      <c r="AL588" s="862"/>
      <c r="AM588" s="863"/>
      <c r="AN588" s="863"/>
      <c r="AO588" s="864"/>
      <c r="AP588" s="865"/>
      <c r="AQ588" s="865"/>
      <c r="AR588" s="865"/>
      <c r="AS588" s="865"/>
      <c r="AT588" s="865"/>
      <c r="AU588" s="865"/>
      <c r="AV588" s="865"/>
      <c r="AW588" s="865"/>
      <c r="AX588" s="865"/>
      <c r="AY588">
        <f>COUNTA($C$588)</f>
        <v>0</v>
      </c>
    </row>
    <row r="589" spans="1:51" ht="30" hidden="1" customHeight="1" x14ac:dyDescent="0.15">
      <c r="A589" s="866">
        <v>26</v>
      </c>
      <c r="B589" s="866">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876"/>
      <c r="AD589" s="877"/>
      <c r="AE589" s="877"/>
      <c r="AF589" s="877"/>
      <c r="AG589" s="877"/>
      <c r="AH589" s="878"/>
      <c r="AI589" s="879"/>
      <c r="AJ589" s="879"/>
      <c r="AK589" s="879"/>
      <c r="AL589" s="862"/>
      <c r="AM589" s="863"/>
      <c r="AN589" s="863"/>
      <c r="AO589" s="864"/>
      <c r="AP589" s="865"/>
      <c r="AQ589" s="865"/>
      <c r="AR589" s="865"/>
      <c r="AS589" s="865"/>
      <c r="AT589" s="865"/>
      <c r="AU589" s="865"/>
      <c r="AV589" s="865"/>
      <c r="AW589" s="865"/>
      <c r="AX589" s="865"/>
      <c r="AY589">
        <f>COUNTA($C$589)</f>
        <v>0</v>
      </c>
    </row>
    <row r="590" spans="1:51" ht="30" hidden="1" customHeight="1" x14ac:dyDescent="0.15">
      <c r="A590" s="866">
        <v>27</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62"/>
      <c r="AM590" s="863"/>
      <c r="AN590" s="863"/>
      <c r="AO590" s="864"/>
      <c r="AP590" s="865"/>
      <c r="AQ590" s="865"/>
      <c r="AR590" s="865"/>
      <c r="AS590" s="865"/>
      <c r="AT590" s="865"/>
      <c r="AU590" s="865"/>
      <c r="AV590" s="865"/>
      <c r="AW590" s="865"/>
      <c r="AX590" s="865"/>
      <c r="AY590">
        <f>COUNTA($C$590)</f>
        <v>0</v>
      </c>
    </row>
    <row r="591" spans="1:51" ht="30" hidden="1" customHeight="1" x14ac:dyDescent="0.15">
      <c r="A591" s="866">
        <v>28</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66">
        <v>29</v>
      </c>
      <c r="B592" s="866">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876"/>
      <c r="AD592" s="877"/>
      <c r="AE592" s="877"/>
      <c r="AF592" s="877"/>
      <c r="AG592" s="877"/>
      <c r="AH592" s="878"/>
      <c r="AI592" s="879"/>
      <c r="AJ592" s="879"/>
      <c r="AK592" s="879"/>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66">
        <v>30</v>
      </c>
      <c r="B593" s="866">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876"/>
      <c r="AD593" s="877"/>
      <c r="AE593" s="877"/>
      <c r="AF593" s="877"/>
      <c r="AG593" s="877"/>
      <c r="AH593" s="878"/>
      <c r="AI593" s="879"/>
      <c r="AJ593" s="879"/>
      <c r="AK593" s="879"/>
      <c r="AL593" s="862"/>
      <c r="AM593" s="863"/>
      <c r="AN593" s="863"/>
      <c r="AO593" s="864"/>
      <c r="AP593" s="865"/>
      <c r="AQ593" s="865"/>
      <c r="AR593" s="865"/>
      <c r="AS593" s="865"/>
      <c r="AT593" s="865"/>
      <c r="AU593" s="865"/>
      <c r="AV593" s="865"/>
      <c r="AW593" s="865"/>
      <c r="AX593" s="86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5"/>
      <c r="B596" s="855"/>
      <c r="C596" s="855" t="s">
        <v>24</v>
      </c>
      <c r="D596" s="855"/>
      <c r="E596" s="855"/>
      <c r="F596" s="855"/>
      <c r="G596" s="855"/>
      <c r="H596" s="855"/>
      <c r="I596" s="855"/>
      <c r="J596" s="856" t="s">
        <v>197</v>
      </c>
      <c r="K596" s="136"/>
      <c r="L596" s="136"/>
      <c r="M596" s="136"/>
      <c r="N596" s="136"/>
      <c r="O596" s="136"/>
      <c r="P596" s="414" t="s">
        <v>25</v>
      </c>
      <c r="Q596" s="414"/>
      <c r="R596" s="414"/>
      <c r="S596" s="414"/>
      <c r="T596" s="414"/>
      <c r="U596" s="414"/>
      <c r="V596" s="414"/>
      <c r="W596" s="414"/>
      <c r="X596" s="414"/>
      <c r="Y596" s="857" t="s">
        <v>196</v>
      </c>
      <c r="Z596" s="858"/>
      <c r="AA596" s="858"/>
      <c r="AB596" s="858"/>
      <c r="AC596" s="856" t="s">
        <v>230</v>
      </c>
      <c r="AD596" s="856"/>
      <c r="AE596" s="856"/>
      <c r="AF596" s="856"/>
      <c r="AG596" s="856"/>
      <c r="AH596" s="857" t="s">
        <v>249</v>
      </c>
      <c r="AI596" s="855"/>
      <c r="AJ596" s="855"/>
      <c r="AK596" s="855"/>
      <c r="AL596" s="855" t="s">
        <v>19</v>
      </c>
      <c r="AM596" s="855"/>
      <c r="AN596" s="855"/>
      <c r="AO596" s="859"/>
      <c r="AP596" s="880" t="s">
        <v>198</v>
      </c>
      <c r="AQ596" s="880"/>
      <c r="AR596" s="880"/>
      <c r="AS596" s="880"/>
      <c r="AT596" s="880"/>
      <c r="AU596" s="880"/>
      <c r="AV596" s="880"/>
      <c r="AW596" s="880"/>
      <c r="AX596" s="880"/>
      <c r="AY596">
        <f>$AY$594</f>
        <v>0</v>
      </c>
    </row>
    <row r="597" spans="1:51" ht="30" hidden="1" customHeight="1" x14ac:dyDescent="0.15">
      <c r="A597" s="866">
        <v>1</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60"/>
      <c r="AI597" s="861"/>
      <c r="AJ597" s="861"/>
      <c r="AK597" s="861"/>
      <c r="AL597" s="862"/>
      <c r="AM597" s="863"/>
      <c r="AN597" s="863"/>
      <c r="AO597" s="864"/>
      <c r="AP597" s="865"/>
      <c r="AQ597" s="865"/>
      <c r="AR597" s="865"/>
      <c r="AS597" s="865"/>
      <c r="AT597" s="865"/>
      <c r="AU597" s="865"/>
      <c r="AV597" s="865"/>
      <c r="AW597" s="865"/>
      <c r="AX597" s="865"/>
      <c r="AY597">
        <f>$AY$594</f>
        <v>0</v>
      </c>
    </row>
    <row r="598" spans="1:51" ht="30" hidden="1" customHeight="1" x14ac:dyDescent="0.15">
      <c r="A598" s="866">
        <v>2</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60"/>
      <c r="AI598" s="861"/>
      <c r="AJ598" s="861"/>
      <c r="AK598" s="861"/>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66">
        <v>3</v>
      </c>
      <c r="B599" s="866">
        <v>1</v>
      </c>
      <c r="C599" s="867"/>
      <c r="D599" s="868"/>
      <c r="E599" s="868"/>
      <c r="F599" s="868"/>
      <c r="G599" s="868"/>
      <c r="H599" s="868"/>
      <c r="I599" s="868"/>
      <c r="J599" s="869"/>
      <c r="K599" s="870"/>
      <c r="L599" s="870"/>
      <c r="M599" s="870"/>
      <c r="N599" s="870"/>
      <c r="O599" s="870"/>
      <c r="P599" s="871"/>
      <c r="Q599" s="872"/>
      <c r="R599" s="872"/>
      <c r="S599" s="872"/>
      <c r="T599" s="872"/>
      <c r="U599" s="872"/>
      <c r="V599" s="872"/>
      <c r="W599" s="872"/>
      <c r="X599" s="872"/>
      <c r="Y599" s="873"/>
      <c r="Z599" s="874"/>
      <c r="AA599" s="874"/>
      <c r="AB599" s="875"/>
      <c r="AC599" s="876"/>
      <c r="AD599" s="877"/>
      <c r="AE599" s="877"/>
      <c r="AF599" s="877"/>
      <c r="AG599" s="877"/>
      <c r="AH599" s="878"/>
      <c r="AI599" s="879"/>
      <c r="AJ599" s="879"/>
      <c r="AK599" s="879"/>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66">
        <v>4</v>
      </c>
      <c r="B600" s="866">
        <v>1</v>
      </c>
      <c r="C600" s="867"/>
      <c r="D600" s="868"/>
      <c r="E600" s="868"/>
      <c r="F600" s="868"/>
      <c r="G600" s="868"/>
      <c r="H600" s="868"/>
      <c r="I600" s="868"/>
      <c r="J600" s="869"/>
      <c r="K600" s="870"/>
      <c r="L600" s="870"/>
      <c r="M600" s="870"/>
      <c r="N600" s="870"/>
      <c r="O600" s="870"/>
      <c r="P600" s="871"/>
      <c r="Q600" s="872"/>
      <c r="R600" s="872"/>
      <c r="S600" s="872"/>
      <c r="T600" s="872"/>
      <c r="U600" s="872"/>
      <c r="V600" s="872"/>
      <c r="W600" s="872"/>
      <c r="X600" s="872"/>
      <c r="Y600" s="873"/>
      <c r="Z600" s="874"/>
      <c r="AA600" s="874"/>
      <c r="AB600" s="875"/>
      <c r="AC600" s="876"/>
      <c r="AD600" s="877"/>
      <c r="AE600" s="877"/>
      <c r="AF600" s="877"/>
      <c r="AG600" s="877"/>
      <c r="AH600" s="878"/>
      <c r="AI600" s="879"/>
      <c r="AJ600" s="879"/>
      <c r="AK600" s="879"/>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66">
        <v>5</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78"/>
      <c r="AI601" s="879"/>
      <c r="AJ601" s="879"/>
      <c r="AK601" s="879"/>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66">
        <v>6</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78"/>
      <c r="AI602" s="879"/>
      <c r="AJ602" s="879"/>
      <c r="AK602" s="879"/>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66">
        <v>7</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78"/>
      <c r="AI603" s="879"/>
      <c r="AJ603" s="879"/>
      <c r="AK603" s="879"/>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66">
        <v>8</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78"/>
      <c r="AI604" s="879"/>
      <c r="AJ604" s="879"/>
      <c r="AK604" s="879"/>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66">
        <v>9</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78"/>
      <c r="AI605" s="879"/>
      <c r="AJ605" s="879"/>
      <c r="AK605" s="879"/>
      <c r="AL605" s="862"/>
      <c r="AM605" s="863"/>
      <c r="AN605" s="863"/>
      <c r="AO605" s="864"/>
      <c r="AP605" s="865"/>
      <c r="AQ605" s="865"/>
      <c r="AR605" s="865"/>
      <c r="AS605" s="865"/>
      <c r="AT605" s="865"/>
      <c r="AU605" s="865"/>
      <c r="AV605" s="865"/>
      <c r="AW605" s="865"/>
      <c r="AX605" s="865"/>
      <c r="AY605">
        <f>COUNTA($C$605)</f>
        <v>0</v>
      </c>
    </row>
    <row r="606" spans="1:51" ht="30" hidden="1" customHeight="1" x14ac:dyDescent="0.15">
      <c r="A606" s="866">
        <v>10</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78"/>
      <c r="AI606" s="879"/>
      <c r="AJ606" s="879"/>
      <c r="AK606" s="879"/>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66">
        <v>11</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78"/>
      <c r="AI607" s="879"/>
      <c r="AJ607" s="879"/>
      <c r="AK607" s="879"/>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66">
        <v>12</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78"/>
      <c r="AI608" s="879"/>
      <c r="AJ608" s="879"/>
      <c r="AK608" s="879"/>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66">
        <v>13</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78"/>
      <c r="AI609" s="879"/>
      <c r="AJ609" s="879"/>
      <c r="AK609" s="879"/>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66">
        <v>14</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78"/>
      <c r="AI610" s="879"/>
      <c r="AJ610" s="879"/>
      <c r="AK610" s="879"/>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66">
        <v>15</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78"/>
      <c r="AI611" s="879"/>
      <c r="AJ611" s="879"/>
      <c r="AK611" s="879"/>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66">
        <v>16</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78"/>
      <c r="AI612" s="879"/>
      <c r="AJ612" s="879"/>
      <c r="AK612" s="879"/>
      <c r="AL612" s="862"/>
      <c r="AM612" s="863"/>
      <c r="AN612" s="863"/>
      <c r="AO612" s="864"/>
      <c r="AP612" s="865"/>
      <c r="AQ612" s="865"/>
      <c r="AR612" s="865"/>
      <c r="AS612" s="865"/>
      <c r="AT612" s="865"/>
      <c r="AU612" s="865"/>
      <c r="AV612" s="865"/>
      <c r="AW612" s="865"/>
      <c r="AX612" s="865"/>
      <c r="AY612">
        <f>COUNTA($C$612)</f>
        <v>0</v>
      </c>
    </row>
    <row r="613" spans="1:51" s="16" customFormat="1" ht="30" hidden="1" customHeight="1" x14ac:dyDescent="0.15">
      <c r="A613" s="866">
        <v>17</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78"/>
      <c r="AI613" s="879"/>
      <c r="AJ613" s="879"/>
      <c r="AK613" s="879"/>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66">
        <v>18</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78"/>
      <c r="AI614" s="879"/>
      <c r="AJ614" s="879"/>
      <c r="AK614" s="879"/>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66">
        <v>19</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78"/>
      <c r="AI615" s="879"/>
      <c r="AJ615" s="879"/>
      <c r="AK615" s="879"/>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66">
        <v>20</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78"/>
      <c r="AI616" s="879"/>
      <c r="AJ616" s="879"/>
      <c r="AK616" s="879"/>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66">
        <v>21</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78"/>
      <c r="AI617" s="879"/>
      <c r="AJ617" s="879"/>
      <c r="AK617" s="879"/>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66">
        <v>22</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78"/>
      <c r="AI618" s="879"/>
      <c r="AJ618" s="879"/>
      <c r="AK618" s="879"/>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66">
        <v>23</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78"/>
      <c r="AI619" s="879"/>
      <c r="AJ619" s="879"/>
      <c r="AK619" s="879"/>
      <c r="AL619" s="862"/>
      <c r="AM619" s="863"/>
      <c r="AN619" s="863"/>
      <c r="AO619" s="864"/>
      <c r="AP619" s="865"/>
      <c r="AQ619" s="865"/>
      <c r="AR619" s="865"/>
      <c r="AS619" s="865"/>
      <c r="AT619" s="865"/>
      <c r="AU619" s="865"/>
      <c r="AV619" s="865"/>
      <c r="AW619" s="865"/>
      <c r="AX619" s="865"/>
      <c r="AY619">
        <f>COUNTA($C$619)</f>
        <v>0</v>
      </c>
    </row>
    <row r="620" spans="1:51" ht="30" hidden="1" customHeight="1" x14ac:dyDescent="0.15">
      <c r="A620" s="866">
        <v>24</v>
      </c>
      <c r="B620" s="866">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876"/>
      <c r="AD620" s="877"/>
      <c r="AE620" s="877"/>
      <c r="AF620" s="877"/>
      <c r="AG620" s="877"/>
      <c r="AH620" s="878"/>
      <c r="AI620" s="879"/>
      <c r="AJ620" s="879"/>
      <c r="AK620" s="879"/>
      <c r="AL620" s="862"/>
      <c r="AM620" s="863"/>
      <c r="AN620" s="863"/>
      <c r="AO620" s="864"/>
      <c r="AP620" s="865"/>
      <c r="AQ620" s="865"/>
      <c r="AR620" s="865"/>
      <c r="AS620" s="865"/>
      <c r="AT620" s="865"/>
      <c r="AU620" s="865"/>
      <c r="AV620" s="865"/>
      <c r="AW620" s="865"/>
      <c r="AX620" s="865"/>
      <c r="AY620">
        <f>COUNTA($C$620)</f>
        <v>0</v>
      </c>
    </row>
    <row r="621" spans="1:51" ht="30" hidden="1" customHeight="1" x14ac:dyDescent="0.15">
      <c r="A621" s="866">
        <v>25</v>
      </c>
      <c r="B621" s="866">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876"/>
      <c r="AD621" s="877"/>
      <c r="AE621" s="877"/>
      <c r="AF621" s="877"/>
      <c r="AG621" s="877"/>
      <c r="AH621" s="878"/>
      <c r="AI621" s="879"/>
      <c r="AJ621" s="879"/>
      <c r="AK621" s="879"/>
      <c r="AL621" s="862"/>
      <c r="AM621" s="863"/>
      <c r="AN621" s="863"/>
      <c r="AO621" s="864"/>
      <c r="AP621" s="865"/>
      <c r="AQ621" s="865"/>
      <c r="AR621" s="865"/>
      <c r="AS621" s="865"/>
      <c r="AT621" s="865"/>
      <c r="AU621" s="865"/>
      <c r="AV621" s="865"/>
      <c r="AW621" s="865"/>
      <c r="AX621" s="865"/>
      <c r="AY621">
        <f>COUNTA($C$621)</f>
        <v>0</v>
      </c>
    </row>
    <row r="622" spans="1:51" ht="30" hidden="1" customHeight="1" x14ac:dyDescent="0.15">
      <c r="A622" s="866">
        <v>26</v>
      </c>
      <c r="B622" s="866">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876"/>
      <c r="AD622" s="877"/>
      <c r="AE622" s="877"/>
      <c r="AF622" s="877"/>
      <c r="AG622" s="877"/>
      <c r="AH622" s="878"/>
      <c r="AI622" s="879"/>
      <c r="AJ622" s="879"/>
      <c r="AK622" s="879"/>
      <c r="AL622" s="862"/>
      <c r="AM622" s="863"/>
      <c r="AN622" s="863"/>
      <c r="AO622" s="864"/>
      <c r="AP622" s="865"/>
      <c r="AQ622" s="865"/>
      <c r="AR622" s="865"/>
      <c r="AS622" s="865"/>
      <c r="AT622" s="865"/>
      <c r="AU622" s="865"/>
      <c r="AV622" s="865"/>
      <c r="AW622" s="865"/>
      <c r="AX622" s="865"/>
      <c r="AY622">
        <f>COUNTA($C$622)</f>
        <v>0</v>
      </c>
    </row>
    <row r="623" spans="1:51" ht="30" hidden="1" customHeight="1" x14ac:dyDescent="0.15">
      <c r="A623" s="866">
        <v>27</v>
      </c>
      <c r="B623" s="866">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876"/>
      <c r="AD623" s="877"/>
      <c r="AE623" s="877"/>
      <c r="AF623" s="877"/>
      <c r="AG623" s="877"/>
      <c r="AH623" s="878"/>
      <c r="AI623" s="879"/>
      <c r="AJ623" s="879"/>
      <c r="AK623" s="879"/>
      <c r="AL623" s="862"/>
      <c r="AM623" s="863"/>
      <c r="AN623" s="863"/>
      <c r="AO623" s="864"/>
      <c r="AP623" s="865"/>
      <c r="AQ623" s="865"/>
      <c r="AR623" s="865"/>
      <c r="AS623" s="865"/>
      <c r="AT623" s="865"/>
      <c r="AU623" s="865"/>
      <c r="AV623" s="865"/>
      <c r="AW623" s="865"/>
      <c r="AX623" s="865"/>
      <c r="AY623">
        <f>COUNTA($C$623)</f>
        <v>0</v>
      </c>
    </row>
    <row r="624" spans="1:51" ht="30" hidden="1" customHeight="1" x14ac:dyDescent="0.15">
      <c r="A624" s="866">
        <v>28</v>
      </c>
      <c r="B624" s="866">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78"/>
      <c r="AI624" s="879"/>
      <c r="AJ624" s="879"/>
      <c r="AK624" s="879"/>
      <c r="AL624" s="862"/>
      <c r="AM624" s="863"/>
      <c r="AN624" s="863"/>
      <c r="AO624" s="864"/>
      <c r="AP624" s="865"/>
      <c r="AQ624" s="865"/>
      <c r="AR624" s="865"/>
      <c r="AS624" s="865"/>
      <c r="AT624" s="865"/>
      <c r="AU624" s="865"/>
      <c r="AV624" s="865"/>
      <c r="AW624" s="865"/>
      <c r="AX624" s="865"/>
      <c r="AY624">
        <f>COUNTA($C$624)</f>
        <v>0</v>
      </c>
    </row>
    <row r="625" spans="1:51" ht="30" hidden="1" customHeight="1" x14ac:dyDescent="0.15">
      <c r="A625" s="866">
        <v>29</v>
      </c>
      <c r="B625" s="866">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78"/>
      <c r="AI625" s="879"/>
      <c r="AJ625" s="879"/>
      <c r="AK625" s="879"/>
      <c r="AL625" s="862"/>
      <c r="AM625" s="863"/>
      <c r="AN625" s="863"/>
      <c r="AO625" s="864"/>
      <c r="AP625" s="865"/>
      <c r="AQ625" s="865"/>
      <c r="AR625" s="865"/>
      <c r="AS625" s="865"/>
      <c r="AT625" s="865"/>
      <c r="AU625" s="865"/>
      <c r="AV625" s="865"/>
      <c r="AW625" s="865"/>
      <c r="AX625" s="865"/>
      <c r="AY625">
        <f>COUNTA($C$625)</f>
        <v>0</v>
      </c>
    </row>
    <row r="626" spans="1:51" ht="30" hidden="1" customHeight="1" x14ac:dyDescent="0.15">
      <c r="A626" s="866">
        <v>30</v>
      </c>
      <c r="B626" s="866">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78"/>
      <c r="AI626" s="879"/>
      <c r="AJ626" s="879"/>
      <c r="AK626" s="879"/>
      <c r="AL626" s="862"/>
      <c r="AM626" s="863"/>
      <c r="AN626" s="863"/>
      <c r="AO626" s="864"/>
      <c r="AP626" s="865"/>
      <c r="AQ626" s="865"/>
      <c r="AR626" s="865"/>
      <c r="AS626" s="865"/>
      <c r="AT626" s="865"/>
      <c r="AU626" s="865"/>
      <c r="AV626" s="865"/>
      <c r="AW626" s="865"/>
      <c r="AX626" s="865"/>
      <c r="AY626">
        <f>COUNTA($C$626)</f>
        <v>0</v>
      </c>
    </row>
    <row r="627" spans="1:51" ht="24.75" hidden="1" customHeight="1" x14ac:dyDescent="0.15">
      <c r="A627" s="881" t="s">
        <v>579</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232</v>
      </c>
      <c r="AM627" s="885"/>
      <c r="AN627" s="885"/>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86"/>
      <c r="B630" s="886"/>
      <c r="C630" s="856" t="s">
        <v>192</v>
      </c>
      <c r="D630" s="887"/>
      <c r="E630" s="856" t="s">
        <v>191</v>
      </c>
      <c r="F630" s="887"/>
      <c r="G630" s="887"/>
      <c r="H630" s="887"/>
      <c r="I630" s="887"/>
      <c r="J630" s="856" t="s">
        <v>197</v>
      </c>
      <c r="K630" s="856"/>
      <c r="L630" s="856"/>
      <c r="M630" s="856"/>
      <c r="N630" s="856"/>
      <c r="O630" s="856"/>
      <c r="P630" s="856" t="s">
        <v>25</v>
      </c>
      <c r="Q630" s="856"/>
      <c r="R630" s="856"/>
      <c r="S630" s="856"/>
      <c r="T630" s="856"/>
      <c r="U630" s="856"/>
      <c r="V630" s="856"/>
      <c r="W630" s="856"/>
      <c r="X630" s="856"/>
      <c r="Y630" s="856" t="s">
        <v>199</v>
      </c>
      <c r="Z630" s="887"/>
      <c r="AA630" s="887"/>
      <c r="AB630" s="887"/>
      <c r="AC630" s="856" t="s">
        <v>180</v>
      </c>
      <c r="AD630" s="856"/>
      <c r="AE630" s="856"/>
      <c r="AF630" s="856"/>
      <c r="AG630" s="856"/>
      <c r="AH630" s="856" t="s">
        <v>187</v>
      </c>
      <c r="AI630" s="887"/>
      <c r="AJ630" s="887"/>
      <c r="AK630" s="887"/>
      <c r="AL630" s="887" t="s">
        <v>19</v>
      </c>
      <c r="AM630" s="887"/>
      <c r="AN630" s="887"/>
      <c r="AO630" s="886"/>
      <c r="AP630" s="880" t="s">
        <v>226</v>
      </c>
      <c r="AQ630" s="880"/>
      <c r="AR630" s="880"/>
      <c r="AS630" s="880"/>
      <c r="AT630" s="880"/>
      <c r="AU630" s="880"/>
      <c r="AV630" s="880"/>
      <c r="AW630" s="880"/>
      <c r="AX630" s="880"/>
    </row>
    <row r="631" spans="1:51" ht="30" hidden="1" customHeight="1" x14ac:dyDescent="0.15">
      <c r="A631" s="866">
        <v>1</v>
      </c>
      <c r="B631" s="866">
        <v>1</v>
      </c>
      <c r="C631" s="888"/>
      <c r="D631" s="888"/>
      <c r="E631" s="889"/>
      <c r="F631" s="889"/>
      <c r="G631" s="889"/>
      <c r="H631" s="889"/>
      <c r="I631" s="88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78"/>
      <c r="AI631" s="879"/>
      <c r="AJ631" s="879"/>
      <c r="AK631" s="879"/>
      <c r="AL631" s="862"/>
      <c r="AM631" s="863"/>
      <c r="AN631" s="863"/>
      <c r="AO631" s="864"/>
      <c r="AP631" s="865"/>
      <c r="AQ631" s="865"/>
      <c r="AR631" s="865"/>
      <c r="AS631" s="865"/>
      <c r="AT631" s="865"/>
      <c r="AU631" s="865"/>
      <c r="AV631" s="865"/>
      <c r="AW631" s="865"/>
      <c r="AX631" s="865"/>
    </row>
    <row r="632" spans="1:51" ht="30" hidden="1" customHeight="1" x14ac:dyDescent="0.15">
      <c r="A632" s="866">
        <v>2</v>
      </c>
      <c r="B632" s="866">
        <v>1</v>
      </c>
      <c r="C632" s="888"/>
      <c r="D632" s="888"/>
      <c r="E632" s="889"/>
      <c r="F632" s="889"/>
      <c r="G632" s="889"/>
      <c r="H632" s="889"/>
      <c r="I632" s="88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78"/>
      <c r="AI632" s="879"/>
      <c r="AJ632" s="879"/>
      <c r="AK632" s="879"/>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66">
        <v>3</v>
      </c>
      <c r="B633" s="866">
        <v>1</v>
      </c>
      <c r="C633" s="888"/>
      <c r="D633" s="888"/>
      <c r="E633" s="889"/>
      <c r="F633" s="889"/>
      <c r="G633" s="889"/>
      <c r="H633" s="889"/>
      <c r="I633" s="88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78"/>
      <c r="AI633" s="879"/>
      <c r="AJ633" s="879"/>
      <c r="AK633" s="879"/>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66">
        <v>4</v>
      </c>
      <c r="B634" s="866">
        <v>1</v>
      </c>
      <c r="C634" s="888"/>
      <c r="D634" s="888"/>
      <c r="E634" s="889"/>
      <c r="F634" s="889"/>
      <c r="G634" s="889"/>
      <c r="H634" s="889"/>
      <c r="I634" s="88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78"/>
      <c r="AI634" s="879"/>
      <c r="AJ634" s="879"/>
      <c r="AK634" s="879"/>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66">
        <v>5</v>
      </c>
      <c r="B635" s="866">
        <v>1</v>
      </c>
      <c r="C635" s="888"/>
      <c r="D635" s="888"/>
      <c r="E635" s="889"/>
      <c r="F635" s="889"/>
      <c r="G635" s="889"/>
      <c r="H635" s="889"/>
      <c r="I635" s="88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78"/>
      <c r="AI635" s="879"/>
      <c r="AJ635" s="879"/>
      <c r="AK635" s="879"/>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66">
        <v>6</v>
      </c>
      <c r="B636" s="866">
        <v>1</v>
      </c>
      <c r="C636" s="888"/>
      <c r="D636" s="888"/>
      <c r="E636" s="889"/>
      <c r="F636" s="889"/>
      <c r="G636" s="889"/>
      <c r="H636" s="889"/>
      <c r="I636" s="88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78"/>
      <c r="AI636" s="879"/>
      <c r="AJ636" s="879"/>
      <c r="AK636" s="879"/>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66">
        <v>7</v>
      </c>
      <c r="B637" s="866">
        <v>1</v>
      </c>
      <c r="C637" s="888"/>
      <c r="D637" s="888"/>
      <c r="E637" s="889"/>
      <c r="F637" s="889"/>
      <c r="G637" s="889"/>
      <c r="H637" s="889"/>
      <c r="I637" s="88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78"/>
      <c r="AI637" s="879"/>
      <c r="AJ637" s="879"/>
      <c r="AK637" s="879"/>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66">
        <v>8</v>
      </c>
      <c r="B638" s="866">
        <v>1</v>
      </c>
      <c r="C638" s="888"/>
      <c r="D638" s="888"/>
      <c r="E638" s="889"/>
      <c r="F638" s="889"/>
      <c r="G638" s="889"/>
      <c r="H638" s="889"/>
      <c r="I638" s="88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78"/>
      <c r="AI638" s="879"/>
      <c r="AJ638" s="879"/>
      <c r="AK638" s="879"/>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66">
        <v>9</v>
      </c>
      <c r="B639" s="866">
        <v>1</v>
      </c>
      <c r="C639" s="888"/>
      <c r="D639" s="888"/>
      <c r="E639" s="889"/>
      <c r="F639" s="889"/>
      <c r="G639" s="889"/>
      <c r="H639" s="889"/>
      <c r="I639" s="88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78"/>
      <c r="AI639" s="879"/>
      <c r="AJ639" s="879"/>
      <c r="AK639" s="879"/>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66">
        <v>10</v>
      </c>
      <c r="B640" s="866">
        <v>1</v>
      </c>
      <c r="C640" s="888"/>
      <c r="D640" s="888"/>
      <c r="E640" s="889"/>
      <c r="F640" s="889"/>
      <c r="G640" s="889"/>
      <c r="H640" s="889"/>
      <c r="I640" s="88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78"/>
      <c r="AI640" s="879"/>
      <c r="AJ640" s="879"/>
      <c r="AK640" s="879"/>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66">
        <v>11</v>
      </c>
      <c r="B641" s="866">
        <v>1</v>
      </c>
      <c r="C641" s="888"/>
      <c r="D641" s="888"/>
      <c r="E641" s="889"/>
      <c r="F641" s="889"/>
      <c r="G641" s="889"/>
      <c r="H641" s="889"/>
      <c r="I641" s="88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78"/>
      <c r="AI641" s="879"/>
      <c r="AJ641" s="879"/>
      <c r="AK641" s="879"/>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66">
        <v>12</v>
      </c>
      <c r="B642" s="866">
        <v>1</v>
      </c>
      <c r="C642" s="888"/>
      <c r="D642" s="888"/>
      <c r="E642" s="889"/>
      <c r="F642" s="889"/>
      <c r="G642" s="889"/>
      <c r="H642" s="889"/>
      <c r="I642" s="88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78"/>
      <c r="AI642" s="879"/>
      <c r="AJ642" s="879"/>
      <c r="AK642" s="879"/>
      <c r="AL642" s="862"/>
      <c r="AM642" s="863"/>
      <c r="AN642" s="863"/>
      <c r="AO642" s="864"/>
      <c r="AP642" s="865"/>
      <c r="AQ642" s="865"/>
      <c r="AR642" s="865"/>
      <c r="AS642" s="865"/>
      <c r="AT642" s="865"/>
      <c r="AU642" s="865"/>
      <c r="AV642" s="865"/>
      <c r="AW642" s="865"/>
      <c r="AX642" s="865"/>
      <c r="AY642">
        <f>COUNTA($E$642)</f>
        <v>0</v>
      </c>
    </row>
    <row r="643" spans="1:51" ht="23.45" hidden="1" customHeight="1" x14ac:dyDescent="0.15">
      <c r="A643" s="866">
        <v>13</v>
      </c>
      <c r="B643" s="866">
        <v>1</v>
      </c>
      <c r="C643" s="888"/>
      <c r="D643" s="888"/>
      <c r="E643" s="889"/>
      <c r="F643" s="889"/>
      <c r="G643" s="889"/>
      <c r="H643" s="889"/>
      <c r="I643" s="88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78"/>
      <c r="AI643" s="879"/>
      <c r="AJ643" s="879"/>
      <c r="AK643" s="879"/>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66">
        <v>14</v>
      </c>
      <c r="B644" s="866">
        <v>1</v>
      </c>
      <c r="C644" s="888"/>
      <c r="D644" s="888"/>
      <c r="E644" s="889"/>
      <c r="F644" s="889"/>
      <c r="G644" s="889"/>
      <c r="H644" s="889"/>
      <c r="I644" s="88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78"/>
      <c r="AI644" s="879"/>
      <c r="AJ644" s="879"/>
      <c r="AK644" s="879"/>
      <c r="AL644" s="862"/>
      <c r="AM644" s="863"/>
      <c r="AN644" s="863"/>
      <c r="AO644" s="864"/>
      <c r="AP644" s="865"/>
      <c r="AQ644" s="865"/>
      <c r="AR644" s="865"/>
      <c r="AS644" s="865"/>
      <c r="AT644" s="865"/>
      <c r="AU644" s="865"/>
      <c r="AV644" s="865"/>
      <c r="AW644" s="865"/>
      <c r="AX644" s="865"/>
      <c r="AY644">
        <f>COUNTA($E$644)</f>
        <v>0</v>
      </c>
    </row>
    <row r="645" spans="1:51" ht="3.6" hidden="1" customHeight="1" x14ac:dyDescent="0.15">
      <c r="A645" s="866">
        <v>15</v>
      </c>
      <c r="B645" s="866">
        <v>1</v>
      </c>
      <c r="C645" s="888"/>
      <c r="D645" s="888"/>
      <c r="E645" s="889"/>
      <c r="F645" s="889"/>
      <c r="G645" s="889"/>
      <c r="H645" s="889"/>
      <c r="I645" s="88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78"/>
      <c r="AI645" s="879"/>
      <c r="AJ645" s="879"/>
      <c r="AK645" s="879"/>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66">
        <v>16</v>
      </c>
      <c r="B646" s="866">
        <v>1</v>
      </c>
      <c r="C646" s="888"/>
      <c r="D646" s="888"/>
      <c r="E646" s="889"/>
      <c r="F646" s="889"/>
      <c r="G646" s="889"/>
      <c r="H646" s="889"/>
      <c r="I646" s="88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78"/>
      <c r="AI646" s="879"/>
      <c r="AJ646" s="879"/>
      <c r="AK646" s="879"/>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66">
        <v>17</v>
      </c>
      <c r="B647" s="866">
        <v>1</v>
      </c>
      <c r="C647" s="888"/>
      <c r="D647" s="888"/>
      <c r="E647" s="889"/>
      <c r="F647" s="889"/>
      <c r="G647" s="889"/>
      <c r="H647" s="889"/>
      <c r="I647" s="88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78"/>
      <c r="AI647" s="879"/>
      <c r="AJ647" s="879"/>
      <c r="AK647" s="879"/>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66">
        <v>18</v>
      </c>
      <c r="B648" s="866">
        <v>1</v>
      </c>
      <c r="C648" s="888"/>
      <c r="D648" s="888"/>
      <c r="E648" s="656"/>
      <c r="F648" s="889"/>
      <c r="G648" s="889"/>
      <c r="H648" s="889"/>
      <c r="I648" s="88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78"/>
      <c r="AI648" s="879"/>
      <c r="AJ648" s="879"/>
      <c r="AK648" s="879"/>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66">
        <v>19</v>
      </c>
      <c r="B649" s="866">
        <v>1</v>
      </c>
      <c r="C649" s="888"/>
      <c r="D649" s="888"/>
      <c r="E649" s="889"/>
      <c r="F649" s="889"/>
      <c r="G649" s="889"/>
      <c r="H649" s="889"/>
      <c r="I649" s="88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78"/>
      <c r="AI649" s="879"/>
      <c r="AJ649" s="879"/>
      <c r="AK649" s="879"/>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66">
        <v>20</v>
      </c>
      <c r="B650" s="866">
        <v>1</v>
      </c>
      <c r="C650" s="888"/>
      <c r="D650" s="888"/>
      <c r="E650" s="889"/>
      <c r="F650" s="889"/>
      <c r="G650" s="889"/>
      <c r="H650" s="889"/>
      <c r="I650" s="88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78"/>
      <c r="AI650" s="879"/>
      <c r="AJ650" s="879"/>
      <c r="AK650" s="879"/>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66">
        <v>21</v>
      </c>
      <c r="B651" s="866">
        <v>1</v>
      </c>
      <c r="C651" s="888"/>
      <c r="D651" s="888"/>
      <c r="E651" s="889"/>
      <c r="F651" s="889"/>
      <c r="G651" s="889"/>
      <c r="H651" s="889"/>
      <c r="I651" s="88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78"/>
      <c r="AI651" s="879"/>
      <c r="AJ651" s="879"/>
      <c r="AK651" s="879"/>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66">
        <v>22</v>
      </c>
      <c r="B652" s="866">
        <v>1</v>
      </c>
      <c r="C652" s="888"/>
      <c r="D652" s="888"/>
      <c r="E652" s="889"/>
      <c r="F652" s="889"/>
      <c r="G652" s="889"/>
      <c r="H652" s="889"/>
      <c r="I652" s="88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78"/>
      <c r="AI652" s="879"/>
      <c r="AJ652" s="879"/>
      <c r="AK652" s="879"/>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66">
        <v>23</v>
      </c>
      <c r="B653" s="866">
        <v>1</v>
      </c>
      <c r="C653" s="888"/>
      <c r="D653" s="888"/>
      <c r="E653" s="889"/>
      <c r="F653" s="889"/>
      <c r="G653" s="889"/>
      <c r="H653" s="889"/>
      <c r="I653" s="88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78"/>
      <c r="AI653" s="879"/>
      <c r="AJ653" s="879"/>
      <c r="AK653" s="879"/>
      <c r="AL653" s="862"/>
      <c r="AM653" s="863"/>
      <c r="AN653" s="863"/>
      <c r="AO653" s="864"/>
      <c r="AP653" s="865"/>
      <c r="AQ653" s="865"/>
      <c r="AR653" s="865"/>
      <c r="AS653" s="865"/>
      <c r="AT653" s="865"/>
      <c r="AU653" s="865"/>
      <c r="AV653" s="865"/>
      <c r="AW653" s="865"/>
      <c r="AX653" s="865"/>
      <c r="AY653">
        <f>COUNTA($E$653)</f>
        <v>0</v>
      </c>
    </row>
    <row r="654" spans="1:51" ht="30" hidden="1" customHeight="1" x14ac:dyDescent="0.15">
      <c r="A654" s="866">
        <v>24</v>
      </c>
      <c r="B654" s="866">
        <v>1</v>
      </c>
      <c r="C654" s="888"/>
      <c r="D654" s="888"/>
      <c r="E654" s="889"/>
      <c r="F654" s="889"/>
      <c r="G654" s="889"/>
      <c r="H654" s="889"/>
      <c r="I654" s="889"/>
      <c r="J654" s="869"/>
      <c r="K654" s="870"/>
      <c r="L654" s="870"/>
      <c r="M654" s="870"/>
      <c r="N654" s="870"/>
      <c r="O654" s="870"/>
      <c r="P654" s="872"/>
      <c r="Q654" s="872"/>
      <c r="R654" s="872"/>
      <c r="S654" s="872"/>
      <c r="T654" s="872"/>
      <c r="U654" s="872"/>
      <c r="V654" s="872"/>
      <c r="W654" s="872"/>
      <c r="X654" s="872"/>
      <c r="Y654" s="873"/>
      <c r="Z654" s="874"/>
      <c r="AA654" s="874"/>
      <c r="AB654" s="875"/>
      <c r="AC654" s="876"/>
      <c r="AD654" s="877"/>
      <c r="AE654" s="877"/>
      <c r="AF654" s="877"/>
      <c r="AG654" s="877"/>
      <c r="AH654" s="878"/>
      <c r="AI654" s="879"/>
      <c r="AJ654" s="879"/>
      <c r="AK654" s="879"/>
      <c r="AL654" s="862"/>
      <c r="AM654" s="863"/>
      <c r="AN654" s="863"/>
      <c r="AO654" s="864"/>
      <c r="AP654" s="865"/>
      <c r="AQ654" s="865"/>
      <c r="AR654" s="865"/>
      <c r="AS654" s="865"/>
      <c r="AT654" s="865"/>
      <c r="AU654" s="865"/>
      <c r="AV654" s="865"/>
      <c r="AW654" s="865"/>
      <c r="AX654" s="865"/>
      <c r="AY654">
        <f>COUNTA($E$654)</f>
        <v>0</v>
      </c>
    </row>
    <row r="655" spans="1:51" ht="30" hidden="1" customHeight="1" x14ac:dyDescent="0.15">
      <c r="A655" s="866">
        <v>25</v>
      </c>
      <c r="B655" s="866">
        <v>1</v>
      </c>
      <c r="C655" s="888"/>
      <c r="D655" s="888"/>
      <c r="E655" s="889"/>
      <c r="F655" s="889"/>
      <c r="G655" s="889"/>
      <c r="H655" s="889"/>
      <c r="I655" s="889"/>
      <c r="J655" s="869"/>
      <c r="K655" s="870"/>
      <c r="L655" s="870"/>
      <c r="M655" s="870"/>
      <c r="N655" s="870"/>
      <c r="O655" s="870"/>
      <c r="P655" s="872"/>
      <c r="Q655" s="872"/>
      <c r="R655" s="872"/>
      <c r="S655" s="872"/>
      <c r="T655" s="872"/>
      <c r="U655" s="872"/>
      <c r="V655" s="872"/>
      <c r="W655" s="872"/>
      <c r="X655" s="872"/>
      <c r="Y655" s="873"/>
      <c r="Z655" s="874"/>
      <c r="AA655" s="874"/>
      <c r="AB655" s="875"/>
      <c r="AC655" s="876"/>
      <c r="AD655" s="877"/>
      <c r="AE655" s="877"/>
      <c r="AF655" s="877"/>
      <c r="AG655" s="877"/>
      <c r="AH655" s="878"/>
      <c r="AI655" s="879"/>
      <c r="AJ655" s="879"/>
      <c r="AK655" s="879"/>
      <c r="AL655" s="862"/>
      <c r="AM655" s="863"/>
      <c r="AN655" s="863"/>
      <c r="AO655" s="864"/>
      <c r="AP655" s="865"/>
      <c r="AQ655" s="865"/>
      <c r="AR655" s="865"/>
      <c r="AS655" s="865"/>
      <c r="AT655" s="865"/>
      <c r="AU655" s="865"/>
      <c r="AV655" s="865"/>
      <c r="AW655" s="865"/>
      <c r="AX655" s="865"/>
      <c r="AY655">
        <f>COUNTA($E$655)</f>
        <v>0</v>
      </c>
    </row>
    <row r="656" spans="1:51" ht="30" hidden="1" customHeight="1" x14ac:dyDescent="0.15">
      <c r="A656" s="866">
        <v>26</v>
      </c>
      <c r="B656" s="866">
        <v>1</v>
      </c>
      <c r="C656" s="888"/>
      <c r="D656" s="888"/>
      <c r="E656" s="889"/>
      <c r="F656" s="889"/>
      <c r="G656" s="889"/>
      <c r="H656" s="889"/>
      <c r="I656" s="889"/>
      <c r="J656" s="869"/>
      <c r="K656" s="870"/>
      <c r="L656" s="870"/>
      <c r="M656" s="870"/>
      <c r="N656" s="870"/>
      <c r="O656" s="870"/>
      <c r="P656" s="872"/>
      <c r="Q656" s="872"/>
      <c r="R656" s="872"/>
      <c r="S656" s="872"/>
      <c r="T656" s="872"/>
      <c r="U656" s="872"/>
      <c r="V656" s="872"/>
      <c r="W656" s="872"/>
      <c r="X656" s="872"/>
      <c r="Y656" s="873"/>
      <c r="Z656" s="874"/>
      <c r="AA656" s="874"/>
      <c r="AB656" s="875"/>
      <c r="AC656" s="876"/>
      <c r="AD656" s="877"/>
      <c r="AE656" s="877"/>
      <c r="AF656" s="877"/>
      <c r="AG656" s="877"/>
      <c r="AH656" s="878"/>
      <c r="AI656" s="879"/>
      <c r="AJ656" s="879"/>
      <c r="AK656" s="879"/>
      <c r="AL656" s="862"/>
      <c r="AM656" s="863"/>
      <c r="AN656" s="863"/>
      <c r="AO656" s="864"/>
      <c r="AP656" s="865"/>
      <c r="AQ656" s="865"/>
      <c r="AR656" s="865"/>
      <c r="AS656" s="865"/>
      <c r="AT656" s="865"/>
      <c r="AU656" s="865"/>
      <c r="AV656" s="865"/>
      <c r="AW656" s="865"/>
      <c r="AX656" s="865"/>
      <c r="AY656">
        <f>COUNTA($E$656)</f>
        <v>0</v>
      </c>
    </row>
    <row r="657" spans="1:51" ht="30" hidden="1" customHeight="1" x14ac:dyDescent="0.15">
      <c r="A657" s="866">
        <v>27</v>
      </c>
      <c r="B657" s="866">
        <v>1</v>
      </c>
      <c r="C657" s="888"/>
      <c r="D657" s="888"/>
      <c r="E657" s="889"/>
      <c r="F657" s="889"/>
      <c r="G657" s="889"/>
      <c r="H657" s="889"/>
      <c r="I657" s="889"/>
      <c r="J657" s="869"/>
      <c r="K657" s="870"/>
      <c r="L657" s="870"/>
      <c r="M657" s="870"/>
      <c r="N657" s="870"/>
      <c r="O657" s="870"/>
      <c r="P657" s="872"/>
      <c r="Q657" s="872"/>
      <c r="R657" s="872"/>
      <c r="S657" s="872"/>
      <c r="T657" s="872"/>
      <c r="U657" s="872"/>
      <c r="V657" s="872"/>
      <c r="W657" s="872"/>
      <c r="X657" s="872"/>
      <c r="Y657" s="873"/>
      <c r="Z657" s="874"/>
      <c r="AA657" s="874"/>
      <c r="AB657" s="875"/>
      <c r="AC657" s="876"/>
      <c r="AD657" s="877"/>
      <c r="AE657" s="877"/>
      <c r="AF657" s="877"/>
      <c r="AG657" s="877"/>
      <c r="AH657" s="878"/>
      <c r="AI657" s="879"/>
      <c r="AJ657" s="879"/>
      <c r="AK657" s="879"/>
      <c r="AL657" s="862"/>
      <c r="AM657" s="863"/>
      <c r="AN657" s="863"/>
      <c r="AO657" s="864"/>
      <c r="AP657" s="865"/>
      <c r="AQ657" s="865"/>
      <c r="AR657" s="865"/>
      <c r="AS657" s="865"/>
      <c r="AT657" s="865"/>
      <c r="AU657" s="865"/>
      <c r="AV657" s="865"/>
      <c r="AW657" s="865"/>
      <c r="AX657" s="865"/>
      <c r="AY657">
        <f>COUNTA($E$657)</f>
        <v>0</v>
      </c>
    </row>
    <row r="658" spans="1:51" ht="30" hidden="1" customHeight="1" x14ac:dyDescent="0.15">
      <c r="A658" s="866">
        <v>28</v>
      </c>
      <c r="B658" s="866">
        <v>1</v>
      </c>
      <c r="C658" s="888"/>
      <c r="D658" s="888"/>
      <c r="E658" s="889"/>
      <c r="F658" s="889"/>
      <c r="G658" s="889"/>
      <c r="H658" s="889"/>
      <c r="I658" s="889"/>
      <c r="J658" s="869"/>
      <c r="K658" s="870"/>
      <c r="L658" s="870"/>
      <c r="M658" s="870"/>
      <c r="N658" s="870"/>
      <c r="O658" s="870"/>
      <c r="P658" s="872"/>
      <c r="Q658" s="872"/>
      <c r="R658" s="872"/>
      <c r="S658" s="872"/>
      <c r="T658" s="872"/>
      <c r="U658" s="872"/>
      <c r="V658" s="872"/>
      <c r="W658" s="872"/>
      <c r="X658" s="872"/>
      <c r="Y658" s="873"/>
      <c r="Z658" s="874"/>
      <c r="AA658" s="874"/>
      <c r="AB658" s="875"/>
      <c r="AC658" s="876"/>
      <c r="AD658" s="877"/>
      <c r="AE658" s="877"/>
      <c r="AF658" s="877"/>
      <c r="AG658" s="877"/>
      <c r="AH658" s="878"/>
      <c r="AI658" s="879"/>
      <c r="AJ658" s="879"/>
      <c r="AK658" s="879"/>
      <c r="AL658" s="862"/>
      <c r="AM658" s="863"/>
      <c r="AN658" s="863"/>
      <c r="AO658" s="864"/>
      <c r="AP658" s="865"/>
      <c r="AQ658" s="865"/>
      <c r="AR658" s="865"/>
      <c r="AS658" s="865"/>
      <c r="AT658" s="865"/>
      <c r="AU658" s="865"/>
      <c r="AV658" s="865"/>
      <c r="AW658" s="865"/>
      <c r="AX658" s="865"/>
      <c r="AY658">
        <f>COUNTA($E$658)</f>
        <v>0</v>
      </c>
    </row>
    <row r="659" spans="1:51" ht="30" hidden="1" customHeight="1" x14ac:dyDescent="0.15">
      <c r="A659" s="866">
        <v>29</v>
      </c>
      <c r="B659" s="866">
        <v>1</v>
      </c>
      <c r="C659" s="888"/>
      <c r="D659" s="888"/>
      <c r="E659" s="889"/>
      <c r="F659" s="889"/>
      <c r="G659" s="889"/>
      <c r="H659" s="889"/>
      <c r="I659" s="889"/>
      <c r="J659" s="869"/>
      <c r="K659" s="870"/>
      <c r="L659" s="870"/>
      <c r="M659" s="870"/>
      <c r="N659" s="870"/>
      <c r="O659" s="870"/>
      <c r="P659" s="872"/>
      <c r="Q659" s="872"/>
      <c r="R659" s="872"/>
      <c r="S659" s="872"/>
      <c r="T659" s="872"/>
      <c r="U659" s="872"/>
      <c r="V659" s="872"/>
      <c r="W659" s="872"/>
      <c r="X659" s="872"/>
      <c r="Y659" s="873"/>
      <c r="Z659" s="874"/>
      <c r="AA659" s="874"/>
      <c r="AB659" s="875"/>
      <c r="AC659" s="876"/>
      <c r="AD659" s="877"/>
      <c r="AE659" s="877"/>
      <c r="AF659" s="877"/>
      <c r="AG659" s="877"/>
      <c r="AH659" s="878"/>
      <c r="AI659" s="879"/>
      <c r="AJ659" s="879"/>
      <c r="AK659" s="879"/>
      <c r="AL659" s="862"/>
      <c r="AM659" s="863"/>
      <c r="AN659" s="863"/>
      <c r="AO659" s="864"/>
      <c r="AP659" s="865"/>
      <c r="AQ659" s="865"/>
      <c r="AR659" s="865"/>
      <c r="AS659" s="865"/>
      <c r="AT659" s="865"/>
      <c r="AU659" s="865"/>
      <c r="AV659" s="865"/>
      <c r="AW659" s="865"/>
      <c r="AX659" s="865"/>
      <c r="AY659">
        <f>COUNTA($E$659)</f>
        <v>0</v>
      </c>
    </row>
    <row r="660" spans="1:51" ht="30" hidden="1" customHeight="1" x14ac:dyDescent="0.15">
      <c r="A660" s="866">
        <v>30</v>
      </c>
      <c r="B660" s="866">
        <v>1</v>
      </c>
      <c r="C660" s="888"/>
      <c r="D660" s="888"/>
      <c r="E660" s="889"/>
      <c r="F660" s="889"/>
      <c r="G660" s="889"/>
      <c r="H660" s="889"/>
      <c r="I660" s="889"/>
      <c r="J660" s="869"/>
      <c r="K660" s="870"/>
      <c r="L660" s="870"/>
      <c r="M660" s="870"/>
      <c r="N660" s="870"/>
      <c r="O660" s="870"/>
      <c r="P660" s="872"/>
      <c r="Q660" s="872"/>
      <c r="R660" s="872"/>
      <c r="S660" s="872"/>
      <c r="T660" s="872"/>
      <c r="U660" s="872"/>
      <c r="V660" s="872"/>
      <c r="W660" s="872"/>
      <c r="X660" s="872"/>
      <c r="Y660" s="873"/>
      <c r="Z660" s="874"/>
      <c r="AA660" s="874"/>
      <c r="AB660" s="875"/>
      <c r="AC660" s="876"/>
      <c r="AD660" s="877"/>
      <c r="AE660" s="877"/>
      <c r="AF660" s="877"/>
      <c r="AG660" s="877"/>
      <c r="AH660" s="878"/>
      <c r="AI660" s="879"/>
      <c r="AJ660" s="879"/>
      <c r="AK660" s="879"/>
      <c r="AL660" s="862"/>
      <c r="AM660" s="863"/>
      <c r="AN660" s="863"/>
      <c r="AO660" s="864"/>
      <c r="AP660" s="865"/>
      <c r="AQ660" s="865"/>
      <c r="AR660" s="865"/>
      <c r="AS660" s="865"/>
      <c r="AT660" s="865"/>
      <c r="AU660" s="865"/>
      <c r="AV660" s="865"/>
      <c r="AW660" s="865"/>
      <c r="AX660" s="86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7" priority="937">
      <formula>IF(RIGHT(TEXT(P14,"0.#"),1)=".",FALSE,TRUE)</formula>
    </cfRule>
    <cfRule type="expression" dxfId="796" priority="938">
      <formula>IF(RIGHT(TEXT(P14,"0.#"),1)=".",TRUE,FALSE)</formula>
    </cfRule>
  </conditionalFormatting>
  <conditionalFormatting sqref="P18:AX18">
    <cfRule type="expression" dxfId="795" priority="935">
      <formula>IF(RIGHT(TEXT(P18,"0.#"),1)=".",FALSE,TRUE)</formula>
    </cfRule>
    <cfRule type="expression" dxfId="794" priority="936">
      <formula>IF(RIGHT(TEXT(P18,"0.#"),1)=".",TRUE,FALSE)</formula>
    </cfRule>
  </conditionalFormatting>
  <conditionalFormatting sqref="Y311">
    <cfRule type="expression" dxfId="793" priority="933">
      <formula>IF(RIGHT(TEXT(Y311,"0.#"),1)=".",FALSE,TRUE)</formula>
    </cfRule>
    <cfRule type="expression" dxfId="792" priority="934">
      <formula>IF(RIGHT(TEXT(Y311,"0.#"),1)=".",TRUE,FALSE)</formula>
    </cfRule>
  </conditionalFormatting>
  <conditionalFormatting sqref="Y320">
    <cfRule type="expression" dxfId="791" priority="931">
      <formula>IF(RIGHT(TEXT(Y320,"0.#"),1)=".",FALSE,TRUE)</formula>
    </cfRule>
    <cfRule type="expression" dxfId="790" priority="932">
      <formula>IF(RIGHT(TEXT(Y320,"0.#"),1)=".",TRUE,FALSE)</formula>
    </cfRule>
  </conditionalFormatting>
  <conditionalFormatting sqref="Y351:Y358 Y349 Y338:Y345 Y336 Y325:Y332 Y323">
    <cfRule type="expression" dxfId="789" priority="911">
      <formula>IF(RIGHT(TEXT(Y323,"0.#"),1)=".",FALSE,TRUE)</formula>
    </cfRule>
    <cfRule type="expression" dxfId="788" priority="912">
      <formula>IF(RIGHT(TEXT(Y323,"0.#"),1)=".",TRUE,FALSE)</formula>
    </cfRule>
  </conditionalFormatting>
  <conditionalFormatting sqref="P15:AX15 P13:AX13 P16:AQ17">
    <cfRule type="expression" dxfId="787" priority="929">
      <formula>IF(RIGHT(TEXT(P13,"0.#"),1)=".",FALSE,TRUE)</formula>
    </cfRule>
    <cfRule type="expression" dxfId="786" priority="930">
      <formula>IF(RIGHT(TEXT(P13,"0.#"),1)=".",TRUE,FALSE)</formula>
    </cfRule>
  </conditionalFormatting>
  <conditionalFormatting sqref="P19:AJ19">
    <cfRule type="expression" dxfId="785" priority="927">
      <formula>IF(RIGHT(TEXT(P19,"0.#"),1)=".",FALSE,TRUE)</formula>
    </cfRule>
    <cfRule type="expression" dxfId="784" priority="928">
      <formula>IF(RIGHT(TEXT(P19,"0.#"),1)=".",TRUE,FALSE)</formula>
    </cfRule>
  </conditionalFormatting>
  <conditionalFormatting sqref="Y312:Y319 Y310">
    <cfRule type="expression" dxfId="783" priority="923">
      <formula>IF(RIGHT(TEXT(Y310,"0.#"),1)=".",FALSE,TRUE)</formula>
    </cfRule>
    <cfRule type="expression" dxfId="782" priority="924">
      <formula>IF(RIGHT(TEXT(Y310,"0.#"),1)=".",TRUE,FALSE)</formula>
    </cfRule>
  </conditionalFormatting>
  <conditionalFormatting sqref="AU311">
    <cfRule type="expression" dxfId="781" priority="921">
      <formula>IF(RIGHT(TEXT(AU311,"0.#"),1)=".",FALSE,TRUE)</formula>
    </cfRule>
    <cfRule type="expression" dxfId="780" priority="922">
      <formula>IF(RIGHT(TEXT(AU311,"0.#"),1)=".",TRUE,FALSE)</formula>
    </cfRule>
  </conditionalFormatting>
  <conditionalFormatting sqref="AU320">
    <cfRule type="expression" dxfId="779" priority="919">
      <formula>IF(RIGHT(TEXT(AU320,"0.#"),1)=".",FALSE,TRUE)</formula>
    </cfRule>
    <cfRule type="expression" dxfId="778" priority="920">
      <formula>IF(RIGHT(TEXT(AU320,"0.#"),1)=".",TRUE,FALSE)</formula>
    </cfRule>
  </conditionalFormatting>
  <conditionalFormatting sqref="AU312:AU319 AU310">
    <cfRule type="expression" dxfId="777" priority="917">
      <formula>IF(RIGHT(TEXT(AU310,"0.#"),1)=".",FALSE,TRUE)</formula>
    </cfRule>
    <cfRule type="expression" dxfId="776" priority="918">
      <formula>IF(RIGHT(TEXT(AU310,"0.#"),1)=".",TRUE,FALSE)</formula>
    </cfRule>
  </conditionalFormatting>
  <conditionalFormatting sqref="Y350 Y337 Y324">
    <cfRule type="expression" dxfId="775" priority="915">
      <formula>IF(RIGHT(TEXT(Y324,"0.#"),1)=".",FALSE,TRUE)</formula>
    </cfRule>
    <cfRule type="expression" dxfId="774" priority="916">
      <formula>IF(RIGHT(TEXT(Y324,"0.#"),1)=".",TRUE,FALSE)</formula>
    </cfRule>
  </conditionalFormatting>
  <conditionalFormatting sqref="Y359 Y346 Y333">
    <cfRule type="expression" dxfId="773" priority="913">
      <formula>IF(RIGHT(TEXT(Y333,"0.#"),1)=".",FALSE,TRUE)</formula>
    </cfRule>
    <cfRule type="expression" dxfId="772" priority="914">
      <formula>IF(RIGHT(TEXT(Y333,"0.#"),1)=".",TRUE,FALSE)</formula>
    </cfRule>
  </conditionalFormatting>
  <conditionalFormatting sqref="AU350 AU337 AU324">
    <cfRule type="expression" dxfId="771" priority="909">
      <formula>IF(RIGHT(TEXT(AU324,"0.#"),1)=".",FALSE,TRUE)</formula>
    </cfRule>
    <cfRule type="expression" dxfId="770" priority="910">
      <formula>IF(RIGHT(TEXT(AU324,"0.#"),1)=".",TRUE,FALSE)</formula>
    </cfRule>
  </conditionalFormatting>
  <conditionalFormatting sqref="AU359 AU346 AU333">
    <cfRule type="expression" dxfId="769" priority="907">
      <formula>IF(RIGHT(TEXT(AU333,"0.#"),1)=".",FALSE,TRUE)</formula>
    </cfRule>
    <cfRule type="expression" dxfId="768" priority="908">
      <formula>IF(RIGHT(TEXT(AU333,"0.#"),1)=".",TRUE,FALSE)</formula>
    </cfRule>
  </conditionalFormatting>
  <conditionalFormatting sqref="AU351:AU358 AU349 AU338:AU345 AU336 AU325:AU332 AU323">
    <cfRule type="expression" dxfId="767" priority="905">
      <formula>IF(RIGHT(TEXT(AU323,"0.#"),1)=".",FALSE,TRUE)</formula>
    </cfRule>
    <cfRule type="expression" dxfId="766" priority="906">
      <formula>IF(RIGHT(TEXT(AU323,"0.#"),1)=".",TRUE,FALSE)</formula>
    </cfRule>
  </conditionalFormatting>
  <conditionalFormatting sqref="AE210">
    <cfRule type="expression" dxfId="765" priority="891">
      <formula>IF(RIGHT(TEXT(AE210,"0.#"),1)=".",FALSE,TRUE)</formula>
    </cfRule>
    <cfRule type="expression" dxfId="764" priority="892">
      <formula>IF(RIGHT(TEXT(AE210,"0.#"),1)=".",TRUE,FALSE)</formula>
    </cfRule>
  </conditionalFormatting>
  <conditionalFormatting sqref="AE211">
    <cfRule type="expression" dxfId="763" priority="889">
      <formula>IF(RIGHT(TEXT(AE211,"0.#"),1)=".",FALSE,TRUE)</formula>
    </cfRule>
    <cfRule type="expression" dxfId="762" priority="890">
      <formula>IF(RIGHT(TEXT(AE211,"0.#"),1)=".",TRUE,FALSE)</formula>
    </cfRule>
  </conditionalFormatting>
  <conditionalFormatting sqref="AE212">
    <cfRule type="expression" dxfId="761" priority="887">
      <formula>IF(RIGHT(TEXT(AE212,"0.#"),1)=".",FALSE,TRUE)</formula>
    </cfRule>
    <cfRule type="expression" dxfId="760" priority="888">
      <formula>IF(RIGHT(TEXT(AE212,"0.#"),1)=".",TRUE,FALSE)</formula>
    </cfRule>
  </conditionalFormatting>
  <conditionalFormatting sqref="AI212">
    <cfRule type="expression" dxfId="759" priority="885">
      <formula>IF(RIGHT(TEXT(AI212,"0.#"),1)=".",FALSE,TRUE)</formula>
    </cfRule>
    <cfRule type="expression" dxfId="758" priority="886">
      <formula>IF(RIGHT(TEXT(AI212,"0.#"),1)=".",TRUE,FALSE)</formula>
    </cfRule>
  </conditionalFormatting>
  <conditionalFormatting sqref="AI211">
    <cfRule type="expression" dxfId="757" priority="883">
      <formula>IF(RIGHT(TEXT(AI211,"0.#"),1)=".",FALSE,TRUE)</formula>
    </cfRule>
    <cfRule type="expression" dxfId="756" priority="884">
      <formula>IF(RIGHT(TEXT(AI211,"0.#"),1)=".",TRUE,FALSE)</formula>
    </cfRule>
  </conditionalFormatting>
  <conditionalFormatting sqref="AI210">
    <cfRule type="expression" dxfId="755" priority="881">
      <formula>IF(RIGHT(TEXT(AI210,"0.#"),1)=".",FALSE,TRUE)</formula>
    </cfRule>
    <cfRule type="expression" dxfId="754" priority="882">
      <formula>IF(RIGHT(TEXT(AI210,"0.#"),1)=".",TRUE,FALSE)</formula>
    </cfRule>
  </conditionalFormatting>
  <conditionalFormatting sqref="AM210">
    <cfRule type="expression" dxfId="753" priority="879">
      <formula>IF(RIGHT(TEXT(AM210,"0.#"),1)=".",FALSE,TRUE)</formula>
    </cfRule>
    <cfRule type="expression" dxfId="752" priority="880">
      <formula>IF(RIGHT(TEXT(AM210,"0.#"),1)=".",TRUE,FALSE)</formula>
    </cfRule>
  </conditionalFormatting>
  <conditionalFormatting sqref="AM211">
    <cfRule type="expression" dxfId="751" priority="877">
      <formula>IF(RIGHT(TEXT(AM211,"0.#"),1)=".",FALSE,TRUE)</formula>
    </cfRule>
    <cfRule type="expression" dxfId="750" priority="878">
      <formula>IF(RIGHT(TEXT(AM211,"0.#"),1)=".",TRUE,FALSE)</formula>
    </cfRule>
  </conditionalFormatting>
  <conditionalFormatting sqref="AM212">
    <cfRule type="expression" dxfId="749" priority="875">
      <formula>IF(RIGHT(TEXT(AM212,"0.#"),1)=".",FALSE,TRUE)</formula>
    </cfRule>
    <cfRule type="expression" dxfId="748" priority="876">
      <formula>IF(RIGHT(TEXT(AM212,"0.#"),1)=".",TRUE,FALSE)</formula>
    </cfRule>
  </conditionalFormatting>
  <conditionalFormatting sqref="AL368:AO395">
    <cfRule type="expression" dxfId="747" priority="871">
      <formula>IF(AND(AL368&gt;=0, RIGHT(TEXT(AL368,"0.#"),1)&lt;&gt;"."),TRUE,FALSE)</formula>
    </cfRule>
    <cfRule type="expression" dxfId="746" priority="872">
      <formula>IF(AND(AL368&gt;=0, RIGHT(TEXT(AL368,"0.#"),1)="."),TRUE,FALSE)</formula>
    </cfRule>
    <cfRule type="expression" dxfId="745" priority="873">
      <formula>IF(AND(AL368&lt;0, RIGHT(TEXT(AL368,"0.#"),1)&lt;&gt;"."),TRUE,FALSE)</formula>
    </cfRule>
    <cfRule type="expression" dxfId="744" priority="874">
      <formula>IF(AND(AL368&lt;0, RIGHT(TEXT(AL368,"0.#"),1)="."),TRUE,FALSE)</formula>
    </cfRule>
  </conditionalFormatting>
  <conditionalFormatting sqref="AQ210:AQ212">
    <cfRule type="expression" dxfId="743" priority="869">
      <formula>IF(RIGHT(TEXT(AQ210,"0.#"),1)=".",FALSE,TRUE)</formula>
    </cfRule>
    <cfRule type="expression" dxfId="742" priority="870">
      <formula>IF(RIGHT(TEXT(AQ210,"0.#"),1)=".",TRUE,FALSE)</formula>
    </cfRule>
  </conditionalFormatting>
  <conditionalFormatting sqref="AU210:AU212">
    <cfRule type="expression" dxfId="741" priority="867">
      <formula>IF(RIGHT(TEXT(AU210,"0.#"),1)=".",FALSE,TRUE)</formula>
    </cfRule>
    <cfRule type="expression" dxfId="740" priority="868">
      <formula>IF(RIGHT(TEXT(AU210,"0.#"),1)=".",TRUE,FALSE)</formula>
    </cfRule>
  </conditionalFormatting>
  <conditionalFormatting sqref="Y368:Y395">
    <cfRule type="expression" dxfId="739" priority="865">
      <formula>IF(RIGHT(TEXT(Y368,"0.#"),1)=".",FALSE,TRUE)</formula>
    </cfRule>
    <cfRule type="expression" dxfId="738" priority="866">
      <formula>IF(RIGHT(TEXT(Y368,"0.#"),1)=".",TRUE,FALSE)</formula>
    </cfRule>
  </conditionalFormatting>
  <conditionalFormatting sqref="AL631:AO660">
    <cfRule type="expression" dxfId="737" priority="861">
      <formula>IF(AND(AL631&gt;=0, RIGHT(TEXT(AL631,"0.#"),1)&lt;&gt;"."),TRUE,FALSE)</formula>
    </cfRule>
    <cfRule type="expression" dxfId="736" priority="862">
      <formula>IF(AND(AL631&gt;=0, RIGHT(TEXT(AL631,"0.#"),1)="."),TRUE,FALSE)</formula>
    </cfRule>
    <cfRule type="expression" dxfId="735" priority="863">
      <formula>IF(AND(AL631&lt;0, RIGHT(TEXT(AL631,"0.#"),1)&lt;&gt;"."),TRUE,FALSE)</formula>
    </cfRule>
    <cfRule type="expression" dxfId="734" priority="864">
      <formula>IF(AND(AL631&lt;0, RIGHT(TEXT(AL631,"0.#"),1)="."),TRUE,FALSE)</formula>
    </cfRule>
  </conditionalFormatting>
  <conditionalFormatting sqref="Y631:Y660">
    <cfRule type="expression" dxfId="733" priority="859">
      <formula>IF(RIGHT(TEXT(Y631,"0.#"),1)=".",FALSE,TRUE)</formula>
    </cfRule>
    <cfRule type="expression" dxfId="732" priority="860">
      <formula>IF(RIGHT(TEXT(Y631,"0.#"),1)=".",TRUE,FALSE)</formula>
    </cfRule>
  </conditionalFormatting>
  <conditionalFormatting sqref="AL366:AO367">
    <cfRule type="expression" dxfId="731" priority="855">
      <formula>IF(AND(AL366&gt;=0, RIGHT(TEXT(AL366,"0.#"),1)&lt;&gt;"."),TRUE,FALSE)</formula>
    </cfRule>
    <cfRule type="expression" dxfId="730" priority="856">
      <formula>IF(AND(AL366&gt;=0, RIGHT(TEXT(AL366,"0.#"),1)="."),TRUE,FALSE)</formula>
    </cfRule>
    <cfRule type="expression" dxfId="729" priority="857">
      <formula>IF(AND(AL366&lt;0, RIGHT(TEXT(AL366,"0.#"),1)&lt;&gt;"."),TRUE,FALSE)</formula>
    </cfRule>
    <cfRule type="expression" dxfId="728" priority="858">
      <formula>IF(AND(AL366&lt;0, RIGHT(TEXT(AL366,"0.#"),1)="."),TRUE,FALSE)</formula>
    </cfRule>
  </conditionalFormatting>
  <conditionalFormatting sqref="Y366:Y367">
    <cfRule type="expression" dxfId="727" priority="853">
      <formula>IF(RIGHT(TEXT(Y366,"0.#"),1)=".",FALSE,TRUE)</formula>
    </cfRule>
    <cfRule type="expression" dxfId="726" priority="854">
      <formula>IF(RIGHT(TEXT(Y366,"0.#"),1)=".",TRUE,FALSE)</formula>
    </cfRule>
  </conditionalFormatting>
  <conditionalFormatting sqref="Y401:Y428">
    <cfRule type="expression" dxfId="725" priority="791">
      <formula>IF(RIGHT(TEXT(Y401,"0.#"),1)=".",FALSE,TRUE)</formula>
    </cfRule>
    <cfRule type="expression" dxfId="724" priority="792">
      <formula>IF(RIGHT(TEXT(Y401,"0.#"),1)=".",TRUE,FALSE)</formula>
    </cfRule>
  </conditionalFormatting>
  <conditionalFormatting sqref="Y399:Y400">
    <cfRule type="expression" dxfId="723" priority="785">
      <formula>IF(RIGHT(TEXT(Y399,"0.#"),1)=".",FALSE,TRUE)</formula>
    </cfRule>
    <cfRule type="expression" dxfId="722" priority="786">
      <formula>IF(RIGHT(TEXT(Y399,"0.#"),1)=".",TRUE,FALSE)</formula>
    </cfRule>
  </conditionalFormatting>
  <conditionalFormatting sqref="Y434:Y461">
    <cfRule type="expression" dxfId="721" priority="779">
      <formula>IF(RIGHT(TEXT(Y434,"0.#"),1)=".",FALSE,TRUE)</formula>
    </cfRule>
    <cfRule type="expression" dxfId="720" priority="780">
      <formula>IF(RIGHT(TEXT(Y434,"0.#"),1)=".",TRUE,FALSE)</formula>
    </cfRule>
  </conditionalFormatting>
  <conditionalFormatting sqref="Y432:Y433">
    <cfRule type="expression" dxfId="719" priority="773">
      <formula>IF(RIGHT(TEXT(Y432,"0.#"),1)=".",FALSE,TRUE)</formula>
    </cfRule>
    <cfRule type="expression" dxfId="718" priority="774">
      <formula>IF(RIGHT(TEXT(Y432,"0.#"),1)=".",TRUE,FALSE)</formula>
    </cfRule>
  </conditionalFormatting>
  <conditionalFormatting sqref="Y467:Y494">
    <cfRule type="expression" dxfId="717" priority="767">
      <formula>IF(RIGHT(TEXT(Y467,"0.#"),1)=".",FALSE,TRUE)</formula>
    </cfRule>
    <cfRule type="expression" dxfId="716" priority="768">
      <formula>IF(RIGHT(TEXT(Y467,"0.#"),1)=".",TRUE,FALSE)</formula>
    </cfRule>
  </conditionalFormatting>
  <conditionalFormatting sqref="Y465:Y466">
    <cfRule type="expression" dxfId="715" priority="761">
      <formula>IF(RIGHT(TEXT(Y465,"0.#"),1)=".",FALSE,TRUE)</formula>
    </cfRule>
    <cfRule type="expression" dxfId="714" priority="762">
      <formula>IF(RIGHT(TEXT(Y465,"0.#"),1)=".",TRUE,FALSE)</formula>
    </cfRule>
  </conditionalFormatting>
  <conditionalFormatting sqref="Y500:Y527">
    <cfRule type="expression" dxfId="713" priority="755">
      <formula>IF(RIGHT(TEXT(Y500,"0.#"),1)=".",FALSE,TRUE)</formula>
    </cfRule>
    <cfRule type="expression" dxfId="712" priority="756">
      <formula>IF(RIGHT(TEXT(Y500,"0.#"),1)=".",TRUE,FALSE)</formula>
    </cfRule>
  </conditionalFormatting>
  <conditionalFormatting sqref="Y498:Y499">
    <cfRule type="expression" dxfId="711" priority="749">
      <formula>IF(RIGHT(TEXT(Y498,"0.#"),1)=".",FALSE,TRUE)</formula>
    </cfRule>
    <cfRule type="expression" dxfId="710" priority="750">
      <formula>IF(RIGHT(TEXT(Y498,"0.#"),1)=".",TRUE,FALSE)</formula>
    </cfRule>
  </conditionalFormatting>
  <conditionalFormatting sqref="Y533:Y560">
    <cfRule type="expression" dxfId="709" priority="743">
      <formula>IF(RIGHT(TEXT(Y533,"0.#"),1)=".",FALSE,TRUE)</formula>
    </cfRule>
    <cfRule type="expression" dxfId="708" priority="744">
      <formula>IF(RIGHT(TEXT(Y533,"0.#"),1)=".",TRUE,FALSE)</formula>
    </cfRule>
  </conditionalFormatting>
  <conditionalFormatting sqref="W23">
    <cfRule type="expression" dxfId="707" priority="851">
      <formula>IF(RIGHT(TEXT(W23,"0.#"),1)=".",FALSE,TRUE)</formula>
    </cfRule>
    <cfRule type="expression" dxfId="706" priority="852">
      <formula>IF(RIGHT(TEXT(W23,"0.#"),1)=".",TRUE,FALSE)</formula>
    </cfRule>
  </conditionalFormatting>
  <conditionalFormatting sqref="W24:W27">
    <cfRule type="expression" dxfId="705" priority="849">
      <formula>IF(RIGHT(TEXT(W24,"0.#"),1)=".",FALSE,TRUE)</formula>
    </cfRule>
    <cfRule type="expression" dxfId="704" priority="850">
      <formula>IF(RIGHT(TEXT(W24,"0.#"),1)=".",TRUE,FALSE)</formula>
    </cfRule>
  </conditionalFormatting>
  <conditionalFormatting sqref="W28">
    <cfRule type="expression" dxfId="703" priority="847">
      <formula>IF(RIGHT(TEXT(W28,"0.#"),1)=".",FALSE,TRUE)</formula>
    </cfRule>
    <cfRule type="expression" dxfId="702" priority="848">
      <formula>IF(RIGHT(TEXT(W28,"0.#"),1)=".",TRUE,FALSE)</formula>
    </cfRule>
  </conditionalFormatting>
  <conditionalFormatting sqref="P23">
    <cfRule type="expression" dxfId="701" priority="845">
      <formula>IF(RIGHT(TEXT(P23,"0.#"),1)=".",FALSE,TRUE)</formula>
    </cfRule>
    <cfRule type="expression" dxfId="700" priority="846">
      <formula>IF(RIGHT(TEXT(P23,"0.#"),1)=".",TRUE,FALSE)</formula>
    </cfRule>
  </conditionalFormatting>
  <conditionalFormatting sqref="P24:P27">
    <cfRule type="expression" dxfId="699" priority="843">
      <formula>IF(RIGHT(TEXT(P24,"0.#"),1)=".",FALSE,TRUE)</formula>
    </cfRule>
    <cfRule type="expression" dxfId="698" priority="844">
      <formula>IF(RIGHT(TEXT(P24,"0.#"),1)=".",TRUE,FALSE)</formula>
    </cfRule>
  </conditionalFormatting>
  <conditionalFormatting sqref="P28">
    <cfRule type="expression" dxfId="697" priority="841">
      <formula>IF(RIGHT(TEXT(P28,"0.#"),1)=".",FALSE,TRUE)</formula>
    </cfRule>
    <cfRule type="expression" dxfId="696" priority="842">
      <formula>IF(RIGHT(TEXT(P28,"0.#"),1)=".",TRUE,FALSE)</formula>
    </cfRule>
  </conditionalFormatting>
  <conditionalFormatting sqref="AE202">
    <cfRule type="expression" dxfId="695" priority="839">
      <formula>IF(RIGHT(TEXT(AE202,"0.#"),1)=".",FALSE,TRUE)</formula>
    </cfRule>
    <cfRule type="expression" dxfId="694" priority="840">
      <formula>IF(RIGHT(TEXT(AE202,"0.#"),1)=".",TRUE,FALSE)</formula>
    </cfRule>
  </conditionalFormatting>
  <conditionalFormatting sqref="AE203">
    <cfRule type="expression" dxfId="693" priority="837">
      <formula>IF(RIGHT(TEXT(AE203,"0.#"),1)=".",FALSE,TRUE)</formula>
    </cfRule>
    <cfRule type="expression" dxfId="692" priority="838">
      <formula>IF(RIGHT(TEXT(AE203,"0.#"),1)=".",TRUE,FALSE)</formula>
    </cfRule>
  </conditionalFormatting>
  <conditionalFormatting sqref="AE204">
    <cfRule type="expression" dxfId="691" priority="835">
      <formula>IF(RIGHT(TEXT(AE204,"0.#"),1)=".",FALSE,TRUE)</formula>
    </cfRule>
    <cfRule type="expression" dxfId="690" priority="836">
      <formula>IF(RIGHT(TEXT(AE204,"0.#"),1)=".",TRUE,FALSE)</formula>
    </cfRule>
  </conditionalFormatting>
  <conditionalFormatting sqref="AI204">
    <cfRule type="expression" dxfId="689" priority="833">
      <formula>IF(RIGHT(TEXT(AI204,"0.#"),1)=".",FALSE,TRUE)</formula>
    </cfRule>
    <cfRule type="expression" dxfId="688" priority="834">
      <formula>IF(RIGHT(TEXT(AI204,"0.#"),1)=".",TRUE,FALSE)</formula>
    </cfRule>
  </conditionalFormatting>
  <conditionalFormatting sqref="AI203">
    <cfRule type="expression" dxfId="687" priority="831">
      <formula>IF(RIGHT(TEXT(AI203,"0.#"),1)=".",FALSE,TRUE)</formula>
    </cfRule>
    <cfRule type="expression" dxfId="686" priority="832">
      <formula>IF(RIGHT(TEXT(AI203,"0.#"),1)=".",TRUE,FALSE)</formula>
    </cfRule>
  </conditionalFormatting>
  <conditionalFormatting sqref="AI202">
    <cfRule type="expression" dxfId="685" priority="829">
      <formula>IF(RIGHT(TEXT(AI202,"0.#"),1)=".",FALSE,TRUE)</formula>
    </cfRule>
    <cfRule type="expression" dxfId="684" priority="830">
      <formula>IF(RIGHT(TEXT(AI202,"0.#"),1)=".",TRUE,FALSE)</formula>
    </cfRule>
  </conditionalFormatting>
  <conditionalFormatting sqref="AM202">
    <cfRule type="expression" dxfId="683" priority="827">
      <formula>IF(RIGHT(TEXT(AM202,"0.#"),1)=".",FALSE,TRUE)</formula>
    </cfRule>
    <cfRule type="expression" dxfId="682" priority="828">
      <formula>IF(RIGHT(TEXT(AM202,"0.#"),1)=".",TRUE,FALSE)</formula>
    </cfRule>
  </conditionalFormatting>
  <conditionalFormatting sqref="AM203">
    <cfRule type="expression" dxfId="681" priority="825">
      <formula>IF(RIGHT(TEXT(AM203,"0.#"),1)=".",FALSE,TRUE)</formula>
    </cfRule>
    <cfRule type="expression" dxfId="680" priority="826">
      <formula>IF(RIGHT(TEXT(AM203,"0.#"),1)=".",TRUE,FALSE)</formula>
    </cfRule>
  </conditionalFormatting>
  <conditionalFormatting sqref="AM204">
    <cfRule type="expression" dxfId="679" priority="823">
      <formula>IF(RIGHT(TEXT(AM204,"0.#"),1)=".",FALSE,TRUE)</formula>
    </cfRule>
    <cfRule type="expression" dxfId="678" priority="824">
      <formula>IF(RIGHT(TEXT(AM204,"0.#"),1)=".",TRUE,FALSE)</formula>
    </cfRule>
  </conditionalFormatting>
  <conditionalFormatting sqref="AQ202:AQ204">
    <cfRule type="expression" dxfId="677" priority="821">
      <formula>IF(RIGHT(TEXT(AQ202,"0.#"),1)=".",FALSE,TRUE)</formula>
    </cfRule>
    <cfRule type="expression" dxfId="676" priority="822">
      <formula>IF(RIGHT(TEXT(AQ202,"0.#"),1)=".",TRUE,FALSE)</formula>
    </cfRule>
  </conditionalFormatting>
  <conditionalFormatting sqref="AU202:AU204">
    <cfRule type="expression" dxfId="675" priority="819">
      <formula>IF(RIGHT(TEXT(AU202,"0.#"),1)=".",FALSE,TRUE)</formula>
    </cfRule>
    <cfRule type="expression" dxfId="674" priority="820">
      <formula>IF(RIGHT(TEXT(AU202,"0.#"),1)=".",TRUE,FALSE)</formula>
    </cfRule>
  </conditionalFormatting>
  <conditionalFormatting sqref="AE205">
    <cfRule type="expression" dxfId="673" priority="817">
      <formula>IF(RIGHT(TEXT(AE205,"0.#"),1)=".",FALSE,TRUE)</formula>
    </cfRule>
    <cfRule type="expression" dxfId="672" priority="818">
      <formula>IF(RIGHT(TEXT(AE205,"0.#"),1)=".",TRUE,FALSE)</formula>
    </cfRule>
  </conditionalFormatting>
  <conditionalFormatting sqref="AE206">
    <cfRule type="expression" dxfId="671" priority="815">
      <formula>IF(RIGHT(TEXT(AE206,"0.#"),1)=".",FALSE,TRUE)</formula>
    </cfRule>
    <cfRule type="expression" dxfId="670" priority="816">
      <formula>IF(RIGHT(TEXT(AE206,"0.#"),1)=".",TRUE,FALSE)</formula>
    </cfRule>
  </conditionalFormatting>
  <conditionalFormatting sqref="AE207">
    <cfRule type="expression" dxfId="669" priority="813">
      <formula>IF(RIGHT(TEXT(AE207,"0.#"),1)=".",FALSE,TRUE)</formula>
    </cfRule>
    <cfRule type="expression" dxfId="668" priority="814">
      <formula>IF(RIGHT(TEXT(AE207,"0.#"),1)=".",TRUE,FALSE)</formula>
    </cfRule>
  </conditionalFormatting>
  <conditionalFormatting sqref="AI207">
    <cfRule type="expression" dxfId="667" priority="811">
      <formula>IF(RIGHT(TEXT(AI207,"0.#"),1)=".",FALSE,TRUE)</formula>
    </cfRule>
    <cfRule type="expression" dxfId="666" priority="812">
      <formula>IF(RIGHT(TEXT(AI207,"0.#"),1)=".",TRUE,FALSE)</formula>
    </cfRule>
  </conditionalFormatting>
  <conditionalFormatting sqref="AI206">
    <cfRule type="expression" dxfId="665" priority="809">
      <formula>IF(RIGHT(TEXT(AI206,"0.#"),1)=".",FALSE,TRUE)</formula>
    </cfRule>
    <cfRule type="expression" dxfId="664" priority="810">
      <formula>IF(RIGHT(TEXT(AI206,"0.#"),1)=".",TRUE,FALSE)</formula>
    </cfRule>
  </conditionalFormatting>
  <conditionalFormatting sqref="AI205">
    <cfRule type="expression" dxfId="663" priority="807">
      <formula>IF(RIGHT(TEXT(AI205,"0.#"),1)=".",FALSE,TRUE)</formula>
    </cfRule>
    <cfRule type="expression" dxfId="662" priority="808">
      <formula>IF(RIGHT(TEXT(AI205,"0.#"),1)=".",TRUE,FALSE)</formula>
    </cfRule>
  </conditionalFormatting>
  <conditionalFormatting sqref="AM205">
    <cfRule type="expression" dxfId="661" priority="805">
      <formula>IF(RIGHT(TEXT(AM205,"0.#"),1)=".",FALSE,TRUE)</formula>
    </cfRule>
    <cfRule type="expression" dxfId="660" priority="806">
      <formula>IF(RIGHT(TEXT(AM205,"0.#"),1)=".",TRUE,FALSE)</formula>
    </cfRule>
  </conditionalFormatting>
  <conditionalFormatting sqref="AM206">
    <cfRule type="expression" dxfId="659" priority="803">
      <formula>IF(RIGHT(TEXT(AM206,"0.#"),1)=".",FALSE,TRUE)</formula>
    </cfRule>
    <cfRule type="expression" dxfId="658" priority="804">
      <formula>IF(RIGHT(TEXT(AM206,"0.#"),1)=".",TRUE,FALSE)</formula>
    </cfRule>
  </conditionalFormatting>
  <conditionalFormatting sqref="AM207">
    <cfRule type="expression" dxfId="657" priority="801">
      <formula>IF(RIGHT(TEXT(AM207,"0.#"),1)=".",FALSE,TRUE)</formula>
    </cfRule>
    <cfRule type="expression" dxfId="656" priority="802">
      <formula>IF(RIGHT(TEXT(AM207,"0.#"),1)=".",TRUE,FALSE)</formula>
    </cfRule>
  </conditionalFormatting>
  <conditionalFormatting sqref="AQ205:AQ207">
    <cfRule type="expression" dxfId="655" priority="799">
      <formula>IF(RIGHT(TEXT(AQ205,"0.#"),1)=".",FALSE,TRUE)</formula>
    </cfRule>
    <cfRule type="expression" dxfId="654" priority="800">
      <formula>IF(RIGHT(TEXT(AQ205,"0.#"),1)=".",TRUE,FALSE)</formula>
    </cfRule>
  </conditionalFormatting>
  <conditionalFormatting sqref="AU205:AU207">
    <cfRule type="expression" dxfId="653" priority="797">
      <formula>IF(RIGHT(TEXT(AU205,"0.#"),1)=".",FALSE,TRUE)</formula>
    </cfRule>
    <cfRule type="expression" dxfId="652" priority="798">
      <formula>IF(RIGHT(TEXT(AU205,"0.#"),1)=".",TRUE,FALSE)</formula>
    </cfRule>
  </conditionalFormatting>
  <conditionalFormatting sqref="AL401:AO428">
    <cfRule type="expression" dxfId="651" priority="793">
      <formula>IF(AND(AL401&gt;=0, RIGHT(TEXT(AL401,"0.#"),1)&lt;&gt;"."),TRUE,FALSE)</formula>
    </cfRule>
    <cfRule type="expression" dxfId="650" priority="794">
      <formula>IF(AND(AL401&gt;=0, RIGHT(TEXT(AL401,"0.#"),1)="."),TRUE,FALSE)</formula>
    </cfRule>
    <cfRule type="expression" dxfId="649" priority="795">
      <formula>IF(AND(AL401&lt;0, RIGHT(TEXT(AL401,"0.#"),1)&lt;&gt;"."),TRUE,FALSE)</formula>
    </cfRule>
    <cfRule type="expression" dxfId="648" priority="796">
      <formula>IF(AND(AL401&lt;0, RIGHT(TEXT(AL401,"0.#"),1)="."),TRUE,FALSE)</formula>
    </cfRule>
  </conditionalFormatting>
  <conditionalFormatting sqref="AL399:AO400">
    <cfRule type="expression" dxfId="647" priority="787">
      <formula>IF(AND(AL399&gt;=0, RIGHT(TEXT(AL399,"0.#"),1)&lt;&gt;"."),TRUE,FALSE)</formula>
    </cfRule>
    <cfRule type="expression" dxfId="646" priority="788">
      <formula>IF(AND(AL399&gt;=0, RIGHT(TEXT(AL399,"0.#"),1)="."),TRUE,FALSE)</formula>
    </cfRule>
    <cfRule type="expression" dxfId="645" priority="789">
      <formula>IF(AND(AL399&lt;0, RIGHT(TEXT(AL399,"0.#"),1)&lt;&gt;"."),TRUE,FALSE)</formula>
    </cfRule>
    <cfRule type="expression" dxfId="644" priority="790">
      <formula>IF(AND(AL399&lt;0, RIGHT(TEXT(AL399,"0.#"),1)="."),TRUE,FALSE)</formula>
    </cfRule>
  </conditionalFormatting>
  <conditionalFormatting sqref="AL434:AO461">
    <cfRule type="expression" dxfId="643" priority="781">
      <formula>IF(AND(AL434&gt;=0, RIGHT(TEXT(AL434,"0.#"),1)&lt;&gt;"."),TRUE,FALSE)</formula>
    </cfRule>
    <cfRule type="expression" dxfId="642" priority="782">
      <formula>IF(AND(AL434&gt;=0, RIGHT(TEXT(AL434,"0.#"),1)="."),TRUE,FALSE)</formula>
    </cfRule>
    <cfRule type="expression" dxfId="641" priority="783">
      <formula>IF(AND(AL434&lt;0, RIGHT(TEXT(AL434,"0.#"),1)&lt;&gt;"."),TRUE,FALSE)</formula>
    </cfRule>
    <cfRule type="expression" dxfId="640" priority="784">
      <formula>IF(AND(AL434&lt;0, RIGHT(TEXT(AL434,"0.#"),1)="."),TRUE,FALSE)</formula>
    </cfRule>
  </conditionalFormatting>
  <conditionalFormatting sqref="AL432:AO433">
    <cfRule type="expression" dxfId="639" priority="775">
      <formula>IF(AND(AL432&gt;=0, RIGHT(TEXT(AL432,"0.#"),1)&lt;&gt;"."),TRUE,FALSE)</formula>
    </cfRule>
    <cfRule type="expression" dxfId="638" priority="776">
      <formula>IF(AND(AL432&gt;=0, RIGHT(TEXT(AL432,"0.#"),1)="."),TRUE,FALSE)</formula>
    </cfRule>
    <cfRule type="expression" dxfId="637" priority="777">
      <formula>IF(AND(AL432&lt;0, RIGHT(TEXT(AL432,"0.#"),1)&lt;&gt;"."),TRUE,FALSE)</formula>
    </cfRule>
    <cfRule type="expression" dxfId="636" priority="778">
      <formula>IF(AND(AL432&lt;0, RIGHT(TEXT(AL432,"0.#"),1)="."),TRUE,FALSE)</formula>
    </cfRule>
  </conditionalFormatting>
  <conditionalFormatting sqref="AL467:AO494">
    <cfRule type="expression" dxfId="635" priority="769">
      <formula>IF(AND(AL467&gt;=0, RIGHT(TEXT(AL467,"0.#"),1)&lt;&gt;"."),TRUE,FALSE)</formula>
    </cfRule>
    <cfRule type="expression" dxfId="634" priority="770">
      <formula>IF(AND(AL467&gt;=0, RIGHT(TEXT(AL467,"0.#"),1)="."),TRUE,FALSE)</formula>
    </cfRule>
    <cfRule type="expression" dxfId="633" priority="771">
      <formula>IF(AND(AL467&lt;0, RIGHT(TEXT(AL467,"0.#"),1)&lt;&gt;"."),TRUE,FALSE)</formula>
    </cfRule>
    <cfRule type="expression" dxfId="632" priority="772">
      <formula>IF(AND(AL467&lt;0, RIGHT(TEXT(AL467,"0.#"),1)="."),TRUE,FALSE)</formula>
    </cfRule>
  </conditionalFormatting>
  <conditionalFormatting sqref="AL465:AO466">
    <cfRule type="expression" dxfId="631" priority="763">
      <formula>IF(AND(AL465&gt;=0, RIGHT(TEXT(AL465,"0.#"),1)&lt;&gt;"."),TRUE,FALSE)</formula>
    </cfRule>
    <cfRule type="expression" dxfId="630" priority="764">
      <formula>IF(AND(AL465&gt;=0, RIGHT(TEXT(AL465,"0.#"),1)="."),TRUE,FALSE)</formula>
    </cfRule>
    <cfRule type="expression" dxfId="629" priority="765">
      <formula>IF(AND(AL465&lt;0, RIGHT(TEXT(AL465,"0.#"),1)&lt;&gt;"."),TRUE,FALSE)</formula>
    </cfRule>
    <cfRule type="expression" dxfId="628" priority="766">
      <formula>IF(AND(AL465&lt;0, RIGHT(TEXT(AL465,"0.#"),1)="."),TRUE,FALSE)</formula>
    </cfRule>
  </conditionalFormatting>
  <conditionalFormatting sqref="AL500:AO527">
    <cfRule type="expression" dxfId="627" priority="757">
      <formula>IF(AND(AL500&gt;=0, RIGHT(TEXT(AL500,"0.#"),1)&lt;&gt;"."),TRUE,FALSE)</formula>
    </cfRule>
    <cfRule type="expression" dxfId="626" priority="758">
      <formula>IF(AND(AL500&gt;=0, RIGHT(TEXT(AL500,"0.#"),1)="."),TRUE,FALSE)</formula>
    </cfRule>
    <cfRule type="expression" dxfId="625" priority="759">
      <formula>IF(AND(AL500&lt;0, RIGHT(TEXT(AL500,"0.#"),1)&lt;&gt;"."),TRUE,FALSE)</formula>
    </cfRule>
    <cfRule type="expression" dxfId="624" priority="760">
      <formula>IF(AND(AL500&lt;0, RIGHT(TEXT(AL500,"0.#"),1)="."),TRUE,FALSE)</formula>
    </cfRule>
  </conditionalFormatting>
  <conditionalFormatting sqref="AL498:AO499">
    <cfRule type="expression" dxfId="623" priority="751">
      <formula>IF(AND(AL498&gt;=0, RIGHT(TEXT(AL498,"0.#"),1)&lt;&gt;"."),TRUE,FALSE)</formula>
    </cfRule>
    <cfRule type="expression" dxfId="622" priority="752">
      <formula>IF(AND(AL498&gt;=0, RIGHT(TEXT(AL498,"0.#"),1)="."),TRUE,FALSE)</formula>
    </cfRule>
    <cfRule type="expression" dxfId="621" priority="753">
      <formula>IF(AND(AL498&lt;0, RIGHT(TEXT(AL498,"0.#"),1)&lt;&gt;"."),TRUE,FALSE)</formula>
    </cfRule>
    <cfRule type="expression" dxfId="620" priority="754">
      <formula>IF(AND(AL498&lt;0, RIGHT(TEXT(AL498,"0.#"),1)="."),TRUE,FALSE)</formula>
    </cfRule>
  </conditionalFormatting>
  <conditionalFormatting sqref="AL533:AO560">
    <cfRule type="expression" dxfId="619" priority="745">
      <formula>IF(AND(AL533&gt;=0, RIGHT(TEXT(AL533,"0.#"),1)&lt;&gt;"."),TRUE,FALSE)</formula>
    </cfRule>
    <cfRule type="expression" dxfId="618" priority="746">
      <formula>IF(AND(AL533&gt;=0, RIGHT(TEXT(AL533,"0.#"),1)="."),TRUE,FALSE)</formula>
    </cfRule>
    <cfRule type="expression" dxfId="617" priority="747">
      <formula>IF(AND(AL533&lt;0, RIGHT(TEXT(AL533,"0.#"),1)&lt;&gt;"."),TRUE,FALSE)</formula>
    </cfRule>
    <cfRule type="expression" dxfId="616" priority="748">
      <formula>IF(AND(AL533&lt;0, RIGHT(TEXT(AL533,"0.#"),1)="."),TRUE,FALSE)</formula>
    </cfRule>
  </conditionalFormatting>
  <conditionalFormatting sqref="AL531:AO532">
    <cfRule type="expression" dxfId="615" priority="739">
      <formula>IF(AND(AL531&gt;=0, RIGHT(TEXT(AL531,"0.#"),1)&lt;&gt;"."),TRUE,FALSE)</formula>
    </cfRule>
    <cfRule type="expression" dxfId="614" priority="740">
      <formula>IF(AND(AL531&gt;=0, RIGHT(TEXT(AL531,"0.#"),1)="."),TRUE,FALSE)</formula>
    </cfRule>
    <cfRule type="expression" dxfId="613" priority="741">
      <formula>IF(AND(AL531&lt;0, RIGHT(TEXT(AL531,"0.#"),1)&lt;&gt;"."),TRUE,FALSE)</formula>
    </cfRule>
    <cfRule type="expression" dxfId="612" priority="742">
      <formula>IF(AND(AL531&lt;0, RIGHT(TEXT(AL531,"0.#"),1)="."),TRUE,FALSE)</formula>
    </cfRule>
  </conditionalFormatting>
  <conditionalFormatting sqref="Y531:Y532">
    <cfRule type="expression" dxfId="611" priority="737">
      <formula>IF(RIGHT(TEXT(Y531,"0.#"),1)=".",FALSE,TRUE)</formula>
    </cfRule>
    <cfRule type="expression" dxfId="610" priority="738">
      <formula>IF(RIGHT(TEXT(Y531,"0.#"),1)=".",TRUE,FALSE)</formula>
    </cfRule>
  </conditionalFormatting>
  <conditionalFormatting sqref="AL566:AO593">
    <cfRule type="expression" dxfId="609" priority="733">
      <formula>IF(AND(AL566&gt;=0, RIGHT(TEXT(AL566,"0.#"),1)&lt;&gt;"."),TRUE,FALSE)</formula>
    </cfRule>
    <cfRule type="expression" dxfId="608" priority="734">
      <formula>IF(AND(AL566&gt;=0, RIGHT(TEXT(AL566,"0.#"),1)="."),TRUE,FALSE)</formula>
    </cfRule>
    <cfRule type="expression" dxfId="607" priority="735">
      <formula>IF(AND(AL566&lt;0, RIGHT(TEXT(AL566,"0.#"),1)&lt;&gt;"."),TRUE,FALSE)</formula>
    </cfRule>
    <cfRule type="expression" dxfId="606" priority="736">
      <formula>IF(AND(AL566&lt;0, RIGHT(TEXT(AL566,"0.#"),1)="."),TRUE,FALSE)</formula>
    </cfRule>
  </conditionalFormatting>
  <conditionalFormatting sqref="Y566:Y593">
    <cfRule type="expression" dxfId="605" priority="731">
      <formula>IF(RIGHT(TEXT(Y566,"0.#"),1)=".",FALSE,TRUE)</formula>
    </cfRule>
    <cfRule type="expression" dxfId="604" priority="732">
      <formula>IF(RIGHT(TEXT(Y566,"0.#"),1)=".",TRUE,FALSE)</formula>
    </cfRule>
  </conditionalFormatting>
  <conditionalFormatting sqref="AL564:AO565">
    <cfRule type="expression" dxfId="603" priority="727">
      <formula>IF(AND(AL564&gt;=0, RIGHT(TEXT(AL564,"0.#"),1)&lt;&gt;"."),TRUE,FALSE)</formula>
    </cfRule>
    <cfRule type="expression" dxfId="602" priority="728">
      <formula>IF(AND(AL564&gt;=0, RIGHT(TEXT(AL564,"0.#"),1)="."),TRUE,FALSE)</formula>
    </cfRule>
    <cfRule type="expression" dxfId="601" priority="729">
      <formula>IF(AND(AL564&lt;0, RIGHT(TEXT(AL564,"0.#"),1)&lt;&gt;"."),TRUE,FALSE)</formula>
    </cfRule>
    <cfRule type="expression" dxfId="600" priority="730">
      <formula>IF(AND(AL564&lt;0, RIGHT(TEXT(AL564,"0.#"),1)="."),TRUE,FALSE)</formula>
    </cfRule>
  </conditionalFormatting>
  <conditionalFormatting sqref="Y564:Y565">
    <cfRule type="expression" dxfId="599" priority="725">
      <formula>IF(RIGHT(TEXT(Y564,"0.#"),1)=".",FALSE,TRUE)</formula>
    </cfRule>
    <cfRule type="expression" dxfId="598" priority="726">
      <formula>IF(RIGHT(TEXT(Y564,"0.#"),1)=".",TRUE,FALSE)</formula>
    </cfRule>
  </conditionalFormatting>
  <conditionalFormatting sqref="AL599:AO626">
    <cfRule type="expression" dxfId="597" priority="721">
      <formula>IF(AND(AL599&gt;=0, RIGHT(TEXT(AL599,"0.#"),1)&lt;&gt;"."),TRUE,FALSE)</formula>
    </cfRule>
    <cfRule type="expression" dxfId="596" priority="722">
      <formula>IF(AND(AL599&gt;=0, RIGHT(TEXT(AL599,"0.#"),1)="."),TRUE,FALSE)</formula>
    </cfRule>
    <cfRule type="expression" dxfId="595" priority="723">
      <formula>IF(AND(AL599&lt;0, RIGHT(TEXT(AL599,"0.#"),1)&lt;&gt;"."),TRUE,FALSE)</formula>
    </cfRule>
    <cfRule type="expression" dxfId="594" priority="724">
      <formula>IF(AND(AL599&lt;0, RIGHT(TEXT(AL599,"0.#"),1)="."),TRUE,FALSE)</formula>
    </cfRule>
  </conditionalFormatting>
  <conditionalFormatting sqref="Y599:Y626">
    <cfRule type="expression" dxfId="593" priority="719">
      <formula>IF(RIGHT(TEXT(Y599,"0.#"),1)=".",FALSE,TRUE)</formula>
    </cfRule>
    <cfRule type="expression" dxfId="592" priority="720">
      <formula>IF(RIGHT(TEXT(Y599,"0.#"),1)=".",TRUE,FALSE)</formula>
    </cfRule>
  </conditionalFormatting>
  <conditionalFormatting sqref="AL597:AO598">
    <cfRule type="expression" dxfId="591" priority="715">
      <formula>IF(AND(AL597&gt;=0, RIGHT(TEXT(AL597,"0.#"),1)&lt;&gt;"."),TRUE,FALSE)</formula>
    </cfRule>
    <cfRule type="expression" dxfId="590" priority="716">
      <formula>IF(AND(AL597&gt;=0, RIGHT(TEXT(AL597,"0.#"),1)="."),TRUE,FALSE)</formula>
    </cfRule>
    <cfRule type="expression" dxfId="589" priority="717">
      <formula>IF(AND(AL597&lt;0, RIGHT(TEXT(AL597,"0.#"),1)&lt;&gt;"."),TRUE,FALSE)</formula>
    </cfRule>
    <cfRule type="expression" dxfId="588" priority="718">
      <formula>IF(AND(AL597&lt;0, RIGHT(TEXT(AL597,"0.#"),1)="."),TRUE,FALSE)</formula>
    </cfRule>
  </conditionalFormatting>
  <conditionalFormatting sqref="Y597:Y598">
    <cfRule type="expression" dxfId="587" priority="713">
      <formula>IF(RIGHT(TEXT(Y597,"0.#"),1)=".",FALSE,TRUE)</formula>
    </cfRule>
    <cfRule type="expression" dxfId="586" priority="714">
      <formula>IF(RIGHT(TEXT(Y597,"0.#"),1)=".",TRUE,FALSE)</formula>
    </cfRule>
  </conditionalFormatting>
  <conditionalFormatting sqref="AU33">
    <cfRule type="expression" dxfId="585" priority="709">
      <formula>IF(RIGHT(TEXT(AU33,"0.#"),1)=".",FALSE,TRUE)</formula>
    </cfRule>
    <cfRule type="expression" dxfId="584" priority="710">
      <formula>IF(RIGHT(TEXT(AU33,"0.#"),1)=".",TRUE,FALSE)</formula>
    </cfRule>
  </conditionalFormatting>
  <conditionalFormatting sqref="AU32">
    <cfRule type="expression" dxfId="583" priority="711">
      <formula>IF(RIGHT(TEXT(AU32,"0.#"),1)=".",FALSE,TRUE)</formula>
    </cfRule>
    <cfRule type="expression" dxfId="582" priority="712">
      <formula>IF(RIGHT(TEXT(AU32,"0.#"),1)=".",TRUE,FALSE)</formula>
    </cfRule>
  </conditionalFormatting>
  <conditionalFormatting sqref="P29:AC29">
    <cfRule type="expression" dxfId="581" priority="707">
      <formula>IF(RIGHT(TEXT(P29,"0.#"),1)=".",FALSE,TRUE)</formula>
    </cfRule>
    <cfRule type="expression" dxfId="580" priority="708">
      <formula>IF(RIGHT(TEXT(P29,"0.#"),1)=".",TRUE,FALSE)</formula>
    </cfRule>
  </conditionalFormatting>
  <conditionalFormatting sqref="AE39">
    <cfRule type="expression" dxfId="579" priority="705">
      <formula>IF(RIGHT(TEXT(AE39,"0.#"),1)=".",FALSE,TRUE)</formula>
    </cfRule>
    <cfRule type="expression" dxfId="578" priority="706">
      <formula>IF(RIGHT(TEXT(AE39,"0.#"),1)=".",TRUE,FALSE)</formula>
    </cfRule>
  </conditionalFormatting>
  <conditionalFormatting sqref="AQ39:AQ41">
    <cfRule type="expression" dxfId="577" priority="687">
      <formula>IF(RIGHT(TEXT(AQ39,"0.#"),1)=".",FALSE,TRUE)</formula>
    </cfRule>
    <cfRule type="expression" dxfId="576" priority="688">
      <formula>IF(RIGHT(TEXT(AQ39,"0.#"),1)=".",TRUE,FALSE)</formula>
    </cfRule>
  </conditionalFormatting>
  <conditionalFormatting sqref="AU39:AU41">
    <cfRule type="expression" dxfId="575" priority="685">
      <formula>IF(RIGHT(TEXT(AU39,"0.#"),1)=".",FALSE,TRUE)</formula>
    </cfRule>
    <cfRule type="expression" dxfId="574" priority="686">
      <formula>IF(RIGHT(TEXT(AU39,"0.#"),1)=".",TRUE,FALSE)</formula>
    </cfRule>
  </conditionalFormatting>
  <conditionalFormatting sqref="AI41">
    <cfRule type="expression" dxfId="573" priority="699">
      <formula>IF(RIGHT(TEXT(AI41,"0.#"),1)=".",FALSE,TRUE)</formula>
    </cfRule>
    <cfRule type="expression" dxfId="572" priority="700">
      <formula>IF(RIGHT(TEXT(AI41,"0.#"),1)=".",TRUE,FALSE)</formula>
    </cfRule>
  </conditionalFormatting>
  <conditionalFormatting sqref="AE40">
    <cfRule type="expression" dxfId="571" priority="703">
      <formula>IF(RIGHT(TEXT(AE40,"0.#"),1)=".",FALSE,TRUE)</formula>
    </cfRule>
    <cfRule type="expression" dxfId="570" priority="704">
      <formula>IF(RIGHT(TEXT(AE40,"0.#"),1)=".",TRUE,FALSE)</formula>
    </cfRule>
  </conditionalFormatting>
  <conditionalFormatting sqref="AE41">
    <cfRule type="expression" dxfId="569" priority="701">
      <formula>IF(RIGHT(TEXT(AE41,"0.#"),1)=".",FALSE,TRUE)</formula>
    </cfRule>
    <cfRule type="expression" dxfId="568" priority="702">
      <formula>IF(RIGHT(TEXT(AE41,"0.#"),1)=".",TRUE,FALSE)</formula>
    </cfRule>
  </conditionalFormatting>
  <conditionalFormatting sqref="AI39">
    <cfRule type="expression" dxfId="567" priority="695">
      <formula>IF(RIGHT(TEXT(AI39,"0.#"),1)=".",FALSE,TRUE)</formula>
    </cfRule>
    <cfRule type="expression" dxfId="566" priority="696">
      <formula>IF(RIGHT(TEXT(AI39,"0.#"),1)=".",TRUE,FALSE)</formula>
    </cfRule>
  </conditionalFormatting>
  <conditionalFormatting sqref="AI40">
    <cfRule type="expression" dxfId="565" priority="697">
      <formula>IF(RIGHT(TEXT(AI40,"0.#"),1)=".",FALSE,TRUE)</formula>
    </cfRule>
    <cfRule type="expression" dxfId="564" priority="698">
      <formula>IF(RIGHT(TEXT(AI40,"0.#"),1)=".",TRUE,FALSE)</formula>
    </cfRule>
  </conditionalFormatting>
  <conditionalFormatting sqref="AM69">
    <cfRule type="expression" dxfId="563" priority="657">
      <formula>IF(RIGHT(TEXT(AM69,"0.#"),1)=".",FALSE,TRUE)</formula>
    </cfRule>
    <cfRule type="expression" dxfId="562" priority="658">
      <formula>IF(RIGHT(TEXT(AM69,"0.#"),1)=".",TRUE,FALSE)</formula>
    </cfRule>
  </conditionalFormatting>
  <conditionalFormatting sqref="AE70 AM70">
    <cfRule type="expression" dxfId="561" priority="655">
      <formula>IF(RIGHT(TEXT(AE70,"0.#"),1)=".",FALSE,TRUE)</formula>
    </cfRule>
    <cfRule type="expression" dxfId="560" priority="656">
      <formula>IF(RIGHT(TEXT(AE70,"0.#"),1)=".",TRUE,FALSE)</formula>
    </cfRule>
  </conditionalFormatting>
  <conditionalFormatting sqref="AI70">
    <cfRule type="expression" dxfId="559" priority="653">
      <formula>IF(RIGHT(TEXT(AI70,"0.#"),1)=".",FALSE,TRUE)</formula>
    </cfRule>
    <cfRule type="expression" dxfId="558" priority="654">
      <formula>IF(RIGHT(TEXT(AI70,"0.#"),1)=".",TRUE,FALSE)</formula>
    </cfRule>
  </conditionalFormatting>
  <conditionalFormatting sqref="AQ70">
    <cfRule type="expression" dxfId="557" priority="651">
      <formula>IF(RIGHT(TEXT(AQ70,"0.#"),1)=".",FALSE,TRUE)</formula>
    </cfRule>
    <cfRule type="expression" dxfId="556" priority="652">
      <formula>IF(RIGHT(TEXT(AQ70,"0.#"),1)=".",TRUE,FALSE)</formula>
    </cfRule>
  </conditionalFormatting>
  <conditionalFormatting sqref="AE69 AQ69">
    <cfRule type="expression" dxfId="555" priority="661">
      <formula>IF(RIGHT(TEXT(AE69,"0.#"),1)=".",FALSE,TRUE)</formula>
    </cfRule>
    <cfRule type="expression" dxfId="554" priority="662">
      <formula>IF(RIGHT(TEXT(AE69,"0.#"),1)=".",TRUE,FALSE)</formula>
    </cfRule>
  </conditionalFormatting>
  <conditionalFormatting sqref="AI69">
    <cfRule type="expression" dxfId="553" priority="659">
      <formula>IF(RIGHT(TEXT(AI69,"0.#"),1)=".",FALSE,TRUE)</formula>
    </cfRule>
    <cfRule type="expression" dxfId="552" priority="660">
      <formula>IF(RIGHT(TEXT(AI69,"0.#"),1)=".",TRUE,FALSE)</formula>
    </cfRule>
  </conditionalFormatting>
  <conditionalFormatting sqref="AE66 AQ66">
    <cfRule type="expression" dxfId="551" priority="649">
      <formula>IF(RIGHT(TEXT(AE66,"0.#"),1)=".",FALSE,TRUE)</formula>
    </cfRule>
    <cfRule type="expression" dxfId="550" priority="650">
      <formula>IF(RIGHT(TEXT(AE66,"0.#"),1)=".",TRUE,FALSE)</formula>
    </cfRule>
  </conditionalFormatting>
  <conditionalFormatting sqref="AI66">
    <cfRule type="expression" dxfId="549" priority="647">
      <formula>IF(RIGHT(TEXT(AI66,"0.#"),1)=".",FALSE,TRUE)</formula>
    </cfRule>
    <cfRule type="expression" dxfId="548" priority="648">
      <formula>IF(RIGHT(TEXT(AI66,"0.#"),1)=".",TRUE,FALSE)</formula>
    </cfRule>
  </conditionalFormatting>
  <conditionalFormatting sqref="AM66">
    <cfRule type="expression" dxfId="547" priority="645">
      <formula>IF(RIGHT(TEXT(AM66,"0.#"),1)=".",FALSE,TRUE)</formula>
    </cfRule>
    <cfRule type="expression" dxfId="546" priority="646">
      <formula>IF(RIGHT(TEXT(AM66,"0.#"),1)=".",TRUE,FALSE)</formula>
    </cfRule>
  </conditionalFormatting>
  <conditionalFormatting sqref="AE67">
    <cfRule type="expression" dxfId="545" priority="643">
      <formula>IF(RIGHT(TEXT(AE67,"0.#"),1)=".",FALSE,TRUE)</formula>
    </cfRule>
    <cfRule type="expression" dxfId="544" priority="644">
      <formula>IF(RIGHT(TEXT(AE67,"0.#"),1)=".",TRUE,FALSE)</formula>
    </cfRule>
  </conditionalFormatting>
  <conditionalFormatting sqref="AI67">
    <cfRule type="expression" dxfId="543" priority="641">
      <formula>IF(RIGHT(TEXT(AI67,"0.#"),1)=".",FALSE,TRUE)</formula>
    </cfRule>
    <cfRule type="expression" dxfId="542" priority="642">
      <formula>IF(RIGHT(TEXT(AI67,"0.#"),1)=".",TRUE,FALSE)</formula>
    </cfRule>
  </conditionalFormatting>
  <conditionalFormatting sqref="AM67">
    <cfRule type="expression" dxfId="541" priority="639">
      <formula>IF(RIGHT(TEXT(AM67,"0.#"),1)=".",FALSE,TRUE)</formula>
    </cfRule>
    <cfRule type="expression" dxfId="540" priority="640">
      <formula>IF(RIGHT(TEXT(AM67,"0.#"),1)=".",TRUE,FALSE)</formula>
    </cfRule>
  </conditionalFormatting>
  <conditionalFormatting sqref="AQ67">
    <cfRule type="expression" dxfId="539" priority="637">
      <formula>IF(RIGHT(TEXT(AQ67,"0.#"),1)=".",FALSE,TRUE)</formula>
    </cfRule>
    <cfRule type="expression" dxfId="538" priority="638">
      <formula>IF(RIGHT(TEXT(AQ67,"0.#"),1)=".",TRUE,FALSE)</formula>
    </cfRule>
  </conditionalFormatting>
  <conditionalFormatting sqref="AU66">
    <cfRule type="expression" dxfId="537" priority="635">
      <formula>IF(RIGHT(TEXT(AU66,"0.#"),1)=".",FALSE,TRUE)</formula>
    </cfRule>
    <cfRule type="expression" dxfId="536" priority="636">
      <formula>IF(RIGHT(TEXT(AU66,"0.#"),1)=".",TRUE,FALSE)</formula>
    </cfRule>
  </conditionalFormatting>
  <conditionalFormatting sqref="AU67">
    <cfRule type="expression" dxfId="535" priority="633">
      <formula>IF(RIGHT(TEXT(AU67,"0.#"),1)=".",FALSE,TRUE)</formula>
    </cfRule>
    <cfRule type="expression" dxfId="534" priority="634">
      <formula>IF(RIGHT(TEXT(AU67,"0.#"),1)=".",TRUE,FALSE)</formula>
    </cfRule>
  </conditionalFormatting>
  <conditionalFormatting sqref="AE100 AQ100">
    <cfRule type="expression" dxfId="533" priority="595">
      <formula>IF(RIGHT(TEXT(AE100,"0.#"),1)=".",FALSE,TRUE)</formula>
    </cfRule>
    <cfRule type="expression" dxfId="532" priority="596">
      <formula>IF(RIGHT(TEXT(AE100,"0.#"),1)=".",TRUE,FALSE)</formula>
    </cfRule>
  </conditionalFormatting>
  <conditionalFormatting sqref="AI100">
    <cfRule type="expression" dxfId="531" priority="593">
      <formula>IF(RIGHT(TEXT(AI100,"0.#"),1)=".",FALSE,TRUE)</formula>
    </cfRule>
    <cfRule type="expression" dxfId="530" priority="594">
      <formula>IF(RIGHT(TEXT(AI100,"0.#"),1)=".",TRUE,FALSE)</formula>
    </cfRule>
  </conditionalFormatting>
  <conditionalFormatting sqref="AM100">
    <cfRule type="expression" dxfId="529" priority="591">
      <formula>IF(RIGHT(TEXT(AM100,"0.#"),1)=".",FALSE,TRUE)</formula>
    </cfRule>
    <cfRule type="expression" dxfId="528" priority="592">
      <formula>IF(RIGHT(TEXT(AM100,"0.#"),1)=".",TRUE,FALSE)</formula>
    </cfRule>
  </conditionalFormatting>
  <conditionalFormatting sqref="AE101">
    <cfRule type="expression" dxfId="527" priority="589">
      <formula>IF(RIGHT(TEXT(AE101,"0.#"),1)=".",FALSE,TRUE)</formula>
    </cfRule>
    <cfRule type="expression" dxfId="526" priority="590">
      <formula>IF(RIGHT(TEXT(AE101,"0.#"),1)=".",TRUE,FALSE)</formula>
    </cfRule>
  </conditionalFormatting>
  <conditionalFormatting sqref="AI101">
    <cfRule type="expression" dxfId="525" priority="587">
      <formula>IF(RIGHT(TEXT(AI101,"0.#"),1)=".",FALSE,TRUE)</formula>
    </cfRule>
    <cfRule type="expression" dxfId="524" priority="588">
      <formula>IF(RIGHT(TEXT(AI101,"0.#"),1)=".",TRUE,FALSE)</formula>
    </cfRule>
  </conditionalFormatting>
  <conditionalFormatting sqref="AM101">
    <cfRule type="expression" dxfId="523" priority="585">
      <formula>IF(RIGHT(TEXT(AM101,"0.#"),1)=".",FALSE,TRUE)</formula>
    </cfRule>
    <cfRule type="expression" dxfId="522" priority="586">
      <formula>IF(RIGHT(TEXT(AM101,"0.#"),1)=".",TRUE,FALSE)</formula>
    </cfRule>
  </conditionalFormatting>
  <conditionalFormatting sqref="AQ101">
    <cfRule type="expression" dxfId="521" priority="583">
      <formula>IF(RIGHT(TEXT(AQ101,"0.#"),1)=".",FALSE,TRUE)</formula>
    </cfRule>
    <cfRule type="expression" dxfId="520" priority="584">
      <formula>IF(RIGHT(TEXT(AQ101,"0.#"),1)=".",TRUE,FALSE)</formula>
    </cfRule>
  </conditionalFormatting>
  <conditionalFormatting sqref="AU100">
    <cfRule type="expression" dxfId="519" priority="581">
      <formula>IF(RIGHT(TEXT(AU100,"0.#"),1)=".",FALSE,TRUE)</formula>
    </cfRule>
    <cfRule type="expression" dxfId="518" priority="582">
      <formula>IF(RIGHT(TEXT(AU100,"0.#"),1)=".",TRUE,FALSE)</formula>
    </cfRule>
  </conditionalFormatting>
  <conditionalFormatting sqref="AU101">
    <cfRule type="expression" dxfId="517" priority="579">
      <formula>IF(RIGHT(TEXT(AU101,"0.#"),1)=".",FALSE,TRUE)</formula>
    </cfRule>
    <cfRule type="expression" dxfId="516" priority="580">
      <formula>IF(RIGHT(TEXT(AU101,"0.#"),1)=".",TRUE,FALSE)</formula>
    </cfRule>
  </conditionalFormatting>
  <conditionalFormatting sqref="AM35">
    <cfRule type="expression" dxfId="515" priority="573">
      <formula>IF(RIGHT(TEXT(AM35,"0.#"),1)=".",FALSE,TRUE)</formula>
    </cfRule>
    <cfRule type="expression" dxfId="514" priority="574">
      <formula>IF(RIGHT(TEXT(AM35,"0.#"),1)=".",TRUE,FALSE)</formula>
    </cfRule>
  </conditionalFormatting>
  <conditionalFormatting sqref="AE36 AM36">
    <cfRule type="expression" dxfId="513" priority="571">
      <formula>IF(RIGHT(TEXT(AE36,"0.#"),1)=".",FALSE,TRUE)</formula>
    </cfRule>
    <cfRule type="expression" dxfId="512" priority="572">
      <formula>IF(RIGHT(TEXT(AE36,"0.#"),1)=".",TRUE,FALSE)</formula>
    </cfRule>
  </conditionalFormatting>
  <conditionalFormatting sqref="AI36">
    <cfRule type="expression" dxfId="511" priority="569">
      <formula>IF(RIGHT(TEXT(AI36,"0.#"),1)=".",FALSE,TRUE)</formula>
    </cfRule>
    <cfRule type="expression" dxfId="510" priority="570">
      <formula>IF(RIGHT(TEXT(AI36,"0.#"),1)=".",TRUE,FALSE)</formula>
    </cfRule>
  </conditionalFormatting>
  <conditionalFormatting sqref="AQ36">
    <cfRule type="expression" dxfId="509" priority="567">
      <formula>IF(RIGHT(TEXT(AQ36,"0.#"),1)=".",FALSE,TRUE)</formula>
    </cfRule>
    <cfRule type="expression" dxfId="508" priority="568">
      <formula>IF(RIGHT(TEXT(AQ36,"0.#"),1)=".",TRUE,FALSE)</formula>
    </cfRule>
  </conditionalFormatting>
  <conditionalFormatting sqref="AE35 AQ35">
    <cfRule type="expression" dxfId="507" priority="577">
      <formula>IF(RIGHT(TEXT(AE35,"0.#"),1)=".",FALSE,TRUE)</formula>
    </cfRule>
    <cfRule type="expression" dxfId="506" priority="578">
      <formula>IF(RIGHT(TEXT(AE35,"0.#"),1)=".",TRUE,FALSE)</formula>
    </cfRule>
  </conditionalFormatting>
  <conditionalFormatting sqref="AI35">
    <cfRule type="expression" dxfId="505" priority="575">
      <formula>IF(RIGHT(TEXT(AI35,"0.#"),1)=".",FALSE,TRUE)</formula>
    </cfRule>
    <cfRule type="expression" dxfId="504" priority="576">
      <formula>IF(RIGHT(TEXT(AI35,"0.#"),1)=".",TRUE,FALSE)</formula>
    </cfRule>
  </conditionalFormatting>
  <conditionalFormatting sqref="AM103">
    <cfRule type="expression" dxfId="503" priority="561">
      <formula>IF(RIGHT(TEXT(AM103,"0.#"),1)=".",FALSE,TRUE)</formula>
    </cfRule>
    <cfRule type="expression" dxfId="502" priority="562">
      <formula>IF(RIGHT(TEXT(AM103,"0.#"),1)=".",TRUE,FALSE)</formula>
    </cfRule>
  </conditionalFormatting>
  <conditionalFormatting sqref="AE104 AM104">
    <cfRule type="expression" dxfId="501" priority="559">
      <formula>IF(RIGHT(TEXT(AE104,"0.#"),1)=".",FALSE,TRUE)</formula>
    </cfRule>
    <cfRule type="expression" dxfId="500" priority="560">
      <formula>IF(RIGHT(TEXT(AE104,"0.#"),1)=".",TRUE,FALSE)</formula>
    </cfRule>
  </conditionalFormatting>
  <conditionalFormatting sqref="AI104">
    <cfRule type="expression" dxfId="499" priority="557">
      <formula>IF(RIGHT(TEXT(AI104,"0.#"),1)=".",FALSE,TRUE)</formula>
    </cfRule>
    <cfRule type="expression" dxfId="498" priority="558">
      <formula>IF(RIGHT(TEXT(AI104,"0.#"),1)=".",TRUE,FALSE)</formula>
    </cfRule>
  </conditionalFormatting>
  <conditionalFormatting sqref="AQ104">
    <cfRule type="expression" dxfId="497" priority="555">
      <formula>IF(RIGHT(TEXT(AQ104,"0.#"),1)=".",FALSE,TRUE)</formula>
    </cfRule>
    <cfRule type="expression" dxfId="496" priority="556">
      <formula>IF(RIGHT(TEXT(AQ104,"0.#"),1)=".",TRUE,FALSE)</formula>
    </cfRule>
  </conditionalFormatting>
  <conditionalFormatting sqref="AE103 AQ103">
    <cfRule type="expression" dxfId="495" priority="565">
      <formula>IF(RIGHT(TEXT(AE103,"0.#"),1)=".",FALSE,TRUE)</formula>
    </cfRule>
    <cfRule type="expression" dxfId="494" priority="566">
      <formula>IF(RIGHT(TEXT(AE103,"0.#"),1)=".",TRUE,FALSE)</formula>
    </cfRule>
  </conditionalFormatting>
  <conditionalFormatting sqref="AI103">
    <cfRule type="expression" dxfId="493" priority="563">
      <formula>IF(RIGHT(TEXT(AI103,"0.#"),1)=".",FALSE,TRUE)</formula>
    </cfRule>
    <cfRule type="expression" dxfId="492" priority="564">
      <formula>IF(RIGHT(TEXT(AI103,"0.#"),1)=".",TRUE,FALSE)</formula>
    </cfRule>
  </conditionalFormatting>
  <conditionalFormatting sqref="AM137">
    <cfRule type="expression" dxfId="491" priority="549">
      <formula>IF(RIGHT(TEXT(AM137,"0.#"),1)=".",FALSE,TRUE)</formula>
    </cfRule>
    <cfRule type="expression" dxfId="490" priority="550">
      <formula>IF(RIGHT(TEXT(AM137,"0.#"),1)=".",TRUE,FALSE)</formula>
    </cfRule>
  </conditionalFormatting>
  <conditionalFormatting sqref="AE138 AM138">
    <cfRule type="expression" dxfId="489" priority="547">
      <formula>IF(RIGHT(TEXT(AE138,"0.#"),1)=".",FALSE,TRUE)</formula>
    </cfRule>
    <cfRule type="expression" dxfId="488" priority="548">
      <formula>IF(RIGHT(TEXT(AE138,"0.#"),1)=".",TRUE,FALSE)</formula>
    </cfRule>
  </conditionalFormatting>
  <conditionalFormatting sqref="AI138">
    <cfRule type="expression" dxfId="487" priority="545">
      <formula>IF(RIGHT(TEXT(AI138,"0.#"),1)=".",FALSE,TRUE)</formula>
    </cfRule>
    <cfRule type="expression" dxfId="486" priority="546">
      <formula>IF(RIGHT(TEXT(AI138,"0.#"),1)=".",TRUE,FALSE)</formula>
    </cfRule>
  </conditionalFormatting>
  <conditionalFormatting sqref="AQ138">
    <cfRule type="expression" dxfId="485" priority="543">
      <formula>IF(RIGHT(TEXT(AQ138,"0.#"),1)=".",FALSE,TRUE)</formula>
    </cfRule>
    <cfRule type="expression" dxfId="484" priority="544">
      <formula>IF(RIGHT(TEXT(AQ138,"0.#"),1)=".",TRUE,FALSE)</formula>
    </cfRule>
  </conditionalFormatting>
  <conditionalFormatting sqref="AE137 AQ137">
    <cfRule type="expression" dxfId="483" priority="553">
      <formula>IF(RIGHT(TEXT(AE137,"0.#"),1)=".",FALSE,TRUE)</formula>
    </cfRule>
    <cfRule type="expression" dxfId="482" priority="554">
      <formula>IF(RIGHT(TEXT(AE137,"0.#"),1)=".",TRUE,FALSE)</formula>
    </cfRule>
  </conditionalFormatting>
  <conditionalFormatting sqref="AI137">
    <cfRule type="expression" dxfId="481" priority="551">
      <formula>IF(RIGHT(TEXT(AI137,"0.#"),1)=".",FALSE,TRUE)</formula>
    </cfRule>
    <cfRule type="expression" dxfId="480" priority="552">
      <formula>IF(RIGHT(TEXT(AI137,"0.#"),1)=".",TRUE,FALSE)</formula>
    </cfRule>
  </conditionalFormatting>
  <conditionalFormatting sqref="AM171">
    <cfRule type="expression" dxfId="479" priority="537">
      <formula>IF(RIGHT(TEXT(AM171,"0.#"),1)=".",FALSE,TRUE)</formula>
    </cfRule>
    <cfRule type="expression" dxfId="478" priority="538">
      <formula>IF(RIGHT(TEXT(AM171,"0.#"),1)=".",TRUE,FALSE)</formula>
    </cfRule>
  </conditionalFormatting>
  <conditionalFormatting sqref="AE172 AM172">
    <cfRule type="expression" dxfId="477" priority="535">
      <formula>IF(RIGHT(TEXT(AE172,"0.#"),1)=".",FALSE,TRUE)</formula>
    </cfRule>
    <cfRule type="expression" dxfId="476" priority="536">
      <formula>IF(RIGHT(TEXT(AE172,"0.#"),1)=".",TRUE,FALSE)</formula>
    </cfRule>
  </conditionalFormatting>
  <conditionalFormatting sqref="AI172">
    <cfRule type="expression" dxfId="475" priority="533">
      <formula>IF(RIGHT(TEXT(AI172,"0.#"),1)=".",FALSE,TRUE)</formula>
    </cfRule>
    <cfRule type="expression" dxfId="474" priority="534">
      <formula>IF(RIGHT(TEXT(AI172,"0.#"),1)=".",TRUE,FALSE)</formula>
    </cfRule>
  </conditionalFormatting>
  <conditionalFormatting sqref="AQ172">
    <cfRule type="expression" dxfId="473" priority="531">
      <formula>IF(RIGHT(TEXT(AQ172,"0.#"),1)=".",FALSE,TRUE)</formula>
    </cfRule>
    <cfRule type="expression" dxfId="472" priority="532">
      <formula>IF(RIGHT(TEXT(AQ172,"0.#"),1)=".",TRUE,FALSE)</formula>
    </cfRule>
  </conditionalFormatting>
  <conditionalFormatting sqref="AE171 AQ171">
    <cfRule type="expression" dxfId="471" priority="541">
      <formula>IF(RIGHT(TEXT(AE171,"0.#"),1)=".",FALSE,TRUE)</formula>
    </cfRule>
    <cfRule type="expression" dxfId="470" priority="542">
      <formula>IF(RIGHT(TEXT(AE171,"0.#"),1)=".",TRUE,FALSE)</formula>
    </cfRule>
  </conditionalFormatting>
  <conditionalFormatting sqref="AI171">
    <cfRule type="expression" dxfId="469" priority="539">
      <formula>IF(RIGHT(TEXT(AI171,"0.#"),1)=".",FALSE,TRUE)</formula>
    </cfRule>
    <cfRule type="expression" dxfId="468" priority="540">
      <formula>IF(RIGHT(TEXT(AI171,"0.#"),1)=".",TRUE,FALSE)</formula>
    </cfRule>
  </conditionalFormatting>
  <conditionalFormatting sqref="AE73 AI73">
    <cfRule type="expression" dxfId="467" priority="529">
      <formula>IF(RIGHT(TEXT(AE73,"0.#"),1)=".",FALSE,TRUE)</formula>
    </cfRule>
    <cfRule type="expression" dxfId="466" priority="530">
      <formula>IF(RIGHT(TEXT(AE73,"0.#"),1)=".",TRUE,FALSE)</formula>
    </cfRule>
  </conditionalFormatting>
  <conditionalFormatting sqref="AM75">
    <cfRule type="expression" dxfId="465" priority="513">
      <formula>IF(RIGHT(TEXT(AM75,"0.#"),1)=".",FALSE,TRUE)</formula>
    </cfRule>
    <cfRule type="expression" dxfId="464" priority="514">
      <formula>IF(RIGHT(TEXT(AM75,"0.#"),1)=".",TRUE,FALSE)</formula>
    </cfRule>
  </conditionalFormatting>
  <conditionalFormatting sqref="AE74 AI74">
    <cfRule type="expression" dxfId="463" priority="527">
      <formula>IF(RIGHT(TEXT(AE74,"0.#"),1)=".",FALSE,TRUE)</formula>
    </cfRule>
    <cfRule type="expression" dxfId="462" priority="528">
      <formula>IF(RIGHT(TEXT(AE74,"0.#"),1)=".",TRUE,FALSE)</formula>
    </cfRule>
  </conditionalFormatting>
  <conditionalFormatting sqref="AE75 AI75">
    <cfRule type="expression" dxfId="461" priority="525">
      <formula>IF(RIGHT(TEXT(AE75,"0.#"),1)=".",FALSE,TRUE)</formula>
    </cfRule>
    <cfRule type="expression" dxfId="460" priority="526">
      <formula>IF(RIGHT(TEXT(AE75,"0.#"),1)=".",TRUE,FALSE)</formula>
    </cfRule>
  </conditionalFormatting>
  <conditionalFormatting sqref="AM73">
    <cfRule type="expression" dxfId="459" priority="517">
      <formula>IF(RIGHT(TEXT(AM73,"0.#"),1)=".",FALSE,TRUE)</formula>
    </cfRule>
    <cfRule type="expression" dxfId="458" priority="518">
      <formula>IF(RIGHT(TEXT(AM73,"0.#"),1)=".",TRUE,FALSE)</formula>
    </cfRule>
  </conditionalFormatting>
  <conditionalFormatting sqref="AM74">
    <cfRule type="expression" dxfId="457" priority="515">
      <formula>IF(RIGHT(TEXT(AM74,"0.#"),1)=".",FALSE,TRUE)</formula>
    </cfRule>
    <cfRule type="expression" dxfId="456" priority="516">
      <formula>IF(RIGHT(TEXT(AM74,"0.#"),1)=".",TRUE,FALSE)</formula>
    </cfRule>
  </conditionalFormatting>
  <conditionalFormatting sqref="AQ73:AQ75">
    <cfRule type="expression" dxfId="455" priority="511">
      <formula>IF(RIGHT(TEXT(AQ73,"0.#"),1)=".",FALSE,TRUE)</formula>
    </cfRule>
    <cfRule type="expression" dxfId="454" priority="512">
      <formula>IF(RIGHT(TEXT(AQ73,"0.#"),1)=".",TRUE,FALSE)</formula>
    </cfRule>
  </conditionalFormatting>
  <conditionalFormatting sqref="AU73:AU75">
    <cfRule type="expression" dxfId="453" priority="509">
      <formula>IF(RIGHT(TEXT(AU73,"0.#"),1)=".",FALSE,TRUE)</formula>
    </cfRule>
    <cfRule type="expression" dxfId="452" priority="510">
      <formula>IF(RIGHT(TEXT(AU73,"0.#"),1)=".",TRUE,FALSE)</formula>
    </cfRule>
  </conditionalFormatting>
  <conditionalFormatting sqref="AE107">
    <cfRule type="expression" dxfId="451" priority="507">
      <formula>IF(RIGHT(TEXT(AE107,"0.#"),1)=".",FALSE,TRUE)</formula>
    </cfRule>
    <cfRule type="expression" dxfId="450" priority="508">
      <formula>IF(RIGHT(TEXT(AE107,"0.#"),1)=".",TRUE,FALSE)</formula>
    </cfRule>
  </conditionalFormatting>
  <conditionalFormatting sqref="AE108">
    <cfRule type="expression" dxfId="449" priority="505">
      <formula>IF(RIGHT(TEXT(AE108,"0.#"),1)=".",FALSE,TRUE)</formula>
    </cfRule>
    <cfRule type="expression" dxfId="448" priority="506">
      <formula>IF(RIGHT(TEXT(AE108,"0.#"),1)=".",TRUE,FALSE)</formula>
    </cfRule>
  </conditionalFormatting>
  <conditionalFormatting sqref="AE109">
    <cfRule type="expression" dxfId="447" priority="503">
      <formula>IF(RIGHT(TEXT(AE109,"0.#"),1)=".",FALSE,TRUE)</formula>
    </cfRule>
    <cfRule type="expression" dxfId="446" priority="504">
      <formula>IF(RIGHT(TEXT(AE109,"0.#"),1)=".",TRUE,FALSE)</formula>
    </cfRule>
  </conditionalFormatting>
  <conditionalFormatting sqref="AI109">
    <cfRule type="expression" dxfId="445" priority="501">
      <formula>IF(RIGHT(TEXT(AI109,"0.#"),1)=".",FALSE,TRUE)</formula>
    </cfRule>
    <cfRule type="expression" dxfId="444" priority="502">
      <formula>IF(RIGHT(TEXT(AI109,"0.#"),1)=".",TRUE,FALSE)</formula>
    </cfRule>
  </conditionalFormatting>
  <conditionalFormatting sqref="AI108">
    <cfRule type="expression" dxfId="443" priority="499">
      <formula>IF(RIGHT(TEXT(AI108,"0.#"),1)=".",FALSE,TRUE)</formula>
    </cfRule>
    <cfRule type="expression" dxfId="442" priority="500">
      <formula>IF(RIGHT(TEXT(AI108,"0.#"),1)=".",TRUE,FALSE)</formula>
    </cfRule>
  </conditionalFormatting>
  <conditionalFormatting sqref="AI107">
    <cfRule type="expression" dxfId="441" priority="497">
      <formula>IF(RIGHT(TEXT(AI107,"0.#"),1)=".",FALSE,TRUE)</formula>
    </cfRule>
    <cfRule type="expression" dxfId="440" priority="498">
      <formula>IF(RIGHT(TEXT(AI107,"0.#"),1)=".",TRUE,FALSE)</formula>
    </cfRule>
  </conditionalFormatting>
  <conditionalFormatting sqref="AQ107:AQ109">
    <cfRule type="expression" dxfId="439" priority="489">
      <formula>IF(RIGHT(TEXT(AQ107,"0.#"),1)=".",FALSE,TRUE)</formula>
    </cfRule>
    <cfRule type="expression" dxfId="438" priority="490">
      <formula>IF(RIGHT(TEXT(AQ107,"0.#"),1)=".",TRUE,FALSE)</formula>
    </cfRule>
  </conditionalFormatting>
  <conditionalFormatting sqref="AU107:AU109">
    <cfRule type="expression" dxfId="437" priority="487">
      <formula>IF(RIGHT(TEXT(AU107,"0.#"),1)=".",FALSE,TRUE)</formula>
    </cfRule>
    <cfRule type="expression" dxfId="436" priority="488">
      <formula>IF(RIGHT(TEXT(AU107,"0.#"),1)=".",TRUE,FALSE)</formula>
    </cfRule>
  </conditionalFormatting>
  <conditionalFormatting sqref="AE141">
    <cfRule type="expression" dxfId="435" priority="485">
      <formula>IF(RIGHT(TEXT(AE141,"0.#"),1)=".",FALSE,TRUE)</formula>
    </cfRule>
    <cfRule type="expression" dxfId="434" priority="486">
      <formula>IF(RIGHT(TEXT(AE141,"0.#"),1)=".",TRUE,FALSE)</formula>
    </cfRule>
  </conditionalFormatting>
  <conditionalFormatting sqref="AE142">
    <cfRule type="expression" dxfId="433" priority="483">
      <formula>IF(RIGHT(TEXT(AE142,"0.#"),1)=".",FALSE,TRUE)</formula>
    </cfRule>
    <cfRule type="expression" dxfId="432" priority="484">
      <formula>IF(RIGHT(TEXT(AE142,"0.#"),1)=".",TRUE,FALSE)</formula>
    </cfRule>
  </conditionalFormatting>
  <conditionalFormatting sqref="AE143">
    <cfRule type="expression" dxfId="431" priority="481">
      <formula>IF(RIGHT(TEXT(AE143,"0.#"),1)=".",FALSE,TRUE)</formula>
    </cfRule>
    <cfRule type="expression" dxfId="430" priority="482">
      <formula>IF(RIGHT(TEXT(AE143,"0.#"),1)=".",TRUE,FALSE)</formula>
    </cfRule>
  </conditionalFormatting>
  <conditionalFormatting sqref="AI143">
    <cfRule type="expression" dxfId="429" priority="479">
      <formula>IF(RIGHT(TEXT(AI143,"0.#"),1)=".",FALSE,TRUE)</formula>
    </cfRule>
    <cfRule type="expression" dxfId="428" priority="480">
      <formula>IF(RIGHT(TEXT(AI143,"0.#"),1)=".",TRUE,FALSE)</formula>
    </cfRule>
  </conditionalFormatting>
  <conditionalFormatting sqref="AI142">
    <cfRule type="expression" dxfId="427" priority="477">
      <formula>IF(RIGHT(TEXT(AI142,"0.#"),1)=".",FALSE,TRUE)</formula>
    </cfRule>
    <cfRule type="expression" dxfId="426" priority="478">
      <formula>IF(RIGHT(TEXT(AI142,"0.#"),1)=".",TRUE,FALSE)</formula>
    </cfRule>
  </conditionalFormatting>
  <conditionalFormatting sqref="AI141">
    <cfRule type="expression" dxfId="425" priority="475">
      <formula>IF(RIGHT(TEXT(AI141,"0.#"),1)=".",FALSE,TRUE)</formula>
    </cfRule>
    <cfRule type="expression" dxfId="424" priority="476">
      <formula>IF(RIGHT(TEXT(AI141,"0.#"),1)=".",TRUE,FALSE)</formula>
    </cfRule>
  </conditionalFormatting>
  <conditionalFormatting sqref="AQ141:AQ143">
    <cfRule type="expression" dxfId="423" priority="467">
      <formula>IF(RIGHT(TEXT(AQ141,"0.#"),1)=".",FALSE,TRUE)</formula>
    </cfRule>
    <cfRule type="expression" dxfId="422" priority="468">
      <formula>IF(RIGHT(TEXT(AQ141,"0.#"),1)=".",TRUE,FALSE)</formula>
    </cfRule>
  </conditionalFormatting>
  <conditionalFormatting sqref="AU141:AU143">
    <cfRule type="expression" dxfId="421" priority="465">
      <formula>IF(RIGHT(TEXT(AU141,"0.#"),1)=".",FALSE,TRUE)</formula>
    </cfRule>
    <cfRule type="expression" dxfId="420" priority="466">
      <formula>IF(RIGHT(TEXT(AU141,"0.#"),1)=".",TRUE,FALSE)</formula>
    </cfRule>
  </conditionalFormatting>
  <conditionalFormatting sqref="AE175">
    <cfRule type="expression" dxfId="419" priority="463">
      <formula>IF(RIGHT(TEXT(AE175,"0.#"),1)=".",FALSE,TRUE)</formula>
    </cfRule>
    <cfRule type="expression" dxfId="418" priority="464">
      <formula>IF(RIGHT(TEXT(AE175,"0.#"),1)=".",TRUE,FALSE)</formula>
    </cfRule>
  </conditionalFormatting>
  <conditionalFormatting sqref="AM177">
    <cfRule type="expression" dxfId="417" priority="447">
      <formula>IF(RIGHT(TEXT(AM177,"0.#"),1)=".",FALSE,TRUE)</formula>
    </cfRule>
    <cfRule type="expression" dxfId="416" priority="448">
      <formula>IF(RIGHT(TEXT(AM177,"0.#"),1)=".",TRUE,FALSE)</formula>
    </cfRule>
  </conditionalFormatting>
  <conditionalFormatting sqref="AE176">
    <cfRule type="expression" dxfId="415" priority="461">
      <formula>IF(RIGHT(TEXT(AE176,"0.#"),1)=".",FALSE,TRUE)</formula>
    </cfRule>
    <cfRule type="expression" dxfId="414" priority="462">
      <formula>IF(RIGHT(TEXT(AE176,"0.#"),1)=".",TRUE,FALSE)</formula>
    </cfRule>
  </conditionalFormatting>
  <conditionalFormatting sqref="AE177">
    <cfRule type="expression" dxfId="413" priority="459">
      <formula>IF(RIGHT(TEXT(AE177,"0.#"),1)=".",FALSE,TRUE)</formula>
    </cfRule>
    <cfRule type="expression" dxfId="412" priority="460">
      <formula>IF(RIGHT(TEXT(AE177,"0.#"),1)=".",TRUE,FALSE)</formula>
    </cfRule>
  </conditionalFormatting>
  <conditionalFormatting sqref="AI177">
    <cfRule type="expression" dxfId="411" priority="457">
      <formula>IF(RIGHT(TEXT(AI177,"0.#"),1)=".",FALSE,TRUE)</formula>
    </cfRule>
    <cfRule type="expression" dxfId="410" priority="458">
      <formula>IF(RIGHT(TEXT(AI177,"0.#"),1)=".",TRUE,FALSE)</formula>
    </cfRule>
  </conditionalFormatting>
  <conditionalFormatting sqref="AI176">
    <cfRule type="expression" dxfId="409" priority="455">
      <formula>IF(RIGHT(TEXT(AI176,"0.#"),1)=".",FALSE,TRUE)</formula>
    </cfRule>
    <cfRule type="expression" dxfId="408" priority="456">
      <formula>IF(RIGHT(TEXT(AI176,"0.#"),1)=".",TRUE,FALSE)</formula>
    </cfRule>
  </conditionalFormatting>
  <conditionalFormatting sqref="AI175">
    <cfRule type="expression" dxfId="407" priority="453">
      <formula>IF(RIGHT(TEXT(AI175,"0.#"),1)=".",FALSE,TRUE)</formula>
    </cfRule>
    <cfRule type="expression" dxfId="406" priority="454">
      <formula>IF(RIGHT(TEXT(AI175,"0.#"),1)=".",TRUE,FALSE)</formula>
    </cfRule>
  </conditionalFormatting>
  <conditionalFormatting sqref="AM175">
    <cfRule type="expression" dxfId="405" priority="451">
      <formula>IF(RIGHT(TEXT(AM175,"0.#"),1)=".",FALSE,TRUE)</formula>
    </cfRule>
    <cfRule type="expression" dxfId="404" priority="452">
      <formula>IF(RIGHT(TEXT(AM175,"0.#"),1)=".",TRUE,FALSE)</formula>
    </cfRule>
  </conditionalFormatting>
  <conditionalFormatting sqref="AM176">
    <cfRule type="expression" dxfId="403" priority="449">
      <formula>IF(RIGHT(TEXT(AM176,"0.#"),1)=".",FALSE,TRUE)</formula>
    </cfRule>
    <cfRule type="expression" dxfId="402" priority="450">
      <formula>IF(RIGHT(TEXT(AM176,"0.#"),1)=".",TRUE,FALSE)</formula>
    </cfRule>
  </conditionalFormatting>
  <conditionalFormatting sqref="AQ175:AQ177">
    <cfRule type="expression" dxfId="401" priority="445">
      <formula>IF(RIGHT(TEXT(AQ175,"0.#"),1)=".",FALSE,TRUE)</formula>
    </cfRule>
    <cfRule type="expression" dxfId="400" priority="446">
      <formula>IF(RIGHT(TEXT(AQ175,"0.#"),1)=".",TRUE,FALSE)</formula>
    </cfRule>
  </conditionalFormatting>
  <conditionalFormatting sqref="AU175:AU177">
    <cfRule type="expression" dxfId="399" priority="443">
      <formula>IF(RIGHT(TEXT(AU175,"0.#"),1)=".",FALSE,TRUE)</formula>
    </cfRule>
    <cfRule type="expression" dxfId="398" priority="444">
      <formula>IF(RIGHT(TEXT(AU175,"0.#"),1)=".",TRUE,FALSE)</formula>
    </cfRule>
  </conditionalFormatting>
  <conditionalFormatting sqref="AE61">
    <cfRule type="expression" dxfId="397" priority="397">
      <formula>IF(RIGHT(TEXT(AE61,"0.#"),1)=".",FALSE,TRUE)</formula>
    </cfRule>
    <cfRule type="expression" dxfId="396" priority="398">
      <formula>IF(RIGHT(TEXT(AE61,"0.#"),1)=".",TRUE,FALSE)</formula>
    </cfRule>
  </conditionalFormatting>
  <conditionalFormatting sqref="AE62">
    <cfRule type="expression" dxfId="395" priority="395">
      <formula>IF(RIGHT(TEXT(AE62,"0.#"),1)=".",FALSE,TRUE)</formula>
    </cfRule>
    <cfRule type="expression" dxfId="394" priority="396">
      <formula>IF(RIGHT(TEXT(AE62,"0.#"),1)=".",TRUE,FALSE)</formula>
    </cfRule>
  </conditionalFormatting>
  <conditionalFormatting sqref="AM61">
    <cfRule type="expression" dxfId="393" priority="385">
      <formula>IF(RIGHT(TEXT(AM61,"0.#"),1)=".",FALSE,TRUE)</formula>
    </cfRule>
    <cfRule type="expression" dxfId="392" priority="386">
      <formula>IF(RIGHT(TEXT(AM61,"0.#"),1)=".",TRUE,FALSE)</formula>
    </cfRule>
  </conditionalFormatting>
  <conditionalFormatting sqref="AE63">
    <cfRule type="expression" dxfId="391" priority="393">
      <formula>IF(RIGHT(TEXT(AE63,"0.#"),1)=".",FALSE,TRUE)</formula>
    </cfRule>
    <cfRule type="expression" dxfId="390" priority="394">
      <formula>IF(RIGHT(TEXT(AE63,"0.#"),1)=".",TRUE,FALSE)</formula>
    </cfRule>
  </conditionalFormatting>
  <conditionalFormatting sqref="AI63">
    <cfRule type="expression" dxfId="389" priority="391">
      <formula>IF(RIGHT(TEXT(AI63,"0.#"),1)=".",FALSE,TRUE)</formula>
    </cfRule>
    <cfRule type="expression" dxfId="388" priority="392">
      <formula>IF(RIGHT(TEXT(AI63,"0.#"),1)=".",TRUE,FALSE)</formula>
    </cfRule>
  </conditionalFormatting>
  <conditionalFormatting sqref="AI62">
    <cfRule type="expression" dxfId="387" priority="389">
      <formula>IF(RIGHT(TEXT(AI62,"0.#"),1)=".",FALSE,TRUE)</formula>
    </cfRule>
    <cfRule type="expression" dxfId="386" priority="390">
      <formula>IF(RIGHT(TEXT(AI62,"0.#"),1)=".",TRUE,FALSE)</formula>
    </cfRule>
  </conditionalFormatting>
  <conditionalFormatting sqref="AI61">
    <cfRule type="expression" dxfId="385" priority="387">
      <formula>IF(RIGHT(TEXT(AI61,"0.#"),1)=".",FALSE,TRUE)</formula>
    </cfRule>
    <cfRule type="expression" dxfId="384" priority="388">
      <formula>IF(RIGHT(TEXT(AI61,"0.#"),1)=".",TRUE,FALSE)</formula>
    </cfRule>
  </conditionalFormatting>
  <conditionalFormatting sqref="AM62">
    <cfRule type="expression" dxfId="383" priority="383">
      <formula>IF(RIGHT(TEXT(AM62,"0.#"),1)=".",FALSE,TRUE)</formula>
    </cfRule>
    <cfRule type="expression" dxfId="382" priority="384">
      <formula>IF(RIGHT(TEXT(AM62,"0.#"),1)=".",TRUE,FALSE)</formula>
    </cfRule>
  </conditionalFormatting>
  <conditionalFormatting sqref="AM63">
    <cfRule type="expression" dxfId="381" priority="381">
      <formula>IF(RIGHT(TEXT(AM63,"0.#"),1)=".",FALSE,TRUE)</formula>
    </cfRule>
    <cfRule type="expression" dxfId="380" priority="382">
      <formula>IF(RIGHT(TEXT(AM63,"0.#"),1)=".",TRUE,FALSE)</formula>
    </cfRule>
  </conditionalFormatting>
  <conditionalFormatting sqref="AQ61:AQ63">
    <cfRule type="expression" dxfId="379" priority="379">
      <formula>IF(RIGHT(TEXT(AQ61,"0.#"),1)=".",FALSE,TRUE)</formula>
    </cfRule>
    <cfRule type="expression" dxfId="378" priority="380">
      <formula>IF(RIGHT(TEXT(AQ61,"0.#"),1)=".",TRUE,FALSE)</formula>
    </cfRule>
  </conditionalFormatting>
  <conditionalFormatting sqref="AU61:AU63">
    <cfRule type="expression" dxfId="377" priority="377">
      <formula>IF(RIGHT(TEXT(AU61,"0.#"),1)=".",FALSE,TRUE)</formula>
    </cfRule>
    <cfRule type="expression" dxfId="376" priority="378">
      <formula>IF(RIGHT(TEXT(AU61,"0.#"),1)=".",TRUE,FALSE)</formula>
    </cfRule>
  </conditionalFormatting>
  <conditionalFormatting sqref="AE95">
    <cfRule type="expression" dxfId="375" priority="375">
      <formula>IF(RIGHT(TEXT(AE95,"0.#"),1)=".",FALSE,TRUE)</formula>
    </cfRule>
    <cfRule type="expression" dxfId="374" priority="376">
      <formula>IF(RIGHT(TEXT(AE95,"0.#"),1)=".",TRUE,FALSE)</formula>
    </cfRule>
  </conditionalFormatting>
  <conditionalFormatting sqref="AE96">
    <cfRule type="expression" dxfId="373" priority="373">
      <formula>IF(RIGHT(TEXT(AE96,"0.#"),1)=".",FALSE,TRUE)</formula>
    </cfRule>
    <cfRule type="expression" dxfId="372" priority="374">
      <formula>IF(RIGHT(TEXT(AE96,"0.#"),1)=".",TRUE,FALSE)</formula>
    </cfRule>
  </conditionalFormatting>
  <conditionalFormatting sqref="AM95">
    <cfRule type="expression" dxfId="371" priority="363">
      <formula>IF(RIGHT(TEXT(AM95,"0.#"),1)=".",FALSE,TRUE)</formula>
    </cfRule>
    <cfRule type="expression" dxfId="370" priority="364">
      <formula>IF(RIGHT(TEXT(AM95,"0.#"),1)=".",TRUE,FALSE)</formula>
    </cfRule>
  </conditionalFormatting>
  <conditionalFormatting sqref="AE97">
    <cfRule type="expression" dxfId="369" priority="371">
      <formula>IF(RIGHT(TEXT(AE97,"0.#"),1)=".",FALSE,TRUE)</formula>
    </cfRule>
    <cfRule type="expression" dxfId="368" priority="372">
      <formula>IF(RIGHT(TEXT(AE97,"0.#"),1)=".",TRUE,FALSE)</formula>
    </cfRule>
  </conditionalFormatting>
  <conditionalFormatting sqref="AI97">
    <cfRule type="expression" dxfId="367" priority="369">
      <formula>IF(RIGHT(TEXT(AI97,"0.#"),1)=".",FALSE,TRUE)</formula>
    </cfRule>
    <cfRule type="expression" dxfId="366" priority="370">
      <formula>IF(RIGHT(TEXT(AI97,"0.#"),1)=".",TRUE,FALSE)</formula>
    </cfRule>
  </conditionalFormatting>
  <conditionalFormatting sqref="AI96">
    <cfRule type="expression" dxfId="365" priority="367">
      <formula>IF(RIGHT(TEXT(AI96,"0.#"),1)=".",FALSE,TRUE)</formula>
    </cfRule>
    <cfRule type="expression" dxfId="364" priority="368">
      <formula>IF(RIGHT(TEXT(AI96,"0.#"),1)=".",TRUE,FALSE)</formula>
    </cfRule>
  </conditionalFormatting>
  <conditionalFormatting sqref="AI95">
    <cfRule type="expression" dxfId="363" priority="365">
      <formula>IF(RIGHT(TEXT(AI95,"0.#"),1)=".",FALSE,TRUE)</formula>
    </cfRule>
    <cfRule type="expression" dxfId="362" priority="366">
      <formula>IF(RIGHT(TEXT(AI95,"0.#"),1)=".",TRUE,FALSE)</formula>
    </cfRule>
  </conditionalFormatting>
  <conditionalFormatting sqref="AM96">
    <cfRule type="expression" dxfId="361" priority="361">
      <formula>IF(RIGHT(TEXT(AM96,"0.#"),1)=".",FALSE,TRUE)</formula>
    </cfRule>
    <cfRule type="expression" dxfId="360" priority="362">
      <formula>IF(RIGHT(TEXT(AM96,"0.#"),1)=".",TRUE,FALSE)</formula>
    </cfRule>
  </conditionalFormatting>
  <conditionalFormatting sqref="AM97">
    <cfRule type="expression" dxfId="359" priority="359">
      <formula>IF(RIGHT(TEXT(AM97,"0.#"),1)=".",FALSE,TRUE)</formula>
    </cfRule>
    <cfRule type="expression" dxfId="358" priority="360">
      <formula>IF(RIGHT(TEXT(AM97,"0.#"),1)=".",TRUE,FALSE)</formula>
    </cfRule>
  </conditionalFormatting>
  <conditionalFormatting sqref="AQ95:AQ97">
    <cfRule type="expression" dxfId="357" priority="357">
      <formula>IF(RIGHT(TEXT(AQ95,"0.#"),1)=".",FALSE,TRUE)</formula>
    </cfRule>
    <cfRule type="expression" dxfId="356" priority="358">
      <formula>IF(RIGHT(TEXT(AQ95,"0.#"),1)=".",TRUE,FALSE)</formula>
    </cfRule>
  </conditionalFormatting>
  <conditionalFormatting sqref="AU95:AU97">
    <cfRule type="expression" dxfId="355" priority="355">
      <formula>IF(RIGHT(TEXT(AU95,"0.#"),1)=".",FALSE,TRUE)</formula>
    </cfRule>
    <cfRule type="expression" dxfId="354" priority="356">
      <formula>IF(RIGHT(TEXT(AU95,"0.#"),1)=".",TRUE,FALSE)</formula>
    </cfRule>
  </conditionalFormatting>
  <conditionalFormatting sqref="AE129">
    <cfRule type="expression" dxfId="353" priority="353">
      <formula>IF(RIGHT(TEXT(AE129,"0.#"),1)=".",FALSE,TRUE)</formula>
    </cfRule>
    <cfRule type="expression" dxfId="352" priority="354">
      <formula>IF(RIGHT(TEXT(AE129,"0.#"),1)=".",TRUE,FALSE)</formula>
    </cfRule>
  </conditionalFormatting>
  <conditionalFormatting sqref="AE130">
    <cfRule type="expression" dxfId="351" priority="351">
      <formula>IF(RIGHT(TEXT(AE130,"0.#"),1)=".",FALSE,TRUE)</formula>
    </cfRule>
    <cfRule type="expression" dxfId="350" priority="352">
      <formula>IF(RIGHT(TEXT(AE130,"0.#"),1)=".",TRUE,FALSE)</formula>
    </cfRule>
  </conditionalFormatting>
  <conditionalFormatting sqref="AM129">
    <cfRule type="expression" dxfId="349" priority="341">
      <formula>IF(RIGHT(TEXT(AM129,"0.#"),1)=".",FALSE,TRUE)</formula>
    </cfRule>
    <cfRule type="expression" dxfId="348" priority="342">
      <formula>IF(RIGHT(TEXT(AM129,"0.#"),1)=".",TRUE,FALSE)</formula>
    </cfRule>
  </conditionalFormatting>
  <conditionalFormatting sqref="AE131">
    <cfRule type="expression" dxfId="347" priority="349">
      <formula>IF(RIGHT(TEXT(AE131,"0.#"),1)=".",FALSE,TRUE)</formula>
    </cfRule>
    <cfRule type="expression" dxfId="346" priority="350">
      <formula>IF(RIGHT(TEXT(AE131,"0.#"),1)=".",TRUE,FALSE)</formula>
    </cfRule>
  </conditionalFormatting>
  <conditionalFormatting sqref="AI131">
    <cfRule type="expression" dxfId="345" priority="347">
      <formula>IF(RIGHT(TEXT(AI131,"0.#"),1)=".",FALSE,TRUE)</formula>
    </cfRule>
    <cfRule type="expression" dxfId="344" priority="348">
      <formula>IF(RIGHT(TEXT(AI131,"0.#"),1)=".",TRUE,FALSE)</formula>
    </cfRule>
  </conditionalFormatting>
  <conditionalFormatting sqref="AI130">
    <cfRule type="expression" dxfId="343" priority="345">
      <formula>IF(RIGHT(TEXT(AI130,"0.#"),1)=".",FALSE,TRUE)</formula>
    </cfRule>
    <cfRule type="expression" dxfId="342" priority="346">
      <formula>IF(RIGHT(TEXT(AI130,"0.#"),1)=".",TRUE,FALSE)</formula>
    </cfRule>
  </conditionalFormatting>
  <conditionalFormatting sqref="AI129">
    <cfRule type="expression" dxfId="341" priority="343">
      <formula>IF(RIGHT(TEXT(AI129,"0.#"),1)=".",FALSE,TRUE)</formula>
    </cfRule>
    <cfRule type="expression" dxfId="340" priority="344">
      <formula>IF(RIGHT(TEXT(AI129,"0.#"),1)=".",TRUE,FALSE)</formula>
    </cfRule>
  </conditionalFormatting>
  <conditionalFormatting sqref="AM130">
    <cfRule type="expression" dxfId="339" priority="339">
      <formula>IF(RIGHT(TEXT(AM130,"0.#"),1)=".",FALSE,TRUE)</formula>
    </cfRule>
    <cfRule type="expression" dxfId="338" priority="340">
      <formula>IF(RIGHT(TEXT(AM130,"0.#"),1)=".",TRUE,FALSE)</formula>
    </cfRule>
  </conditionalFormatting>
  <conditionalFormatting sqref="AM131">
    <cfRule type="expression" dxfId="337" priority="337">
      <formula>IF(RIGHT(TEXT(AM131,"0.#"),1)=".",FALSE,TRUE)</formula>
    </cfRule>
    <cfRule type="expression" dxfId="336" priority="338">
      <formula>IF(RIGHT(TEXT(AM131,"0.#"),1)=".",TRUE,FALSE)</formula>
    </cfRule>
  </conditionalFormatting>
  <conditionalFormatting sqref="AQ129:AQ131">
    <cfRule type="expression" dxfId="335" priority="335">
      <formula>IF(RIGHT(TEXT(AQ129,"0.#"),1)=".",FALSE,TRUE)</formula>
    </cfRule>
    <cfRule type="expression" dxfId="334" priority="336">
      <formula>IF(RIGHT(TEXT(AQ129,"0.#"),1)=".",TRUE,FALSE)</formula>
    </cfRule>
  </conditionalFormatting>
  <conditionalFormatting sqref="AU129:AU131">
    <cfRule type="expression" dxfId="333" priority="333">
      <formula>IF(RIGHT(TEXT(AU129,"0.#"),1)=".",FALSE,TRUE)</formula>
    </cfRule>
    <cfRule type="expression" dxfId="332" priority="334">
      <formula>IF(RIGHT(TEXT(AU129,"0.#"),1)=".",TRUE,FALSE)</formula>
    </cfRule>
  </conditionalFormatting>
  <conditionalFormatting sqref="AE163">
    <cfRule type="expression" dxfId="331" priority="331">
      <formula>IF(RIGHT(TEXT(AE163,"0.#"),1)=".",FALSE,TRUE)</formula>
    </cfRule>
    <cfRule type="expression" dxfId="330" priority="332">
      <formula>IF(RIGHT(TEXT(AE163,"0.#"),1)=".",TRUE,FALSE)</formula>
    </cfRule>
  </conditionalFormatting>
  <conditionalFormatting sqref="AE164">
    <cfRule type="expression" dxfId="329" priority="329">
      <formula>IF(RIGHT(TEXT(AE164,"0.#"),1)=".",FALSE,TRUE)</formula>
    </cfRule>
    <cfRule type="expression" dxfId="328" priority="330">
      <formula>IF(RIGHT(TEXT(AE164,"0.#"),1)=".",TRUE,FALSE)</formula>
    </cfRule>
  </conditionalFormatting>
  <conditionalFormatting sqref="AM163">
    <cfRule type="expression" dxfId="327" priority="319">
      <formula>IF(RIGHT(TEXT(AM163,"0.#"),1)=".",FALSE,TRUE)</formula>
    </cfRule>
    <cfRule type="expression" dxfId="326" priority="320">
      <formula>IF(RIGHT(TEXT(AM163,"0.#"),1)=".",TRUE,FALSE)</formula>
    </cfRule>
  </conditionalFormatting>
  <conditionalFormatting sqref="AE165">
    <cfRule type="expression" dxfId="325" priority="327">
      <formula>IF(RIGHT(TEXT(AE165,"0.#"),1)=".",FALSE,TRUE)</formula>
    </cfRule>
    <cfRule type="expression" dxfId="324" priority="328">
      <formula>IF(RIGHT(TEXT(AE165,"0.#"),1)=".",TRUE,FALSE)</formula>
    </cfRule>
  </conditionalFormatting>
  <conditionalFormatting sqref="AI165">
    <cfRule type="expression" dxfId="323" priority="325">
      <formula>IF(RIGHT(TEXT(AI165,"0.#"),1)=".",FALSE,TRUE)</formula>
    </cfRule>
    <cfRule type="expression" dxfId="322" priority="326">
      <formula>IF(RIGHT(TEXT(AI165,"0.#"),1)=".",TRUE,FALSE)</formula>
    </cfRule>
  </conditionalFormatting>
  <conditionalFormatting sqref="AI164">
    <cfRule type="expression" dxfId="321" priority="323">
      <formula>IF(RIGHT(TEXT(AI164,"0.#"),1)=".",FALSE,TRUE)</formula>
    </cfRule>
    <cfRule type="expression" dxfId="320" priority="324">
      <formula>IF(RIGHT(TEXT(AI164,"0.#"),1)=".",TRUE,FALSE)</formula>
    </cfRule>
  </conditionalFormatting>
  <conditionalFormatting sqref="AI163">
    <cfRule type="expression" dxfId="319" priority="321">
      <formula>IF(RIGHT(TEXT(AI163,"0.#"),1)=".",FALSE,TRUE)</formula>
    </cfRule>
    <cfRule type="expression" dxfId="318" priority="322">
      <formula>IF(RIGHT(TEXT(AI163,"0.#"),1)=".",TRUE,FALSE)</formula>
    </cfRule>
  </conditionalFormatting>
  <conditionalFormatting sqref="AM164">
    <cfRule type="expression" dxfId="317" priority="317">
      <formula>IF(RIGHT(TEXT(AM164,"0.#"),1)=".",FALSE,TRUE)</formula>
    </cfRule>
    <cfRule type="expression" dxfId="316" priority="318">
      <formula>IF(RIGHT(TEXT(AM164,"0.#"),1)=".",TRUE,FALSE)</formula>
    </cfRule>
  </conditionalFormatting>
  <conditionalFormatting sqref="AM165">
    <cfRule type="expression" dxfId="315" priority="315">
      <formula>IF(RIGHT(TEXT(AM165,"0.#"),1)=".",FALSE,TRUE)</formula>
    </cfRule>
    <cfRule type="expression" dxfId="314" priority="316">
      <formula>IF(RIGHT(TEXT(AM165,"0.#"),1)=".",TRUE,FALSE)</formula>
    </cfRule>
  </conditionalFormatting>
  <conditionalFormatting sqref="AQ163:AQ165">
    <cfRule type="expression" dxfId="313" priority="313">
      <formula>IF(RIGHT(TEXT(AQ163,"0.#"),1)=".",FALSE,TRUE)</formula>
    </cfRule>
    <cfRule type="expression" dxfId="312" priority="314">
      <formula>IF(RIGHT(TEXT(AQ163,"0.#"),1)=".",TRUE,FALSE)</formula>
    </cfRule>
  </conditionalFormatting>
  <conditionalFormatting sqref="AU163:AU165">
    <cfRule type="expression" dxfId="311" priority="311">
      <formula>IF(RIGHT(TEXT(AU163,"0.#"),1)=".",FALSE,TRUE)</formula>
    </cfRule>
    <cfRule type="expression" dxfId="310" priority="312">
      <formula>IF(RIGHT(TEXT(AU163,"0.#"),1)=".",TRUE,FALSE)</formula>
    </cfRule>
  </conditionalFormatting>
  <conditionalFormatting sqref="AE197">
    <cfRule type="expression" dxfId="309" priority="309">
      <formula>IF(RIGHT(TEXT(AE197,"0.#"),1)=".",FALSE,TRUE)</formula>
    </cfRule>
    <cfRule type="expression" dxfId="308" priority="310">
      <formula>IF(RIGHT(TEXT(AE197,"0.#"),1)=".",TRUE,FALSE)</formula>
    </cfRule>
  </conditionalFormatting>
  <conditionalFormatting sqref="AE198">
    <cfRule type="expression" dxfId="307" priority="307">
      <formula>IF(RIGHT(TEXT(AE198,"0.#"),1)=".",FALSE,TRUE)</formula>
    </cfRule>
    <cfRule type="expression" dxfId="306" priority="308">
      <formula>IF(RIGHT(TEXT(AE198,"0.#"),1)=".",TRUE,FALSE)</formula>
    </cfRule>
  </conditionalFormatting>
  <conditionalFormatting sqref="AM197">
    <cfRule type="expression" dxfId="305" priority="297">
      <formula>IF(RIGHT(TEXT(AM197,"0.#"),1)=".",FALSE,TRUE)</formula>
    </cfRule>
    <cfRule type="expression" dxfId="304" priority="298">
      <formula>IF(RIGHT(TEXT(AM197,"0.#"),1)=".",TRUE,FALSE)</formula>
    </cfRule>
  </conditionalFormatting>
  <conditionalFormatting sqref="AE199">
    <cfRule type="expression" dxfId="303" priority="305">
      <formula>IF(RIGHT(TEXT(AE199,"0.#"),1)=".",FALSE,TRUE)</formula>
    </cfRule>
    <cfRule type="expression" dxfId="302" priority="306">
      <formula>IF(RIGHT(TEXT(AE199,"0.#"),1)=".",TRUE,FALSE)</formula>
    </cfRule>
  </conditionalFormatting>
  <conditionalFormatting sqref="AI199">
    <cfRule type="expression" dxfId="301" priority="303">
      <formula>IF(RIGHT(TEXT(AI199,"0.#"),1)=".",FALSE,TRUE)</formula>
    </cfRule>
    <cfRule type="expression" dxfId="300" priority="304">
      <formula>IF(RIGHT(TEXT(AI199,"0.#"),1)=".",TRUE,FALSE)</formula>
    </cfRule>
  </conditionalFormatting>
  <conditionalFormatting sqref="AI198">
    <cfRule type="expression" dxfId="299" priority="301">
      <formula>IF(RIGHT(TEXT(AI198,"0.#"),1)=".",FALSE,TRUE)</formula>
    </cfRule>
    <cfRule type="expression" dxfId="298" priority="302">
      <formula>IF(RIGHT(TEXT(AI198,"0.#"),1)=".",TRUE,FALSE)</formula>
    </cfRule>
  </conditionalFormatting>
  <conditionalFormatting sqref="AI197">
    <cfRule type="expression" dxfId="297" priority="299">
      <formula>IF(RIGHT(TEXT(AI197,"0.#"),1)=".",FALSE,TRUE)</formula>
    </cfRule>
    <cfRule type="expression" dxfId="296" priority="300">
      <formula>IF(RIGHT(TEXT(AI197,"0.#"),1)=".",TRUE,FALSE)</formula>
    </cfRule>
  </conditionalFormatting>
  <conditionalFormatting sqref="AM198">
    <cfRule type="expression" dxfId="295" priority="295">
      <formula>IF(RIGHT(TEXT(AM198,"0.#"),1)=".",FALSE,TRUE)</formula>
    </cfRule>
    <cfRule type="expression" dxfId="294" priority="296">
      <formula>IF(RIGHT(TEXT(AM198,"0.#"),1)=".",TRUE,FALSE)</formula>
    </cfRule>
  </conditionalFormatting>
  <conditionalFormatting sqref="AM199">
    <cfRule type="expression" dxfId="293" priority="293">
      <formula>IF(RIGHT(TEXT(AM199,"0.#"),1)=".",FALSE,TRUE)</formula>
    </cfRule>
    <cfRule type="expression" dxfId="292" priority="294">
      <formula>IF(RIGHT(TEXT(AM199,"0.#"),1)=".",TRUE,FALSE)</formula>
    </cfRule>
  </conditionalFormatting>
  <conditionalFormatting sqref="AQ197:AQ199">
    <cfRule type="expression" dxfId="291" priority="291">
      <formula>IF(RIGHT(TEXT(AQ197,"0.#"),1)=".",FALSE,TRUE)</formula>
    </cfRule>
    <cfRule type="expression" dxfId="290" priority="292">
      <formula>IF(RIGHT(TEXT(AQ197,"0.#"),1)=".",TRUE,FALSE)</formula>
    </cfRule>
  </conditionalFormatting>
  <conditionalFormatting sqref="AU197:AU199">
    <cfRule type="expression" dxfId="289" priority="289">
      <formula>IF(RIGHT(TEXT(AU197,"0.#"),1)=".",FALSE,TRUE)</formula>
    </cfRule>
    <cfRule type="expression" dxfId="288" priority="290">
      <formula>IF(RIGHT(TEXT(AU197,"0.#"),1)=".",TRUE,FALSE)</formula>
    </cfRule>
  </conditionalFormatting>
  <conditionalFormatting sqref="AE134 AQ134">
    <cfRule type="expression" dxfId="287" priority="287">
      <formula>IF(RIGHT(TEXT(AE134,"0.#"),1)=".",FALSE,TRUE)</formula>
    </cfRule>
    <cfRule type="expression" dxfId="286" priority="288">
      <formula>IF(RIGHT(TEXT(AE134,"0.#"),1)=".",TRUE,FALSE)</formula>
    </cfRule>
  </conditionalFormatting>
  <conditionalFormatting sqref="AI134">
    <cfRule type="expression" dxfId="285" priority="285">
      <formula>IF(RIGHT(TEXT(AI134,"0.#"),1)=".",FALSE,TRUE)</formula>
    </cfRule>
    <cfRule type="expression" dxfId="284" priority="286">
      <formula>IF(RIGHT(TEXT(AI134,"0.#"),1)=".",TRUE,FALSE)</formula>
    </cfRule>
  </conditionalFormatting>
  <conditionalFormatting sqref="AM134">
    <cfRule type="expression" dxfId="283" priority="283">
      <formula>IF(RIGHT(TEXT(AM134,"0.#"),1)=".",FALSE,TRUE)</formula>
    </cfRule>
    <cfRule type="expression" dxfId="282" priority="284">
      <formula>IF(RIGHT(TEXT(AM134,"0.#"),1)=".",TRUE,FALSE)</formula>
    </cfRule>
  </conditionalFormatting>
  <conditionalFormatting sqref="AE135">
    <cfRule type="expression" dxfId="281" priority="281">
      <formula>IF(RIGHT(TEXT(AE135,"0.#"),1)=".",FALSE,TRUE)</formula>
    </cfRule>
    <cfRule type="expression" dxfId="280" priority="282">
      <formula>IF(RIGHT(TEXT(AE135,"0.#"),1)=".",TRUE,FALSE)</formula>
    </cfRule>
  </conditionalFormatting>
  <conditionalFormatting sqref="AI135">
    <cfRule type="expression" dxfId="279" priority="279">
      <formula>IF(RIGHT(TEXT(AI135,"0.#"),1)=".",FALSE,TRUE)</formula>
    </cfRule>
    <cfRule type="expression" dxfId="278" priority="280">
      <formula>IF(RIGHT(TEXT(AI135,"0.#"),1)=".",TRUE,FALSE)</formula>
    </cfRule>
  </conditionalFormatting>
  <conditionalFormatting sqref="AM135">
    <cfRule type="expression" dxfId="277" priority="277">
      <formula>IF(RIGHT(TEXT(AM135,"0.#"),1)=".",FALSE,TRUE)</formula>
    </cfRule>
    <cfRule type="expression" dxfId="276" priority="278">
      <formula>IF(RIGHT(TEXT(AM135,"0.#"),1)=".",TRUE,FALSE)</formula>
    </cfRule>
  </conditionalFormatting>
  <conditionalFormatting sqref="AQ135">
    <cfRule type="expression" dxfId="275" priority="275">
      <formula>IF(RIGHT(TEXT(AQ135,"0.#"),1)=".",FALSE,TRUE)</formula>
    </cfRule>
    <cfRule type="expression" dxfId="274" priority="276">
      <formula>IF(RIGHT(TEXT(AQ135,"0.#"),1)=".",TRUE,FALSE)</formula>
    </cfRule>
  </conditionalFormatting>
  <conditionalFormatting sqref="AU134">
    <cfRule type="expression" dxfId="273" priority="273">
      <formula>IF(RIGHT(TEXT(AU134,"0.#"),1)=".",FALSE,TRUE)</formula>
    </cfRule>
    <cfRule type="expression" dxfId="272" priority="274">
      <formula>IF(RIGHT(TEXT(AU134,"0.#"),1)=".",TRUE,FALSE)</formula>
    </cfRule>
  </conditionalFormatting>
  <conditionalFormatting sqref="AU135">
    <cfRule type="expression" dxfId="271" priority="271">
      <formula>IF(RIGHT(TEXT(AU135,"0.#"),1)=".",FALSE,TRUE)</formula>
    </cfRule>
    <cfRule type="expression" dxfId="270" priority="272">
      <formula>IF(RIGHT(TEXT(AU135,"0.#"),1)=".",TRUE,FALSE)</formula>
    </cfRule>
  </conditionalFormatting>
  <conditionalFormatting sqref="AE168 AQ168">
    <cfRule type="expression" dxfId="269" priority="269">
      <formula>IF(RIGHT(TEXT(AE168,"0.#"),1)=".",FALSE,TRUE)</formula>
    </cfRule>
    <cfRule type="expression" dxfId="268" priority="270">
      <formula>IF(RIGHT(TEXT(AE168,"0.#"),1)=".",TRUE,FALSE)</formula>
    </cfRule>
  </conditionalFormatting>
  <conditionalFormatting sqref="AI168">
    <cfRule type="expression" dxfId="267" priority="267">
      <formula>IF(RIGHT(TEXT(AI168,"0.#"),1)=".",FALSE,TRUE)</formula>
    </cfRule>
    <cfRule type="expression" dxfId="266" priority="268">
      <formula>IF(RIGHT(TEXT(AI168,"0.#"),1)=".",TRUE,FALSE)</formula>
    </cfRule>
  </conditionalFormatting>
  <conditionalFormatting sqref="AM168">
    <cfRule type="expression" dxfId="265" priority="265">
      <formula>IF(RIGHT(TEXT(AM168,"0.#"),1)=".",FALSE,TRUE)</formula>
    </cfRule>
    <cfRule type="expression" dxfId="264" priority="266">
      <formula>IF(RIGHT(TEXT(AM168,"0.#"),1)=".",TRUE,FALSE)</formula>
    </cfRule>
  </conditionalFormatting>
  <conditionalFormatting sqref="AE169">
    <cfRule type="expression" dxfId="263" priority="263">
      <formula>IF(RIGHT(TEXT(AE169,"0.#"),1)=".",FALSE,TRUE)</formula>
    </cfRule>
    <cfRule type="expression" dxfId="262" priority="264">
      <formula>IF(RIGHT(TEXT(AE169,"0.#"),1)=".",TRUE,FALSE)</formula>
    </cfRule>
  </conditionalFormatting>
  <conditionalFormatting sqref="AI169">
    <cfRule type="expression" dxfId="261" priority="261">
      <formula>IF(RIGHT(TEXT(AI169,"0.#"),1)=".",FALSE,TRUE)</formula>
    </cfRule>
    <cfRule type="expression" dxfId="260" priority="262">
      <formula>IF(RIGHT(TEXT(AI169,"0.#"),1)=".",TRUE,FALSE)</formula>
    </cfRule>
  </conditionalFormatting>
  <conditionalFormatting sqref="AM169">
    <cfRule type="expression" dxfId="259" priority="259">
      <formula>IF(RIGHT(TEXT(AM169,"0.#"),1)=".",FALSE,TRUE)</formula>
    </cfRule>
    <cfRule type="expression" dxfId="258" priority="260">
      <formula>IF(RIGHT(TEXT(AM169,"0.#"),1)=".",TRUE,FALSE)</formula>
    </cfRule>
  </conditionalFormatting>
  <conditionalFormatting sqref="AQ169">
    <cfRule type="expression" dxfId="257" priority="257">
      <formula>IF(RIGHT(TEXT(AQ169,"0.#"),1)=".",FALSE,TRUE)</formula>
    </cfRule>
    <cfRule type="expression" dxfId="256" priority="258">
      <formula>IF(RIGHT(TEXT(AQ169,"0.#"),1)=".",TRUE,FALSE)</formula>
    </cfRule>
  </conditionalFormatting>
  <conditionalFormatting sqref="AU168">
    <cfRule type="expression" dxfId="255" priority="255">
      <formula>IF(RIGHT(TEXT(AU168,"0.#"),1)=".",FALSE,TRUE)</formula>
    </cfRule>
    <cfRule type="expression" dxfId="254" priority="256">
      <formula>IF(RIGHT(TEXT(AU168,"0.#"),1)=".",TRUE,FALSE)</formula>
    </cfRule>
  </conditionalFormatting>
  <conditionalFormatting sqref="AU169">
    <cfRule type="expression" dxfId="253" priority="253">
      <formula>IF(RIGHT(TEXT(AU169,"0.#"),1)=".",FALSE,TRUE)</formula>
    </cfRule>
    <cfRule type="expression" dxfId="252" priority="254">
      <formula>IF(RIGHT(TEXT(AU169,"0.#"),1)=".",TRUE,FALSE)</formula>
    </cfRule>
  </conditionalFormatting>
  <conditionalFormatting sqref="AE90">
    <cfRule type="expression" dxfId="251" priority="251">
      <formula>IF(RIGHT(TEXT(AE90,"0.#"),1)=".",FALSE,TRUE)</formula>
    </cfRule>
    <cfRule type="expression" dxfId="250" priority="252">
      <formula>IF(RIGHT(TEXT(AE90,"0.#"),1)=".",TRUE,FALSE)</formula>
    </cfRule>
  </conditionalFormatting>
  <conditionalFormatting sqref="AE91">
    <cfRule type="expression" dxfId="249" priority="249">
      <formula>IF(RIGHT(TEXT(AE91,"0.#"),1)=".",FALSE,TRUE)</formula>
    </cfRule>
    <cfRule type="expression" dxfId="248" priority="250">
      <formula>IF(RIGHT(TEXT(AE91,"0.#"),1)=".",TRUE,FALSE)</formula>
    </cfRule>
  </conditionalFormatting>
  <conditionalFormatting sqref="AM90">
    <cfRule type="expression" dxfId="247" priority="239">
      <formula>IF(RIGHT(TEXT(AM90,"0.#"),1)=".",FALSE,TRUE)</formula>
    </cfRule>
    <cfRule type="expression" dxfId="246" priority="240">
      <formula>IF(RIGHT(TEXT(AM90,"0.#"),1)=".",TRUE,FALSE)</formula>
    </cfRule>
  </conditionalFormatting>
  <conditionalFormatting sqref="AE92">
    <cfRule type="expression" dxfId="245" priority="247">
      <formula>IF(RIGHT(TEXT(AE92,"0.#"),1)=".",FALSE,TRUE)</formula>
    </cfRule>
    <cfRule type="expression" dxfId="244" priority="248">
      <formula>IF(RIGHT(TEXT(AE92,"0.#"),1)=".",TRUE,FALSE)</formula>
    </cfRule>
  </conditionalFormatting>
  <conditionalFormatting sqref="AI92">
    <cfRule type="expression" dxfId="243" priority="245">
      <formula>IF(RIGHT(TEXT(AI92,"0.#"),1)=".",FALSE,TRUE)</formula>
    </cfRule>
    <cfRule type="expression" dxfId="242" priority="246">
      <formula>IF(RIGHT(TEXT(AI92,"0.#"),1)=".",TRUE,FALSE)</formula>
    </cfRule>
  </conditionalFormatting>
  <conditionalFormatting sqref="AI91">
    <cfRule type="expression" dxfId="241" priority="243">
      <formula>IF(RIGHT(TEXT(AI91,"0.#"),1)=".",FALSE,TRUE)</formula>
    </cfRule>
    <cfRule type="expression" dxfId="240" priority="244">
      <formula>IF(RIGHT(TEXT(AI91,"0.#"),1)=".",TRUE,FALSE)</formula>
    </cfRule>
  </conditionalFormatting>
  <conditionalFormatting sqref="AI90">
    <cfRule type="expression" dxfId="239" priority="241">
      <formula>IF(RIGHT(TEXT(AI90,"0.#"),1)=".",FALSE,TRUE)</formula>
    </cfRule>
    <cfRule type="expression" dxfId="238" priority="242">
      <formula>IF(RIGHT(TEXT(AI90,"0.#"),1)=".",TRUE,FALSE)</formula>
    </cfRule>
  </conditionalFormatting>
  <conditionalFormatting sqref="AM91">
    <cfRule type="expression" dxfId="237" priority="237">
      <formula>IF(RIGHT(TEXT(AM91,"0.#"),1)=".",FALSE,TRUE)</formula>
    </cfRule>
    <cfRule type="expression" dxfId="236" priority="238">
      <formula>IF(RIGHT(TEXT(AM91,"0.#"),1)=".",TRUE,FALSE)</formula>
    </cfRule>
  </conditionalFormatting>
  <conditionalFormatting sqref="AM92">
    <cfRule type="expression" dxfId="235" priority="235">
      <formula>IF(RIGHT(TEXT(AM92,"0.#"),1)=".",FALSE,TRUE)</formula>
    </cfRule>
    <cfRule type="expression" dxfId="234" priority="236">
      <formula>IF(RIGHT(TEXT(AM92,"0.#"),1)=".",TRUE,FALSE)</formula>
    </cfRule>
  </conditionalFormatting>
  <conditionalFormatting sqref="AQ90:AQ92">
    <cfRule type="expression" dxfId="233" priority="233">
      <formula>IF(RIGHT(TEXT(AQ90,"0.#"),1)=".",FALSE,TRUE)</formula>
    </cfRule>
    <cfRule type="expression" dxfId="232" priority="234">
      <formula>IF(RIGHT(TEXT(AQ90,"0.#"),1)=".",TRUE,FALSE)</formula>
    </cfRule>
  </conditionalFormatting>
  <conditionalFormatting sqref="AU90:AU92">
    <cfRule type="expression" dxfId="231" priority="231">
      <formula>IF(RIGHT(TEXT(AU90,"0.#"),1)=".",FALSE,TRUE)</formula>
    </cfRule>
    <cfRule type="expression" dxfId="230" priority="232">
      <formula>IF(RIGHT(TEXT(AU90,"0.#"),1)=".",TRUE,FALSE)</formula>
    </cfRule>
  </conditionalFormatting>
  <conditionalFormatting sqref="AE85">
    <cfRule type="expression" dxfId="229" priority="229">
      <formula>IF(RIGHT(TEXT(AE85,"0.#"),1)=".",FALSE,TRUE)</formula>
    </cfRule>
    <cfRule type="expression" dxfId="228" priority="230">
      <formula>IF(RIGHT(TEXT(AE85,"0.#"),1)=".",TRUE,FALSE)</formula>
    </cfRule>
  </conditionalFormatting>
  <conditionalFormatting sqref="AE86">
    <cfRule type="expression" dxfId="227" priority="227">
      <formula>IF(RIGHT(TEXT(AE86,"0.#"),1)=".",FALSE,TRUE)</formula>
    </cfRule>
    <cfRule type="expression" dxfId="226" priority="228">
      <formula>IF(RIGHT(TEXT(AE86,"0.#"),1)=".",TRUE,FALSE)</formula>
    </cfRule>
  </conditionalFormatting>
  <conditionalFormatting sqref="AM85">
    <cfRule type="expression" dxfId="225" priority="217">
      <formula>IF(RIGHT(TEXT(AM85,"0.#"),1)=".",FALSE,TRUE)</formula>
    </cfRule>
    <cfRule type="expression" dxfId="224" priority="218">
      <formula>IF(RIGHT(TEXT(AM85,"0.#"),1)=".",TRUE,FALSE)</formula>
    </cfRule>
  </conditionalFormatting>
  <conditionalFormatting sqref="AE87">
    <cfRule type="expression" dxfId="223" priority="225">
      <formula>IF(RIGHT(TEXT(AE87,"0.#"),1)=".",FALSE,TRUE)</formula>
    </cfRule>
    <cfRule type="expression" dxfId="222" priority="226">
      <formula>IF(RIGHT(TEXT(AE87,"0.#"),1)=".",TRUE,FALSE)</formula>
    </cfRule>
  </conditionalFormatting>
  <conditionalFormatting sqref="AI87">
    <cfRule type="expression" dxfId="221" priority="223">
      <formula>IF(RIGHT(TEXT(AI87,"0.#"),1)=".",FALSE,TRUE)</formula>
    </cfRule>
    <cfRule type="expression" dxfId="220" priority="224">
      <formula>IF(RIGHT(TEXT(AI87,"0.#"),1)=".",TRUE,FALSE)</formula>
    </cfRule>
  </conditionalFormatting>
  <conditionalFormatting sqref="AI86">
    <cfRule type="expression" dxfId="219" priority="221">
      <formula>IF(RIGHT(TEXT(AI86,"0.#"),1)=".",FALSE,TRUE)</formula>
    </cfRule>
    <cfRule type="expression" dxfId="218" priority="222">
      <formula>IF(RIGHT(TEXT(AI86,"0.#"),1)=".",TRUE,FALSE)</formula>
    </cfRule>
  </conditionalFormatting>
  <conditionalFormatting sqref="AI85">
    <cfRule type="expression" dxfId="217" priority="219">
      <formula>IF(RIGHT(TEXT(AI85,"0.#"),1)=".",FALSE,TRUE)</formula>
    </cfRule>
    <cfRule type="expression" dxfId="216" priority="220">
      <formula>IF(RIGHT(TEXT(AI85,"0.#"),1)=".",TRUE,FALSE)</formula>
    </cfRule>
  </conditionalFormatting>
  <conditionalFormatting sqref="AM86">
    <cfRule type="expression" dxfId="215" priority="215">
      <formula>IF(RIGHT(TEXT(AM86,"0.#"),1)=".",FALSE,TRUE)</formula>
    </cfRule>
    <cfRule type="expression" dxfId="214" priority="216">
      <formula>IF(RIGHT(TEXT(AM86,"0.#"),1)=".",TRUE,FALSE)</formula>
    </cfRule>
  </conditionalFormatting>
  <conditionalFormatting sqref="AM87">
    <cfRule type="expression" dxfId="213" priority="213">
      <formula>IF(RIGHT(TEXT(AM87,"0.#"),1)=".",FALSE,TRUE)</formula>
    </cfRule>
    <cfRule type="expression" dxfId="212" priority="214">
      <formula>IF(RIGHT(TEXT(AM87,"0.#"),1)=".",TRUE,FALSE)</formula>
    </cfRule>
  </conditionalFormatting>
  <conditionalFormatting sqref="AQ85:AQ87">
    <cfRule type="expression" dxfId="211" priority="211">
      <formula>IF(RIGHT(TEXT(AQ85,"0.#"),1)=".",FALSE,TRUE)</formula>
    </cfRule>
    <cfRule type="expression" dxfId="210" priority="212">
      <formula>IF(RIGHT(TEXT(AQ85,"0.#"),1)=".",TRUE,FALSE)</formula>
    </cfRule>
  </conditionalFormatting>
  <conditionalFormatting sqref="AU85:AU87">
    <cfRule type="expression" dxfId="209" priority="209">
      <formula>IF(RIGHT(TEXT(AU85,"0.#"),1)=".",FALSE,TRUE)</formula>
    </cfRule>
    <cfRule type="expression" dxfId="208" priority="210">
      <formula>IF(RIGHT(TEXT(AU85,"0.#"),1)=".",TRUE,FALSE)</formula>
    </cfRule>
  </conditionalFormatting>
  <conditionalFormatting sqref="AE124">
    <cfRule type="expression" dxfId="207" priority="207">
      <formula>IF(RIGHT(TEXT(AE124,"0.#"),1)=".",FALSE,TRUE)</formula>
    </cfRule>
    <cfRule type="expression" dxfId="206" priority="208">
      <formula>IF(RIGHT(TEXT(AE124,"0.#"),1)=".",TRUE,FALSE)</formula>
    </cfRule>
  </conditionalFormatting>
  <conditionalFormatting sqref="AE125">
    <cfRule type="expression" dxfId="205" priority="205">
      <formula>IF(RIGHT(TEXT(AE125,"0.#"),1)=".",FALSE,TRUE)</formula>
    </cfRule>
    <cfRule type="expression" dxfId="204" priority="206">
      <formula>IF(RIGHT(TEXT(AE125,"0.#"),1)=".",TRUE,FALSE)</formula>
    </cfRule>
  </conditionalFormatting>
  <conditionalFormatting sqref="AM124">
    <cfRule type="expression" dxfId="203" priority="195">
      <formula>IF(RIGHT(TEXT(AM124,"0.#"),1)=".",FALSE,TRUE)</formula>
    </cfRule>
    <cfRule type="expression" dxfId="202" priority="196">
      <formula>IF(RIGHT(TEXT(AM124,"0.#"),1)=".",TRUE,FALSE)</formula>
    </cfRule>
  </conditionalFormatting>
  <conditionalFormatting sqref="AE126">
    <cfRule type="expression" dxfId="201" priority="203">
      <formula>IF(RIGHT(TEXT(AE126,"0.#"),1)=".",FALSE,TRUE)</formula>
    </cfRule>
    <cfRule type="expression" dxfId="200" priority="204">
      <formula>IF(RIGHT(TEXT(AE126,"0.#"),1)=".",TRUE,FALSE)</formula>
    </cfRule>
  </conditionalFormatting>
  <conditionalFormatting sqref="AI126">
    <cfRule type="expression" dxfId="199" priority="201">
      <formula>IF(RIGHT(TEXT(AI126,"0.#"),1)=".",FALSE,TRUE)</formula>
    </cfRule>
    <cfRule type="expression" dxfId="198" priority="202">
      <formula>IF(RIGHT(TEXT(AI126,"0.#"),1)=".",TRUE,FALSE)</formula>
    </cfRule>
  </conditionalFormatting>
  <conditionalFormatting sqref="AI125">
    <cfRule type="expression" dxfId="197" priority="199">
      <formula>IF(RIGHT(TEXT(AI125,"0.#"),1)=".",FALSE,TRUE)</formula>
    </cfRule>
    <cfRule type="expression" dxfId="196" priority="200">
      <formula>IF(RIGHT(TEXT(AI125,"0.#"),1)=".",TRUE,FALSE)</formula>
    </cfRule>
  </conditionalFormatting>
  <conditionalFormatting sqref="AI124">
    <cfRule type="expression" dxfId="195" priority="197">
      <formula>IF(RIGHT(TEXT(AI124,"0.#"),1)=".",FALSE,TRUE)</formula>
    </cfRule>
    <cfRule type="expression" dxfId="194" priority="198">
      <formula>IF(RIGHT(TEXT(AI124,"0.#"),1)=".",TRUE,FALSE)</formula>
    </cfRule>
  </conditionalFormatting>
  <conditionalFormatting sqref="AM125">
    <cfRule type="expression" dxfId="193" priority="193">
      <formula>IF(RIGHT(TEXT(AM125,"0.#"),1)=".",FALSE,TRUE)</formula>
    </cfRule>
    <cfRule type="expression" dxfId="192" priority="194">
      <formula>IF(RIGHT(TEXT(AM125,"0.#"),1)=".",TRUE,FALSE)</formula>
    </cfRule>
  </conditionalFormatting>
  <conditionalFormatting sqref="AM126">
    <cfRule type="expression" dxfId="191" priority="191">
      <formula>IF(RIGHT(TEXT(AM126,"0.#"),1)=".",FALSE,TRUE)</formula>
    </cfRule>
    <cfRule type="expression" dxfId="190" priority="192">
      <formula>IF(RIGHT(TEXT(AM126,"0.#"),1)=".",TRUE,FALSE)</formula>
    </cfRule>
  </conditionalFormatting>
  <conditionalFormatting sqref="AQ124:AQ126">
    <cfRule type="expression" dxfId="189" priority="189">
      <formula>IF(RIGHT(TEXT(AQ124,"0.#"),1)=".",FALSE,TRUE)</formula>
    </cfRule>
    <cfRule type="expression" dxfId="188" priority="190">
      <formula>IF(RIGHT(TEXT(AQ124,"0.#"),1)=".",TRUE,FALSE)</formula>
    </cfRule>
  </conditionalFormatting>
  <conditionalFormatting sqref="AU124:AU126">
    <cfRule type="expression" dxfId="187" priority="187">
      <formula>IF(RIGHT(TEXT(AU124,"0.#"),1)=".",FALSE,TRUE)</formula>
    </cfRule>
    <cfRule type="expression" dxfId="186" priority="188">
      <formula>IF(RIGHT(TEXT(AU124,"0.#"),1)=".",TRUE,FALSE)</formula>
    </cfRule>
  </conditionalFormatting>
  <conditionalFormatting sqref="AE119">
    <cfRule type="expression" dxfId="185" priority="185">
      <formula>IF(RIGHT(TEXT(AE119,"0.#"),1)=".",FALSE,TRUE)</formula>
    </cfRule>
    <cfRule type="expression" dxfId="184" priority="186">
      <formula>IF(RIGHT(TEXT(AE119,"0.#"),1)=".",TRUE,FALSE)</formula>
    </cfRule>
  </conditionalFormatting>
  <conditionalFormatting sqref="AE120">
    <cfRule type="expression" dxfId="183" priority="183">
      <formula>IF(RIGHT(TEXT(AE120,"0.#"),1)=".",FALSE,TRUE)</formula>
    </cfRule>
    <cfRule type="expression" dxfId="182" priority="184">
      <formula>IF(RIGHT(TEXT(AE120,"0.#"),1)=".",TRUE,FALSE)</formula>
    </cfRule>
  </conditionalFormatting>
  <conditionalFormatting sqref="AM119">
    <cfRule type="expression" dxfId="181" priority="173">
      <formula>IF(RIGHT(TEXT(AM119,"0.#"),1)=".",FALSE,TRUE)</formula>
    </cfRule>
    <cfRule type="expression" dxfId="180" priority="174">
      <formula>IF(RIGHT(TEXT(AM119,"0.#"),1)=".",TRUE,FALSE)</formula>
    </cfRule>
  </conditionalFormatting>
  <conditionalFormatting sqref="AE121">
    <cfRule type="expression" dxfId="179" priority="181">
      <formula>IF(RIGHT(TEXT(AE121,"0.#"),1)=".",FALSE,TRUE)</formula>
    </cfRule>
    <cfRule type="expression" dxfId="178" priority="182">
      <formula>IF(RIGHT(TEXT(AE121,"0.#"),1)=".",TRUE,FALSE)</formula>
    </cfRule>
  </conditionalFormatting>
  <conditionalFormatting sqref="AI121">
    <cfRule type="expression" dxfId="177" priority="179">
      <formula>IF(RIGHT(TEXT(AI121,"0.#"),1)=".",FALSE,TRUE)</formula>
    </cfRule>
    <cfRule type="expression" dxfId="176" priority="180">
      <formula>IF(RIGHT(TEXT(AI121,"0.#"),1)=".",TRUE,FALSE)</formula>
    </cfRule>
  </conditionalFormatting>
  <conditionalFormatting sqref="AI120">
    <cfRule type="expression" dxfId="175" priority="177">
      <formula>IF(RIGHT(TEXT(AI120,"0.#"),1)=".",FALSE,TRUE)</formula>
    </cfRule>
    <cfRule type="expression" dxfId="174" priority="178">
      <formula>IF(RIGHT(TEXT(AI120,"0.#"),1)=".",TRUE,FALSE)</formula>
    </cfRule>
  </conditionalFormatting>
  <conditionalFormatting sqref="AI119">
    <cfRule type="expression" dxfId="173" priority="175">
      <formula>IF(RIGHT(TEXT(AI119,"0.#"),1)=".",FALSE,TRUE)</formula>
    </cfRule>
    <cfRule type="expression" dxfId="172" priority="176">
      <formula>IF(RIGHT(TEXT(AI119,"0.#"),1)=".",TRUE,FALSE)</formula>
    </cfRule>
  </conditionalFormatting>
  <conditionalFormatting sqref="AM120">
    <cfRule type="expression" dxfId="171" priority="171">
      <formula>IF(RIGHT(TEXT(AM120,"0.#"),1)=".",FALSE,TRUE)</formula>
    </cfRule>
    <cfRule type="expression" dxfId="170" priority="172">
      <formula>IF(RIGHT(TEXT(AM120,"0.#"),1)=".",TRUE,FALSE)</formula>
    </cfRule>
  </conditionalFormatting>
  <conditionalFormatting sqref="AM121">
    <cfRule type="expression" dxfId="169" priority="169">
      <formula>IF(RIGHT(TEXT(AM121,"0.#"),1)=".",FALSE,TRUE)</formula>
    </cfRule>
    <cfRule type="expression" dxfId="168" priority="170">
      <formula>IF(RIGHT(TEXT(AM121,"0.#"),1)=".",TRUE,FALSE)</formula>
    </cfRule>
  </conditionalFormatting>
  <conditionalFormatting sqref="AQ119:AQ121">
    <cfRule type="expression" dxfId="167" priority="167">
      <formula>IF(RIGHT(TEXT(AQ119,"0.#"),1)=".",FALSE,TRUE)</formula>
    </cfRule>
    <cfRule type="expression" dxfId="166" priority="168">
      <formula>IF(RIGHT(TEXT(AQ119,"0.#"),1)=".",TRUE,FALSE)</formula>
    </cfRule>
  </conditionalFormatting>
  <conditionalFormatting sqref="AU119:AU121">
    <cfRule type="expression" dxfId="165" priority="165">
      <formula>IF(RIGHT(TEXT(AU119,"0.#"),1)=".",FALSE,TRUE)</formula>
    </cfRule>
    <cfRule type="expression" dxfId="164" priority="166">
      <formula>IF(RIGHT(TEXT(AU119,"0.#"),1)=".",TRUE,FALSE)</formula>
    </cfRule>
  </conditionalFormatting>
  <conditionalFormatting sqref="AE158">
    <cfRule type="expression" dxfId="163" priority="163">
      <formula>IF(RIGHT(TEXT(AE158,"0.#"),1)=".",FALSE,TRUE)</formula>
    </cfRule>
    <cfRule type="expression" dxfId="162" priority="164">
      <formula>IF(RIGHT(TEXT(AE158,"0.#"),1)=".",TRUE,FALSE)</formula>
    </cfRule>
  </conditionalFormatting>
  <conditionalFormatting sqref="AE159">
    <cfRule type="expression" dxfId="161" priority="161">
      <formula>IF(RIGHT(TEXT(AE159,"0.#"),1)=".",FALSE,TRUE)</formula>
    </cfRule>
    <cfRule type="expression" dxfId="160" priority="162">
      <formula>IF(RIGHT(TEXT(AE159,"0.#"),1)=".",TRUE,FALSE)</formula>
    </cfRule>
  </conditionalFormatting>
  <conditionalFormatting sqref="AM158">
    <cfRule type="expression" dxfId="159" priority="151">
      <formula>IF(RIGHT(TEXT(AM158,"0.#"),1)=".",FALSE,TRUE)</formula>
    </cfRule>
    <cfRule type="expression" dxfId="158" priority="152">
      <formula>IF(RIGHT(TEXT(AM158,"0.#"),1)=".",TRUE,FALSE)</formula>
    </cfRule>
  </conditionalFormatting>
  <conditionalFormatting sqref="AE160">
    <cfRule type="expression" dxfId="157" priority="159">
      <formula>IF(RIGHT(TEXT(AE160,"0.#"),1)=".",FALSE,TRUE)</formula>
    </cfRule>
    <cfRule type="expression" dxfId="156" priority="160">
      <formula>IF(RIGHT(TEXT(AE160,"0.#"),1)=".",TRUE,FALSE)</formula>
    </cfRule>
  </conditionalFormatting>
  <conditionalFormatting sqref="AI160">
    <cfRule type="expression" dxfId="155" priority="157">
      <formula>IF(RIGHT(TEXT(AI160,"0.#"),1)=".",FALSE,TRUE)</formula>
    </cfRule>
    <cfRule type="expression" dxfId="154" priority="158">
      <formula>IF(RIGHT(TEXT(AI160,"0.#"),1)=".",TRUE,FALSE)</formula>
    </cfRule>
  </conditionalFormatting>
  <conditionalFormatting sqref="AI159">
    <cfRule type="expression" dxfId="153" priority="155">
      <formula>IF(RIGHT(TEXT(AI159,"0.#"),1)=".",FALSE,TRUE)</formula>
    </cfRule>
    <cfRule type="expression" dxfId="152" priority="156">
      <formula>IF(RIGHT(TEXT(AI159,"0.#"),1)=".",TRUE,FALSE)</formula>
    </cfRule>
  </conditionalFormatting>
  <conditionalFormatting sqref="AI158">
    <cfRule type="expression" dxfId="151" priority="153">
      <formula>IF(RIGHT(TEXT(AI158,"0.#"),1)=".",FALSE,TRUE)</formula>
    </cfRule>
    <cfRule type="expression" dxfId="150" priority="154">
      <formula>IF(RIGHT(TEXT(AI158,"0.#"),1)=".",TRUE,FALSE)</formula>
    </cfRule>
  </conditionalFormatting>
  <conditionalFormatting sqref="AM159">
    <cfRule type="expression" dxfId="149" priority="149">
      <formula>IF(RIGHT(TEXT(AM159,"0.#"),1)=".",FALSE,TRUE)</formula>
    </cfRule>
    <cfRule type="expression" dxfId="148" priority="150">
      <formula>IF(RIGHT(TEXT(AM159,"0.#"),1)=".",TRUE,FALSE)</formula>
    </cfRule>
  </conditionalFormatting>
  <conditionalFormatting sqref="AM160">
    <cfRule type="expression" dxfId="147" priority="147">
      <formula>IF(RIGHT(TEXT(AM160,"0.#"),1)=".",FALSE,TRUE)</formula>
    </cfRule>
    <cfRule type="expression" dxfId="146" priority="148">
      <formula>IF(RIGHT(TEXT(AM160,"0.#"),1)=".",TRUE,FALSE)</formula>
    </cfRule>
  </conditionalFormatting>
  <conditionalFormatting sqref="AQ158:AQ160">
    <cfRule type="expression" dxfId="145" priority="145">
      <formula>IF(RIGHT(TEXT(AQ158,"0.#"),1)=".",FALSE,TRUE)</formula>
    </cfRule>
    <cfRule type="expression" dxfId="144" priority="146">
      <formula>IF(RIGHT(TEXT(AQ158,"0.#"),1)=".",TRUE,FALSE)</formula>
    </cfRule>
  </conditionalFormatting>
  <conditionalFormatting sqref="AU158:AU160">
    <cfRule type="expression" dxfId="143" priority="143">
      <formula>IF(RIGHT(TEXT(AU158,"0.#"),1)=".",FALSE,TRUE)</formula>
    </cfRule>
    <cfRule type="expression" dxfId="142" priority="144">
      <formula>IF(RIGHT(TEXT(AU158,"0.#"),1)=".",TRUE,FALSE)</formula>
    </cfRule>
  </conditionalFormatting>
  <conditionalFormatting sqref="AE153">
    <cfRule type="expression" dxfId="141" priority="141">
      <formula>IF(RIGHT(TEXT(AE153,"0.#"),1)=".",FALSE,TRUE)</formula>
    </cfRule>
    <cfRule type="expression" dxfId="140" priority="142">
      <formula>IF(RIGHT(TEXT(AE153,"0.#"),1)=".",TRUE,FALSE)</formula>
    </cfRule>
  </conditionalFormatting>
  <conditionalFormatting sqref="AE154">
    <cfRule type="expression" dxfId="139" priority="139">
      <formula>IF(RIGHT(TEXT(AE154,"0.#"),1)=".",FALSE,TRUE)</formula>
    </cfRule>
    <cfRule type="expression" dxfId="138" priority="140">
      <formula>IF(RIGHT(TEXT(AE154,"0.#"),1)=".",TRUE,FALSE)</formula>
    </cfRule>
  </conditionalFormatting>
  <conditionalFormatting sqref="AM153">
    <cfRule type="expression" dxfId="137" priority="129">
      <formula>IF(RIGHT(TEXT(AM153,"0.#"),1)=".",FALSE,TRUE)</formula>
    </cfRule>
    <cfRule type="expression" dxfId="136" priority="130">
      <formula>IF(RIGHT(TEXT(AM153,"0.#"),1)=".",TRUE,FALSE)</formula>
    </cfRule>
  </conditionalFormatting>
  <conditionalFormatting sqref="AE155">
    <cfRule type="expression" dxfId="135" priority="137">
      <formula>IF(RIGHT(TEXT(AE155,"0.#"),1)=".",FALSE,TRUE)</formula>
    </cfRule>
    <cfRule type="expression" dxfId="134" priority="138">
      <formula>IF(RIGHT(TEXT(AE155,"0.#"),1)=".",TRUE,FALSE)</formula>
    </cfRule>
  </conditionalFormatting>
  <conditionalFormatting sqref="AI155">
    <cfRule type="expression" dxfId="133" priority="135">
      <formula>IF(RIGHT(TEXT(AI155,"0.#"),1)=".",FALSE,TRUE)</formula>
    </cfRule>
    <cfRule type="expression" dxfId="132" priority="136">
      <formula>IF(RIGHT(TEXT(AI155,"0.#"),1)=".",TRUE,FALSE)</formula>
    </cfRule>
  </conditionalFormatting>
  <conditionalFormatting sqref="AI154">
    <cfRule type="expression" dxfId="131" priority="133">
      <formula>IF(RIGHT(TEXT(AI154,"0.#"),1)=".",FALSE,TRUE)</formula>
    </cfRule>
    <cfRule type="expression" dxfId="130" priority="134">
      <formula>IF(RIGHT(TEXT(AI154,"0.#"),1)=".",TRUE,FALSE)</formula>
    </cfRule>
  </conditionalFormatting>
  <conditionalFormatting sqref="AI153">
    <cfRule type="expression" dxfId="129" priority="131">
      <formula>IF(RIGHT(TEXT(AI153,"0.#"),1)=".",FALSE,TRUE)</formula>
    </cfRule>
    <cfRule type="expression" dxfId="128" priority="132">
      <formula>IF(RIGHT(TEXT(AI153,"0.#"),1)=".",TRUE,FALSE)</formula>
    </cfRule>
  </conditionalFormatting>
  <conditionalFormatting sqref="AM154">
    <cfRule type="expression" dxfId="127" priority="127">
      <formula>IF(RIGHT(TEXT(AM154,"0.#"),1)=".",FALSE,TRUE)</formula>
    </cfRule>
    <cfRule type="expression" dxfId="126" priority="128">
      <formula>IF(RIGHT(TEXT(AM154,"0.#"),1)=".",TRUE,FALSE)</formula>
    </cfRule>
  </conditionalFormatting>
  <conditionalFormatting sqref="AM155">
    <cfRule type="expression" dxfId="125" priority="125">
      <formula>IF(RIGHT(TEXT(AM155,"0.#"),1)=".",FALSE,TRUE)</formula>
    </cfRule>
    <cfRule type="expression" dxfId="124" priority="126">
      <formula>IF(RIGHT(TEXT(AM155,"0.#"),1)=".",TRUE,FALSE)</formula>
    </cfRule>
  </conditionalFormatting>
  <conditionalFormatting sqref="AQ153:AQ155">
    <cfRule type="expression" dxfId="123" priority="123">
      <formula>IF(RIGHT(TEXT(AQ153,"0.#"),1)=".",FALSE,TRUE)</formula>
    </cfRule>
    <cfRule type="expression" dxfId="122" priority="124">
      <formula>IF(RIGHT(TEXT(AQ153,"0.#"),1)=".",TRUE,FALSE)</formula>
    </cfRule>
  </conditionalFormatting>
  <conditionalFormatting sqref="AU153:AU155">
    <cfRule type="expression" dxfId="121" priority="121">
      <formula>IF(RIGHT(TEXT(AU153,"0.#"),1)=".",FALSE,TRUE)</formula>
    </cfRule>
    <cfRule type="expression" dxfId="120" priority="122">
      <formula>IF(RIGHT(TEXT(AU153,"0.#"),1)=".",TRUE,FALSE)</formula>
    </cfRule>
  </conditionalFormatting>
  <conditionalFormatting sqref="AE192">
    <cfRule type="expression" dxfId="119" priority="119">
      <formula>IF(RIGHT(TEXT(AE192,"0.#"),1)=".",FALSE,TRUE)</formula>
    </cfRule>
    <cfRule type="expression" dxfId="118" priority="120">
      <formula>IF(RIGHT(TEXT(AE192,"0.#"),1)=".",TRUE,FALSE)</formula>
    </cfRule>
  </conditionalFormatting>
  <conditionalFormatting sqref="AE193">
    <cfRule type="expression" dxfId="117" priority="117">
      <formula>IF(RIGHT(TEXT(AE193,"0.#"),1)=".",FALSE,TRUE)</formula>
    </cfRule>
    <cfRule type="expression" dxfId="116" priority="118">
      <formula>IF(RIGHT(TEXT(AE193,"0.#"),1)=".",TRUE,FALSE)</formula>
    </cfRule>
  </conditionalFormatting>
  <conditionalFormatting sqref="AM192">
    <cfRule type="expression" dxfId="115" priority="107">
      <formula>IF(RIGHT(TEXT(AM192,"0.#"),1)=".",FALSE,TRUE)</formula>
    </cfRule>
    <cfRule type="expression" dxfId="114" priority="108">
      <formula>IF(RIGHT(TEXT(AM192,"0.#"),1)=".",TRUE,FALSE)</formula>
    </cfRule>
  </conditionalFormatting>
  <conditionalFormatting sqref="AE194">
    <cfRule type="expression" dxfId="113" priority="115">
      <formula>IF(RIGHT(TEXT(AE194,"0.#"),1)=".",FALSE,TRUE)</formula>
    </cfRule>
    <cfRule type="expression" dxfId="112" priority="116">
      <formula>IF(RIGHT(TEXT(AE194,"0.#"),1)=".",TRUE,FALSE)</formula>
    </cfRule>
  </conditionalFormatting>
  <conditionalFormatting sqref="AI194">
    <cfRule type="expression" dxfId="111" priority="113">
      <formula>IF(RIGHT(TEXT(AI194,"0.#"),1)=".",FALSE,TRUE)</formula>
    </cfRule>
    <cfRule type="expression" dxfId="110" priority="114">
      <formula>IF(RIGHT(TEXT(AI194,"0.#"),1)=".",TRUE,FALSE)</formula>
    </cfRule>
  </conditionalFormatting>
  <conditionalFormatting sqref="AI193">
    <cfRule type="expression" dxfId="109" priority="111">
      <formula>IF(RIGHT(TEXT(AI193,"0.#"),1)=".",FALSE,TRUE)</formula>
    </cfRule>
    <cfRule type="expression" dxfId="108" priority="112">
      <formula>IF(RIGHT(TEXT(AI193,"0.#"),1)=".",TRUE,FALSE)</formula>
    </cfRule>
  </conditionalFormatting>
  <conditionalFormatting sqref="AI192">
    <cfRule type="expression" dxfId="107" priority="109">
      <formula>IF(RIGHT(TEXT(AI192,"0.#"),1)=".",FALSE,TRUE)</formula>
    </cfRule>
    <cfRule type="expression" dxfId="106" priority="110">
      <formula>IF(RIGHT(TEXT(AI192,"0.#"),1)=".",TRUE,FALSE)</formula>
    </cfRule>
  </conditionalFormatting>
  <conditionalFormatting sqref="AM193">
    <cfRule type="expression" dxfId="105" priority="105">
      <formula>IF(RIGHT(TEXT(AM193,"0.#"),1)=".",FALSE,TRUE)</formula>
    </cfRule>
    <cfRule type="expression" dxfId="104" priority="106">
      <formula>IF(RIGHT(TEXT(AM193,"0.#"),1)=".",TRUE,FALSE)</formula>
    </cfRule>
  </conditionalFormatting>
  <conditionalFormatting sqref="AM194">
    <cfRule type="expression" dxfId="103" priority="103">
      <formula>IF(RIGHT(TEXT(AM194,"0.#"),1)=".",FALSE,TRUE)</formula>
    </cfRule>
    <cfRule type="expression" dxfId="102" priority="104">
      <formula>IF(RIGHT(TEXT(AM194,"0.#"),1)=".",TRUE,FALSE)</formula>
    </cfRule>
  </conditionalFormatting>
  <conditionalFormatting sqref="AQ192:AQ194">
    <cfRule type="expression" dxfId="101" priority="101">
      <formula>IF(RIGHT(TEXT(AQ192,"0.#"),1)=".",FALSE,TRUE)</formula>
    </cfRule>
    <cfRule type="expression" dxfId="100" priority="102">
      <formula>IF(RIGHT(TEXT(AQ192,"0.#"),1)=".",TRUE,FALSE)</formula>
    </cfRule>
  </conditionalFormatting>
  <conditionalFormatting sqref="AU192:AU194">
    <cfRule type="expression" dxfId="99" priority="99">
      <formula>IF(RIGHT(TEXT(AU192,"0.#"),1)=".",FALSE,TRUE)</formula>
    </cfRule>
    <cfRule type="expression" dxfId="98" priority="100">
      <formula>IF(RIGHT(TEXT(AU192,"0.#"),1)=".",TRUE,FALSE)</formula>
    </cfRule>
  </conditionalFormatting>
  <conditionalFormatting sqref="AE187">
    <cfRule type="expression" dxfId="97" priority="97">
      <formula>IF(RIGHT(TEXT(AE187,"0.#"),1)=".",FALSE,TRUE)</formula>
    </cfRule>
    <cfRule type="expression" dxfId="96" priority="98">
      <formula>IF(RIGHT(TEXT(AE187,"0.#"),1)=".",TRUE,FALSE)</formula>
    </cfRule>
  </conditionalFormatting>
  <conditionalFormatting sqref="AE188">
    <cfRule type="expression" dxfId="95" priority="95">
      <formula>IF(RIGHT(TEXT(AE188,"0.#"),1)=".",FALSE,TRUE)</formula>
    </cfRule>
    <cfRule type="expression" dxfId="94" priority="96">
      <formula>IF(RIGHT(TEXT(AE188,"0.#"),1)=".",TRUE,FALSE)</formula>
    </cfRule>
  </conditionalFormatting>
  <conditionalFormatting sqref="AM187">
    <cfRule type="expression" dxfId="93" priority="85">
      <formula>IF(RIGHT(TEXT(AM187,"0.#"),1)=".",FALSE,TRUE)</formula>
    </cfRule>
    <cfRule type="expression" dxfId="92" priority="86">
      <formula>IF(RIGHT(TEXT(AM187,"0.#"),1)=".",TRUE,FALSE)</formula>
    </cfRule>
  </conditionalFormatting>
  <conditionalFormatting sqref="AE189">
    <cfRule type="expression" dxfId="91" priority="93">
      <formula>IF(RIGHT(TEXT(AE189,"0.#"),1)=".",FALSE,TRUE)</formula>
    </cfRule>
    <cfRule type="expression" dxfId="90" priority="94">
      <formula>IF(RIGHT(TEXT(AE189,"0.#"),1)=".",TRUE,FALSE)</formula>
    </cfRule>
  </conditionalFormatting>
  <conditionalFormatting sqref="AI189">
    <cfRule type="expression" dxfId="89" priority="91">
      <formula>IF(RIGHT(TEXT(AI189,"0.#"),1)=".",FALSE,TRUE)</formula>
    </cfRule>
    <cfRule type="expression" dxfId="88" priority="92">
      <formula>IF(RIGHT(TEXT(AI189,"0.#"),1)=".",TRUE,FALSE)</formula>
    </cfRule>
  </conditionalFormatting>
  <conditionalFormatting sqref="AI188">
    <cfRule type="expression" dxfId="87" priority="89">
      <formula>IF(RIGHT(TEXT(AI188,"0.#"),1)=".",FALSE,TRUE)</formula>
    </cfRule>
    <cfRule type="expression" dxfId="86" priority="90">
      <formula>IF(RIGHT(TEXT(AI188,"0.#"),1)=".",TRUE,FALSE)</formula>
    </cfRule>
  </conditionalFormatting>
  <conditionalFormatting sqref="AI187">
    <cfRule type="expression" dxfId="85" priority="87">
      <formula>IF(RIGHT(TEXT(AI187,"0.#"),1)=".",FALSE,TRUE)</formula>
    </cfRule>
    <cfRule type="expression" dxfId="84" priority="88">
      <formula>IF(RIGHT(TEXT(AI187,"0.#"),1)=".",TRUE,FALSE)</formula>
    </cfRule>
  </conditionalFormatting>
  <conditionalFormatting sqref="AM188">
    <cfRule type="expression" dxfId="83" priority="83">
      <formula>IF(RIGHT(TEXT(AM188,"0.#"),1)=".",FALSE,TRUE)</formula>
    </cfRule>
    <cfRule type="expression" dxfId="82" priority="84">
      <formula>IF(RIGHT(TEXT(AM188,"0.#"),1)=".",TRUE,FALSE)</formula>
    </cfRule>
  </conditionalFormatting>
  <conditionalFormatting sqref="AM189">
    <cfRule type="expression" dxfId="81" priority="81">
      <formula>IF(RIGHT(TEXT(AM189,"0.#"),1)=".",FALSE,TRUE)</formula>
    </cfRule>
    <cfRule type="expression" dxfId="80" priority="82">
      <formula>IF(RIGHT(TEXT(AM189,"0.#"),1)=".",TRUE,FALSE)</formula>
    </cfRule>
  </conditionalFormatting>
  <conditionalFormatting sqref="AQ187:AQ189">
    <cfRule type="expression" dxfId="79" priority="79">
      <formula>IF(RIGHT(TEXT(AQ187,"0.#"),1)=".",FALSE,TRUE)</formula>
    </cfRule>
    <cfRule type="expression" dxfId="78" priority="80">
      <formula>IF(RIGHT(TEXT(AQ187,"0.#"),1)=".",TRUE,FALSE)</formula>
    </cfRule>
  </conditionalFormatting>
  <conditionalFormatting sqref="AU187:AU189">
    <cfRule type="expression" dxfId="77" priority="77">
      <formula>IF(RIGHT(TEXT(AU187,"0.#"),1)=".",FALSE,TRUE)</formula>
    </cfRule>
    <cfRule type="expression" dxfId="76" priority="78">
      <formula>IF(RIGHT(TEXT(AU187,"0.#"),1)=".",TRUE,FALSE)</formula>
    </cfRule>
  </conditionalFormatting>
  <conditionalFormatting sqref="AE56">
    <cfRule type="expression" dxfId="75" priority="75">
      <formula>IF(RIGHT(TEXT(AE56,"0.#"),1)=".",FALSE,TRUE)</formula>
    </cfRule>
    <cfRule type="expression" dxfId="74" priority="76">
      <formula>IF(RIGHT(TEXT(AE56,"0.#"),1)=".",TRUE,FALSE)</formula>
    </cfRule>
  </conditionalFormatting>
  <conditionalFormatting sqref="AE57">
    <cfRule type="expression" dxfId="73" priority="73">
      <formula>IF(RIGHT(TEXT(AE57,"0.#"),1)=".",FALSE,TRUE)</formula>
    </cfRule>
    <cfRule type="expression" dxfId="72" priority="74">
      <formula>IF(RIGHT(TEXT(AE57,"0.#"),1)=".",TRUE,FALSE)</formula>
    </cfRule>
  </conditionalFormatting>
  <conditionalFormatting sqref="AM56">
    <cfRule type="expression" dxfId="71" priority="63">
      <formula>IF(RIGHT(TEXT(AM56,"0.#"),1)=".",FALSE,TRUE)</formula>
    </cfRule>
    <cfRule type="expression" dxfId="70" priority="64">
      <formula>IF(RIGHT(TEXT(AM56,"0.#"),1)=".",TRUE,FALSE)</formula>
    </cfRule>
  </conditionalFormatting>
  <conditionalFormatting sqref="AE58">
    <cfRule type="expression" dxfId="69" priority="71">
      <formula>IF(RIGHT(TEXT(AE58,"0.#"),1)=".",FALSE,TRUE)</formula>
    </cfRule>
    <cfRule type="expression" dxfId="68" priority="72">
      <formula>IF(RIGHT(TEXT(AE58,"0.#"),1)=".",TRUE,FALSE)</formula>
    </cfRule>
  </conditionalFormatting>
  <conditionalFormatting sqref="AI58">
    <cfRule type="expression" dxfId="67" priority="69">
      <formula>IF(RIGHT(TEXT(AI58,"0.#"),1)=".",FALSE,TRUE)</formula>
    </cfRule>
    <cfRule type="expression" dxfId="66" priority="70">
      <formula>IF(RIGHT(TEXT(AI58,"0.#"),1)=".",TRUE,FALSE)</formula>
    </cfRule>
  </conditionalFormatting>
  <conditionalFormatting sqref="AI57">
    <cfRule type="expression" dxfId="65" priority="67">
      <formula>IF(RIGHT(TEXT(AI57,"0.#"),1)=".",FALSE,TRUE)</formula>
    </cfRule>
    <cfRule type="expression" dxfId="64" priority="68">
      <formula>IF(RIGHT(TEXT(AI57,"0.#"),1)=".",TRUE,FALSE)</formula>
    </cfRule>
  </conditionalFormatting>
  <conditionalFormatting sqref="AI56">
    <cfRule type="expression" dxfId="63" priority="65">
      <formula>IF(RIGHT(TEXT(AI56,"0.#"),1)=".",FALSE,TRUE)</formula>
    </cfRule>
    <cfRule type="expression" dxfId="62" priority="66">
      <formula>IF(RIGHT(TEXT(AI56,"0.#"),1)=".",TRUE,FALSE)</formula>
    </cfRule>
  </conditionalFormatting>
  <conditionalFormatting sqref="AM57">
    <cfRule type="expression" dxfId="61" priority="61">
      <formula>IF(RIGHT(TEXT(AM57,"0.#"),1)=".",FALSE,TRUE)</formula>
    </cfRule>
    <cfRule type="expression" dxfId="60" priority="62">
      <formula>IF(RIGHT(TEXT(AM57,"0.#"),1)=".",TRUE,FALSE)</formula>
    </cfRule>
  </conditionalFormatting>
  <conditionalFormatting sqref="AM58">
    <cfRule type="expression" dxfId="59" priority="59">
      <formula>IF(RIGHT(TEXT(AM58,"0.#"),1)=".",FALSE,TRUE)</formula>
    </cfRule>
    <cfRule type="expression" dxfId="58" priority="60">
      <formula>IF(RIGHT(TEXT(AM58,"0.#"),1)=".",TRUE,FALSE)</formula>
    </cfRule>
  </conditionalFormatting>
  <conditionalFormatting sqref="AQ56:AQ58">
    <cfRule type="expression" dxfId="57" priority="57">
      <formula>IF(RIGHT(TEXT(AQ56,"0.#"),1)=".",FALSE,TRUE)</formula>
    </cfRule>
    <cfRule type="expression" dxfId="56" priority="58">
      <formula>IF(RIGHT(TEXT(AQ56,"0.#"),1)=".",TRUE,FALSE)</formula>
    </cfRule>
  </conditionalFormatting>
  <conditionalFormatting sqref="AU56:AU58">
    <cfRule type="expression" dxfId="55" priority="55">
      <formula>IF(RIGHT(TEXT(AU56,"0.#"),1)=".",FALSE,TRUE)</formula>
    </cfRule>
    <cfRule type="expression" dxfId="54" priority="56">
      <formula>IF(RIGHT(TEXT(AU56,"0.#"),1)=".",TRUE,FALSE)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E52">
    <cfRule type="expression" dxfId="51" priority="51">
      <formula>IF(RIGHT(TEXT(AE52,"0.#"),1)=".",FALSE,TRUE)</formula>
    </cfRule>
    <cfRule type="expression" dxfId="50" priority="52">
      <formula>IF(RIGHT(TEXT(AE52,"0.#"),1)=".",TRUE,FALSE)</formula>
    </cfRule>
  </conditionalFormatting>
  <conditionalFormatting sqref="AM51">
    <cfRule type="expression" dxfId="49" priority="41">
      <formula>IF(RIGHT(TEXT(AM51,"0.#"),1)=".",FALSE,TRUE)</formula>
    </cfRule>
    <cfRule type="expression" dxfId="48" priority="42">
      <formula>IF(RIGHT(TEXT(AM51,"0.#"),1)=".",TRUE,FALSE)</formula>
    </cfRule>
  </conditionalFormatting>
  <conditionalFormatting sqref="AE53">
    <cfRule type="expression" dxfId="47" priority="49">
      <formula>IF(RIGHT(TEXT(AE53,"0.#"),1)=".",FALSE,TRUE)</formula>
    </cfRule>
    <cfRule type="expression" dxfId="46" priority="50">
      <formula>IF(RIGHT(TEXT(AE53,"0.#"),1)=".",TRUE,FALSE)</formula>
    </cfRule>
  </conditionalFormatting>
  <conditionalFormatting sqref="AI53">
    <cfRule type="expression" dxfId="45" priority="47">
      <formula>IF(RIGHT(TEXT(AI53,"0.#"),1)=".",FALSE,TRUE)</formula>
    </cfRule>
    <cfRule type="expression" dxfId="44" priority="48">
      <formula>IF(RIGHT(TEXT(AI53,"0.#"),1)=".",TRUE,FALSE)</formula>
    </cfRule>
  </conditionalFormatting>
  <conditionalFormatting sqref="AI52">
    <cfRule type="expression" dxfId="43" priority="45">
      <formula>IF(RIGHT(TEXT(AI52,"0.#"),1)=".",FALSE,TRUE)</formula>
    </cfRule>
    <cfRule type="expression" dxfId="42" priority="46">
      <formula>IF(RIGHT(TEXT(AI52,"0.#"),1)=".",TRUE,FALSE)</formula>
    </cfRule>
  </conditionalFormatting>
  <conditionalFormatting sqref="AI51">
    <cfRule type="expression" dxfId="41" priority="43">
      <formula>IF(RIGHT(TEXT(AI51,"0.#"),1)=".",FALSE,TRUE)</formula>
    </cfRule>
    <cfRule type="expression" dxfId="40" priority="44">
      <formula>IF(RIGHT(TEXT(AI51,"0.#"),1)=".",TRUE,FALSE)</formula>
    </cfRule>
  </conditionalFormatting>
  <conditionalFormatting sqref="AM52">
    <cfRule type="expression" dxfId="39" priority="39">
      <formula>IF(RIGHT(TEXT(AM52,"0.#"),1)=".",FALSE,TRUE)</formula>
    </cfRule>
    <cfRule type="expression" dxfId="38" priority="40">
      <formula>IF(RIGHT(TEXT(AM52,"0.#"),1)=".",TRUE,FALSE)</formula>
    </cfRule>
  </conditionalFormatting>
  <conditionalFormatting sqref="AM53">
    <cfRule type="expression" dxfId="37" priority="37">
      <formula>IF(RIGHT(TEXT(AM53,"0.#"),1)=".",FALSE,TRUE)</formula>
    </cfRule>
    <cfRule type="expression" dxfId="36" priority="38">
      <formula>IF(RIGHT(TEXT(AM53,"0.#"),1)=".",TRUE,FALSE)</formula>
    </cfRule>
  </conditionalFormatting>
  <conditionalFormatting sqref="AQ51:AQ53">
    <cfRule type="expression" dxfId="35" priority="35">
      <formula>IF(RIGHT(TEXT(AQ51,"0.#"),1)=".",FALSE,TRUE)</formula>
    </cfRule>
    <cfRule type="expression" dxfId="34" priority="36">
      <formula>IF(RIGHT(TEXT(AQ51,"0.#"),1)=".",TRUE,FALSE)</formula>
    </cfRule>
  </conditionalFormatting>
  <conditionalFormatting sqref="AU51:AU53">
    <cfRule type="expression" dxfId="33" priority="33">
      <formula>IF(RIGHT(TEXT(AU51,"0.#"),1)=".",FALSE,TRUE)</formula>
    </cfRule>
    <cfRule type="expression" dxfId="32" priority="34">
      <formula>IF(RIGHT(TEXT(AU51,"0.#"),1)=".",TRUE,FALSE)</formula>
    </cfRule>
  </conditionalFormatting>
  <conditionalFormatting sqref="AE32 AQ32">
    <cfRule type="expression" dxfId="31" priority="31">
      <formula>IF(RIGHT(TEXT(AE32,"0.#"),1)=".",FALSE,TRUE)</formula>
    </cfRule>
    <cfRule type="expression" dxfId="30" priority="32">
      <formula>IF(RIGHT(TEXT(AE32,"0.#"),1)=".",TRUE,FALSE)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M33">
    <cfRule type="expression" dxfId="21" priority="21">
      <formula>IF(RIGHT(TEXT(AM33,"0.#"),1)=".",FALSE,TRUE)</formula>
    </cfRule>
    <cfRule type="expression" dxfId="20" priority="22">
      <formula>IF(RIGHT(TEXT(AM33,"0.#"),1)=".",TRUE,FALSE)</formula>
    </cfRule>
  </conditionalFormatting>
  <conditionalFormatting sqref="AQ33">
    <cfRule type="expression" dxfId="19" priority="19">
      <formula>IF(RIGHT(TEXT(AQ33,"0.#"),1)=".",FALSE,TRUE)</formula>
    </cfRule>
    <cfRule type="expression" dxfId="18" priority="20">
      <formula>IF(RIGHT(TEXT(AQ33,"0.#"),1)=".",TRUE,FALSE)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39">
    <cfRule type="expression" dxfId="15" priority="13">
      <formula>IF(RIGHT(TEXT(AM39,"0.#"),1)=".",FALSE,TRUE)</formula>
    </cfRule>
    <cfRule type="expression" dxfId="14" priority="14">
      <formula>IF(RIGHT(TEXT(AM39,"0.#"),1)=".",TRUE,FALSE)</formula>
    </cfRule>
  </conditionalFormatting>
  <conditionalFormatting sqref="AM40">
    <cfRule type="expression" dxfId="13" priority="15">
      <formula>IF(RIGHT(TEXT(AM40,"0.#"),1)=".",FALSE,TRUE)</formula>
    </cfRule>
    <cfRule type="expression" dxfId="12" priority="16">
      <formula>IF(RIGHT(TEXT(AM40,"0.#"),1)=".",TRUE,FALSE)</formula>
    </cfRule>
  </conditionalFormatting>
  <conditionalFormatting sqref="AM109">
    <cfRule type="expression" dxfId="11" priority="11">
      <formula>IF(RIGHT(TEXT(AM109,"0.#"),1)=".",FALSE,TRUE)</formula>
    </cfRule>
    <cfRule type="expression" dxfId="10" priority="12">
      <formula>IF(RIGHT(TEXT(AM109,"0.#"),1)=".",TRUE,FALSE)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M107">
    <cfRule type="expression" dxfId="7" priority="7">
      <formula>IF(RIGHT(TEXT(AM107,"0.#"),1)=".",FALSE,TRUE)</formula>
    </cfRule>
    <cfRule type="expression" dxfId="6" priority="8">
      <formula>IF(RIGHT(TEXT(AM107,"0.#"),1)=".",TRUE,FALSE)</formula>
    </cfRule>
  </conditionalFormatting>
  <conditionalFormatting sqref="AM143">
    <cfRule type="expression" dxfId="5" priority="5">
      <formula>IF(RIGHT(TEXT(AM143,"0.#"),1)=".",FALSE,TRUE)</formula>
    </cfRule>
    <cfRule type="expression" dxfId="4" priority="6">
      <formula>IF(RIGHT(TEXT(AM143,"0.#"),1)=".",TRUE,FALSE)</formula>
    </cfRule>
  </conditionalFormatting>
  <conditionalFormatting sqref="AM142">
    <cfRule type="expression" dxfId="3" priority="3">
      <formula>IF(RIGHT(TEXT(AM142,"0.#"),1)=".",FALSE,TRUE)</formula>
    </cfRule>
    <cfRule type="expression" dxfId="2" priority="4">
      <formula>IF(RIGHT(TEXT(AM142,"0.#"),1)=".",TRUE,FALSE)</formula>
    </cfRule>
  </conditionalFormatting>
  <conditionalFormatting sqref="AM141">
    <cfRule type="expression" dxfId="1" priority="1">
      <formula>IF(RIGHT(TEXT(AM141,"0.#"),1)=".",FALSE,TRUE)</formula>
    </cfRule>
    <cfRule type="expression" dxfId="0" priority="2">
      <formula>IF(RIGHT(TEXT(AM141,"0.#"),1)=".",TRUE,FALSE)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2022-09-05T06:15:20Z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