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行政事業レビューシート!$A$1:$AX$435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0" i="11"/>
  <c r="AY337" i="11"/>
  <c r="AY321" i="11"/>
  <c r="AY332" i="11" s="1"/>
  <c r="AY323" i="11" l="1"/>
  <c r="AY325" i="11"/>
  <c r="AY327" i="11"/>
  <c r="AY329" i="11"/>
  <c r="AY331" i="11"/>
  <c r="AY333" i="11"/>
  <c r="AY322" i="11"/>
  <c r="AY324" i="11"/>
  <c r="AY326" i="11"/>
  <c r="AY328" i="11"/>
  <c r="AY330" i="11"/>
  <c r="AY398" i="11"/>
  <c r="AY397" i="11"/>
  <c r="AY336" i="11"/>
  <c r="AY338" i="11"/>
  <c r="AY341"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44" i="11" l="1"/>
  <c r="AY178" i="11"/>
  <c r="AY128" i="11"/>
  <c r="AY140" i="11"/>
  <c r="AY174" i="11"/>
  <c r="AY130" i="11"/>
  <c r="AY163" i="11"/>
  <c r="AY142" i="11"/>
  <c r="AY134" i="11"/>
  <c r="AY176" i="11"/>
  <c r="AY193" i="11"/>
  <c r="AY198" i="11"/>
  <c r="AY202" i="11"/>
  <c r="AY204" i="11"/>
  <c r="AY206" i="11"/>
  <c r="AY210" i="11"/>
  <c r="AY201" i="11"/>
  <c r="AY203" i="11"/>
  <c r="AY205" i="11"/>
  <c r="AY209" i="11"/>
  <c r="AY211" i="11"/>
  <c r="AY213" i="11"/>
  <c r="AY114" i="1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3" i="11" l="1"/>
  <c r="AY79" i="11"/>
  <c r="AY87" i="11"/>
  <c r="AY89" i="11"/>
  <c r="AY81" i="11"/>
  <c r="AY85" i="11"/>
  <c r="AY91" i="11"/>
  <c r="AY95" i="11"/>
  <c r="AY97" i="11"/>
  <c r="AY80" i="11"/>
  <c r="AY82" i="11"/>
  <c r="AY84" i="11"/>
  <c r="AY90" i="11"/>
  <c r="AY94" i="11"/>
  <c r="AY63"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<sst xmlns="http://schemas.openxmlformats.org/spreadsheetml/2006/main" count="1490" uniqueCount="709">
  <si>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</si>
  <si>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</si>
  <si>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</si>
  <si>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</si>
  <si>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</si>
  <si>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</si>
  <si>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</si>
  <si>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</si>
  <si>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</si>
  <si>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</si>
  <si>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</si>
  <si>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</si>
  <si>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</si>
  <si>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</si>
  <si>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</si>
  <si>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</si>
  <si>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</si>
  <si>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</si>
  <si>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</si>
  <si>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</si>
  <si>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</si>
  <si>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</si>
  <si>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</si>
  <si>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</si>
  <si>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</si>
  <si>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</si>
  <si>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</si>
  <si>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</si>
  <si>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</si>
  <si>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</si>
  <si>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</si>
  <si>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</si>
  <si>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</si>
  <si>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</si>
  <si>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</si>
  <si>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</si>
  <si>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</si>
  <si>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</si>
  <si>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</si>
  <si>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</si>
  <si>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</si>
  <si>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</si>
  <si>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</si>
  <si>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</si>
  <si>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</si>
  <si>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</si>
  <si>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</si>
  <si>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</si>
  <si>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</si>
  <si>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</si>
  <si>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</si>
  <si>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</si>
  <si>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</si>
  <si>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</si>
  <si>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</si>
  <si>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</si>
  <si>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</si>
  <si>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</si>
  <si>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</si>
  <si>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</si>
  <si>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</si>
  <si>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</si>
  <si>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</si>
  <si>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</si>
  <si>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</si>
  <si>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</si>
  <si>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</si>
  <si>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</si>
  <si>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</si>
  <si>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</si>
  <si>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</si>
  <si>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</si>
  <si>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</si>
  <si>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</si>
  <si>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</si>
  <si>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</si>
  <si>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</si>
  <si>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</si>
  <si>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</si>
  <si>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</si>
  <si>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</si>
  <si>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</si>
  <si>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</si>
  <si>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</si>
  <si>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</si>
  <si>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</si>
  <si>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</si>
  <si>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</si>
  <si>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</si>
  <si>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</si>
  <si>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</si>
  <si>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</si>
  <si>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</si>
  <si>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</si>
  <si>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</si>
  <si>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</si>
  <si>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</si>
  <si>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</si>
  <si>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</si>
  <si>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</si>
  <si>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</si>
  <si>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</si>
  <si>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</si>
  <si>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</si>
  <si>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</si>
  <si>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</si>
  <si>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</si>
  <si>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</si>
  <si>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</si>
  <si>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</si>
  <si>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</si>
  <si>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</si>
  <si>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</si>
  <si>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</si>
  <si>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</si>
  <si>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</si>
  <si>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</si>
  <si>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</si>
  <si>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</si>
  <si>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</si>
  <si>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</si>
  <si>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</si>
  <si>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</si>
  <si>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</si>
  <si>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</si>
  <si>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</si>
  <si>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</si>
  <si>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</si>
  <si>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</si>
  <si>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</si>
  <si>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</si>
  <si>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</si>
  <si>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</si>
  <si>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</si>
  <si>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</si>
  <si>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</si>
  <si>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</si>
  <si>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</si>
  <si>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</si>
  <si>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</si>
  <si>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</si>
  <si>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</si>
  <si>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</si>
  <si>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</si>
  <si>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</si>
  <si>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</si>
  <si>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</si>
  <si>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</si>
  <si>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</si>
  <si>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</si>
  <si>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</si>
  <si>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</si>
  <si>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</si>
  <si>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</si>
  <si>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</si>
  <si>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</si>
  <si>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</si>
  <si>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</si>
  <si>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</si>
  <si>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</si>
  <si>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</si>
  <si>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</si>
  <si>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</si>
  <si>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</si>
  <si>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</si>
  <si>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</si>
  <si>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</si>
  <si>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</si>
  <si>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</si>
  <si>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</si>
  <si>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</si>
  <si>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</si>
  <si>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</si>
  <si>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</si>
  <si>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</si>
  <si>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</si>
  <si>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</si>
  <si>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</si>
  <si>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</si>
  <si>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</si>
  <si>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</si>
  <si>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</si>
  <si>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</si>
  <si>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</si>
  <si>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</si>
  <si>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</si>
  <si>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</si>
  <si>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</si>
  <si>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</si>
  <si>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</si>
  <si>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</si>
  <si>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</si>
  <si>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</si>
  <si>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</si>
  <si>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</si>
  <si>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</si>
  <si>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</si>
  <si>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</si>
  <si>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</si>
  <si>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</si>
  <si>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</si>
  <si>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</si>
  <si>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</si>
  <si>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</si>
  <si>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</si>
  <si>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</si>
  <si>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</si>
  <si>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</si>
  <si>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</si>
  <si>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</si>
  <si>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</si>
  <si>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</si>
  <si>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</si>
  <si>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</si>
  <si>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</si>
  <si>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</si>
  <si>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</si>
  <si>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</si>
  <si>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</si>
  <si>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</si>
  <si>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</si>
  <si>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</si>
  <si>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</si>
  <si>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</si>
  <si>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</si>
  <si>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</si>
  <si>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</si>
  <si>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</si>
  <si>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</si>
  <si>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</si>
  <si>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</si>
  <si>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</si>
  <si>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</si>
  <si>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</si>
  <si>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</si>
  <si>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</si>
  <si>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</si>
  <si>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</si>
  <si>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</si>
  <si>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</si>
  <si>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</si>
  <si>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</si>
  <si>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</si>
  <si>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</si>
  <si>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</si>
  <si>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</si>
  <si>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</si>
  <si>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</si>
  <si>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</si>
  <si>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</si>
  <si>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</si>
  <si>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</si>
  <si>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</si>
  <si>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</si>
  <si>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</si>
  <si>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</si>
  <si>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</si>
  <si>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</si>
  <si>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</si>
  <si>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</si>
  <si>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</si>
  <si>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</si>
  <si>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</si>
  <si>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</si>
  <si>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</si>
  <si>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</si>
  <si>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</si>
  <si>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</si>
  <si>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</si>
  <si>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</si>
  <si>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</si>
  <si>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</si>
  <si>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</si>
  <si>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</si>
  <si>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</si>
  <si>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</si>
  <si>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</si>
  <si>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</si>
  <si>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</si>
  <si>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</si>
  <si>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</si>
  <si>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</si>
  <si>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</si>
  <si>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</si>
  <si>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</si>
  <si>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</si>
  <si>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</si>
  <si>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</si>
  <si>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</si>
  <si>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</si>
  <si>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</si>
  <si>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</si>
  <si>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</si>
  <si>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</si>
  <si>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</si>
  <si>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</si>
  <si>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</si>
  <si>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</si>
  <si>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</si>
  <si>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</si>
  <si>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</si>
  <si>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</si>
  <si>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</si>
  <si>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</si>
  <si>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</si>
  <si>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</si>
  <si>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</si>
  <si>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</si>
  <si>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</si>
  <si>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</si>
  <si>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</si>
  <si>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</si>
  <si>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</si>
  <si>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</si>
  <si>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</si>
  <si>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</si>
  <si>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</si>
  <si>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</si>
  <si>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</si>
  <si>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</si>
  <si>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</si>
  <si>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</si>
  <si>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</si>
  <si>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</si>
  <si>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</si>
  <si>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</si>
  <si>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</si>
  <si>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</si>
  <si>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</si>
  <si>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</si>
  <si>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</si>
  <si>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</si>
  <si>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</si>
  <si>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</si>
  <si>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</si>
  <si>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</si>
  <si>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</si>
  <si>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</si>
  <si>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</si>
  <si>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</si>
  <si>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</si>
  <si>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</si>
  <si>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</si>
  <si>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</si>
  <si>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</si>
  <si>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</si>
  <si>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</si>
  <si>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</si>
  <si>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</si>
  <si>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</si>
  <si>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</si>
  <si>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</si>
  <si>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</si>
  <si>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</si>
  <si>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</si>
  <si>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</si>
  <si>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</si>
  <si>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</si>
  <si>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</si>
  <si>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</si>
  <si>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</si>
  <si>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</si>
  <si>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</si>
  <si>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</si>
  <si>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</si>
  <si>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</si>
  <si>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</si>
  <si>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</si>
  <si>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</si>
  <si>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</si>
  <si>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</si>
  <si>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</si>
  <si>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</si>
  <si>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</si>
  <si>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</si>
  <si>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</si>
  <si>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</si>
  <si>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</si>
  <si>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</si>
  <si>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</si>
  <si>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</si>
  <si>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</si>
  <si>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</si>
  <si>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</si>
  <si>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</si>
  <si>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</si>
  <si>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</si>
  <si>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</si>
  <si>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</si>
  <si>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</si>
  <si>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</si>
  <si>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</si>
  <si>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</si>
  <si>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</si>
  <si>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</si>
  <si>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</si>
  <si>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</si>
  <si>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</si>
  <si>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</si>
  <si>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</si>
  <si>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</si>
  <si>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</si>
  <si>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</si>
  <si>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</si>
  <si>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</si>
  <si>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</si>
  <si>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</si>
  <si>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</si>
  <si>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</si>
  <si>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</si>
  <si>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</si>
  <si>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</si>
  <si>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</si>
  <si>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</si>
  <si>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</si>
  <si>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</si>
  <si>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</si>
  <si>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</si>
  <si>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</si>
  <si>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</si>
  <si>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</si>
  <si>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</si>
  <si>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</si>
  <si>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</si>
  <si>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</si>
  <si>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</si>
  <si>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</si>
  <si>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</si>
  <si>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</si>
  <si>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</si>
  <si>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</si>
  <si>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</si>
  <si>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</si>
  <si>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</si>
  <si>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</si>
  <si>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</si>
  <si>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</si>
  <si>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</si>
  <si>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</si>
  <si>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</si>
  <si>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</si>
  <si>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</si>
  <si>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</si>
  <si>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</si>
  <si>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</si>
  <si>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</si>
  <si>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</si>
  <si>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</si>
  <si>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</si>
  <si>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</si>
  <si>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</si>
  <si>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</si>
  <si>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</si>
  <si>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</si>
  <si>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</si>
  <si>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</si>
  <si>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</si>
  <si>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</si>
  <si>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</si>
  <si>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</si>
  <si>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</si>
  <si>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</si>
  <si>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</si>
  <si>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</si>
  <si>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</si>
  <si>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</si>
  <si>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</si>
  <si>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</si>
  <si>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</si>
  <si>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</si>
  <si>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</si>
  <si>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</si>
  <si>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</si>
  <si>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</si>
  <si>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</si>
  <si>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</si>
  <si>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</si>
  <si>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</si>
  <si>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</si>
  <si>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</si>
  <si>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</si>
  <si>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</si>
  <si>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</si>
  <si>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</si>
  <si>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</si>
  <si>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</si>
  <si>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</si>
  <si>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</si>
  <si>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</si>
  <si>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</si>
  <si>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</si>
  <si>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</si>
  <si>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</si>
  <si>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</si>
  <si>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</si>
  <si>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</si>
  <si>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</si>
  <si>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</si>
  <si>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</si>
  <si>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</si>
  <si>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</si>
  <si>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</si>
  <si>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</si>
  <si>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</si>
  <si>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</si>
  <si>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</si>
  <si>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</si>
  <si>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</si>
  <si>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</si>
  <si>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</si>
  <si>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</si>
  <si>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</si>
  <si>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</si>
  <si>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</si>
  <si>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</si>
  <si>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</si>
  <si>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</si>
  <si>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</si>
  <si>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</si>
  <si>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</si>
  <si>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</si>
  <si>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</si>
  <si>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</si>
  <si>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</si>
  <si>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</si>
  <si>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</si>
  <si>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</si>
  <si>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</si>
  <si>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</si>
  <si>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</si>
  <si>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</si>
  <si>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</si>
  <si>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</si>
  <si>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</si>
  <si>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</si>
  <si>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</si>
  <si>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</si>
  <si>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</si>
  <si>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</si>
  <si>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</si>
  <si>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</si>
  <si>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</si>
  <si>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</si>
  <si>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</si>
  <si>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</si>
  <si>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</si>
  <si>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</si>
  <si>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</si>
  <si>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</si>
  <si>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</si>
  <si>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</si>
  <si>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</si>
  <si>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</si>
  <si>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</si>
  <si>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</si>
  <si>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</si>
  <si>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</si>
  <si>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</si>
  <si>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</si>
  <si>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</si>
  <si>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</si>
  <si>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</si>
  <si>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</si>
  <si>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</si>
  <si>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</si>
  <si>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</si>
  <si>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</si>
  <si>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</si>
  <si>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</si>
  <si>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</si>
  <si>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</si>
  <si>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</si>
  <si>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</si>
  <si>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</si>
  <si>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</si>
  <si>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</si>
  <si>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</si>
  <si>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</si>
  <si>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</si>
  <si>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</si>
  <si>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</si>
  <si>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</si>
  <si>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</si>
  <si>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</si>
  <si>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</si>
  <si>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</si>
  <si>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</si>
  <si>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</si>
  <si>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</si>
  <si>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</si>
  <si>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</si>
  <si>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</si>
  <si>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</si>
  <si>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</si>
  <si>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</si>
  <si>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</si>
  <si>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</si>
  <si>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</si>
  <si>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</si>
  <si>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</si>
  <si>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</si>
  <si>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</si>
  <si>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</si>
  <si>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</si>
  <si>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</si>
  <si>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</si>
  <si>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</si>
  <si>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</si>
  <si>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</si>
  <si>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</si>
  <si>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ＮＰＯ等の「絆力（きずなりょく）」を活かした復興・被災者支援事業</t>
    <phoneticPr fontId="5"/>
  </si>
  <si>
    <t>平成28年度</t>
    <phoneticPr fontId="5"/>
  </si>
  <si>
    <t>令和7年度</t>
    <phoneticPr fontId="5"/>
  </si>
  <si>
    <t>特定非営利活動法人等（以下、「ＮＰＯ等」という。）が被災者と被災者、被災者と行政、被災者と支援者等を結びつける「絆力（きずなりょく）」を活かして復興・被災者支援を行う取組や、復興・被災者支援を行うＮＰＯ等の絆力を強化するための取組に対して支援を行うことにより、復興・被災者支援を図っていく。</t>
    <phoneticPr fontId="5"/>
  </si>
  <si>
    <t>国から岩手県、宮城県、福島県に対して交付金を交付し、３県において以下の取組を実施。
①　避難生活を送る被災者等の見守りやカウンセリング、震災により日常生活に支障を来たしている被災者等の支障を軽減するためのサポートといった被災者の心のケア、健康・生活支援に向けた取組
②　仮設住宅や災害復興住宅等での被災者間や被災者と行政・支援者・地元住民等との連携・交流、被災地域における自立に向けた意見交換、協働等の場づくりといったコミュニティ形成等の復興に向けた取組
③　原子力災害により避難した方々の避難先での交流、帰還に向けた活動、風評被害対策といった原子力災害からの復興に向けた取組
④　復興・被災者支援を行うＮＰＯ等の取組をノウハウや情報の提供等によりサポートする中間支援の取組
⑤　復興・被災者支援を行うＮＰＯ等が支援者（民間企業、学識経験者、専門家等）や他団体等と結びつくためのマッチング・交流及びＮＰＯ等が効果的に復興・被災者支援を行うための情報収集・提供等（県が実施）</t>
    <phoneticPr fontId="5"/>
  </si>
  <si>
    <t>-</t>
  </si>
  <si>
    <t>-</t>
    <phoneticPr fontId="5"/>
  </si>
  <si>
    <t>特定非営利活動法人等
被災者支援交付金</t>
    <phoneticPr fontId="5"/>
  </si>
  <si>
    <t>現場の意見等を踏まえ、所要額を計上したもの。</t>
    <phoneticPr fontId="5"/>
  </si>
  <si>
    <t>本事業に参画するNPO等の復興・被災者支援の取組については、多岐の分野に渡っており、また被災者ニーズを踏まえ取組を行っていることから、NPO等の絆力を活かした行政の手の行き届かないきめ細かな復興・被災者支援の取組や復興・被災者支援を行うNPO等の絆力を強化するための取組に係る一律の目標を設定することは困難である。</t>
    <phoneticPr fontId="5"/>
  </si>
  <si>
    <t>本施策により実施したNPO等が主体となった復興・被災者支援の取組により多くの団体が参画すること</t>
    <phoneticPr fontId="5"/>
  </si>
  <si>
    <t>NPO等の「絆力（きずなりょく）」を活かした復興・被災者支援事業により実施したNPO等が主体となった復興・被災者支援を実施または実施に関わった団体数</t>
    <phoneticPr fontId="5"/>
  </si>
  <si>
    <t>団体</t>
    <rPh sb="0" eb="2">
      <t>ダンタイ</t>
    </rPh>
    <phoneticPr fontId="5"/>
  </si>
  <si>
    <t>本施策で支援したNPO等が受益者にとって有益な復興・被災者支援の取組を実施</t>
    <phoneticPr fontId="5"/>
  </si>
  <si>
    <t>NPO等の「絆力（きずなりょく）」を活かした復興・被災者支援事業の受益者（被災者）へのアンケートにおいて、本施策で支援した取組について有益であった旨の評価をした受益者の割合</t>
    <phoneticPr fontId="5"/>
  </si>
  <si>
    <t>　　　　　X ： 各年度交付金額　／
　Y ： 　本事業により実施した ＮＰＯ等が主体となった復興・被災者支援の取組の件数　　</t>
    <phoneticPr fontId="5"/>
  </si>
  <si>
    <t>X(百万円)
/Y(件数)</t>
    <phoneticPr fontId="5"/>
  </si>
  <si>
    <t>被災地において、これまでにもNPOやボランティアなどが復興に向けた取組や被災者支援の担い手として大きな役割を果たしており、これらの活動を行うNPOなどに対する支援の実施について、被災地からも強い要望が寄せられている。</t>
    <phoneticPr fontId="5"/>
  </si>
  <si>
    <t>被災地は広範囲にわたっていることや、「『復興・創生期間』における東日本大震災からの復興の基本方針」（平成28年３月11日閣議決定、以下「基本方針」という）においても、被災者の支援等に関しNPO等の多様な担い手の参画がより一層重要であるとされており、民間の人材やノウハウを最大限活用しながら、各種の取組で蓄積したノウハウ等について、被災地での展開・普及を図ることとされていることから、国の予算により交付金事業として実施している。</t>
    <phoneticPr fontId="5"/>
  </si>
  <si>
    <t>行政の手が行き届かない部分についての復興・被災者支援を担うNPO等を支援する事業であり、必要かつ適切な事業である。政府の復興に向けた施策の中でも、多様な主体による復興への取組を支援することの優先度は高い。</t>
    <phoneticPr fontId="5"/>
  </si>
  <si>
    <t>無</t>
  </si>
  <si>
    <t>各県（補助事業者）での事業の選定に当たっては、原則、公募方針で実施し、NPO等の民間のノウハウを活かした提案を、有識者等からなる各県の審査委員会において厳正に審査した上で、支出先を選定している。</t>
    <phoneticPr fontId="5"/>
  </si>
  <si>
    <t>助成に当たっては、事業費の1/10以上の負担を求めている。</t>
    <phoneticPr fontId="5"/>
  </si>
  <si>
    <t>各県や審査委員会において、コスト等に対するチェックを実施している。</t>
    <phoneticPr fontId="5"/>
  </si>
  <si>
    <t>事業の選定に当たっては、各県において審査委員会で厳正に審査したうえで決定しており、中間段階での支出は合理的である。</t>
    <phoneticPr fontId="5"/>
  </si>
  <si>
    <t>当事業を実施する上での必要な費目・使途を定めている。</t>
    <phoneticPr fontId="5"/>
  </si>
  <si>
    <t>‐</t>
  </si>
  <si>
    <t>活動実績は見込みに見合っている。</t>
    <phoneticPr fontId="5"/>
  </si>
  <si>
    <t>市民活動の促進に必要な経費</t>
    <phoneticPr fontId="5"/>
  </si>
  <si>
    <t>本事業は、支援の推進を目的に、復興・被災者支援を行うNPO等の取組へ支援を行うものである。
一方、「市民活動の促進に必要な経費」は、共助社会の形成に当たり、NPO等が今後もますます重要な役割を果たすことが期待されていることから、国全体の制度の円滑な施行や施策検討、情報提供、全国のNPO等のノウハウ移転等を行うものであり、本事業とは明確な役割分担がなされている。</t>
    <phoneticPr fontId="5"/>
  </si>
  <si>
    <t>新28-0001</t>
  </si>
  <si>
    <t>0010</t>
  </si>
  <si>
    <t>0013</t>
  </si>
  <si>
    <t>復興庁</t>
    <rPh sb="0" eb="3">
      <t>フッコウチョウ</t>
    </rPh>
    <phoneticPr fontId="5"/>
  </si>
  <si>
    <t>福島県</t>
    <rPh sb="0" eb="3">
      <t>フクシマケン</t>
    </rPh>
    <phoneticPr fontId="5"/>
  </si>
  <si>
    <t>宮城県</t>
    <rPh sb="0" eb="3">
      <t>ミヤギケン</t>
    </rPh>
    <phoneticPr fontId="5"/>
  </si>
  <si>
    <t>岩手県</t>
    <rPh sb="0" eb="3">
      <t>イワテケン</t>
    </rPh>
    <phoneticPr fontId="5"/>
  </si>
  <si>
    <t>復興・被災者支援の取組への補助、マッチング等の実施</t>
    <rPh sb="0" eb="2">
      <t>フッコウ</t>
    </rPh>
    <rPh sb="3" eb="6">
      <t>ヒサイシャ</t>
    </rPh>
    <rPh sb="6" eb="8">
      <t>シエン</t>
    </rPh>
    <rPh sb="9" eb="11">
      <t>トリクミ</t>
    </rPh>
    <rPh sb="13" eb="15">
      <t>ホジョ</t>
    </rPh>
    <rPh sb="21" eb="22">
      <t>トウ</t>
    </rPh>
    <rPh sb="23" eb="25">
      <t>ジッシ</t>
    </rPh>
    <phoneticPr fontId="5"/>
  </si>
  <si>
    <t>補助金等交付</t>
  </si>
  <si>
    <t>https://www.cao.go.jp/yosan/soshiki/r04/4seisakuhyoka/04.pdf</t>
    <phoneticPr fontId="5"/>
  </si>
  <si>
    <t>地域活性化等復興政策費</t>
    <rPh sb="0" eb="2">
      <t>チイキ</t>
    </rPh>
    <rPh sb="2" eb="5">
      <t>カッセイカ</t>
    </rPh>
    <rPh sb="5" eb="6">
      <t>ナド</t>
    </rPh>
    <rPh sb="6" eb="8">
      <t>フッコウ</t>
    </rPh>
    <rPh sb="8" eb="10">
      <t>セイサク</t>
    </rPh>
    <rPh sb="10" eb="11">
      <t>ヒ</t>
    </rPh>
    <phoneticPr fontId="5"/>
  </si>
  <si>
    <t>-</t>
    <phoneticPr fontId="5"/>
  </si>
  <si>
    <t>府</t>
  </si>
  <si>
    <t>経済財政政策</t>
    <phoneticPr fontId="5"/>
  </si>
  <si>
    <t>経済財政に関する施策の推進</t>
    <phoneticPr fontId="5"/>
  </si>
  <si>
    <t>・被災地においては、NPOやボランティア団体などが復興に向けた取組や被災者支援の担い手として大きな役割を果たしており、これらの活動に対する支援の実施について被災地からも強い要望が寄せられていることから、本事業の必要性は高い。
・当事業は、各県において外部有識者等により構成される審査委員会等を設置し、必要な復興・被災者支援に限定して助成を行うとともに、助成に当たっては、事業を実施するNPO等に事業費の一部負担を求めており、NPO等による復興支援・被災者支援を図る上で、適切かつ効率的な事業内容となっている。</t>
    <phoneticPr fontId="5"/>
  </si>
  <si>
    <t>・引き続き、関係各県と密接に連携・意思疎通を図り、各県や審査委員会のチェック機能が十分に発揮され、当該事業の経費が適切かつ効率的に活用されるよう努めてまいりたい。</t>
    <phoneticPr fontId="5"/>
  </si>
  <si>
    <t>国から岩手県、宮城県、福島県に対して交付金を交付し、3県において、NPO等による絆力を活かした復興・被災者支援の取組や復興・被災者支援を行うNPO等の絆力を強化するための取組に対して支援を実施。</t>
    <phoneticPr fontId="5"/>
  </si>
  <si>
    <t>本事業により実施したＮＰＯ等が主体となった復興・被災者支援の取組件数</t>
    <phoneticPr fontId="5"/>
  </si>
  <si>
    <t>件</t>
    <rPh sb="0" eb="1">
      <t>ケン</t>
    </rPh>
    <phoneticPr fontId="5"/>
  </si>
  <si>
    <t>百万円/件数</t>
    <phoneticPr fontId="5"/>
  </si>
  <si>
    <t>151/58</t>
    <phoneticPr fontId="5"/>
  </si>
  <si>
    <t>130/53</t>
    <phoneticPr fontId="5"/>
  </si>
  <si>
    <t>被災地等におけるコミュニティ形成や被災者の心のケア等の復興・被災者支援を実施。</t>
    <rPh sb="36" eb="38">
      <t>ジッシ</t>
    </rPh>
    <phoneticPr fontId="5"/>
  </si>
  <si>
    <t>-</t>
    <phoneticPr fontId="5"/>
  </si>
  <si>
    <t>78/34</t>
    <phoneticPr fontId="5"/>
  </si>
  <si>
    <t>-</t>
    <phoneticPr fontId="5"/>
  </si>
  <si>
    <t>A.福島県</t>
    <rPh sb="2" eb="4">
      <t>フクシマ</t>
    </rPh>
    <rPh sb="4" eb="5">
      <t>ケン</t>
    </rPh>
    <phoneticPr fontId="5"/>
  </si>
  <si>
    <t>特定非営利活動法人野馬土</t>
    <phoneticPr fontId="5"/>
  </si>
  <si>
    <t>特定非営利活動法人移動支援Ｒｅｒａ</t>
    <phoneticPr fontId="5"/>
  </si>
  <si>
    <t>特定非営利活動法人wiz</t>
    <phoneticPr fontId="5"/>
  </si>
  <si>
    <t>一般社団法人プレーワーカーズ</t>
    <phoneticPr fontId="5"/>
  </si>
  <si>
    <t>特定非営利活動法人医療ネットワーク支援センター</t>
    <phoneticPr fontId="5"/>
  </si>
  <si>
    <t>特定非営利活動法人コースター</t>
    <phoneticPr fontId="5"/>
  </si>
  <si>
    <t>一般社団法人みちのさき</t>
    <phoneticPr fontId="5"/>
  </si>
  <si>
    <t>一般社団法人葛力創造舎</t>
    <phoneticPr fontId="5"/>
  </si>
  <si>
    <t>NPO等の絆力を活かした復興・被災者支援の取組の実施</t>
    <rPh sb="3" eb="4">
      <t>ナド</t>
    </rPh>
    <rPh sb="5" eb="6">
      <t>キズナ</t>
    </rPh>
    <rPh sb="6" eb="7">
      <t>リョク</t>
    </rPh>
    <rPh sb="8" eb="9">
      <t>イ</t>
    </rPh>
    <rPh sb="12" eb="14">
      <t>フッコウ</t>
    </rPh>
    <rPh sb="15" eb="18">
      <t>ヒサイシャ</t>
    </rPh>
    <rPh sb="18" eb="20">
      <t>シエン</t>
    </rPh>
    <rPh sb="21" eb="23">
      <t>トリクミ</t>
    </rPh>
    <rPh sb="24" eb="26">
      <t>ジッシ</t>
    </rPh>
    <phoneticPr fontId="5"/>
  </si>
  <si>
    <t>-</t>
    <phoneticPr fontId="5"/>
  </si>
  <si>
    <t>B.特定非営利活動法人野馬土</t>
    <phoneticPr fontId="5"/>
  </si>
  <si>
    <t>特定非営利活動法人ふくしまNPOネットワークセンター</t>
    <phoneticPr fontId="5"/>
  </si>
  <si>
    <t>特定非営利活動法人杜の伝言板ゆるる</t>
    <phoneticPr fontId="5"/>
  </si>
  <si>
    <t>特定非営利活動法人いわて連携復興センター</t>
    <phoneticPr fontId="5"/>
  </si>
  <si>
    <t>特定非営利活動法人せんだい・みやぎNPOセンター</t>
    <phoneticPr fontId="5"/>
  </si>
  <si>
    <t>復興・被災者支援を行うNPO等の絆力を強化するための取組の実施</t>
    <rPh sb="0" eb="2">
      <t>フッコウ</t>
    </rPh>
    <rPh sb="3" eb="6">
      <t>ヒサイシャ</t>
    </rPh>
    <rPh sb="6" eb="8">
      <t>シエン</t>
    </rPh>
    <rPh sb="9" eb="10">
      <t>オコナ</t>
    </rPh>
    <rPh sb="14" eb="15">
      <t>ナド</t>
    </rPh>
    <rPh sb="16" eb="17">
      <t>キズナ</t>
    </rPh>
    <rPh sb="17" eb="18">
      <t>リョク</t>
    </rPh>
    <rPh sb="19" eb="21">
      <t>キョウカ</t>
    </rPh>
    <rPh sb="26" eb="28">
      <t>トリクミ</t>
    </rPh>
    <rPh sb="29" eb="31">
      <t>ジッシ</t>
    </rPh>
    <phoneticPr fontId="5"/>
  </si>
  <si>
    <t>-</t>
    <phoneticPr fontId="5"/>
  </si>
  <si>
    <t>C.特定非営利活動法人ふくしまNPOネットワークセンター</t>
    <phoneticPr fontId="5"/>
  </si>
  <si>
    <t>　被災地では、仮設住宅から災害復興住宅への移転等が進む中、地域コミュニティ再建等が喫緊の課題となっており、地域や復興段階等により変化する被災者のニーズに対応した復興・被災者支援を図ることが重要な課題となっている。このような状況の中、被災地等の復興・被災者支援を図っていくため、ＮＰＯ等が被災者と被災者、被災者と行政、被災者と支援者等を結びつける「絆力」を活かして行う復興・被災者支援の取組として、被災者の心のケア、健康・生活支援に向けた取組や、コミュニティ形成等の復興に向けた取組等を行った。その結果、令和３度においては、代替指標である「NPO等の『絆力（きずなりょく）』を活かした復興・被災者支援事業により実施したNPO等が主体となった復興・被災者支援を実施または実施に関わった団体数」については９５団体が参加し、「NPO等の『絆力（きずなりょく）』を活かした復興・被災者支援事業の受益者（被災者）へのアンケートにおいて、本施策で支援した取組について有益であった旨の評価をした受益者の割合」についても約８割に達し、達成成果が認められることから、当該事業は復興・被災者支援の推進に寄与したものと考えられる。</t>
    <phoneticPr fontId="5"/>
  </si>
  <si>
    <t>参事官　原　崇</t>
    <rPh sb="4" eb="5">
      <t>ハラ</t>
    </rPh>
    <rPh sb="6" eb="7">
      <t>タカシ</t>
    </rPh>
    <phoneticPr fontId="5"/>
  </si>
  <si>
    <t>-</t>
    <phoneticPr fontId="5"/>
  </si>
  <si>
    <t>行政サービスの手が届かない領域を含めてNPO等による復興・被災者支援事業を支援する本事業の意義は大きい。
ただし、活動実績等が当初見込みを上回る数値が3年連続している一方で予算執行率は高くない。
審査委員会等によるチェック等をふまえた上で、的確にニーズを把握し、適切な予算規模とすること。事業のより効果的・効率的な執行に努めること。</t>
    <phoneticPr fontId="5"/>
  </si>
  <si>
    <t>引き続き、行政の手の生き届かない被災者支援について、NPO等の「絆力（きずなりょく）」を活かした取組の継続が必要。</t>
    <rPh sb="0" eb="1">
      <t>ヒ</t>
    </rPh>
    <rPh sb="2" eb="3">
      <t>ツヅ</t>
    </rPh>
    <rPh sb="5" eb="7">
      <t>ギョウセイ</t>
    </rPh>
    <rPh sb="8" eb="9">
      <t>テ</t>
    </rPh>
    <rPh sb="10" eb="11">
      <t>イ</t>
    </rPh>
    <rPh sb="12" eb="13">
      <t>トド</t>
    </rPh>
    <rPh sb="16" eb="19">
      <t>ヒサイシャ</t>
    </rPh>
    <rPh sb="19" eb="21">
      <t>シエン</t>
    </rPh>
    <rPh sb="29" eb="30">
      <t>トウ</t>
    </rPh>
    <rPh sb="32" eb="33">
      <t>キズナ</t>
    </rPh>
    <rPh sb="33" eb="34">
      <t>リョク</t>
    </rPh>
    <rPh sb="44" eb="45">
      <t>イ</t>
    </rPh>
    <rPh sb="48" eb="50">
      <t>トリクミ</t>
    </rPh>
    <rPh sb="51" eb="53">
      <t>ケイゾク</t>
    </rPh>
    <rPh sb="54" eb="56">
      <t>ヒツヨウ</t>
    </rPh>
    <phoneticPr fontId="6"/>
  </si>
  <si>
    <t>補助金</t>
    <rPh sb="0" eb="3">
      <t>ホジョキン</t>
    </rPh>
    <phoneticPr fontId="5"/>
  </si>
  <si>
    <t>NPO等への補助金の交付</t>
    <phoneticPr fontId="5"/>
  </si>
  <si>
    <t>人件費</t>
    <rPh sb="0" eb="3">
      <t>ジンケンヒ</t>
    </rPh>
    <phoneticPr fontId="5"/>
  </si>
  <si>
    <t>事業実施に係る職員人件費</t>
    <phoneticPr fontId="5"/>
  </si>
  <si>
    <t>委託費</t>
    <rPh sb="0" eb="2">
      <t>イタク</t>
    </rPh>
    <rPh sb="2" eb="3">
      <t>ヒ</t>
    </rPh>
    <phoneticPr fontId="5"/>
  </si>
  <si>
    <t>事業事務業務に係る委託費</t>
    <phoneticPr fontId="5"/>
  </si>
  <si>
    <t>PR動画、パンフレット制作に係る委託費</t>
    <phoneticPr fontId="5"/>
  </si>
  <si>
    <t>その他</t>
    <rPh sb="2" eb="3">
      <t>ホカ</t>
    </rPh>
    <phoneticPr fontId="5"/>
  </si>
  <si>
    <t>運営委員会開催経費（謝金、委員等旅費）、職員旅費、消耗品費等</t>
    <phoneticPr fontId="5"/>
  </si>
  <si>
    <t>使用料及び会場借料、消耗品費、諸謝金等</t>
    <phoneticPr fontId="5"/>
  </si>
  <si>
    <t>事業事務業務に係る人件費</t>
    <rPh sb="9" eb="12">
      <t>ジンケンヒ</t>
    </rPh>
    <phoneticPr fontId="5"/>
  </si>
  <si>
    <t>需用費</t>
    <rPh sb="0" eb="3">
      <t>ジュヨウヒ</t>
    </rPh>
    <phoneticPr fontId="5"/>
  </si>
  <si>
    <t>事業事務業務に係る需用費</t>
    <phoneticPr fontId="5"/>
  </si>
  <si>
    <t>　引き続き、行政の手の行き届かない被災者支援について、NPO等の「絆力（きずなりょく）」を活かした取組を継続していくとともに、被災地のニーズを的確に捉え、事業の効果的・効率的な執行に努めていく。</t>
    <phoneticPr fontId="5"/>
  </si>
  <si>
    <t>一般財団法人飯舘までい文化事業団</t>
    <rPh sb="2" eb="4">
      <t>ザイダン</t>
    </rPh>
    <phoneticPr fontId="5"/>
  </si>
  <si>
    <t>特定非営利活動法人富岡町３・１１を語る会</t>
    <phoneticPr fontId="5"/>
  </si>
  <si>
    <t>100/35</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</si>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</sst>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3" fillId="0" borderId="26"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151153</xdr:colOff>
      <xdr:row>274</xdr:row>
      <xdr:rowOff>99613</xdr:rowOff>
    </xdr:from>
    <xdr:to>
      <xdr:col>32</xdr:col>
      <xdr:colOff>175474</xdr:colOff>
      <xdr:row>276</xdr:row>
      <xdr:rowOff>119995</xdr:rowOff>
    </xdr:to>
    <xdr:sp macro="" textlink="">
      <xdr:nvSpPr>
        <xdr:cNvPr id="2" name="正方形/長方形 1"/>
        <xdr:cNvSpPr/>
      </xdr:nvSpPr>
      <xdr:spPr>
        <a:xfrm>
          <a:off x="4386977" y="47948731"/>
          <a:ext cx="2243085" cy="7151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内閣府</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９４百万円</a:t>
          </a:r>
          <a:endParaRPr lang="ja-JP" altLang="ja-JP">
            <a:effectLst/>
          </a:endParaRPr>
        </a:p>
      </xdr:txBody>
    </xdr:sp>
    <xdr:clientData/>
  </xdr:twoCellAnchor>
  <xdr:twoCellAnchor>
    <xdr:from>
      <xdr:col>27</xdr:col>
      <xdr:colOff>20785</xdr:colOff>
      <xdr:row>272</xdr:row>
      <xdr:rowOff>206990</xdr:rowOff>
    </xdr:from>
    <xdr:to>
      <xdr:col>27</xdr:col>
      <xdr:colOff>20785</xdr:colOff>
      <xdr:row>274</xdr:row>
      <xdr:rowOff>82186</xdr:rowOff>
    </xdr:to>
    <xdr:cxnSp macro="">
      <xdr:nvCxnSpPr>
        <xdr:cNvPr id="3" name="直線矢印コネクタ 2"/>
        <xdr:cNvCxnSpPr/>
      </xdr:nvCxnSpPr>
      <xdr:spPr>
        <a:xfrm>
          <a:off x="5466844" y="47361343"/>
          <a:ext cx="0" cy="5699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11261</xdr:colOff>
      <xdr:row>276</xdr:row>
      <xdr:rowOff>145341</xdr:rowOff>
    </xdr:from>
    <xdr:to>
      <xdr:col>27</xdr:col>
      <xdr:colOff>11261</xdr:colOff>
      <xdr:row>278</xdr:row>
      <xdr:rowOff>51673</xdr:rowOff>
    </xdr:to>
    <xdr:cxnSp macro="">
      <xdr:nvCxnSpPr>
        <xdr:cNvPr id="4" name="直線矢印コネクタ 3"/>
        <xdr:cNvCxnSpPr/>
      </xdr:nvCxnSpPr>
      <xdr:spPr>
        <a:xfrm>
          <a:off x="5457320" y="48689223"/>
          <a:ext cx="0" cy="6010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16855</xdr:colOff>
      <xdr:row>269</xdr:row>
      <xdr:rowOff>44823</xdr:rowOff>
    </xdr:from>
    <xdr:to>
      <xdr:col>32</xdr:col>
      <xdr:colOff>35621</xdr:colOff>
      <xdr:row>271</xdr:row>
      <xdr:rowOff>54318</xdr:rowOff>
    </xdr:to>
    <xdr:sp macro="" textlink="">
      <xdr:nvSpPr>
        <xdr:cNvPr id="5" name="正方形/長方形 4"/>
        <xdr:cNvSpPr/>
      </xdr:nvSpPr>
      <xdr:spPr>
        <a:xfrm>
          <a:off x="4454384" y="46157029"/>
          <a:ext cx="2035825" cy="70426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j-ea"/>
              <a:ea typeface="+mj-ea"/>
            </a:rPr>
            <a:t>復興庁</a:t>
          </a:r>
          <a:endParaRPr kumimoji="1" lang="en-US" altLang="ja-JP" sz="1100">
            <a:latin typeface="+mj-ea"/>
            <a:ea typeface="+mj-ea"/>
          </a:endParaRPr>
        </a:p>
        <a:p>
          <a:pPr algn="ctr">
            <a:lnSpc>
              <a:spcPts val="1200"/>
            </a:lnSpc>
          </a:pPr>
          <a:r>
            <a:rPr kumimoji="1" lang="ja-JP" altLang="en-US" sz="1100">
              <a:latin typeface="+mj-ea"/>
              <a:ea typeface="+mj-ea"/>
            </a:rPr>
            <a:t>１２３百万円</a:t>
          </a:r>
        </a:p>
      </xdr:txBody>
    </xdr:sp>
    <xdr:clientData/>
  </xdr:twoCellAnchor>
  <xdr:twoCellAnchor>
    <xdr:from>
      <xdr:col>20</xdr:col>
      <xdr:colOff>103357</xdr:colOff>
      <xdr:row>271</xdr:row>
      <xdr:rowOff>119407</xdr:rowOff>
    </xdr:from>
    <xdr:to>
      <xdr:col>33</xdr:col>
      <xdr:colOff>149112</xdr:colOff>
      <xdr:row>272</xdr:row>
      <xdr:rowOff>143088</xdr:rowOff>
    </xdr:to>
    <xdr:sp macro="" textlink="">
      <xdr:nvSpPr>
        <xdr:cNvPr id="6" name="大かっこ 5"/>
        <xdr:cNvSpPr/>
      </xdr:nvSpPr>
      <xdr:spPr>
        <a:xfrm>
          <a:off x="4137475" y="46926378"/>
          <a:ext cx="2667931" cy="3710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23</xdr:col>
      <xdr:colOff>79052</xdr:colOff>
      <xdr:row>278</xdr:row>
      <xdr:rowOff>34582</xdr:rowOff>
    </xdr:from>
    <xdr:ext cx="1419924" cy="275717"/>
    <xdr:sp macro="" textlink="">
      <xdr:nvSpPr>
        <xdr:cNvPr id="7" name="テキスト ボックス 6"/>
        <xdr:cNvSpPr txBox="1"/>
      </xdr:nvSpPr>
      <xdr:spPr>
        <a:xfrm>
          <a:off x="4718287" y="49273229"/>
          <a:ext cx="141992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21</xdr:col>
      <xdr:colOff>25996</xdr:colOff>
      <xdr:row>281</xdr:row>
      <xdr:rowOff>238168</xdr:rowOff>
    </xdr:from>
    <xdr:to>
      <xdr:col>32</xdr:col>
      <xdr:colOff>188673</xdr:colOff>
      <xdr:row>283</xdr:row>
      <xdr:rowOff>291099</xdr:rowOff>
    </xdr:to>
    <xdr:sp macro="" textlink="">
      <xdr:nvSpPr>
        <xdr:cNvPr id="8" name="大かっこ 7"/>
        <xdr:cNvSpPr/>
      </xdr:nvSpPr>
      <xdr:spPr>
        <a:xfrm>
          <a:off x="4261820" y="50518962"/>
          <a:ext cx="2381441" cy="74769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12</xdr:col>
      <xdr:colOff>151481</xdr:colOff>
      <xdr:row>285</xdr:row>
      <xdr:rowOff>604518</xdr:rowOff>
    </xdr:from>
    <xdr:ext cx="1230853" cy="275717"/>
    <xdr:sp macro="" textlink="">
      <xdr:nvSpPr>
        <xdr:cNvPr id="9" name="テキスト ボックス 8"/>
        <xdr:cNvSpPr txBox="1"/>
      </xdr:nvSpPr>
      <xdr:spPr>
        <a:xfrm>
          <a:off x="2571952" y="52274842"/>
          <a:ext cx="123085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交付</a:t>
          </a:r>
          <a:r>
            <a:rPr kumimoji="1" lang="en-US" altLang="ja-JP" sz="1100"/>
            <a:t>】</a:t>
          </a:r>
          <a:endParaRPr kumimoji="1" lang="ja-JP" altLang="en-US" sz="1100"/>
        </a:p>
      </xdr:txBody>
    </xdr:sp>
    <xdr:clientData/>
  </xdr:oneCellAnchor>
  <xdr:twoCellAnchor>
    <xdr:from>
      <xdr:col>15</xdr:col>
      <xdr:colOff>160288</xdr:colOff>
      <xdr:row>285</xdr:row>
      <xdr:rowOff>149541</xdr:rowOff>
    </xdr:from>
    <xdr:to>
      <xdr:col>15</xdr:col>
      <xdr:colOff>160288</xdr:colOff>
      <xdr:row>285</xdr:row>
      <xdr:rowOff>599120</xdr:rowOff>
    </xdr:to>
    <xdr:cxnSp macro="">
      <xdr:nvCxnSpPr>
        <xdr:cNvPr id="10" name="直線矢印コネクタ 9"/>
        <xdr:cNvCxnSpPr/>
      </xdr:nvCxnSpPr>
      <xdr:spPr>
        <a:xfrm>
          <a:off x="3185876" y="51819865"/>
          <a:ext cx="0" cy="4495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158578</xdr:colOff>
      <xdr:row>285</xdr:row>
      <xdr:rowOff>152427</xdr:rowOff>
    </xdr:from>
    <xdr:to>
      <xdr:col>38</xdr:col>
      <xdr:colOff>124618</xdr:colOff>
      <xdr:row>285</xdr:row>
      <xdr:rowOff>152427</xdr:rowOff>
    </xdr:to>
    <xdr:cxnSp macro="">
      <xdr:nvCxnSpPr>
        <xdr:cNvPr id="11" name="直線矢印コネクタ 10"/>
        <xdr:cNvCxnSpPr/>
      </xdr:nvCxnSpPr>
      <xdr:spPr>
        <a:xfrm flipV="1">
          <a:off x="3184166" y="51822751"/>
          <a:ext cx="4605276"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131735</xdr:colOff>
      <xdr:row>278</xdr:row>
      <xdr:rowOff>298247</xdr:rowOff>
    </xdr:from>
    <xdr:to>
      <xdr:col>32</xdr:col>
      <xdr:colOff>156056</xdr:colOff>
      <xdr:row>281</xdr:row>
      <xdr:rowOff>169942</xdr:rowOff>
    </xdr:to>
    <xdr:sp macro="" textlink="">
      <xdr:nvSpPr>
        <xdr:cNvPr id="12" name="正方形/長方形 11"/>
        <xdr:cNvSpPr/>
      </xdr:nvSpPr>
      <xdr:spPr>
        <a:xfrm>
          <a:off x="4367559" y="49536894"/>
          <a:ext cx="2243085" cy="9138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en-US" altLang="ja-JP" sz="1100" baseline="0"/>
            <a:t>   </a:t>
          </a:r>
          <a:r>
            <a:rPr kumimoji="1" lang="ja-JP" altLang="en-US" sz="1100"/>
            <a:t>県</a:t>
          </a:r>
          <a:endParaRPr kumimoji="1" lang="en-US" altLang="ja-JP" sz="1100"/>
        </a:p>
        <a:p>
          <a:pPr algn="ctr"/>
          <a:r>
            <a:rPr kumimoji="1" lang="ja-JP" altLang="en-US" sz="1100"/>
            <a:t>９４百万円</a:t>
          </a:r>
          <a:endParaRPr kumimoji="1" lang="en-US" altLang="ja-JP" sz="1100"/>
        </a:p>
      </xdr:txBody>
    </xdr:sp>
    <xdr:clientData/>
  </xdr:twoCellAnchor>
  <xdr:twoCellAnchor>
    <xdr:from>
      <xdr:col>33</xdr:col>
      <xdr:colOff>34497</xdr:colOff>
      <xdr:row>286</xdr:row>
      <xdr:rowOff>240421</xdr:rowOff>
    </xdr:from>
    <xdr:to>
      <xdr:col>44</xdr:col>
      <xdr:colOff>1776</xdr:colOff>
      <xdr:row>287</xdr:row>
      <xdr:rowOff>465859</xdr:rowOff>
    </xdr:to>
    <xdr:sp macro="" textlink="">
      <xdr:nvSpPr>
        <xdr:cNvPr id="13" name="正方形/長方形 12"/>
        <xdr:cNvSpPr/>
      </xdr:nvSpPr>
      <xdr:spPr>
        <a:xfrm>
          <a:off x="6690791" y="52583097"/>
          <a:ext cx="2186044" cy="8977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i="0" baseline="0">
              <a:solidFill>
                <a:schemeClr val="dk1"/>
              </a:solidFill>
              <a:effectLst/>
              <a:latin typeface="+mn-lt"/>
              <a:ea typeface="+mn-ea"/>
              <a:cs typeface="+mn-cs"/>
            </a:rPr>
            <a:t>Ｃ</a:t>
          </a:r>
          <a:r>
            <a:rPr kumimoji="1" lang="ja-JP" altLang="ja-JP" sz="1100" b="0" i="0" baseline="0">
              <a:solidFill>
                <a:schemeClr val="dk1"/>
              </a:solidFill>
              <a:effectLst/>
              <a:latin typeface="+mn-lt"/>
              <a:ea typeface="+mn-ea"/>
              <a:cs typeface="+mn-cs"/>
            </a:rPr>
            <a:t>．</a:t>
          </a:r>
          <a:r>
            <a:rPr kumimoji="1" lang="ja-JP" altLang="en-US" sz="1100"/>
            <a:t>ＮＰＯ等</a:t>
          </a:r>
          <a:endParaRPr kumimoji="1" lang="en-US" altLang="ja-JP" sz="1100"/>
        </a:p>
        <a:p>
          <a:pPr algn="ctr"/>
          <a:r>
            <a:rPr kumimoji="1" lang="ja-JP" altLang="en-US" sz="1100"/>
            <a:t>４団体</a:t>
          </a:r>
          <a:endParaRPr kumimoji="1" lang="en-US" altLang="ja-JP" sz="1100"/>
        </a:p>
        <a:p>
          <a:pPr algn="ctr"/>
          <a:r>
            <a:rPr kumimoji="1" lang="ja-JP" altLang="en-US" sz="1100"/>
            <a:t>１３百万円</a:t>
          </a:r>
        </a:p>
      </xdr:txBody>
    </xdr:sp>
    <xdr:clientData/>
  </xdr:twoCellAnchor>
  <xdr:twoCellAnchor>
    <xdr:from>
      <xdr:col>27</xdr:col>
      <xdr:colOff>34875</xdr:colOff>
      <xdr:row>283</xdr:row>
      <xdr:rowOff>304858</xdr:rowOff>
    </xdr:from>
    <xdr:to>
      <xdr:col>27</xdr:col>
      <xdr:colOff>34875</xdr:colOff>
      <xdr:row>285</xdr:row>
      <xdr:rowOff>151087</xdr:rowOff>
    </xdr:to>
    <xdr:cxnSp macro="">
      <xdr:nvCxnSpPr>
        <xdr:cNvPr id="14" name="直線矢印コネクタ 13"/>
        <xdr:cNvCxnSpPr/>
      </xdr:nvCxnSpPr>
      <xdr:spPr>
        <a:xfrm>
          <a:off x="5480934" y="51280417"/>
          <a:ext cx="0" cy="54099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85729</xdr:colOff>
      <xdr:row>285</xdr:row>
      <xdr:rowOff>594993</xdr:rowOff>
    </xdr:from>
    <xdr:ext cx="2095500" cy="275717"/>
    <xdr:sp macro="" textlink="">
      <xdr:nvSpPr>
        <xdr:cNvPr id="15" name="テキスト ボックス 14"/>
        <xdr:cNvSpPr txBox="1"/>
      </xdr:nvSpPr>
      <xdr:spPr>
        <a:xfrm>
          <a:off x="6742023" y="52265317"/>
          <a:ext cx="20955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twoCellAnchor>
    <xdr:from>
      <xdr:col>10</xdr:col>
      <xdr:colOff>60608</xdr:colOff>
      <xdr:row>286</xdr:row>
      <xdr:rowOff>240421</xdr:rowOff>
    </xdr:from>
    <xdr:to>
      <xdr:col>21</xdr:col>
      <xdr:colOff>35698</xdr:colOff>
      <xdr:row>287</xdr:row>
      <xdr:rowOff>465859</xdr:rowOff>
    </xdr:to>
    <xdr:sp macro="" textlink="">
      <xdr:nvSpPr>
        <xdr:cNvPr id="16" name="正方形/長方形 15"/>
        <xdr:cNvSpPr/>
      </xdr:nvSpPr>
      <xdr:spPr>
        <a:xfrm>
          <a:off x="1889408" y="52475521"/>
          <a:ext cx="1986770" cy="88837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i="0" baseline="0">
              <a:solidFill>
                <a:schemeClr val="dk1"/>
              </a:solidFill>
              <a:effectLst/>
              <a:latin typeface="+mn-lt"/>
              <a:ea typeface="+mn-ea"/>
              <a:cs typeface="+mn-cs"/>
            </a:rPr>
            <a:t>Ｂ　</a:t>
          </a:r>
          <a:r>
            <a:rPr kumimoji="1" lang="ja-JP" altLang="en-US" sz="1100"/>
            <a:t>ＮＰＯ等</a:t>
          </a:r>
          <a:endParaRPr kumimoji="1" lang="en-US" altLang="ja-JP" sz="1100"/>
        </a:p>
        <a:p>
          <a:pPr algn="ctr"/>
          <a:r>
            <a:rPr kumimoji="1" lang="ja-JP" altLang="en-US" sz="1100"/>
            <a:t>３４団体</a:t>
          </a:r>
          <a:endParaRPr kumimoji="1" lang="en-US" altLang="ja-JP" sz="1100"/>
        </a:p>
        <a:p>
          <a:pPr algn="ctr"/>
          <a:r>
            <a:rPr kumimoji="1" lang="ja-JP" altLang="en-US" sz="1100"/>
            <a:t>７８百万円</a:t>
          </a:r>
        </a:p>
      </xdr:txBody>
    </xdr:sp>
    <xdr:clientData/>
  </xdr:twoCellAnchor>
  <xdr:twoCellAnchor>
    <xdr:from>
      <xdr:col>22</xdr:col>
      <xdr:colOff>3495</xdr:colOff>
      <xdr:row>281</xdr:row>
      <xdr:rowOff>243518</xdr:rowOff>
    </xdr:from>
    <xdr:to>
      <xdr:col>32</xdr:col>
      <xdr:colOff>109472</xdr:colOff>
      <xdr:row>283</xdr:row>
      <xdr:rowOff>282633</xdr:rowOff>
    </xdr:to>
    <xdr:sp macro="" textlink="">
      <xdr:nvSpPr>
        <xdr:cNvPr id="17" name="正方形/長方形 16"/>
        <xdr:cNvSpPr/>
      </xdr:nvSpPr>
      <xdr:spPr>
        <a:xfrm>
          <a:off x="4441024" y="50524312"/>
          <a:ext cx="2123036" cy="733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NPO</a:t>
          </a:r>
          <a:r>
            <a:rPr kumimoji="1" lang="ja-JP" altLang="en-US" sz="1050">
              <a:solidFill>
                <a:sysClr val="windowText" lastClr="000000"/>
              </a:solidFill>
            </a:rPr>
            <a:t>等に対する補助金の交付、マッチングの取組、審査委員会の開催、事業成果の普及等　　　　　　　　　　　　　　　　　　　　　　</a:t>
          </a:r>
          <a:endParaRPr kumimoji="1" lang="en-US" altLang="ja-JP" sz="1050">
            <a:solidFill>
              <a:sysClr val="windowText" lastClr="000000"/>
            </a:solidFill>
          </a:endParaRPr>
        </a:p>
      </xdr:txBody>
    </xdr:sp>
    <xdr:clientData/>
  </xdr:twoCellAnchor>
  <xdr:twoCellAnchor>
    <xdr:from>
      <xdr:col>33</xdr:col>
      <xdr:colOff>11129</xdr:colOff>
      <xdr:row>287</xdr:row>
      <xdr:rowOff>548398</xdr:rowOff>
    </xdr:from>
    <xdr:to>
      <xdr:col>45</xdr:col>
      <xdr:colOff>26724</xdr:colOff>
      <xdr:row>289</xdr:row>
      <xdr:rowOff>19610</xdr:rowOff>
    </xdr:to>
    <xdr:sp macro="" textlink="">
      <xdr:nvSpPr>
        <xdr:cNvPr id="18" name="正方形/長方形 17"/>
        <xdr:cNvSpPr/>
      </xdr:nvSpPr>
      <xdr:spPr>
        <a:xfrm>
          <a:off x="6667423" y="53563427"/>
          <a:ext cx="2436066" cy="5133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50">
              <a:solidFill>
                <a:sysClr val="windowText" lastClr="000000"/>
              </a:solidFill>
            </a:rPr>
            <a:t>復興・被災者支援を行う</a:t>
          </a:r>
          <a:r>
            <a:rPr kumimoji="1" lang="en-US" altLang="ja-JP" sz="1050">
              <a:solidFill>
                <a:sysClr val="windowText" lastClr="000000"/>
              </a:solidFill>
            </a:rPr>
            <a:t>NPO</a:t>
          </a:r>
          <a:r>
            <a:rPr kumimoji="1" lang="ja-JP" altLang="en-US" sz="1050">
              <a:solidFill>
                <a:sysClr val="windowText" lastClr="000000"/>
              </a:solidFill>
            </a:rPr>
            <a:t>等の絆力を強化するための取組の実施　　　　　　　　　　　　　　　　　　　　　　</a:t>
          </a:r>
          <a:endParaRPr kumimoji="1" lang="en-US" altLang="ja-JP" sz="1050">
            <a:solidFill>
              <a:sysClr val="windowText" lastClr="000000"/>
            </a:solidFill>
          </a:endParaRPr>
        </a:p>
      </xdr:txBody>
    </xdr:sp>
    <xdr:clientData/>
  </xdr:twoCellAnchor>
  <xdr:twoCellAnchor>
    <xdr:from>
      <xdr:col>10</xdr:col>
      <xdr:colOff>44823</xdr:colOff>
      <xdr:row>287</xdr:row>
      <xdr:rowOff>599103</xdr:rowOff>
    </xdr:from>
    <xdr:to>
      <xdr:col>21</xdr:col>
      <xdr:colOff>56688</xdr:colOff>
      <xdr:row>289</xdr:row>
      <xdr:rowOff>19610</xdr:rowOff>
    </xdr:to>
    <xdr:sp macro="" textlink="">
      <xdr:nvSpPr>
        <xdr:cNvPr id="19" name="正方形/長方形 18"/>
        <xdr:cNvSpPr/>
      </xdr:nvSpPr>
      <xdr:spPr>
        <a:xfrm>
          <a:off x="2061882" y="53614132"/>
          <a:ext cx="2230630" cy="462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en-US" altLang="ja-JP" sz="1050">
              <a:solidFill>
                <a:sysClr val="windowText" lastClr="000000"/>
              </a:solidFill>
            </a:rPr>
            <a:t>NPO</a:t>
          </a:r>
          <a:r>
            <a:rPr kumimoji="1" lang="ja-JP" altLang="en-US" sz="1050">
              <a:solidFill>
                <a:sysClr val="windowText" lastClr="000000"/>
              </a:solidFill>
            </a:rPr>
            <a:t>等の絆力を活かした復興・被災者支援の取組の実施　　　　　　　　　　　　　　　　　　　　　　</a:t>
          </a:r>
          <a:endParaRPr kumimoji="1" lang="en-US" altLang="ja-JP" sz="1050">
            <a:solidFill>
              <a:sysClr val="windowText" lastClr="000000"/>
            </a:solidFill>
          </a:endParaRPr>
        </a:p>
      </xdr:txBody>
    </xdr:sp>
    <xdr:clientData/>
  </xdr:twoCellAnchor>
  <xdr:twoCellAnchor>
    <xdr:from>
      <xdr:col>22</xdr:col>
      <xdr:colOff>103982</xdr:colOff>
      <xdr:row>271</xdr:row>
      <xdr:rowOff>131668</xdr:rowOff>
    </xdr:from>
    <xdr:to>
      <xdr:col>31</xdr:col>
      <xdr:colOff>78740</xdr:colOff>
      <xdr:row>272</xdr:row>
      <xdr:rowOff>185168</xdr:rowOff>
    </xdr:to>
    <xdr:sp macro="" textlink="">
      <xdr:nvSpPr>
        <xdr:cNvPr id="20" name="正方形/長方形 19"/>
        <xdr:cNvSpPr/>
      </xdr:nvSpPr>
      <xdr:spPr>
        <a:xfrm>
          <a:off x="4541511" y="46938639"/>
          <a:ext cx="1790111" cy="400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（内閣府へ移替え）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9</xdr:col>
      <xdr:colOff>123265</xdr:colOff>
      <xdr:row>287</xdr:row>
      <xdr:rowOff>549089</xdr:rowOff>
    </xdr:from>
    <xdr:to>
      <xdr:col>21</xdr:col>
      <xdr:colOff>127597</xdr:colOff>
      <xdr:row>289</xdr:row>
      <xdr:rowOff>9719</xdr:rowOff>
    </xdr:to>
    <xdr:sp macro="" textlink="">
      <xdr:nvSpPr>
        <xdr:cNvPr id="21" name="大かっこ 20"/>
        <xdr:cNvSpPr/>
      </xdr:nvSpPr>
      <xdr:spPr>
        <a:xfrm>
          <a:off x="1938618" y="53564118"/>
          <a:ext cx="2424803" cy="50277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0</xdr:colOff>
      <xdr:row>287</xdr:row>
      <xdr:rowOff>549088</xdr:rowOff>
    </xdr:from>
    <xdr:to>
      <xdr:col>45</xdr:col>
      <xdr:colOff>4332</xdr:colOff>
      <xdr:row>289</xdr:row>
      <xdr:rowOff>9718</xdr:rowOff>
    </xdr:to>
    <xdr:sp macro="" textlink="">
      <xdr:nvSpPr>
        <xdr:cNvPr id="22" name="大かっこ 21"/>
        <xdr:cNvSpPr/>
      </xdr:nvSpPr>
      <xdr:spPr>
        <a:xfrm>
          <a:off x="6656294" y="53564117"/>
          <a:ext cx="2424803" cy="50277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123264</xdr:colOff>
      <xdr:row>285</xdr:row>
      <xdr:rowOff>145677</xdr:rowOff>
    </xdr:from>
    <xdr:to>
      <xdr:col>38</xdr:col>
      <xdr:colOff>123264</xdr:colOff>
      <xdr:row>285</xdr:row>
      <xdr:rowOff>585731</xdr:rowOff>
    </xdr:to>
    <xdr:cxnSp macro="">
      <xdr:nvCxnSpPr>
        <xdr:cNvPr id="23" name="直線矢印コネクタ 22"/>
        <xdr:cNvCxnSpPr/>
      </xdr:nvCxnSpPr>
      <xdr:spPr>
        <a:xfrm>
          <a:off x="7788088" y="51816001"/>
          <a:ext cx="0" cy="44005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282</v>
      </c>
      <c r="AJ2" s="837" t="s">
        <v>605</v>
      </c>
      <c r="AK2" s="837"/>
      <c r="AL2" s="837"/>
      <c r="AM2" s="837"/>
      <c r="AN2" s="75" t="s">
        <v>282</v>
      </c>
      <c r="AO2" s="837">
        <v>21</v>
      </c>
      <c r="AP2" s="837"/>
      <c r="AQ2" s="837"/>
      <c r="AR2" s="76" t="s">
        <v>282</v>
      </c>
      <c r="AS2" s="838">
        <v>8</v>
      </c>
      <c r="AT2" s="838"/>
      <c r="AU2" s="838"/>
      <c r="AV2" s="75" t="str">
        <f>IF(AW2="","","-")</f>
        <v/>
      </c>
      <c r="AW2" s="839"/>
      <c r="AX2" s="839"/>
    </row>
    <row r="3" spans="1:50" ht="21" customHeight="1" thickBot="1" x14ac:dyDescent="0.2">
      <c r="A3" s="840" t="s">
        <v>595</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606</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610</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607</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611</v>
      </c>
      <c r="H5" s="828"/>
      <c r="I5" s="828"/>
      <c r="J5" s="828"/>
      <c r="K5" s="828"/>
      <c r="L5" s="828"/>
      <c r="M5" s="829" t="s">
        <v>61</v>
      </c>
      <c r="N5" s="830"/>
      <c r="O5" s="830"/>
      <c r="P5" s="830"/>
      <c r="Q5" s="830"/>
      <c r="R5" s="831"/>
      <c r="S5" s="832" t="s">
        <v>612</v>
      </c>
      <c r="T5" s="828"/>
      <c r="U5" s="828"/>
      <c r="V5" s="828"/>
      <c r="W5" s="828"/>
      <c r="X5" s="833"/>
      <c r="Y5" s="834" t="s">
        <v>3</v>
      </c>
      <c r="Z5" s="835"/>
      <c r="AA5" s="835"/>
      <c r="AB5" s="835"/>
      <c r="AC5" s="835"/>
      <c r="AD5" s="836"/>
      <c r="AE5" s="857" t="s">
        <v>608</v>
      </c>
      <c r="AF5" s="858"/>
      <c r="AG5" s="858"/>
      <c r="AH5" s="858"/>
      <c r="AI5" s="858"/>
      <c r="AJ5" s="858"/>
      <c r="AK5" s="858"/>
      <c r="AL5" s="858"/>
      <c r="AM5" s="858"/>
      <c r="AN5" s="858"/>
      <c r="AO5" s="858"/>
      <c r="AP5" s="859"/>
      <c r="AQ5" s="860" t="s">
        <v>687</v>
      </c>
      <c r="AR5" s="861"/>
      <c r="AS5" s="861"/>
      <c r="AT5" s="861"/>
      <c r="AU5" s="861"/>
      <c r="AV5" s="861"/>
      <c r="AW5" s="861"/>
      <c r="AX5" s="862"/>
    </row>
    <row r="6" spans="1:50" ht="39" customHeight="1" x14ac:dyDescent="0.15">
      <c r="A6" s="863" t="s">
        <v>4</v>
      </c>
      <c r="B6" s="864"/>
      <c r="C6" s="864"/>
      <c r="D6" s="864"/>
      <c r="E6" s="864"/>
      <c r="F6" s="864"/>
      <c r="G6" s="865" t="str">
        <f>入力規則等!F39</f>
        <v>東日本大震災復興特別会計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3" t="s">
        <v>20</v>
      </c>
      <c r="B7" s="844"/>
      <c r="C7" s="844"/>
      <c r="D7" s="844"/>
      <c r="E7" s="844"/>
      <c r="F7" s="845"/>
      <c r="G7" s="868" t="s">
        <v>282</v>
      </c>
      <c r="H7" s="869"/>
      <c r="I7" s="869"/>
      <c r="J7" s="869"/>
      <c r="K7" s="869"/>
      <c r="L7" s="869"/>
      <c r="M7" s="869"/>
      <c r="N7" s="869"/>
      <c r="O7" s="869"/>
      <c r="P7" s="869"/>
      <c r="Q7" s="869"/>
      <c r="R7" s="869"/>
      <c r="S7" s="869"/>
      <c r="T7" s="869"/>
      <c r="U7" s="869"/>
      <c r="V7" s="869"/>
      <c r="W7" s="869"/>
      <c r="X7" s="870"/>
      <c r="Y7" s="871" t="s">
        <v>267</v>
      </c>
      <c r="Z7" s="687"/>
      <c r="AA7" s="687"/>
      <c r="AB7" s="687"/>
      <c r="AC7" s="687"/>
      <c r="AD7" s="872"/>
      <c r="AE7" s="799" t="s">
        <v>282</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2" t="s">
        <v>21</v>
      </c>
      <c r="B9" s="773"/>
      <c r="C9" s="773"/>
      <c r="D9" s="773"/>
      <c r="E9" s="773"/>
      <c r="F9" s="773"/>
      <c r="G9" s="854" t="s">
        <v>613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18.5" customHeight="1" x14ac:dyDescent="0.15">
      <c r="A10" s="760" t="s">
        <v>27</v>
      </c>
      <c r="B10" s="761"/>
      <c r="C10" s="761"/>
      <c r="D10" s="761"/>
      <c r="E10" s="761"/>
      <c r="F10" s="761"/>
      <c r="G10" s="762" t="s">
        <v>614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交付</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5"/>
    </row>
    <row r="13" spans="1:50" ht="21" customHeight="1" x14ac:dyDescent="0.15">
      <c r="A13" s="307"/>
      <c r="B13" s="308"/>
      <c r="C13" s="308"/>
      <c r="D13" s="308"/>
      <c r="E13" s="308"/>
      <c r="F13" s="309"/>
      <c r="G13" s="789" t="s">
        <v>6</v>
      </c>
      <c r="H13" s="790"/>
      <c r="I13" s="806" t="s">
        <v>7</v>
      </c>
      <c r="J13" s="807"/>
      <c r="K13" s="807"/>
      <c r="L13" s="807"/>
      <c r="M13" s="807"/>
      <c r="N13" s="807"/>
      <c r="O13" s="808"/>
      <c r="P13" s="701">
        <v>191</v>
      </c>
      <c r="Q13" s="702"/>
      <c r="R13" s="702"/>
      <c r="S13" s="702"/>
      <c r="T13" s="702"/>
      <c r="U13" s="702"/>
      <c r="V13" s="703"/>
      <c r="W13" s="701">
        <v>168</v>
      </c>
      <c r="X13" s="702"/>
      <c r="Y13" s="702"/>
      <c r="Z13" s="702"/>
      <c r="AA13" s="702"/>
      <c r="AB13" s="702"/>
      <c r="AC13" s="703"/>
      <c r="AD13" s="701">
        <v>123</v>
      </c>
      <c r="AE13" s="702"/>
      <c r="AF13" s="702"/>
      <c r="AG13" s="702"/>
      <c r="AH13" s="702"/>
      <c r="AI13" s="702"/>
      <c r="AJ13" s="703"/>
      <c r="AK13" s="701">
        <v>117</v>
      </c>
      <c r="AL13" s="702"/>
      <c r="AM13" s="702"/>
      <c r="AN13" s="702"/>
      <c r="AO13" s="702"/>
      <c r="AP13" s="702"/>
      <c r="AQ13" s="703"/>
      <c r="AR13" s="737">
        <v>106</v>
      </c>
      <c r="AS13" s="738"/>
      <c r="AT13" s="738"/>
      <c r="AU13" s="738"/>
      <c r="AV13" s="738"/>
      <c r="AW13" s="738"/>
      <c r="AX13" s="809"/>
    </row>
    <row r="14" spans="1:50" ht="21" customHeight="1" x14ac:dyDescent="0.15">
      <c r="A14" s="307"/>
      <c r="B14" s="308"/>
      <c r="C14" s="308"/>
      <c r="D14" s="308"/>
      <c r="E14" s="308"/>
      <c r="F14" s="309"/>
      <c r="G14" s="791"/>
      <c r="H14" s="792"/>
      <c r="I14" s="784" t="s">
        <v>8</v>
      </c>
      <c r="J14" s="785"/>
      <c r="K14" s="785"/>
      <c r="L14" s="785"/>
      <c r="M14" s="785"/>
      <c r="N14" s="785"/>
      <c r="O14" s="786"/>
      <c r="P14" s="701" t="s">
        <v>616</v>
      </c>
      <c r="Q14" s="702"/>
      <c r="R14" s="702"/>
      <c r="S14" s="702"/>
      <c r="T14" s="702"/>
      <c r="U14" s="702"/>
      <c r="V14" s="703"/>
      <c r="W14" s="701" t="s">
        <v>616</v>
      </c>
      <c r="X14" s="702"/>
      <c r="Y14" s="702"/>
      <c r="Z14" s="702"/>
      <c r="AA14" s="702"/>
      <c r="AB14" s="702"/>
      <c r="AC14" s="703"/>
      <c r="AD14" s="701" t="s">
        <v>616</v>
      </c>
      <c r="AE14" s="702"/>
      <c r="AF14" s="702"/>
      <c r="AG14" s="702"/>
      <c r="AH14" s="702"/>
      <c r="AI14" s="702"/>
      <c r="AJ14" s="703"/>
      <c r="AK14" s="701" t="s">
        <v>616</v>
      </c>
      <c r="AL14" s="702"/>
      <c r="AM14" s="702"/>
      <c r="AN14" s="702"/>
      <c r="AO14" s="702"/>
      <c r="AP14" s="702"/>
      <c r="AQ14" s="703"/>
      <c r="AR14" s="795"/>
      <c r="AS14" s="795"/>
      <c r="AT14" s="795"/>
      <c r="AU14" s="795"/>
      <c r="AV14" s="795"/>
      <c r="AW14" s="795"/>
      <c r="AX14" s="796"/>
    </row>
    <row r="15" spans="1:50" ht="21" customHeight="1" x14ac:dyDescent="0.15">
      <c r="A15" s="307"/>
      <c r="B15" s="308"/>
      <c r="C15" s="308"/>
      <c r="D15" s="308"/>
      <c r="E15" s="308"/>
      <c r="F15" s="309"/>
      <c r="G15" s="791"/>
      <c r="H15" s="792"/>
      <c r="I15" s="784" t="s">
        <v>47</v>
      </c>
      <c r="J15" s="797"/>
      <c r="K15" s="797"/>
      <c r="L15" s="797"/>
      <c r="M15" s="797"/>
      <c r="N15" s="797"/>
      <c r="O15" s="798"/>
      <c r="P15" s="701" t="s">
        <v>616</v>
      </c>
      <c r="Q15" s="702"/>
      <c r="R15" s="702"/>
      <c r="S15" s="702"/>
      <c r="T15" s="702"/>
      <c r="U15" s="702"/>
      <c r="V15" s="703"/>
      <c r="W15" s="701" t="s">
        <v>616</v>
      </c>
      <c r="X15" s="702"/>
      <c r="Y15" s="702"/>
      <c r="Z15" s="702"/>
      <c r="AA15" s="702"/>
      <c r="AB15" s="702"/>
      <c r="AC15" s="703"/>
      <c r="AD15" s="701" t="s">
        <v>616</v>
      </c>
      <c r="AE15" s="702"/>
      <c r="AF15" s="702"/>
      <c r="AG15" s="702"/>
      <c r="AH15" s="702"/>
      <c r="AI15" s="702"/>
      <c r="AJ15" s="703"/>
      <c r="AK15" s="701" t="s">
        <v>616</v>
      </c>
      <c r="AL15" s="702"/>
      <c r="AM15" s="702"/>
      <c r="AN15" s="702"/>
      <c r="AO15" s="702"/>
      <c r="AP15" s="702"/>
      <c r="AQ15" s="703"/>
      <c r="AR15" s="701"/>
      <c r="AS15" s="702"/>
      <c r="AT15" s="702"/>
      <c r="AU15" s="702"/>
      <c r="AV15" s="702"/>
      <c r="AW15" s="702"/>
      <c r="AX15" s="810"/>
    </row>
    <row r="16" spans="1:50" ht="21" customHeight="1" x14ac:dyDescent="0.15">
      <c r="A16" s="307"/>
      <c r="B16" s="308"/>
      <c r="C16" s="308"/>
      <c r="D16" s="308"/>
      <c r="E16" s="308"/>
      <c r="F16" s="309"/>
      <c r="G16" s="791"/>
      <c r="H16" s="792"/>
      <c r="I16" s="784" t="s">
        <v>48</v>
      </c>
      <c r="J16" s="797"/>
      <c r="K16" s="797"/>
      <c r="L16" s="797"/>
      <c r="M16" s="797"/>
      <c r="N16" s="797"/>
      <c r="O16" s="798"/>
      <c r="P16" s="701" t="s">
        <v>616</v>
      </c>
      <c r="Q16" s="702"/>
      <c r="R16" s="702"/>
      <c r="S16" s="702"/>
      <c r="T16" s="702"/>
      <c r="U16" s="702"/>
      <c r="V16" s="703"/>
      <c r="W16" s="701" t="s">
        <v>616</v>
      </c>
      <c r="X16" s="702"/>
      <c r="Y16" s="702"/>
      <c r="Z16" s="702"/>
      <c r="AA16" s="702"/>
      <c r="AB16" s="702"/>
      <c r="AC16" s="703"/>
      <c r="AD16" s="701" t="s">
        <v>616</v>
      </c>
      <c r="AE16" s="702"/>
      <c r="AF16" s="702"/>
      <c r="AG16" s="702"/>
      <c r="AH16" s="702"/>
      <c r="AI16" s="702"/>
      <c r="AJ16" s="703"/>
      <c r="AK16" s="701" t="s">
        <v>616</v>
      </c>
      <c r="AL16" s="702"/>
      <c r="AM16" s="702"/>
      <c r="AN16" s="702"/>
      <c r="AO16" s="702"/>
      <c r="AP16" s="702"/>
      <c r="AQ16" s="703"/>
      <c r="AR16" s="802"/>
      <c r="AS16" s="803"/>
      <c r="AT16" s="803"/>
      <c r="AU16" s="803"/>
      <c r="AV16" s="803"/>
      <c r="AW16" s="803"/>
      <c r="AX16" s="804"/>
    </row>
    <row r="17" spans="1:50" ht="24.75" customHeight="1" x14ac:dyDescent="0.15">
      <c r="A17" s="307"/>
      <c r="B17" s="308"/>
      <c r="C17" s="308"/>
      <c r="D17" s="308"/>
      <c r="E17" s="308"/>
      <c r="F17" s="309"/>
      <c r="G17" s="791"/>
      <c r="H17" s="792"/>
      <c r="I17" s="784" t="s">
        <v>46</v>
      </c>
      <c r="J17" s="785"/>
      <c r="K17" s="785"/>
      <c r="L17" s="785"/>
      <c r="M17" s="785"/>
      <c r="N17" s="785"/>
      <c r="O17" s="786"/>
      <c r="P17" s="701" t="s">
        <v>616</v>
      </c>
      <c r="Q17" s="702"/>
      <c r="R17" s="702"/>
      <c r="S17" s="702"/>
      <c r="T17" s="702"/>
      <c r="U17" s="702"/>
      <c r="V17" s="703"/>
      <c r="W17" s="701" t="s">
        <v>616</v>
      </c>
      <c r="X17" s="702"/>
      <c r="Y17" s="702"/>
      <c r="Z17" s="702"/>
      <c r="AA17" s="702"/>
      <c r="AB17" s="702"/>
      <c r="AC17" s="703"/>
      <c r="AD17" s="701" t="s">
        <v>616</v>
      </c>
      <c r="AE17" s="702"/>
      <c r="AF17" s="702"/>
      <c r="AG17" s="702"/>
      <c r="AH17" s="702"/>
      <c r="AI17" s="702"/>
      <c r="AJ17" s="703"/>
      <c r="AK17" s="701" t="s">
        <v>616</v>
      </c>
      <c r="AL17" s="702"/>
      <c r="AM17" s="702"/>
      <c r="AN17" s="702"/>
      <c r="AO17" s="702"/>
      <c r="AP17" s="702"/>
      <c r="AQ17" s="703"/>
      <c r="AR17" s="787"/>
      <c r="AS17" s="787"/>
      <c r="AT17" s="787"/>
      <c r="AU17" s="787"/>
      <c r="AV17" s="787"/>
      <c r="AW17" s="787"/>
      <c r="AX17" s="788"/>
    </row>
    <row r="18" spans="1:50" ht="24.75" customHeight="1" x14ac:dyDescent="0.15">
      <c r="A18" s="307"/>
      <c r="B18" s="308"/>
      <c r="C18" s="308"/>
      <c r="D18" s="308"/>
      <c r="E18" s="308"/>
      <c r="F18" s="309"/>
      <c r="G18" s="793"/>
      <c r="H18" s="794"/>
      <c r="I18" s="777" t="s">
        <v>18</v>
      </c>
      <c r="J18" s="778"/>
      <c r="K18" s="778"/>
      <c r="L18" s="778"/>
      <c r="M18" s="778"/>
      <c r="N18" s="778"/>
      <c r="O18" s="779"/>
      <c r="P18" s="780">
        <f>SUM(P13:V17)</f>
        <v>191</v>
      </c>
      <c r="Q18" s="781"/>
      <c r="R18" s="781"/>
      <c r="S18" s="781"/>
      <c r="T18" s="781"/>
      <c r="U18" s="781"/>
      <c r="V18" s="782"/>
      <c r="W18" s="780">
        <f>SUM(W13:AC17)</f>
        <v>168</v>
      </c>
      <c r="X18" s="781"/>
      <c r="Y18" s="781"/>
      <c r="Z18" s="781"/>
      <c r="AA18" s="781"/>
      <c r="AB18" s="781"/>
      <c r="AC18" s="782"/>
      <c r="AD18" s="780">
        <f>SUM(AD13:AJ17)</f>
        <v>123</v>
      </c>
      <c r="AE18" s="781"/>
      <c r="AF18" s="781"/>
      <c r="AG18" s="781"/>
      <c r="AH18" s="781"/>
      <c r="AI18" s="781"/>
      <c r="AJ18" s="782"/>
      <c r="AK18" s="780">
        <f>SUM(AK13:AQ17)</f>
        <v>117</v>
      </c>
      <c r="AL18" s="781"/>
      <c r="AM18" s="781"/>
      <c r="AN18" s="781"/>
      <c r="AO18" s="781"/>
      <c r="AP18" s="781"/>
      <c r="AQ18" s="782"/>
      <c r="AR18" s="780">
        <f>SUM(AR13:AX17)</f>
        <v>106</v>
      </c>
      <c r="AS18" s="781"/>
      <c r="AT18" s="781"/>
      <c r="AU18" s="781"/>
      <c r="AV18" s="781"/>
      <c r="AW18" s="781"/>
      <c r="AX18" s="783"/>
    </row>
    <row r="19" spans="1:50" ht="24.75" customHeight="1" x14ac:dyDescent="0.15">
      <c r="A19" s="307"/>
      <c r="B19" s="308"/>
      <c r="C19" s="308"/>
      <c r="D19" s="308"/>
      <c r="E19" s="308"/>
      <c r="F19" s="309"/>
      <c r="G19" s="752" t="s">
        <v>9</v>
      </c>
      <c r="H19" s="753"/>
      <c r="I19" s="753"/>
      <c r="J19" s="753"/>
      <c r="K19" s="753"/>
      <c r="L19" s="753"/>
      <c r="M19" s="753"/>
      <c r="N19" s="753"/>
      <c r="O19" s="753"/>
      <c r="P19" s="701">
        <v>167</v>
      </c>
      <c r="Q19" s="702"/>
      <c r="R19" s="702"/>
      <c r="S19" s="702"/>
      <c r="T19" s="702"/>
      <c r="U19" s="702"/>
      <c r="V19" s="703"/>
      <c r="W19" s="701">
        <v>145</v>
      </c>
      <c r="X19" s="702"/>
      <c r="Y19" s="702"/>
      <c r="Z19" s="702"/>
      <c r="AA19" s="702"/>
      <c r="AB19" s="702"/>
      <c r="AC19" s="703"/>
      <c r="AD19" s="701">
        <v>94</v>
      </c>
      <c r="AE19" s="702"/>
      <c r="AF19" s="702"/>
      <c r="AG19" s="702"/>
      <c r="AH19" s="702"/>
      <c r="AI19" s="702"/>
      <c r="AJ19" s="703"/>
      <c r="AK19" s="749"/>
      <c r="AL19" s="749"/>
      <c r="AM19" s="749"/>
      <c r="AN19" s="749"/>
      <c r="AO19" s="749"/>
      <c r="AP19" s="749"/>
      <c r="AQ19" s="749"/>
      <c r="AR19" s="749"/>
      <c r="AS19" s="749"/>
      <c r="AT19" s="749"/>
      <c r="AU19" s="749"/>
      <c r="AV19" s="749"/>
      <c r="AW19" s="749"/>
      <c r="AX19" s="751"/>
    </row>
    <row r="20" spans="1:50" ht="24.75" customHeight="1" x14ac:dyDescent="0.15">
      <c r="A20" s="307"/>
      <c r="B20" s="308"/>
      <c r="C20" s="308"/>
      <c r="D20" s="308"/>
      <c r="E20" s="308"/>
      <c r="F20" s="309"/>
      <c r="G20" s="752" t="s">
        <v>10</v>
      </c>
      <c r="H20" s="753"/>
      <c r="I20" s="753"/>
      <c r="J20" s="753"/>
      <c r="K20" s="753"/>
      <c r="L20" s="753"/>
      <c r="M20" s="753"/>
      <c r="N20" s="753"/>
      <c r="O20" s="753"/>
      <c r="P20" s="748">
        <f>IF(P18=0, "-", SUM(P19)/P18)</f>
        <v>0.87434554973821987</v>
      </c>
      <c r="Q20" s="748"/>
      <c r="R20" s="748"/>
      <c r="S20" s="748"/>
      <c r="T20" s="748"/>
      <c r="U20" s="748"/>
      <c r="V20" s="748"/>
      <c r="W20" s="748">
        <f>IF(W18=0, "-", SUM(W19)/W18)</f>
        <v>0.86309523809523814</v>
      </c>
      <c r="X20" s="748"/>
      <c r="Y20" s="748"/>
      <c r="Z20" s="748"/>
      <c r="AA20" s="748"/>
      <c r="AB20" s="748"/>
      <c r="AC20" s="748"/>
      <c r="AD20" s="748">
        <f>IF(AD18=0, "-", SUM(AD19)/AD18)</f>
        <v>0.76422764227642281</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237</v>
      </c>
      <c r="H21" s="747"/>
      <c r="I21" s="747"/>
      <c r="J21" s="747"/>
      <c r="K21" s="747"/>
      <c r="L21" s="747"/>
      <c r="M21" s="747"/>
      <c r="N21" s="747"/>
      <c r="O21" s="747"/>
      <c r="P21" s="748">
        <f>IF(P19=0, "-", SUM(P19)/SUM(P13,P14))</f>
        <v>0.87434554973821987</v>
      </c>
      <c r="Q21" s="748"/>
      <c r="R21" s="748"/>
      <c r="S21" s="748"/>
      <c r="T21" s="748"/>
      <c r="U21" s="748"/>
      <c r="V21" s="748"/>
      <c r="W21" s="748">
        <f>IF(W19=0, "-", SUM(W19)/SUM(W13,W14))</f>
        <v>0.86309523809523814</v>
      </c>
      <c r="X21" s="748"/>
      <c r="Y21" s="748"/>
      <c r="Z21" s="748"/>
      <c r="AA21" s="748"/>
      <c r="AB21" s="748"/>
      <c r="AC21" s="748"/>
      <c r="AD21" s="748">
        <f>IF(AD19=0, "-", SUM(AD19)/SUM(AD13,AD14))</f>
        <v>0.76422764227642281</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7" t="s">
        <v>590</v>
      </c>
      <c r="B22" s="708"/>
      <c r="C22" s="708"/>
      <c r="D22" s="708"/>
      <c r="E22" s="708"/>
      <c r="F22" s="709"/>
      <c r="G22" s="713" t="s">
        <v>227</v>
      </c>
      <c r="H22" s="550"/>
      <c r="I22" s="550"/>
      <c r="J22" s="550"/>
      <c r="K22" s="550"/>
      <c r="L22" s="550"/>
      <c r="M22" s="550"/>
      <c r="N22" s="550"/>
      <c r="O22" s="551"/>
      <c r="P22" s="714" t="s">
        <v>588</v>
      </c>
      <c r="Q22" s="550"/>
      <c r="R22" s="550"/>
      <c r="S22" s="550"/>
      <c r="T22" s="550"/>
      <c r="U22" s="550"/>
      <c r="V22" s="551"/>
      <c r="W22" s="714" t="s">
        <v>589</v>
      </c>
      <c r="X22" s="550"/>
      <c r="Y22" s="550"/>
      <c r="Z22" s="550"/>
      <c r="AA22" s="550"/>
      <c r="AB22" s="550"/>
      <c r="AC22" s="551"/>
      <c r="AD22" s="714" t="s">
        <v>226</v>
      </c>
      <c r="AE22" s="550"/>
      <c r="AF22" s="550"/>
      <c r="AG22" s="550"/>
      <c r="AH22" s="550"/>
      <c r="AI22" s="550"/>
      <c r="AJ22" s="550"/>
      <c r="AK22" s="550"/>
      <c r="AL22" s="550"/>
      <c r="AM22" s="550"/>
      <c r="AN22" s="550"/>
      <c r="AO22" s="550"/>
      <c r="AP22" s="550"/>
      <c r="AQ22" s="550"/>
      <c r="AR22" s="550"/>
      <c r="AS22" s="550"/>
      <c r="AT22" s="550"/>
      <c r="AU22" s="550"/>
      <c r="AV22" s="550"/>
      <c r="AW22" s="550"/>
      <c r="AX22" s="733"/>
    </row>
    <row r="23" spans="1:50" ht="28.15" customHeight="1" x14ac:dyDescent="0.15">
      <c r="A23" s="710"/>
      <c r="B23" s="711"/>
      <c r="C23" s="711"/>
      <c r="D23" s="711"/>
      <c r="E23" s="711"/>
      <c r="F23" s="712"/>
      <c r="G23" s="734" t="s">
        <v>617</v>
      </c>
      <c r="H23" s="735"/>
      <c r="I23" s="735"/>
      <c r="J23" s="735"/>
      <c r="K23" s="735"/>
      <c r="L23" s="735"/>
      <c r="M23" s="735"/>
      <c r="N23" s="735"/>
      <c r="O23" s="736"/>
      <c r="P23" s="737">
        <v>117</v>
      </c>
      <c r="Q23" s="738"/>
      <c r="R23" s="738"/>
      <c r="S23" s="738"/>
      <c r="T23" s="738"/>
      <c r="U23" s="738"/>
      <c r="V23" s="739"/>
      <c r="W23" s="737">
        <v>106</v>
      </c>
      <c r="X23" s="738"/>
      <c r="Y23" s="738"/>
      <c r="Z23" s="738"/>
      <c r="AA23" s="738"/>
      <c r="AB23" s="738"/>
      <c r="AC23" s="739"/>
      <c r="AD23" s="740" t="s">
        <v>618</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hidden="1" customHeight="1" x14ac:dyDescent="0.15">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10"/>
      <c r="B28" s="711"/>
      <c r="C28" s="711"/>
      <c r="D28" s="711"/>
      <c r="E28" s="711"/>
      <c r="F28" s="712"/>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10"/>
      <c r="B29" s="711"/>
      <c r="C29" s="711"/>
      <c r="D29" s="711"/>
      <c r="E29" s="711"/>
      <c r="F29" s="712"/>
      <c r="G29" s="298" t="s">
        <v>18</v>
      </c>
      <c r="H29" s="722"/>
      <c r="I29" s="722"/>
      <c r="J29" s="722"/>
      <c r="K29" s="722"/>
      <c r="L29" s="722"/>
      <c r="M29" s="722"/>
      <c r="N29" s="722"/>
      <c r="O29" s="723"/>
      <c r="P29" s="724">
        <f>AK13</f>
        <v>117</v>
      </c>
      <c r="Q29" s="725"/>
      <c r="R29" s="725"/>
      <c r="S29" s="725"/>
      <c r="T29" s="725"/>
      <c r="U29" s="725"/>
      <c r="V29" s="726"/>
      <c r="W29" s="727">
        <f>AR13</f>
        <v>106</v>
      </c>
      <c r="X29" s="728"/>
      <c r="Y29" s="728"/>
      <c r="Z29" s="728"/>
      <c r="AA29" s="728"/>
      <c r="AB29" s="728"/>
      <c r="AC29" s="729"/>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30" t="s">
        <v>577</v>
      </c>
      <c r="B30" s="731"/>
      <c r="C30" s="731"/>
      <c r="D30" s="731"/>
      <c r="E30" s="731"/>
      <c r="F30" s="732"/>
      <c r="G30" s="718" t="s">
        <v>657</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49" t="s">
        <v>578</v>
      </c>
      <c r="B31" s="153"/>
      <c r="C31" s="153"/>
      <c r="D31" s="153"/>
      <c r="E31" s="153"/>
      <c r="F31" s="154"/>
      <c r="G31" s="691" t="s">
        <v>570</v>
      </c>
      <c r="H31" s="692"/>
      <c r="I31" s="692"/>
      <c r="J31" s="692"/>
      <c r="K31" s="692"/>
      <c r="L31" s="692"/>
      <c r="M31" s="692"/>
      <c r="N31" s="692"/>
      <c r="O31" s="692"/>
      <c r="P31" s="693" t="s">
        <v>569</v>
      </c>
      <c r="Q31" s="692"/>
      <c r="R31" s="692"/>
      <c r="S31" s="692"/>
      <c r="T31" s="692"/>
      <c r="U31" s="692"/>
      <c r="V31" s="692"/>
      <c r="W31" s="692"/>
      <c r="X31" s="694"/>
      <c r="Y31" s="695"/>
      <c r="Z31" s="696"/>
      <c r="AA31" s="697"/>
      <c r="AB31" s="626" t="s">
        <v>11</v>
      </c>
      <c r="AC31" s="626"/>
      <c r="AD31" s="626"/>
      <c r="AE31" s="116" t="s">
        <v>414</v>
      </c>
      <c r="AF31" s="698"/>
      <c r="AG31" s="698"/>
      <c r="AH31" s="699"/>
      <c r="AI31" s="116" t="s">
        <v>566</v>
      </c>
      <c r="AJ31" s="698"/>
      <c r="AK31" s="698"/>
      <c r="AL31" s="699"/>
      <c r="AM31" s="116" t="s">
        <v>382</v>
      </c>
      <c r="AN31" s="698"/>
      <c r="AO31" s="698"/>
      <c r="AP31" s="699"/>
      <c r="AQ31" s="623" t="s">
        <v>413</v>
      </c>
      <c r="AR31" s="624"/>
      <c r="AS31" s="624"/>
      <c r="AT31" s="625"/>
      <c r="AU31" s="623" t="s">
        <v>591</v>
      </c>
      <c r="AV31" s="624"/>
      <c r="AW31" s="624"/>
      <c r="AX31" s="634"/>
    </row>
    <row r="32" spans="1:50" ht="41.25" customHeight="1" x14ac:dyDescent="0.15">
      <c r="A32" s="649"/>
      <c r="B32" s="153"/>
      <c r="C32" s="153"/>
      <c r="D32" s="153"/>
      <c r="E32" s="153"/>
      <c r="F32" s="154"/>
      <c r="G32" s="635" t="s">
        <v>663</v>
      </c>
      <c r="H32" s="636"/>
      <c r="I32" s="636"/>
      <c r="J32" s="636"/>
      <c r="K32" s="636"/>
      <c r="L32" s="636"/>
      <c r="M32" s="636"/>
      <c r="N32" s="636"/>
      <c r="O32" s="636"/>
      <c r="P32" s="385" t="s">
        <v>658</v>
      </c>
      <c r="Q32" s="639"/>
      <c r="R32" s="639"/>
      <c r="S32" s="639"/>
      <c r="T32" s="639"/>
      <c r="U32" s="639"/>
      <c r="V32" s="639"/>
      <c r="W32" s="639"/>
      <c r="X32" s="640"/>
      <c r="Y32" s="644" t="s">
        <v>51</v>
      </c>
      <c r="Z32" s="645"/>
      <c r="AA32" s="646"/>
      <c r="AB32" s="148" t="s">
        <v>659</v>
      </c>
      <c r="AC32" s="647"/>
      <c r="AD32" s="647"/>
      <c r="AE32" s="616">
        <v>58</v>
      </c>
      <c r="AF32" s="616"/>
      <c r="AG32" s="616"/>
      <c r="AH32" s="616"/>
      <c r="AI32" s="616">
        <v>53</v>
      </c>
      <c r="AJ32" s="616"/>
      <c r="AK32" s="616"/>
      <c r="AL32" s="616"/>
      <c r="AM32" s="616">
        <v>34</v>
      </c>
      <c r="AN32" s="616"/>
      <c r="AO32" s="616"/>
      <c r="AP32" s="616"/>
      <c r="AQ32" s="648" t="s">
        <v>666</v>
      </c>
      <c r="AR32" s="616"/>
      <c r="AS32" s="616"/>
      <c r="AT32" s="616"/>
      <c r="AU32" s="93" t="s">
        <v>664</v>
      </c>
      <c r="AV32" s="618"/>
      <c r="AW32" s="618"/>
      <c r="AX32" s="619"/>
    </row>
    <row r="33" spans="1:51" ht="41.25" customHeight="1" x14ac:dyDescent="0.15">
      <c r="A33" s="188"/>
      <c r="B33" s="158"/>
      <c r="C33" s="158"/>
      <c r="D33" s="158"/>
      <c r="E33" s="158"/>
      <c r="F33" s="159"/>
      <c r="G33" s="637"/>
      <c r="H33" s="638"/>
      <c r="I33" s="638"/>
      <c r="J33" s="638"/>
      <c r="K33" s="638"/>
      <c r="L33" s="638"/>
      <c r="M33" s="638"/>
      <c r="N33" s="638"/>
      <c r="O33" s="638"/>
      <c r="P33" s="641"/>
      <c r="Q33" s="642"/>
      <c r="R33" s="642"/>
      <c r="S33" s="642"/>
      <c r="T33" s="642"/>
      <c r="U33" s="642"/>
      <c r="V33" s="642"/>
      <c r="W33" s="642"/>
      <c r="X33" s="643"/>
      <c r="Y33" s="620" t="s">
        <v>52</v>
      </c>
      <c r="Z33" s="621"/>
      <c r="AA33" s="622"/>
      <c r="AB33" s="148" t="s">
        <v>659</v>
      </c>
      <c r="AC33" s="647"/>
      <c r="AD33" s="647"/>
      <c r="AE33" s="616">
        <v>45</v>
      </c>
      <c r="AF33" s="616"/>
      <c r="AG33" s="616"/>
      <c r="AH33" s="616"/>
      <c r="AI33" s="616">
        <v>45</v>
      </c>
      <c r="AJ33" s="616"/>
      <c r="AK33" s="616"/>
      <c r="AL33" s="616"/>
      <c r="AM33" s="616">
        <v>35</v>
      </c>
      <c r="AN33" s="616"/>
      <c r="AO33" s="616"/>
      <c r="AP33" s="616"/>
      <c r="AQ33" s="648">
        <v>35</v>
      </c>
      <c r="AR33" s="616"/>
      <c r="AS33" s="616"/>
      <c r="AT33" s="616"/>
      <c r="AU33" s="93" t="s">
        <v>664</v>
      </c>
      <c r="AV33" s="618"/>
      <c r="AW33" s="618"/>
      <c r="AX33" s="619"/>
    </row>
    <row r="34" spans="1:51" ht="23.25" customHeight="1" x14ac:dyDescent="0.15">
      <c r="A34" s="680" t="s">
        <v>579</v>
      </c>
      <c r="B34" s="681"/>
      <c r="C34" s="681"/>
      <c r="D34" s="681"/>
      <c r="E34" s="681"/>
      <c r="F34" s="682"/>
      <c r="G34" s="176" t="s">
        <v>580</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414</v>
      </c>
      <c r="AF34" s="176"/>
      <c r="AG34" s="176"/>
      <c r="AH34" s="177"/>
      <c r="AI34" s="175" t="s">
        <v>566</v>
      </c>
      <c r="AJ34" s="176"/>
      <c r="AK34" s="176"/>
      <c r="AL34" s="177"/>
      <c r="AM34" s="175" t="s">
        <v>382</v>
      </c>
      <c r="AN34" s="176"/>
      <c r="AO34" s="176"/>
      <c r="AP34" s="177"/>
      <c r="AQ34" s="627" t="s">
        <v>592</v>
      </c>
      <c r="AR34" s="628"/>
      <c r="AS34" s="628"/>
      <c r="AT34" s="628"/>
      <c r="AU34" s="628"/>
      <c r="AV34" s="628"/>
      <c r="AW34" s="628"/>
      <c r="AX34" s="629"/>
    </row>
    <row r="35" spans="1:51" ht="23.25" customHeight="1" x14ac:dyDescent="0.15">
      <c r="A35" s="683"/>
      <c r="B35" s="684"/>
      <c r="C35" s="684"/>
      <c r="D35" s="684"/>
      <c r="E35" s="684"/>
      <c r="F35" s="685"/>
      <c r="G35" s="653" t="s">
        <v>625</v>
      </c>
      <c r="H35" s="654"/>
      <c r="I35" s="654"/>
      <c r="J35" s="654"/>
      <c r="K35" s="654"/>
      <c r="L35" s="654"/>
      <c r="M35" s="654"/>
      <c r="N35" s="654"/>
      <c r="O35" s="654"/>
      <c r="P35" s="654"/>
      <c r="Q35" s="654"/>
      <c r="R35" s="654"/>
      <c r="S35" s="654"/>
      <c r="T35" s="654"/>
      <c r="U35" s="654"/>
      <c r="V35" s="654"/>
      <c r="W35" s="654"/>
      <c r="X35" s="654"/>
      <c r="Y35" s="657" t="s">
        <v>579</v>
      </c>
      <c r="Z35" s="658"/>
      <c r="AA35" s="659"/>
      <c r="AB35" s="660" t="s">
        <v>660</v>
      </c>
      <c r="AC35" s="661"/>
      <c r="AD35" s="662"/>
      <c r="AE35" s="648">
        <v>2.6</v>
      </c>
      <c r="AF35" s="648"/>
      <c r="AG35" s="648"/>
      <c r="AH35" s="648"/>
      <c r="AI35" s="648">
        <v>2.5</v>
      </c>
      <c r="AJ35" s="648"/>
      <c r="AK35" s="648"/>
      <c r="AL35" s="648"/>
      <c r="AM35" s="648">
        <v>2.2999999999999998</v>
      </c>
      <c r="AN35" s="648"/>
      <c r="AO35" s="648"/>
      <c r="AP35" s="648"/>
      <c r="AQ35" s="93">
        <v>2.9</v>
      </c>
      <c r="AR35" s="87"/>
      <c r="AS35" s="87"/>
      <c r="AT35" s="87"/>
      <c r="AU35" s="87"/>
      <c r="AV35" s="87"/>
      <c r="AW35" s="87"/>
      <c r="AX35" s="88"/>
    </row>
    <row r="36" spans="1:51" ht="46.5" customHeight="1" x14ac:dyDescent="0.15">
      <c r="A36" s="686"/>
      <c r="B36" s="687"/>
      <c r="C36" s="687"/>
      <c r="D36" s="687"/>
      <c r="E36" s="687"/>
      <c r="F36" s="688"/>
      <c r="G36" s="655"/>
      <c r="H36" s="656"/>
      <c r="I36" s="656"/>
      <c r="J36" s="656"/>
      <c r="K36" s="656"/>
      <c r="L36" s="656"/>
      <c r="M36" s="656"/>
      <c r="N36" s="656"/>
      <c r="O36" s="656"/>
      <c r="P36" s="656"/>
      <c r="Q36" s="656"/>
      <c r="R36" s="656"/>
      <c r="S36" s="656"/>
      <c r="T36" s="656"/>
      <c r="U36" s="656"/>
      <c r="V36" s="656"/>
      <c r="W36" s="656"/>
      <c r="X36" s="656"/>
      <c r="Y36" s="219" t="s">
        <v>582</v>
      </c>
      <c r="Z36" s="650"/>
      <c r="AA36" s="651"/>
      <c r="AB36" s="612" t="s">
        <v>626</v>
      </c>
      <c r="AC36" s="613"/>
      <c r="AD36" s="614"/>
      <c r="AE36" s="615" t="s">
        <v>661</v>
      </c>
      <c r="AF36" s="615"/>
      <c r="AG36" s="615"/>
      <c r="AH36" s="615"/>
      <c r="AI36" s="615" t="s">
        <v>662</v>
      </c>
      <c r="AJ36" s="615"/>
      <c r="AK36" s="615"/>
      <c r="AL36" s="615"/>
      <c r="AM36" s="615" t="s">
        <v>665</v>
      </c>
      <c r="AN36" s="615"/>
      <c r="AO36" s="615"/>
      <c r="AP36" s="615"/>
      <c r="AQ36" s="615" t="s">
        <v>707</v>
      </c>
      <c r="AR36" s="615"/>
      <c r="AS36" s="615"/>
      <c r="AT36" s="615"/>
      <c r="AU36" s="615"/>
      <c r="AV36" s="615"/>
      <c r="AW36" s="615"/>
      <c r="AX36" s="652"/>
    </row>
    <row r="37" spans="1:51" ht="18.75" customHeight="1" x14ac:dyDescent="0.15">
      <c r="A37" s="668" t="s">
        <v>234</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414</v>
      </c>
      <c r="AF37" s="610"/>
      <c r="AG37" s="610"/>
      <c r="AH37" s="611"/>
      <c r="AI37" s="678" t="s">
        <v>566</v>
      </c>
      <c r="AJ37" s="678"/>
      <c r="AK37" s="678"/>
      <c r="AL37" s="609"/>
      <c r="AM37" s="678" t="s">
        <v>382</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651</v>
      </c>
      <c r="AR38" s="508"/>
      <c r="AS38" s="127" t="s">
        <v>175</v>
      </c>
      <c r="AT38" s="128"/>
      <c r="AU38" s="126" t="s">
        <v>651</v>
      </c>
      <c r="AV38" s="126"/>
      <c r="AW38" s="108" t="s">
        <v>166</v>
      </c>
      <c r="AX38" s="129"/>
    </row>
    <row r="39" spans="1:51" ht="23.25" customHeight="1" x14ac:dyDescent="0.15">
      <c r="A39" s="674"/>
      <c r="B39" s="672"/>
      <c r="C39" s="672"/>
      <c r="D39" s="672"/>
      <c r="E39" s="672"/>
      <c r="F39" s="673"/>
      <c r="G39" s="178" t="s">
        <v>616</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616</v>
      </c>
      <c r="AC39" s="148"/>
      <c r="AD39" s="148"/>
      <c r="AE39" s="93" t="s">
        <v>616</v>
      </c>
      <c r="AF39" s="87"/>
      <c r="AG39" s="87"/>
      <c r="AH39" s="87"/>
      <c r="AI39" s="93" t="s">
        <v>616</v>
      </c>
      <c r="AJ39" s="87"/>
      <c r="AK39" s="87"/>
      <c r="AL39" s="87"/>
      <c r="AM39" s="93" t="s">
        <v>282</v>
      </c>
      <c r="AN39" s="87"/>
      <c r="AO39" s="87"/>
      <c r="AP39" s="87"/>
      <c r="AQ39" s="93" t="s">
        <v>282</v>
      </c>
      <c r="AR39" s="87"/>
      <c r="AS39" s="87"/>
      <c r="AT39" s="87"/>
      <c r="AU39" s="93" t="s">
        <v>651</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616</v>
      </c>
      <c r="AC40" s="92"/>
      <c r="AD40" s="92"/>
      <c r="AE40" s="93" t="s">
        <v>616</v>
      </c>
      <c r="AF40" s="87"/>
      <c r="AG40" s="87"/>
      <c r="AH40" s="87"/>
      <c r="AI40" s="93" t="s">
        <v>616</v>
      </c>
      <c r="AJ40" s="87"/>
      <c r="AK40" s="87"/>
      <c r="AL40" s="87"/>
      <c r="AM40" s="93" t="s">
        <v>282</v>
      </c>
      <c r="AN40" s="87"/>
      <c r="AO40" s="87"/>
      <c r="AP40" s="87"/>
      <c r="AQ40" s="93" t="s">
        <v>282</v>
      </c>
      <c r="AR40" s="87"/>
      <c r="AS40" s="87"/>
      <c r="AT40" s="87"/>
      <c r="AU40" s="87" t="s">
        <v>651</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700" t="s">
        <v>616</v>
      </c>
      <c r="AF41" s="87"/>
      <c r="AG41" s="87"/>
      <c r="AH41" s="87"/>
      <c r="AI41" s="93" t="s">
        <v>616</v>
      </c>
      <c r="AJ41" s="87"/>
      <c r="AK41" s="87"/>
      <c r="AL41" s="87"/>
      <c r="AM41" s="93" t="s">
        <v>282</v>
      </c>
      <c r="AN41" s="87"/>
      <c r="AO41" s="87"/>
      <c r="AP41" s="87"/>
      <c r="AQ41" s="93" t="s">
        <v>282</v>
      </c>
      <c r="AR41" s="87"/>
      <c r="AS41" s="87"/>
      <c r="AT41" s="87"/>
      <c r="AU41" s="87" t="s">
        <v>651</v>
      </c>
      <c r="AV41" s="87"/>
      <c r="AW41" s="87"/>
      <c r="AX41" s="88"/>
    </row>
    <row r="42" spans="1:51" ht="23.25" customHeight="1" x14ac:dyDescent="0.15">
      <c r="A42" s="187" t="s">
        <v>258</v>
      </c>
      <c r="B42" s="150"/>
      <c r="C42" s="150"/>
      <c r="D42" s="150"/>
      <c r="E42" s="150"/>
      <c r="F42" s="151"/>
      <c r="G42" s="189" t="s">
        <v>616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77.25" customHeight="1" x14ac:dyDescent="0.15">
      <c r="A46" s="195"/>
      <c r="B46" s="152"/>
      <c r="C46" s="153"/>
      <c r="D46" s="153"/>
      <c r="E46" s="153"/>
      <c r="F46" s="154"/>
      <c r="G46" s="201" t="s">
        <v>619</v>
      </c>
      <c r="H46" s="201"/>
      <c r="I46" s="201"/>
      <c r="J46" s="201"/>
      <c r="K46" s="201"/>
      <c r="L46" s="201"/>
      <c r="M46" s="201"/>
      <c r="N46" s="201"/>
      <c r="O46" s="201"/>
      <c r="P46" s="201"/>
      <c r="Q46" s="201"/>
      <c r="R46" s="201"/>
      <c r="S46" s="201"/>
      <c r="T46" s="201"/>
      <c r="U46" s="201"/>
      <c r="V46" s="201"/>
      <c r="W46" s="201"/>
      <c r="X46" s="201"/>
      <c r="Y46" s="201"/>
      <c r="Z46" s="201"/>
      <c r="AA46" s="202"/>
      <c r="AB46" s="207" t="s">
        <v>686</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77.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77.2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688</v>
      </c>
      <c r="AR50" s="126"/>
      <c r="AS50" s="127" t="s">
        <v>175</v>
      </c>
      <c r="AT50" s="128"/>
      <c r="AU50" s="126" t="s">
        <v>688</v>
      </c>
      <c r="AV50" s="126"/>
      <c r="AW50" s="108" t="s">
        <v>166</v>
      </c>
      <c r="AX50" s="129"/>
      <c r="AY50">
        <f t="shared" si="0"/>
        <v>1</v>
      </c>
      <c r="AZ50" s="10"/>
      <c r="BA50" s="10"/>
      <c r="BB50" s="10"/>
      <c r="BC50" s="10"/>
      <c r="BD50" s="10"/>
      <c r="BE50" s="10"/>
      <c r="BF50" s="10"/>
      <c r="BG50" s="10"/>
      <c r="BH50" s="10"/>
    </row>
    <row r="51" spans="1:60" ht="37.5" customHeight="1" x14ac:dyDescent="0.15">
      <c r="A51" s="195"/>
      <c r="B51" s="152"/>
      <c r="C51" s="153"/>
      <c r="D51" s="153"/>
      <c r="E51" s="153"/>
      <c r="F51" s="154"/>
      <c r="G51" s="130" t="s">
        <v>620</v>
      </c>
      <c r="H51" s="131"/>
      <c r="I51" s="131"/>
      <c r="J51" s="131"/>
      <c r="K51" s="131"/>
      <c r="L51" s="131"/>
      <c r="M51" s="131"/>
      <c r="N51" s="131"/>
      <c r="O51" s="132"/>
      <c r="P51" s="131" t="s">
        <v>621</v>
      </c>
      <c r="Q51" s="139"/>
      <c r="R51" s="139"/>
      <c r="S51" s="139"/>
      <c r="T51" s="139"/>
      <c r="U51" s="139"/>
      <c r="V51" s="139"/>
      <c r="W51" s="139"/>
      <c r="X51" s="140"/>
      <c r="Y51" s="145" t="s">
        <v>57</v>
      </c>
      <c r="Z51" s="146"/>
      <c r="AA51" s="147"/>
      <c r="AB51" s="148" t="s">
        <v>622</v>
      </c>
      <c r="AC51" s="148"/>
      <c r="AD51" s="148"/>
      <c r="AE51" s="93">
        <v>223</v>
      </c>
      <c r="AF51" s="87"/>
      <c r="AG51" s="87"/>
      <c r="AH51" s="87"/>
      <c r="AI51" s="93">
        <v>117</v>
      </c>
      <c r="AJ51" s="87"/>
      <c r="AK51" s="87"/>
      <c r="AL51" s="87"/>
      <c r="AM51" s="93">
        <v>95</v>
      </c>
      <c r="AN51" s="87"/>
      <c r="AO51" s="87"/>
      <c r="AP51" s="87"/>
      <c r="AQ51" s="94" t="s">
        <v>616</v>
      </c>
      <c r="AR51" s="95"/>
      <c r="AS51" s="95"/>
      <c r="AT51" s="96"/>
      <c r="AU51" s="87" t="s">
        <v>616</v>
      </c>
      <c r="AV51" s="87"/>
      <c r="AW51" s="87"/>
      <c r="AX51" s="88"/>
      <c r="AY51">
        <f t="shared" si="0"/>
        <v>1</v>
      </c>
    </row>
    <row r="52" spans="1:60" ht="37.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622</v>
      </c>
      <c r="AC52" s="92"/>
      <c r="AD52" s="92"/>
      <c r="AE52" s="93">
        <v>80</v>
      </c>
      <c r="AF52" s="87"/>
      <c r="AG52" s="87"/>
      <c r="AH52" s="87"/>
      <c r="AI52" s="93">
        <v>70</v>
      </c>
      <c r="AJ52" s="87"/>
      <c r="AK52" s="87"/>
      <c r="AL52" s="87"/>
      <c r="AM52" s="93">
        <v>40</v>
      </c>
      <c r="AN52" s="87"/>
      <c r="AO52" s="87"/>
      <c r="AP52" s="87"/>
      <c r="AQ52" s="94" t="s">
        <v>616</v>
      </c>
      <c r="AR52" s="95"/>
      <c r="AS52" s="95"/>
      <c r="AT52" s="96"/>
      <c r="AU52" s="87" t="s">
        <v>616</v>
      </c>
      <c r="AV52" s="87"/>
      <c r="AW52" s="87"/>
      <c r="AX52" s="88"/>
      <c r="AY52">
        <f t="shared" si="0"/>
        <v>1</v>
      </c>
      <c r="AZ52" s="10"/>
      <c r="BA52" s="10"/>
      <c r="BB52" s="10"/>
      <c r="BC52" s="10"/>
    </row>
    <row r="53" spans="1:60" ht="37.5"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v>279</v>
      </c>
      <c r="AF53" s="99"/>
      <c r="AG53" s="99"/>
      <c r="AH53" s="99"/>
      <c r="AI53" s="98">
        <v>167</v>
      </c>
      <c r="AJ53" s="99"/>
      <c r="AK53" s="99"/>
      <c r="AL53" s="99"/>
      <c r="AM53" s="98">
        <v>238</v>
      </c>
      <c r="AN53" s="99"/>
      <c r="AO53" s="99"/>
      <c r="AP53" s="99"/>
      <c r="AQ53" s="94" t="s">
        <v>616</v>
      </c>
      <c r="AR53" s="95"/>
      <c r="AS53" s="95"/>
      <c r="AT53" s="96"/>
      <c r="AU53" s="87" t="s">
        <v>616</v>
      </c>
      <c r="AV53" s="87"/>
      <c r="AW53" s="87"/>
      <c r="AX53" s="88"/>
      <c r="AY53">
        <f t="shared" si="0"/>
        <v>1</v>
      </c>
      <c r="AZ53" s="10"/>
      <c r="BA53" s="10"/>
      <c r="BB53" s="10"/>
      <c r="BC53" s="10"/>
      <c r="BD53" s="10"/>
      <c r="BE53" s="10"/>
      <c r="BF53" s="10"/>
      <c r="BG53" s="10"/>
      <c r="BH53" s="10"/>
    </row>
    <row r="54" spans="1:60" ht="18.75"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1</v>
      </c>
      <c r="AZ54" s="10"/>
      <c r="BA54" s="10"/>
      <c r="BB54" s="10"/>
      <c r="BC54" s="10"/>
    </row>
    <row r="55" spans="1:60" ht="18.75"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t="s">
        <v>688</v>
      </c>
      <c r="AR55" s="126"/>
      <c r="AS55" s="127" t="s">
        <v>175</v>
      </c>
      <c r="AT55" s="128"/>
      <c r="AU55" s="126" t="s">
        <v>688</v>
      </c>
      <c r="AV55" s="126"/>
      <c r="AW55" s="108" t="s">
        <v>166</v>
      </c>
      <c r="AX55" s="129"/>
      <c r="AY55">
        <f>$AY$54</f>
        <v>1</v>
      </c>
      <c r="AZ55" s="10"/>
      <c r="BA55" s="10"/>
      <c r="BB55" s="10"/>
      <c r="BC55" s="10"/>
      <c r="BD55" s="10"/>
      <c r="BE55" s="10"/>
      <c r="BF55" s="10"/>
      <c r="BG55" s="10"/>
      <c r="BH55" s="10"/>
    </row>
    <row r="56" spans="1:60" ht="33.75" customHeight="1" x14ac:dyDescent="0.15">
      <c r="A56" s="195"/>
      <c r="B56" s="152"/>
      <c r="C56" s="153"/>
      <c r="D56" s="153"/>
      <c r="E56" s="153"/>
      <c r="F56" s="154"/>
      <c r="G56" s="130" t="s">
        <v>623</v>
      </c>
      <c r="H56" s="131"/>
      <c r="I56" s="131"/>
      <c r="J56" s="131"/>
      <c r="K56" s="131"/>
      <c r="L56" s="131"/>
      <c r="M56" s="131"/>
      <c r="N56" s="131"/>
      <c r="O56" s="132"/>
      <c r="P56" s="131" t="s">
        <v>624</v>
      </c>
      <c r="Q56" s="139"/>
      <c r="R56" s="139"/>
      <c r="S56" s="139"/>
      <c r="T56" s="139"/>
      <c r="U56" s="139"/>
      <c r="V56" s="139"/>
      <c r="W56" s="139"/>
      <c r="X56" s="140"/>
      <c r="Y56" s="145" t="s">
        <v>57</v>
      </c>
      <c r="Z56" s="146"/>
      <c r="AA56" s="147"/>
      <c r="AB56" s="148" t="s">
        <v>14</v>
      </c>
      <c r="AC56" s="148"/>
      <c r="AD56" s="148"/>
      <c r="AE56" s="93">
        <v>79.7</v>
      </c>
      <c r="AF56" s="87"/>
      <c r="AG56" s="87"/>
      <c r="AH56" s="87"/>
      <c r="AI56" s="93">
        <v>79</v>
      </c>
      <c r="AJ56" s="87"/>
      <c r="AK56" s="87"/>
      <c r="AL56" s="87"/>
      <c r="AM56" s="93">
        <v>83.3</v>
      </c>
      <c r="AN56" s="87"/>
      <c r="AO56" s="87"/>
      <c r="AP56" s="87"/>
      <c r="AQ56" s="94" t="s">
        <v>615</v>
      </c>
      <c r="AR56" s="95"/>
      <c r="AS56" s="95"/>
      <c r="AT56" s="96"/>
      <c r="AU56" s="87" t="s">
        <v>616</v>
      </c>
      <c r="AV56" s="87"/>
      <c r="AW56" s="87"/>
      <c r="AX56" s="88"/>
      <c r="AY56">
        <f>$AY$54</f>
        <v>1</v>
      </c>
    </row>
    <row r="57" spans="1:60" ht="40.9"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t="s">
        <v>14</v>
      </c>
      <c r="AC57" s="92"/>
      <c r="AD57" s="92"/>
      <c r="AE57" s="93">
        <v>70</v>
      </c>
      <c r="AF57" s="87"/>
      <c r="AG57" s="87"/>
      <c r="AH57" s="87"/>
      <c r="AI57" s="93">
        <v>70</v>
      </c>
      <c r="AJ57" s="87"/>
      <c r="AK57" s="87"/>
      <c r="AL57" s="87"/>
      <c r="AM57" s="93">
        <v>70</v>
      </c>
      <c r="AN57" s="87"/>
      <c r="AO57" s="87"/>
      <c r="AP57" s="87"/>
      <c r="AQ57" s="94" t="s">
        <v>615</v>
      </c>
      <c r="AR57" s="95"/>
      <c r="AS57" s="95"/>
      <c r="AT57" s="96"/>
      <c r="AU57" s="87" t="s">
        <v>616</v>
      </c>
      <c r="AV57" s="87"/>
      <c r="AW57" s="87"/>
      <c r="AX57" s="88"/>
      <c r="AY57">
        <f>$AY$54</f>
        <v>1</v>
      </c>
      <c r="AZ57" s="10"/>
      <c r="BA57" s="10"/>
      <c r="BB57" s="10"/>
      <c r="BC57" s="10"/>
    </row>
    <row r="58" spans="1:60" ht="33.75" customHeight="1" thickBo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v>113.9</v>
      </c>
      <c r="AF58" s="99"/>
      <c r="AG58" s="99"/>
      <c r="AH58" s="99"/>
      <c r="AI58" s="98">
        <v>112.9</v>
      </c>
      <c r="AJ58" s="99"/>
      <c r="AK58" s="99"/>
      <c r="AL58" s="99"/>
      <c r="AM58" s="98">
        <v>119</v>
      </c>
      <c r="AN58" s="99"/>
      <c r="AO58" s="99"/>
      <c r="AP58" s="99"/>
      <c r="AQ58" s="94" t="s">
        <v>615</v>
      </c>
      <c r="AR58" s="95"/>
      <c r="AS58" s="95"/>
      <c r="AT58" s="96"/>
      <c r="AU58" s="87" t="s">
        <v>616</v>
      </c>
      <c r="AV58" s="87"/>
      <c r="AW58" s="87"/>
      <c r="AX58" s="88"/>
      <c r="AY58">
        <f>$AY$54</f>
        <v>1</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0" t="s">
        <v>577</v>
      </c>
      <c r="B64" s="731"/>
      <c r="C64" s="731"/>
      <c r="D64" s="731"/>
      <c r="E64" s="731"/>
      <c r="F64" s="732"/>
      <c r="G64" s="721"/>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649" t="s">
        <v>578</v>
      </c>
      <c r="B65" s="153"/>
      <c r="C65" s="153"/>
      <c r="D65" s="153"/>
      <c r="E65" s="153"/>
      <c r="F65" s="154"/>
      <c r="G65" s="691" t="s">
        <v>570</v>
      </c>
      <c r="H65" s="692"/>
      <c r="I65" s="692"/>
      <c r="J65" s="692"/>
      <c r="K65" s="692"/>
      <c r="L65" s="692"/>
      <c r="M65" s="692"/>
      <c r="N65" s="692"/>
      <c r="O65" s="692"/>
      <c r="P65" s="693" t="s">
        <v>569</v>
      </c>
      <c r="Q65" s="692"/>
      <c r="R65" s="692"/>
      <c r="S65" s="692"/>
      <c r="T65" s="692"/>
      <c r="U65" s="692"/>
      <c r="V65" s="692"/>
      <c r="W65" s="692"/>
      <c r="X65" s="694"/>
      <c r="Y65" s="695"/>
      <c r="Z65" s="696"/>
      <c r="AA65" s="697"/>
      <c r="AB65" s="626" t="s">
        <v>11</v>
      </c>
      <c r="AC65" s="626"/>
      <c r="AD65" s="626"/>
      <c r="AE65" s="116" t="s">
        <v>414</v>
      </c>
      <c r="AF65" s="698"/>
      <c r="AG65" s="698"/>
      <c r="AH65" s="699"/>
      <c r="AI65" s="116" t="s">
        <v>566</v>
      </c>
      <c r="AJ65" s="698"/>
      <c r="AK65" s="698"/>
      <c r="AL65" s="699"/>
      <c r="AM65" s="116" t="s">
        <v>382</v>
      </c>
      <c r="AN65" s="698"/>
      <c r="AO65" s="698"/>
      <c r="AP65" s="699"/>
      <c r="AQ65" s="623" t="s">
        <v>413</v>
      </c>
      <c r="AR65" s="624"/>
      <c r="AS65" s="624"/>
      <c r="AT65" s="625"/>
      <c r="AU65" s="623" t="s">
        <v>591</v>
      </c>
      <c r="AV65" s="624"/>
      <c r="AW65" s="624"/>
      <c r="AX65" s="634"/>
      <c r="AY65">
        <f>COUNTA($G$66)</f>
        <v>0</v>
      </c>
    </row>
    <row r="66" spans="1:51" ht="23.25" hidden="1" customHeight="1" x14ac:dyDescent="0.15">
      <c r="A66" s="649"/>
      <c r="B66" s="153"/>
      <c r="C66" s="153"/>
      <c r="D66" s="153"/>
      <c r="E66" s="153"/>
      <c r="F66" s="154"/>
      <c r="G66" s="689"/>
      <c r="H66" s="636"/>
      <c r="I66" s="636"/>
      <c r="J66" s="636"/>
      <c r="K66" s="636"/>
      <c r="L66" s="636"/>
      <c r="M66" s="636"/>
      <c r="N66" s="636"/>
      <c r="O66" s="636"/>
      <c r="P66" s="690"/>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7"/>
      <c r="H67" s="638"/>
      <c r="I67" s="638"/>
      <c r="J67" s="638"/>
      <c r="K67" s="638"/>
      <c r="L67" s="638"/>
      <c r="M67" s="638"/>
      <c r="N67" s="638"/>
      <c r="O67" s="638"/>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579</v>
      </c>
      <c r="B68" s="681"/>
      <c r="C68" s="681"/>
      <c r="D68" s="681"/>
      <c r="E68" s="681"/>
      <c r="F68" s="682"/>
      <c r="G68" s="176" t="s">
        <v>580</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414</v>
      </c>
      <c r="AF68" s="119"/>
      <c r="AG68" s="119"/>
      <c r="AH68" s="119"/>
      <c r="AI68" s="119" t="s">
        <v>566</v>
      </c>
      <c r="AJ68" s="119"/>
      <c r="AK68" s="119"/>
      <c r="AL68" s="119"/>
      <c r="AM68" s="119" t="s">
        <v>382</v>
      </c>
      <c r="AN68" s="119"/>
      <c r="AO68" s="119"/>
      <c r="AP68" s="119"/>
      <c r="AQ68" s="627" t="s">
        <v>592</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3" t="s">
        <v>581</v>
      </c>
      <c r="H69" s="654"/>
      <c r="I69" s="654"/>
      <c r="J69" s="654"/>
      <c r="K69" s="654"/>
      <c r="L69" s="654"/>
      <c r="M69" s="654"/>
      <c r="N69" s="654"/>
      <c r="O69" s="654"/>
      <c r="P69" s="654"/>
      <c r="Q69" s="654"/>
      <c r="R69" s="654"/>
      <c r="S69" s="654"/>
      <c r="T69" s="654"/>
      <c r="U69" s="654"/>
      <c r="V69" s="654"/>
      <c r="W69" s="654"/>
      <c r="X69" s="654"/>
      <c r="Y69" s="657" t="s">
        <v>579</v>
      </c>
      <c r="Z69" s="658"/>
      <c r="AA69" s="659"/>
      <c r="AB69" s="660"/>
      <c r="AC69" s="661"/>
      <c r="AD69" s="662"/>
      <c r="AE69" s="648"/>
      <c r="AF69" s="648"/>
      <c r="AG69" s="648"/>
      <c r="AH69" s="648"/>
      <c r="AI69" s="648"/>
      <c r="AJ69" s="648"/>
      <c r="AK69" s="648"/>
      <c r="AL69" s="648"/>
      <c r="AM69" s="648"/>
      <c r="AN69" s="648"/>
      <c r="AO69" s="648"/>
      <c r="AP69" s="648"/>
      <c r="AQ69" s="93"/>
      <c r="AR69" s="87"/>
      <c r="AS69" s="87"/>
      <c r="AT69" s="87"/>
      <c r="AU69" s="87"/>
      <c r="AV69" s="87"/>
      <c r="AW69" s="87"/>
      <c r="AX69" s="88"/>
      <c r="AY69">
        <f>$AY$68</f>
        <v>0</v>
      </c>
    </row>
    <row r="70" spans="1:51" ht="46.5" hidden="1" customHeight="1" x14ac:dyDescent="0.15">
      <c r="A70" s="686"/>
      <c r="B70" s="687"/>
      <c r="C70" s="687"/>
      <c r="D70" s="687"/>
      <c r="E70" s="687"/>
      <c r="F70" s="688"/>
      <c r="G70" s="655"/>
      <c r="H70" s="656"/>
      <c r="I70" s="656"/>
      <c r="J70" s="656"/>
      <c r="K70" s="656"/>
      <c r="L70" s="656"/>
      <c r="M70" s="656"/>
      <c r="N70" s="656"/>
      <c r="O70" s="656"/>
      <c r="P70" s="656"/>
      <c r="Q70" s="656"/>
      <c r="R70" s="656"/>
      <c r="S70" s="656"/>
      <c r="T70" s="656"/>
      <c r="U70" s="656"/>
      <c r="V70" s="656"/>
      <c r="W70" s="656"/>
      <c r="X70" s="656"/>
      <c r="Y70" s="219" t="s">
        <v>582</v>
      </c>
      <c r="Z70" s="650"/>
      <c r="AA70" s="651"/>
      <c r="AB70" s="612" t="s">
        <v>583</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2"/>
      <c r="AY70">
        <f>$AY$68</f>
        <v>0</v>
      </c>
    </row>
    <row r="71" spans="1:51" ht="18.75" hidden="1" customHeight="1" x14ac:dyDescent="0.15">
      <c r="A71" s="417" t="s">
        <v>234</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5" t="s">
        <v>577</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49" t="s">
        <v>578</v>
      </c>
      <c r="B99" s="153"/>
      <c r="C99" s="153"/>
      <c r="D99" s="153"/>
      <c r="E99" s="153"/>
      <c r="F99" s="154"/>
      <c r="G99" s="691" t="s">
        <v>570</v>
      </c>
      <c r="H99" s="692"/>
      <c r="I99" s="692"/>
      <c r="J99" s="692"/>
      <c r="K99" s="692"/>
      <c r="L99" s="692"/>
      <c r="M99" s="692"/>
      <c r="N99" s="692"/>
      <c r="O99" s="692"/>
      <c r="P99" s="693" t="s">
        <v>569</v>
      </c>
      <c r="Q99" s="692"/>
      <c r="R99" s="692"/>
      <c r="S99" s="692"/>
      <c r="T99" s="692"/>
      <c r="U99" s="692"/>
      <c r="V99" s="692"/>
      <c r="W99" s="692"/>
      <c r="X99" s="694"/>
      <c r="Y99" s="695"/>
      <c r="Z99" s="696"/>
      <c r="AA99" s="697"/>
      <c r="AB99" s="626" t="s">
        <v>11</v>
      </c>
      <c r="AC99" s="626"/>
      <c r="AD99" s="626"/>
      <c r="AE99" s="119" t="s">
        <v>414</v>
      </c>
      <c r="AF99" s="119"/>
      <c r="AG99" s="119"/>
      <c r="AH99" s="119"/>
      <c r="AI99" s="119" t="s">
        <v>566</v>
      </c>
      <c r="AJ99" s="119"/>
      <c r="AK99" s="119"/>
      <c r="AL99" s="119"/>
      <c r="AM99" s="119" t="s">
        <v>382</v>
      </c>
      <c r="AN99" s="119"/>
      <c r="AO99" s="119"/>
      <c r="AP99" s="119"/>
      <c r="AQ99" s="623" t="s">
        <v>413</v>
      </c>
      <c r="AR99" s="624"/>
      <c r="AS99" s="624"/>
      <c r="AT99" s="625"/>
      <c r="AU99" s="623" t="s">
        <v>591</v>
      </c>
      <c r="AV99" s="624"/>
      <c r="AW99" s="624"/>
      <c r="AX99" s="634"/>
      <c r="AY99">
        <f>COUNTA($G$100)</f>
        <v>0</v>
      </c>
    </row>
    <row r="100" spans="1:60" ht="30.75" hidden="1" customHeight="1" x14ac:dyDescent="0.15">
      <c r="A100" s="649"/>
      <c r="B100" s="153"/>
      <c r="C100" s="153"/>
      <c r="D100" s="153"/>
      <c r="E100" s="153"/>
      <c r="F100" s="154"/>
      <c r="G100" s="635"/>
      <c r="H100" s="636"/>
      <c r="I100" s="636"/>
      <c r="J100" s="636"/>
      <c r="K100" s="636"/>
      <c r="L100" s="636"/>
      <c r="M100" s="636"/>
      <c r="N100" s="636"/>
      <c r="O100" s="636"/>
      <c r="P100" s="385"/>
      <c r="Q100" s="639"/>
      <c r="R100" s="639"/>
      <c r="S100" s="639"/>
      <c r="T100" s="639"/>
      <c r="U100" s="639"/>
      <c r="V100" s="639"/>
      <c r="W100" s="639"/>
      <c r="X100" s="640"/>
      <c r="Y100" s="644" t="s">
        <v>51</v>
      </c>
      <c r="Z100" s="645"/>
      <c r="AA100" s="646"/>
      <c r="AB100" s="148"/>
      <c r="AC100" s="647"/>
      <c r="AD100" s="647"/>
      <c r="AE100" s="648"/>
      <c r="AF100" s="648"/>
      <c r="AG100" s="648"/>
      <c r="AH100" s="648"/>
      <c r="AI100" s="648"/>
      <c r="AJ100" s="648"/>
      <c r="AK100" s="648"/>
      <c r="AL100" s="648"/>
      <c r="AM100" s="617"/>
      <c r="AN100" s="618"/>
      <c r="AO100" s="618"/>
      <c r="AP100" s="633"/>
      <c r="AQ100" s="617"/>
      <c r="AR100" s="618"/>
      <c r="AS100" s="618"/>
      <c r="AT100" s="633"/>
      <c r="AU100" s="617"/>
      <c r="AV100" s="618"/>
      <c r="AW100" s="618"/>
      <c r="AX100" s="619"/>
      <c r="AY100">
        <f>$AY$99</f>
        <v>0</v>
      </c>
    </row>
    <row r="101" spans="1:60" ht="30.75" hidden="1" customHeight="1" x14ac:dyDescent="0.15">
      <c r="A101" s="188"/>
      <c r="B101" s="158"/>
      <c r="C101" s="158"/>
      <c r="D101" s="158"/>
      <c r="E101" s="158"/>
      <c r="F101" s="159"/>
      <c r="G101" s="637"/>
      <c r="H101" s="638"/>
      <c r="I101" s="638"/>
      <c r="J101" s="638"/>
      <c r="K101" s="638"/>
      <c r="L101" s="638"/>
      <c r="M101" s="638"/>
      <c r="N101" s="638"/>
      <c r="O101" s="638"/>
      <c r="P101" s="641"/>
      <c r="Q101" s="642"/>
      <c r="R101" s="642"/>
      <c r="S101" s="642"/>
      <c r="T101" s="642"/>
      <c r="U101" s="642"/>
      <c r="V101" s="642"/>
      <c r="W101" s="642"/>
      <c r="X101" s="643"/>
      <c r="Y101" s="620" t="s">
        <v>52</v>
      </c>
      <c r="Z101" s="621"/>
      <c r="AA101" s="622"/>
      <c r="AB101" s="148"/>
      <c r="AC101" s="647"/>
      <c r="AD101" s="647"/>
      <c r="AE101" s="648"/>
      <c r="AF101" s="648"/>
      <c r="AG101" s="648"/>
      <c r="AH101" s="648"/>
      <c r="AI101" s="648"/>
      <c r="AJ101" s="648"/>
      <c r="AK101" s="648"/>
      <c r="AL101" s="648"/>
      <c r="AM101" s="617"/>
      <c r="AN101" s="618"/>
      <c r="AO101" s="618"/>
      <c r="AP101" s="633"/>
      <c r="AQ101" s="617"/>
      <c r="AR101" s="618"/>
      <c r="AS101" s="618"/>
      <c r="AT101" s="633"/>
      <c r="AU101" s="617"/>
      <c r="AV101" s="618"/>
      <c r="AW101" s="618"/>
      <c r="AX101" s="619"/>
      <c r="AY101">
        <f>$AY$99</f>
        <v>0</v>
      </c>
    </row>
    <row r="102" spans="1:60" ht="23.25" hidden="1" customHeight="1" x14ac:dyDescent="0.15">
      <c r="A102" s="187" t="s">
        <v>579</v>
      </c>
      <c r="B102" s="105"/>
      <c r="C102" s="105"/>
      <c r="D102" s="105"/>
      <c r="E102" s="105"/>
      <c r="F102" s="663"/>
      <c r="G102" s="176" t="s">
        <v>580</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414</v>
      </c>
      <c r="AF102" s="119"/>
      <c r="AG102" s="119"/>
      <c r="AH102" s="119"/>
      <c r="AI102" s="119" t="s">
        <v>566</v>
      </c>
      <c r="AJ102" s="119"/>
      <c r="AK102" s="119"/>
      <c r="AL102" s="119"/>
      <c r="AM102" s="119" t="s">
        <v>382</v>
      </c>
      <c r="AN102" s="119"/>
      <c r="AO102" s="119"/>
      <c r="AP102" s="119"/>
      <c r="AQ102" s="627" t="s">
        <v>592</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3"/>
      <c r="H103" s="654"/>
      <c r="I103" s="654"/>
      <c r="J103" s="654"/>
      <c r="K103" s="654"/>
      <c r="L103" s="654"/>
      <c r="M103" s="654"/>
      <c r="N103" s="654"/>
      <c r="O103" s="654"/>
      <c r="P103" s="654"/>
      <c r="Q103" s="654"/>
      <c r="R103" s="654"/>
      <c r="S103" s="654"/>
      <c r="T103" s="654"/>
      <c r="U103" s="654"/>
      <c r="V103" s="654"/>
      <c r="W103" s="654"/>
      <c r="X103" s="654"/>
      <c r="Y103" s="657" t="s">
        <v>579</v>
      </c>
      <c r="Z103" s="658"/>
      <c r="AA103" s="659"/>
      <c r="AB103" s="660"/>
      <c r="AC103" s="661"/>
      <c r="AD103" s="662"/>
      <c r="AE103" s="648"/>
      <c r="AF103" s="648"/>
      <c r="AG103" s="648"/>
      <c r="AH103" s="648"/>
      <c r="AI103" s="648"/>
      <c r="AJ103" s="648"/>
      <c r="AK103" s="648"/>
      <c r="AL103" s="648"/>
      <c r="AM103" s="648"/>
      <c r="AN103" s="648"/>
      <c r="AO103" s="648"/>
      <c r="AP103" s="648"/>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5"/>
      <c r="H104" s="656"/>
      <c r="I104" s="656"/>
      <c r="J104" s="656"/>
      <c r="K104" s="656"/>
      <c r="L104" s="656"/>
      <c r="M104" s="656"/>
      <c r="N104" s="656"/>
      <c r="O104" s="656"/>
      <c r="P104" s="656"/>
      <c r="Q104" s="656"/>
      <c r="R104" s="656"/>
      <c r="S104" s="656"/>
      <c r="T104" s="656"/>
      <c r="U104" s="656"/>
      <c r="V104" s="656"/>
      <c r="W104" s="656"/>
      <c r="X104" s="656"/>
      <c r="Y104" s="219" t="s">
        <v>582</v>
      </c>
      <c r="Z104" s="650"/>
      <c r="AA104" s="651"/>
      <c r="AB104" s="612"/>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2"/>
      <c r="AY104">
        <f>$AY$102</f>
        <v>0</v>
      </c>
    </row>
    <row r="105" spans="1:60" ht="18.75" hidden="1" customHeight="1" x14ac:dyDescent="0.15">
      <c r="A105" s="417" t="s">
        <v>234</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t="s">
        <v>616</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5" t="s">
        <v>577</v>
      </c>
      <c r="B132" s="716"/>
      <c r="C132" s="716"/>
      <c r="D132" s="716"/>
      <c r="E132" s="716"/>
      <c r="F132" s="717"/>
      <c r="G132" s="721"/>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49" t="s">
        <v>578</v>
      </c>
      <c r="B133" s="153"/>
      <c r="C133" s="153"/>
      <c r="D133" s="153"/>
      <c r="E133" s="153"/>
      <c r="F133" s="154"/>
      <c r="G133" s="691" t="s">
        <v>570</v>
      </c>
      <c r="H133" s="692"/>
      <c r="I133" s="692"/>
      <c r="J133" s="692"/>
      <c r="K133" s="692"/>
      <c r="L133" s="692"/>
      <c r="M133" s="692"/>
      <c r="N133" s="692"/>
      <c r="O133" s="692"/>
      <c r="P133" s="693" t="s">
        <v>569</v>
      </c>
      <c r="Q133" s="692"/>
      <c r="R133" s="692"/>
      <c r="S133" s="692"/>
      <c r="T133" s="692"/>
      <c r="U133" s="692"/>
      <c r="V133" s="692"/>
      <c r="W133" s="692"/>
      <c r="X133" s="694"/>
      <c r="Y133" s="695"/>
      <c r="Z133" s="696"/>
      <c r="AA133" s="697"/>
      <c r="AB133" s="626" t="s">
        <v>11</v>
      </c>
      <c r="AC133" s="626"/>
      <c r="AD133" s="626"/>
      <c r="AE133" s="119" t="s">
        <v>414</v>
      </c>
      <c r="AF133" s="119"/>
      <c r="AG133" s="119"/>
      <c r="AH133" s="119"/>
      <c r="AI133" s="119" t="s">
        <v>566</v>
      </c>
      <c r="AJ133" s="119"/>
      <c r="AK133" s="119"/>
      <c r="AL133" s="119"/>
      <c r="AM133" s="119" t="s">
        <v>382</v>
      </c>
      <c r="AN133" s="119"/>
      <c r="AO133" s="119"/>
      <c r="AP133" s="119"/>
      <c r="AQ133" s="623" t="s">
        <v>413</v>
      </c>
      <c r="AR133" s="624"/>
      <c r="AS133" s="624"/>
      <c r="AT133" s="625"/>
      <c r="AU133" s="623" t="s">
        <v>591</v>
      </c>
      <c r="AV133" s="624"/>
      <c r="AW133" s="624"/>
      <c r="AX133" s="634"/>
      <c r="AY133">
        <f>COUNTA($G$134)</f>
        <v>0</v>
      </c>
    </row>
    <row r="134" spans="1:60" ht="23.25" hidden="1" customHeight="1" x14ac:dyDescent="0.15">
      <c r="A134" s="649"/>
      <c r="B134" s="153"/>
      <c r="C134" s="153"/>
      <c r="D134" s="153"/>
      <c r="E134" s="153"/>
      <c r="F134" s="154"/>
      <c r="G134" s="689"/>
      <c r="H134" s="636"/>
      <c r="I134" s="636"/>
      <c r="J134" s="636"/>
      <c r="K134" s="636"/>
      <c r="L134" s="636"/>
      <c r="M134" s="636"/>
      <c r="N134" s="636"/>
      <c r="O134" s="636"/>
      <c r="P134" s="690"/>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7"/>
      <c r="H135" s="638"/>
      <c r="I135" s="638"/>
      <c r="J135" s="638"/>
      <c r="K135" s="638"/>
      <c r="L135" s="638"/>
      <c r="M135" s="638"/>
      <c r="N135" s="638"/>
      <c r="O135" s="638"/>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579</v>
      </c>
      <c r="B136" s="105"/>
      <c r="C136" s="105"/>
      <c r="D136" s="105"/>
      <c r="E136" s="105"/>
      <c r="F136" s="663"/>
      <c r="G136" s="176" t="s">
        <v>580</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414</v>
      </c>
      <c r="AF136" s="119"/>
      <c r="AG136" s="119"/>
      <c r="AH136" s="119"/>
      <c r="AI136" s="119" t="s">
        <v>566</v>
      </c>
      <c r="AJ136" s="119"/>
      <c r="AK136" s="119"/>
      <c r="AL136" s="119"/>
      <c r="AM136" s="119" t="s">
        <v>382</v>
      </c>
      <c r="AN136" s="119"/>
      <c r="AO136" s="119"/>
      <c r="AP136" s="119"/>
      <c r="AQ136" s="627" t="s">
        <v>592</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3" t="s">
        <v>581</v>
      </c>
      <c r="H137" s="654"/>
      <c r="I137" s="654"/>
      <c r="J137" s="654"/>
      <c r="K137" s="654"/>
      <c r="L137" s="654"/>
      <c r="M137" s="654"/>
      <c r="N137" s="654"/>
      <c r="O137" s="654"/>
      <c r="P137" s="654"/>
      <c r="Q137" s="654"/>
      <c r="R137" s="654"/>
      <c r="S137" s="654"/>
      <c r="T137" s="654"/>
      <c r="U137" s="654"/>
      <c r="V137" s="654"/>
      <c r="W137" s="654"/>
      <c r="X137" s="654"/>
      <c r="Y137" s="657" t="s">
        <v>579</v>
      </c>
      <c r="Z137" s="658"/>
      <c r="AA137" s="659"/>
      <c r="AB137" s="660"/>
      <c r="AC137" s="661"/>
      <c r="AD137" s="662"/>
      <c r="AE137" s="648"/>
      <c r="AF137" s="648"/>
      <c r="AG137" s="648"/>
      <c r="AH137" s="648"/>
      <c r="AI137" s="648"/>
      <c r="AJ137" s="648"/>
      <c r="AK137" s="648"/>
      <c r="AL137" s="648"/>
      <c r="AM137" s="648"/>
      <c r="AN137" s="648"/>
      <c r="AO137" s="648"/>
      <c r="AP137" s="648"/>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5"/>
      <c r="H138" s="656"/>
      <c r="I138" s="656"/>
      <c r="J138" s="656"/>
      <c r="K138" s="656"/>
      <c r="L138" s="656"/>
      <c r="M138" s="656"/>
      <c r="N138" s="656"/>
      <c r="O138" s="656"/>
      <c r="P138" s="656"/>
      <c r="Q138" s="656"/>
      <c r="R138" s="656"/>
      <c r="S138" s="656"/>
      <c r="T138" s="656"/>
      <c r="U138" s="656"/>
      <c r="V138" s="656"/>
      <c r="W138" s="656"/>
      <c r="X138" s="656"/>
      <c r="Y138" s="219" t="s">
        <v>582</v>
      </c>
      <c r="Z138" s="650"/>
      <c r="AA138" s="651"/>
      <c r="AB138" s="612" t="s">
        <v>583</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2"/>
      <c r="AY138">
        <f>$AY$136</f>
        <v>0</v>
      </c>
    </row>
    <row r="139" spans="1:60" ht="18.75" hidden="1" customHeight="1" x14ac:dyDescent="0.15">
      <c r="A139" s="417" t="s">
        <v>234</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5" t="s">
        <v>577</v>
      </c>
      <c r="B166" s="716"/>
      <c r="C166" s="716"/>
      <c r="D166" s="716"/>
      <c r="E166" s="716"/>
      <c r="F166" s="717"/>
      <c r="G166" s="721"/>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49" t="s">
        <v>578</v>
      </c>
      <c r="B167" s="153"/>
      <c r="C167" s="153"/>
      <c r="D167" s="153"/>
      <c r="E167" s="153"/>
      <c r="F167" s="154"/>
      <c r="G167" s="691" t="s">
        <v>570</v>
      </c>
      <c r="H167" s="692"/>
      <c r="I167" s="692"/>
      <c r="J167" s="692"/>
      <c r="K167" s="692"/>
      <c r="L167" s="692"/>
      <c r="M167" s="692"/>
      <c r="N167" s="692"/>
      <c r="O167" s="692"/>
      <c r="P167" s="693" t="s">
        <v>569</v>
      </c>
      <c r="Q167" s="692"/>
      <c r="R167" s="692"/>
      <c r="S167" s="692"/>
      <c r="T167" s="692"/>
      <c r="U167" s="692"/>
      <c r="V167" s="692"/>
      <c r="W167" s="692"/>
      <c r="X167" s="694"/>
      <c r="Y167" s="695"/>
      <c r="Z167" s="696"/>
      <c r="AA167" s="697"/>
      <c r="AB167" s="626" t="s">
        <v>11</v>
      </c>
      <c r="AC167" s="626"/>
      <c r="AD167" s="626"/>
      <c r="AE167" s="119" t="s">
        <v>414</v>
      </c>
      <c r="AF167" s="119"/>
      <c r="AG167" s="119"/>
      <c r="AH167" s="119"/>
      <c r="AI167" s="119" t="s">
        <v>566</v>
      </c>
      <c r="AJ167" s="119"/>
      <c r="AK167" s="119"/>
      <c r="AL167" s="119"/>
      <c r="AM167" s="119" t="s">
        <v>382</v>
      </c>
      <c r="AN167" s="119"/>
      <c r="AO167" s="119"/>
      <c r="AP167" s="119"/>
      <c r="AQ167" s="623" t="s">
        <v>413</v>
      </c>
      <c r="AR167" s="624"/>
      <c r="AS167" s="624"/>
      <c r="AT167" s="625"/>
      <c r="AU167" s="623" t="s">
        <v>591</v>
      </c>
      <c r="AV167" s="624"/>
      <c r="AW167" s="624"/>
      <c r="AX167" s="634"/>
      <c r="AY167">
        <f>COUNTA($G$168)</f>
        <v>0</v>
      </c>
    </row>
    <row r="168" spans="1:60" ht="23.25" hidden="1" customHeight="1" x14ac:dyDescent="0.15">
      <c r="A168" s="649"/>
      <c r="B168" s="153"/>
      <c r="C168" s="153"/>
      <c r="D168" s="153"/>
      <c r="E168" s="153"/>
      <c r="F168" s="154"/>
      <c r="G168" s="689"/>
      <c r="H168" s="636"/>
      <c r="I168" s="636"/>
      <c r="J168" s="636"/>
      <c r="K168" s="636"/>
      <c r="L168" s="636"/>
      <c r="M168" s="636"/>
      <c r="N168" s="636"/>
      <c r="O168" s="636"/>
      <c r="P168" s="690"/>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7"/>
      <c r="H169" s="638"/>
      <c r="I169" s="638"/>
      <c r="J169" s="638"/>
      <c r="K169" s="638"/>
      <c r="L169" s="638"/>
      <c r="M169" s="638"/>
      <c r="N169" s="638"/>
      <c r="O169" s="638"/>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579</v>
      </c>
      <c r="B170" s="105"/>
      <c r="C170" s="105"/>
      <c r="D170" s="105"/>
      <c r="E170" s="105"/>
      <c r="F170" s="663"/>
      <c r="G170" s="176" t="s">
        <v>580</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414</v>
      </c>
      <c r="AF170" s="119"/>
      <c r="AG170" s="119"/>
      <c r="AH170" s="119"/>
      <c r="AI170" s="119" t="s">
        <v>566</v>
      </c>
      <c r="AJ170" s="119"/>
      <c r="AK170" s="119"/>
      <c r="AL170" s="119"/>
      <c r="AM170" s="119" t="s">
        <v>382</v>
      </c>
      <c r="AN170" s="119"/>
      <c r="AO170" s="119"/>
      <c r="AP170" s="119"/>
      <c r="AQ170" s="627" t="s">
        <v>592</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3" t="s">
        <v>581</v>
      </c>
      <c r="H171" s="654"/>
      <c r="I171" s="654"/>
      <c r="J171" s="654"/>
      <c r="K171" s="654"/>
      <c r="L171" s="654"/>
      <c r="M171" s="654"/>
      <c r="N171" s="654"/>
      <c r="O171" s="654"/>
      <c r="P171" s="654"/>
      <c r="Q171" s="654"/>
      <c r="R171" s="654"/>
      <c r="S171" s="654"/>
      <c r="T171" s="654"/>
      <c r="U171" s="654"/>
      <c r="V171" s="654"/>
      <c r="W171" s="654"/>
      <c r="X171" s="654"/>
      <c r="Y171" s="657" t="s">
        <v>579</v>
      </c>
      <c r="Z171" s="658"/>
      <c r="AA171" s="659"/>
      <c r="AB171" s="660"/>
      <c r="AC171" s="661"/>
      <c r="AD171" s="662"/>
      <c r="AE171" s="648"/>
      <c r="AF171" s="648"/>
      <c r="AG171" s="648"/>
      <c r="AH171" s="648"/>
      <c r="AI171" s="648"/>
      <c r="AJ171" s="648"/>
      <c r="AK171" s="648"/>
      <c r="AL171" s="648"/>
      <c r="AM171" s="648"/>
      <c r="AN171" s="648"/>
      <c r="AO171" s="648"/>
      <c r="AP171" s="648"/>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5"/>
      <c r="H172" s="656"/>
      <c r="I172" s="656"/>
      <c r="J172" s="656"/>
      <c r="K172" s="656"/>
      <c r="L172" s="656"/>
      <c r="M172" s="656"/>
      <c r="N172" s="656"/>
      <c r="O172" s="656"/>
      <c r="P172" s="656"/>
      <c r="Q172" s="656"/>
      <c r="R172" s="656"/>
      <c r="S172" s="656"/>
      <c r="T172" s="656"/>
      <c r="U172" s="656"/>
      <c r="V172" s="656"/>
      <c r="W172" s="656"/>
      <c r="X172" s="656"/>
      <c r="Y172" s="219" t="s">
        <v>582</v>
      </c>
      <c r="Z172" s="650"/>
      <c r="AA172" s="651"/>
      <c r="AB172" s="612" t="s">
        <v>583</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2"/>
      <c r="AY172">
        <f>$AY$170</f>
        <v>0</v>
      </c>
    </row>
    <row r="173" spans="1:60" ht="18.75" hidden="1" customHeight="1" x14ac:dyDescent="0.15">
      <c r="A173" s="417" t="s">
        <v>234</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235</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231</v>
      </c>
      <c r="X200" s="585"/>
      <c r="Y200" s="588"/>
      <c r="Z200" s="588"/>
      <c r="AA200" s="589"/>
      <c r="AB200" s="582" t="s">
        <v>11</v>
      </c>
      <c r="AC200" s="579"/>
      <c r="AD200" s="580"/>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248</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248</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249</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238</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247</v>
      </c>
      <c r="X205" s="543"/>
      <c r="Y205" s="548" t="s">
        <v>12</v>
      </c>
      <c r="Z205" s="548"/>
      <c r="AA205" s="549"/>
      <c r="AB205" s="558" t="s">
        <v>248</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248</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249</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235</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3.6" hidden="1" customHeight="1" x14ac:dyDescent="0.15">
      <c r="A213" s="496" t="s">
        <v>261</v>
      </c>
      <c r="B213" s="497"/>
      <c r="C213" s="497"/>
      <c r="D213" s="497"/>
      <c r="E213" s="498" t="s">
        <v>223</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574</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230</v>
      </c>
      <c r="AP214" s="420"/>
      <c r="AQ214" s="420"/>
      <c r="AR214" s="81"/>
      <c r="AS214" s="419"/>
      <c r="AT214" s="420"/>
      <c r="AU214" s="420"/>
      <c r="AV214" s="420"/>
      <c r="AW214" s="420"/>
      <c r="AX214" s="421"/>
      <c r="AY214">
        <f>COUNTIF($AR$214,"☑")</f>
        <v>0</v>
      </c>
    </row>
    <row r="215" spans="1:51" ht="45" customHeight="1" x14ac:dyDescent="0.15">
      <c r="A215" s="406" t="s">
        <v>281</v>
      </c>
      <c r="B215" s="407"/>
      <c r="C215" s="410" t="s">
        <v>178</v>
      </c>
      <c r="D215" s="407"/>
      <c r="E215" s="412" t="s">
        <v>194</v>
      </c>
      <c r="F215" s="413"/>
      <c r="G215" s="414" t="s">
        <v>653</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654</v>
      </c>
      <c r="H216" s="131"/>
      <c r="I216" s="131"/>
      <c r="J216" s="131"/>
      <c r="K216" s="131"/>
      <c r="L216" s="131"/>
      <c r="M216" s="131"/>
      <c r="N216" s="131"/>
      <c r="O216" s="131"/>
      <c r="P216" s="131"/>
      <c r="Q216" s="131"/>
      <c r="R216" s="131"/>
      <c r="S216" s="131"/>
      <c r="T216" s="131"/>
      <c r="U216" s="131"/>
      <c r="V216" s="132"/>
      <c r="W216" s="482" t="s">
        <v>584</v>
      </c>
      <c r="X216" s="483"/>
      <c r="Y216" s="483"/>
      <c r="Z216" s="483"/>
      <c r="AA216" s="484"/>
      <c r="AB216" s="485" t="s">
        <v>649</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585</v>
      </c>
      <c r="X217" s="489"/>
      <c r="Y217" s="489"/>
      <c r="Z217" s="489"/>
      <c r="AA217" s="490"/>
      <c r="AB217" s="485" t="s">
        <v>650</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597</v>
      </c>
      <c r="D218" s="492"/>
      <c r="E218" s="149" t="s">
        <v>277</v>
      </c>
      <c r="F218" s="151"/>
      <c r="G218" s="472" t="s">
        <v>181</v>
      </c>
      <c r="H218" s="473"/>
      <c r="I218" s="473"/>
      <c r="J218" s="493" t="s">
        <v>615</v>
      </c>
      <c r="K218" s="494"/>
      <c r="L218" s="494"/>
      <c r="M218" s="494"/>
      <c r="N218" s="494"/>
      <c r="O218" s="494"/>
      <c r="P218" s="494"/>
      <c r="Q218" s="494"/>
      <c r="R218" s="494"/>
      <c r="S218" s="494"/>
      <c r="T218" s="495"/>
      <c r="U218" s="470" t="s">
        <v>282</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598</v>
      </c>
      <c r="H219" s="473"/>
      <c r="I219" s="473"/>
      <c r="J219" s="473"/>
      <c r="K219" s="473"/>
      <c r="L219" s="473"/>
      <c r="M219" s="473"/>
      <c r="N219" s="473"/>
      <c r="O219" s="473"/>
      <c r="P219" s="473"/>
      <c r="Q219" s="473"/>
      <c r="R219" s="473"/>
      <c r="S219" s="473"/>
      <c r="T219" s="473"/>
      <c r="U219" s="469" t="s">
        <v>282</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585</v>
      </c>
      <c r="H220" s="473"/>
      <c r="I220" s="473"/>
      <c r="J220" s="473"/>
      <c r="K220" s="473"/>
      <c r="L220" s="473"/>
      <c r="M220" s="473"/>
      <c r="N220" s="473"/>
      <c r="O220" s="473"/>
      <c r="P220" s="473"/>
      <c r="Q220" s="473"/>
      <c r="R220" s="473"/>
      <c r="S220" s="473"/>
      <c r="T220" s="473"/>
      <c r="U220" s="811" t="s">
        <v>282</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70.150000000000006"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609</v>
      </c>
      <c r="AE223" s="452"/>
      <c r="AF223" s="452"/>
      <c r="AG223" s="453" t="s">
        <v>627</v>
      </c>
      <c r="AH223" s="454"/>
      <c r="AI223" s="454"/>
      <c r="AJ223" s="454"/>
      <c r="AK223" s="454"/>
      <c r="AL223" s="454"/>
      <c r="AM223" s="454"/>
      <c r="AN223" s="454"/>
      <c r="AO223" s="454"/>
      <c r="AP223" s="454"/>
      <c r="AQ223" s="454"/>
      <c r="AR223" s="454"/>
      <c r="AS223" s="454"/>
      <c r="AT223" s="454"/>
      <c r="AU223" s="454"/>
      <c r="AV223" s="454"/>
      <c r="AW223" s="454"/>
      <c r="AX223" s="455"/>
    </row>
    <row r="224" spans="1:51" ht="120.6"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609</v>
      </c>
      <c r="AE224" s="365"/>
      <c r="AF224" s="365"/>
      <c r="AG224" s="359" t="s">
        <v>628</v>
      </c>
      <c r="AH224" s="360"/>
      <c r="AI224" s="360"/>
      <c r="AJ224" s="360"/>
      <c r="AK224" s="360"/>
      <c r="AL224" s="360"/>
      <c r="AM224" s="360"/>
      <c r="AN224" s="360"/>
      <c r="AO224" s="360"/>
      <c r="AP224" s="360"/>
      <c r="AQ224" s="360"/>
      <c r="AR224" s="360"/>
      <c r="AS224" s="360"/>
      <c r="AT224" s="360"/>
      <c r="AU224" s="360"/>
      <c r="AV224" s="360"/>
      <c r="AW224" s="360"/>
      <c r="AX224" s="361"/>
    </row>
    <row r="225" spans="1:50" ht="68.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609</v>
      </c>
      <c r="AE225" s="402"/>
      <c r="AF225" s="402"/>
      <c r="AG225" s="387" t="s">
        <v>629</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609</v>
      </c>
      <c r="AE226" s="383"/>
      <c r="AF226" s="383"/>
      <c r="AG226" s="385" t="s">
        <v>631</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259</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630</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630</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609</v>
      </c>
      <c r="AE229" s="349"/>
      <c r="AF229" s="349"/>
      <c r="AG229" s="351" t="s">
        <v>632</v>
      </c>
      <c r="AH229" s="352"/>
      <c r="AI229" s="352"/>
      <c r="AJ229" s="352"/>
      <c r="AK229" s="352"/>
      <c r="AL229" s="352"/>
      <c r="AM229" s="352"/>
      <c r="AN229" s="352"/>
      <c r="AO229" s="352"/>
      <c r="AP229" s="352"/>
      <c r="AQ229" s="352"/>
      <c r="AR229" s="352"/>
      <c r="AS229" s="352"/>
      <c r="AT229" s="352"/>
      <c r="AU229" s="352"/>
      <c r="AV229" s="352"/>
      <c r="AW229" s="352"/>
      <c r="AX229" s="353"/>
    </row>
    <row r="230" spans="1:50" ht="35.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609</v>
      </c>
      <c r="AE230" s="365"/>
      <c r="AF230" s="365"/>
      <c r="AG230" s="359" t="s">
        <v>633</v>
      </c>
      <c r="AH230" s="360"/>
      <c r="AI230" s="360"/>
      <c r="AJ230" s="360"/>
      <c r="AK230" s="360"/>
      <c r="AL230" s="360"/>
      <c r="AM230" s="360"/>
      <c r="AN230" s="360"/>
      <c r="AO230" s="360"/>
      <c r="AP230" s="360"/>
      <c r="AQ230" s="360"/>
      <c r="AR230" s="360"/>
      <c r="AS230" s="360"/>
      <c r="AT230" s="360"/>
      <c r="AU230" s="360"/>
      <c r="AV230" s="360"/>
      <c r="AW230" s="360"/>
      <c r="AX230" s="361"/>
    </row>
    <row r="231" spans="1:50" ht="45.7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609</v>
      </c>
      <c r="AE231" s="365"/>
      <c r="AF231" s="365"/>
      <c r="AG231" s="359" t="s">
        <v>634</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609</v>
      </c>
      <c r="AE232" s="365"/>
      <c r="AF232" s="365"/>
      <c r="AG232" s="359" t="s">
        <v>635</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232</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636</v>
      </c>
      <c r="AE233" s="402"/>
      <c r="AF233" s="402"/>
      <c r="AG233" s="403" t="s">
        <v>282</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233</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636</v>
      </c>
      <c r="AE234" s="365"/>
      <c r="AF234" s="434"/>
      <c r="AG234" s="359" t="s">
        <v>282</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220</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636</v>
      </c>
      <c r="AE235" s="395"/>
      <c r="AF235" s="396"/>
      <c r="AG235" s="397" t="s">
        <v>282</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221</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636</v>
      </c>
      <c r="AE236" s="349"/>
      <c r="AF236" s="350"/>
      <c r="AG236" s="351" t="s">
        <v>616</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636</v>
      </c>
      <c r="AE237" s="358"/>
      <c r="AF237" s="358"/>
      <c r="AG237" s="359" t="s">
        <v>616</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609</v>
      </c>
      <c r="AE238" s="365"/>
      <c r="AF238" s="365"/>
      <c r="AG238" s="359" t="s">
        <v>637</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636</v>
      </c>
      <c r="AE239" s="365"/>
      <c r="AF239" s="365"/>
      <c r="AG239" s="389" t="s">
        <v>616</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609</v>
      </c>
      <c r="AE240" s="383"/>
      <c r="AF240" s="384"/>
      <c r="AG240" s="385" t="s">
        <v>639</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91" t="s">
        <v>0</v>
      </c>
      <c r="D241" s="892"/>
      <c r="E241" s="892"/>
      <c r="F241" s="892"/>
      <c r="G241" s="892"/>
      <c r="H241" s="892"/>
      <c r="I241" s="892"/>
      <c r="J241" s="892"/>
      <c r="K241" s="892"/>
      <c r="L241" s="892"/>
      <c r="M241" s="892"/>
      <c r="N241" s="892"/>
      <c r="O241" s="888" t="s">
        <v>603</v>
      </c>
      <c r="P241" s="889"/>
      <c r="Q241" s="889"/>
      <c r="R241" s="889"/>
      <c r="S241" s="889"/>
      <c r="T241" s="889"/>
      <c r="U241" s="889"/>
      <c r="V241" s="889"/>
      <c r="W241" s="889"/>
      <c r="X241" s="889"/>
      <c r="Y241" s="889"/>
      <c r="Z241" s="889"/>
      <c r="AA241" s="889"/>
      <c r="AB241" s="889"/>
      <c r="AC241" s="889"/>
      <c r="AD241" s="889"/>
      <c r="AE241" s="889"/>
      <c r="AF241" s="890"/>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5">
        <v>2022</v>
      </c>
      <c r="D242" s="876"/>
      <c r="E242" s="368" t="s">
        <v>652</v>
      </c>
      <c r="F242" s="368"/>
      <c r="G242" s="368"/>
      <c r="H242" s="369">
        <v>21</v>
      </c>
      <c r="I242" s="369"/>
      <c r="J242" s="877">
        <v>15</v>
      </c>
      <c r="K242" s="877"/>
      <c r="L242" s="877"/>
      <c r="M242" s="369"/>
      <c r="N242" s="878"/>
      <c r="O242" s="879" t="s">
        <v>638</v>
      </c>
      <c r="P242" s="880"/>
      <c r="Q242" s="880"/>
      <c r="R242" s="880"/>
      <c r="S242" s="880"/>
      <c r="T242" s="880"/>
      <c r="U242" s="880"/>
      <c r="V242" s="880"/>
      <c r="W242" s="880"/>
      <c r="X242" s="880"/>
      <c r="Y242" s="880"/>
      <c r="Z242" s="880"/>
      <c r="AA242" s="880"/>
      <c r="AB242" s="880"/>
      <c r="AC242" s="880"/>
      <c r="AD242" s="880"/>
      <c r="AE242" s="880"/>
      <c r="AF242" s="881"/>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82"/>
      <c r="P243" s="883"/>
      <c r="Q243" s="883"/>
      <c r="R243" s="883"/>
      <c r="S243" s="883"/>
      <c r="T243" s="883"/>
      <c r="U243" s="883"/>
      <c r="V243" s="883"/>
      <c r="W243" s="883"/>
      <c r="X243" s="883"/>
      <c r="Y243" s="883"/>
      <c r="Z243" s="883"/>
      <c r="AA243" s="883"/>
      <c r="AB243" s="883"/>
      <c r="AC243" s="883"/>
      <c r="AD243" s="883"/>
      <c r="AE243" s="883"/>
      <c r="AF243" s="884"/>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82"/>
      <c r="P244" s="883"/>
      <c r="Q244" s="883"/>
      <c r="R244" s="883"/>
      <c r="S244" s="883"/>
      <c r="T244" s="883"/>
      <c r="U244" s="883"/>
      <c r="V244" s="883"/>
      <c r="W244" s="883"/>
      <c r="X244" s="883"/>
      <c r="Y244" s="883"/>
      <c r="Z244" s="883"/>
      <c r="AA244" s="883"/>
      <c r="AB244" s="883"/>
      <c r="AC244" s="883"/>
      <c r="AD244" s="883"/>
      <c r="AE244" s="883"/>
      <c r="AF244" s="884"/>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82"/>
      <c r="P245" s="883"/>
      <c r="Q245" s="883"/>
      <c r="R245" s="883"/>
      <c r="S245" s="883"/>
      <c r="T245" s="883"/>
      <c r="U245" s="883"/>
      <c r="V245" s="883"/>
      <c r="W245" s="883"/>
      <c r="X245" s="883"/>
      <c r="Y245" s="883"/>
      <c r="Z245" s="883"/>
      <c r="AA245" s="883"/>
      <c r="AB245" s="883"/>
      <c r="AC245" s="883"/>
      <c r="AD245" s="883"/>
      <c r="AE245" s="883"/>
      <c r="AF245" s="884"/>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3"/>
      <c r="N246" s="874"/>
      <c r="O246" s="885"/>
      <c r="P246" s="886"/>
      <c r="Q246" s="886"/>
      <c r="R246" s="886"/>
      <c r="S246" s="886"/>
      <c r="T246" s="886"/>
      <c r="U246" s="886"/>
      <c r="V246" s="886"/>
      <c r="W246" s="886"/>
      <c r="X246" s="886"/>
      <c r="Y246" s="886"/>
      <c r="Z246" s="886"/>
      <c r="AA246" s="886"/>
      <c r="AB246" s="886"/>
      <c r="AC246" s="886"/>
      <c r="AD246" s="886"/>
      <c r="AE246" s="886"/>
      <c r="AF246" s="887"/>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3"/>
      <c r="C247" s="298" t="s">
        <v>49</v>
      </c>
      <c r="D247" s="722"/>
      <c r="E247" s="722"/>
      <c r="F247" s="723"/>
      <c r="G247" s="906" t="s">
        <v>655</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53</v>
      </c>
      <c r="D248" s="909"/>
      <c r="E248" s="909"/>
      <c r="F248" s="910"/>
      <c r="G248" s="911" t="s">
        <v>656</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689</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23" t="s">
        <v>132</v>
      </c>
      <c r="B252" s="324"/>
      <c r="C252" s="324"/>
      <c r="D252" s="324"/>
      <c r="E252" s="325"/>
      <c r="F252" s="902" t="s">
        <v>690</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
      <c r="A254" s="323" t="s">
        <v>132</v>
      </c>
      <c r="B254" s="324"/>
      <c r="C254" s="324"/>
      <c r="D254" s="324"/>
      <c r="E254" s="325"/>
      <c r="F254" s="326" t="s">
        <v>704</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708</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236</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275</v>
      </c>
      <c r="B258" s="90"/>
      <c r="C258" s="90"/>
      <c r="D258" s="91"/>
      <c r="E258" s="319" t="s">
        <v>616</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274</v>
      </c>
      <c r="B259" s="256"/>
      <c r="C259" s="256"/>
      <c r="D259" s="256"/>
      <c r="E259" s="319" t="s">
        <v>616</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273</v>
      </c>
      <c r="B260" s="256"/>
      <c r="C260" s="256"/>
      <c r="D260" s="256"/>
      <c r="E260" s="319" t="s">
        <v>616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272</v>
      </c>
      <c r="B261" s="256"/>
      <c r="C261" s="256"/>
      <c r="D261" s="256"/>
      <c r="E261" s="319" t="s">
        <v>616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271</v>
      </c>
      <c r="B262" s="256"/>
      <c r="C262" s="256"/>
      <c r="D262" s="256"/>
      <c r="E262" s="319" t="s">
        <v>640</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270</v>
      </c>
      <c r="B263" s="256"/>
      <c r="C263" s="256"/>
      <c r="D263" s="256"/>
      <c r="E263" s="319" t="s">
        <v>640</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269</v>
      </c>
      <c r="B264" s="256"/>
      <c r="C264" s="256"/>
      <c r="D264" s="256"/>
      <c r="E264" s="319" t="s">
        <v>641</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268</v>
      </c>
      <c r="B265" s="256"/>
      <c r="C265" s="256"/>
      <c r="D265" s="256"/>
      <c r="E265" s="319" t="s">
        <v>642</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414</v>
      </c>
      <c r="B266" s="256"/>
      <c r="C266" s="256"/>
      <c r="D266" s="256"/>
      <c r="E266" s="100" t="s">
        <v>643</v>
      </c>
      <c r="F266" s="86"/>
      <c r="G266" s="86"/>
      <c r="H266" s="77" t="str">
        <f>IF(E266="","","-")</f>
        <v>-</v>
      </c>
      <c r="I266" s="86"/>
      <c r="J266" s="86"/>
      <c r="K266" s="77" t="str">
        <f>IF(I266="","","-")</f>
        <v/>
      </c>
      <c r="L266" s="101">
        <v>14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643</v>
      </c>
      <c r="F267" s="86"/>
      <c r="G267" s="86"/>
      <c r="H267" s="77"/>
      <c r="I267" s="86"/>
      <c r="J267" s="86"/>
      <c r="K267" s="77"/>
      <c r="L267" s="101">
        <v>14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382</v>
      </c>
      <c r="B268" s="256"/>
      <c r="C268" s="256"/>
      <c r="D268" s="256"/>
      <c r="E268" s="84">
        <v>2021</v>
      </c>
      <c r="F268" s="85"/>
      <c r="G268" s="86" t="s">
        <v>605</v>
      </c>
      <c r="H268" s="86"/>
      <c r="I268" s="86"/>
      <c r="J268" s="85">
        <v>20</v>
      </c>
      <c r="K268" s="85"/>
      <c r="L268" s="101">
        <v>14</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262</v>
      </c>
      <c r="B269" s="308"/>
      <c r="C269" s="308"/>
      <c r="D269" s="308"/>
      <c r="E269" s="308"/>
      <c r="F269" s="30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264</v>
      </c>
      <c r="B308" s="314"/>
      <c r="C308" s="314"/>
      <c r="D308" s="314"/>
      <c r="E308" s="314"/>
      <c r="F308" s="315"/>
      <c r="G308" s="294" t="s">
        <v>667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678</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691</v>
      </c>
      <c r="H310" s="285"/>
      <c r="I310" s="285"/>
      <c r="J310" s="285"/>
      <c r="K310" s="286"/>
      <c r="L310" s="287" t="s">
        <v>692</v>
      </c>
      <c r="M310" s="288"/>
      <c r="N310" s="288"/>
      <c r="O310" s="288"/>
      <c r="P310" s="288"/>
      <c r="Q310" s="288"/>
      <c r="R310" s="288"/>
      <c r="S310" s="288"/>
      <c r="T310" s="288"/>
      <c r="U310" s="288"/>
      <c r="V310" s="288"/>
      <c r="W310" s="288"/>
      <c r="X310" s="289"/>
      <c r="Y310" s="290">
        <v>45.4</v>
      </c>
      <c r="Z310" s="291"/>
      <c r="AA310" s="291"/>
      <c r="AB310" s="292"/>
      <c r="AC310" s="284" t="s">
        <v>693</v>
      </c>
      <c r="AD310" s="285"/>
      <c r="AE310" s="285"/>
      <c r="AF310" s="285"/>
      <c r="AG310" s="286"/>
      <c r="AH310" s="287" t="s">
        <v>694</v>
      </c>
      <c r="AI310" s="288"/>
      <c r="AJ310" s="288"/>
      <c r="AK310" s="288"/>
      <c r="AL310" s="288"/>
      <c r="AM310" s="288"/>
      <c r="AN310" s="288"/>
      <c r="AO310" s="288"/>
      <c r="AP310" s="288"/>
      <c r="AQ310" s="288"/>
      <c r="AR310" s="288"/>
      <c r="AS310" s="288"/>
      <c r="AT310" s="289"/>
      <c r="AU310" s="290">
        <v>2.4</v>
      </c>
      <c r="AV310" s="291"/>
      <c r="AW310" s="291"/>
      <c r="AX310" s="293"/>
    </row>
    <row r="311" spans="1:50" ht="24.75" customHeight="1" x14ac:dyDescent="0.15">
      <c r="A311" s="316"/>
      <c r="B311" s="317"/>
      <c r="C311" s="317"/>
      <c r="D311" s="317"/>
      <c r="E311" s="317"/>
      <c r="F311" s="318"/>
      <c r="G311" s="274" t="s">
        <v>695</v>
      </c>
      <c r="H311" s="275"/>
      <c r="I311" s="275"/>
      <c r="J311" s="275"/>
      <c r="K311" s="276"/>
      <c r="L311" s="277" t="s">
        <v>696</v>
      </c>
      <c r="M311" s="278"/>
      <c r="N311" s="278"/>
      <c r="O311" s="278"/>
      <c r="P311" s="278"/>
      <c r="Q311" s="278"/>
      <c r="R311" s="278"/>
      <c r="S311" s="278"/>
      <c r="T311" s="278"/>
      <c r="U311" s="278"/>
      <c r="V311" s="278"/>
      <c r="W311" s="278"/>
      <c r="X311" s="279"/>
      <c r="Y311" s="280">
        <v>7.7</v>
      </c>
      <c r="Z311" s="281"/>
      <c r="AA311" s="281"/>
      <c r="AB311" s="282"/>
      <c r="AC311" s="274" t="s">
        <v>695</v>
      </c>
      <c r="AD311" s="275"/>
      <c r="AE311" s="275"/>
      <c r="AF311" s="275"/>
      <c r="AG311" s="276"/>
      <c r="AH311" s="277" t="s">
        <v>697</v>
      </c>
      <c r="AI311" s="278"/>
      <c r="AJ311" s="278"/>
      <c r="AK311" s="278"/>
      <c r="AL311" s="278"/>
      <c r="AM311" s="278"/>
      <c r="AN311" s="278"/>
      <c r="AO311" s="278"/>
      <c r="AP311" s="278"/>
      <c r="AQ311" s="278"/>
      <c r="AR311" s="278"/>
      <c r="AS311" s="278"/>
      <c r="AT311" s="279"/>
      <c r="AU311" s="280">
        <v>1</v>
      </c>
      <c r="AV311" s="281"/>
      <c r="AW311" s="281"/>
      <c r="AX311" s="283"/>
    </row>
    <row r="312" spans="1:50" ht="24.75" customHeight="1" x14ac:dyDescent="0.15">
      <c r="A312" s="316"/>
      <c r="B312" s="317"/>
      <c r="C312" s="317"/>
      <c r="D312" s="317"/>
      <c r="E312" s="317"/>
      <c r="F312" s="318"/>
      <c r="G312" s="274" t="s">
        <v>698</v>
      </c>
      <c r="H312" s="275"/>
      <c r="I312" s="275"/>
      <c r="J312" s="275"/>
      <c r="K312" s="276"/>
      <c r="L312" s="277" t="s">
        <v>699</v>
      </c>
      <c r="M312" s="278"/>
      <c r="N312" s="278"/>
      <c r="O312" s="278"/>
      <c r="P312" s="278"/>
      <c r="Q312" s="278"/>
      <c r="R312" s="278"/>
      <c r="S312" s="278"/>
      <c r="T312" s="278"/>
      <c r="U312" s="278"/>
      <c r="V312" s="278"/>
      <c r="W312" s="278"/>
      <c r="X312" s="279"/>
      <c r="Y312" s="280">
        <v>0.2</v>
      </c>
      <c r="Z312" s="281"/>
      <c r="AA312" s="281"/>
      <c r="AB312" s="282"/>
      <c r="AC312" s="274" t="s">
        <v>698</v>
      </c>
      <c r="AD312" s="275"/>
      <c r="AE312" s="275"/>
      <c r="AF312" s="275"/>
      <c r="AG312" s="276"/>
      <c r="AH312" s="277" t="s">
        <v>700</v>
      </c>
      <c r="AI312" s="278"/>
      <c r="AJ312" s="278"/>
      <c r="AK312" s="278"/>
      <c r="AL312" s="278"/>
      <c r="AM312" s="278"/>
      <c r="AN312" s="278"/>
      <c r="AO312" s="278"/>
      <c r="AP312" s="278"/>
      <c r="AQ312" s="278"/>
      <c r="AR312" s="278"/>
      <c r="AS312" s="278"/>
      <c r="AT312" s="279"/>
      <c r="AU312" s="280">
        <v>1.5</v>
      </c>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53.300000000000004</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4.9000000000000004</v>
      </c>
      <c r="AV320" s="271"/>
      <c r="AW320" s="271"/>
      <c r="AX320" s="273"/>
    </row>
    <row r="321" spans="1:51" ht="33.6" customHeight="1" x14ac:dyDescent="0.15">
      <c r="A321" s="316"/>
      <c r="B321" s="317"/>
      <c r="C321" s="317"/>
      <c r="D321" s="317"/>
      <c r="E321" s="317"/>
      <c r="F321" s="318"/>
      <c r="G321" s="294" t="s">
        <v>685</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1</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1</v>
      </c>
    </row>
    <row r="323" spans="1:51" ht="24.75" customHeight="1" x14ac:dyDescent="0.15">
      <c r="A323" s="316"/>
      <c r="B323" s="317"/>
      <c r="C323" s="317"/>
      <c r="D323" s="317"/>
      <c r="E323" s="317"/>
      <c r="F323" s="318"/>
      <c r="G323" s="284" t="s">
        <v>693</v>
      </c>
      <c r="H323" s="285"/>
      <c r="I323" s="285"/>
      <c r="J323" s="285"/>
      <c r="K323" s="286"/>
      <c r="L323" s="287" t="s">
        <v>701</v>
      </c>
      <c r="M323" s="288"/>
      <c r="N323" s="288"/>
      <c r="O323" s="288"/>
      <c r="P323" s="288"/>
      <c r="Q323" s="288"/>
      <c r="R323" s="288"/>
      <c r="S323" s="288"/>
      <c r="T323" s="288"/>
      <c r="U323" s="288"/>
      <c r="V323" s="288"/>
      <c r="W323" s="288"/>
      <c r="X323" s="289"/>
      <c r="Y323" s="290">
        <v>5.2</v>
      </c>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1</v>
      </c>
    </row>
    <row r="324" spans="1:51" ht="24.75" customHeight="1" x14ac:dyDescent="0.15">
      <c r="A324" s="316"/>
      <c r="B324" s="317"/>
      <c r="C324" s="317"/>
      <c r="D324" s="317"/>
      <c r="E324" s="317"/>
      <c r="F324" s="318"/>
      <c r="G324" s="274" t="s">
        <v>702</v>
      </c>
      <c r="H324" s="275"/>
      <c r="I324" s="275"/>
      <c r="J324" s="275"/>
      <c r="K324" s="276"/>
      <c r="L324" s="277" t="s">
        <v>703</v>
      </c>
      <c r="M324" s="278"/>
      <c r="N324" s="278"/>
      <c r="O324" s="278"/>
      <c r="P324" s="278"/>
      <c r="Q324" s="278"/>
      <c r="R324" s="278"/>
      <c r="S324" s="278"/>
      <c r="T324" s="278"/>
      <c r="U324" s="278"/>
      <c r="V324" s="278"/>
      <c r="W324" s="278"/>
      <c r="X324" s="279"/>
      <c r="Y324" s="280">
        <v>0.5</v>
      </c>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1</v>
      </c>
    </row>
    <row r="325" spans="1:51" ht="24.75" customHeight="1" x14ac:dyDescent="0.15">
      <c r="A325" s="316"/>
      <c r="B325" s="317"/>
      <c r="C325" s="317"/>
      <c r="D325" s="317"/>
      <c r="E325" s="317"/>
      <c r="F325" s="318"/>
      <c r="G325" s="274" t="s">
        <v>698</v>
      </c>
      <c r="H325" s="275"/>
      <c r="I325" s="275"/>
      <c r="J325" s="275"/>
      <c r="K325" s="276"/>
      <c r="L325" s="277" t="s">
        <v>699</v>
      </c>
      <c r="M325" s="278"/>
      <c r="N325" s="278"/>
      <c r="O325" s="278"/>
      <c r="P325" s="278"/>
      <c r="Q325" s="278"/>
      <c r="R325" s="278"/>
      <c r="S325" s="278"/>
      <c r="T325" s="278"/>
      <c r="U325" s="278"/>
      <c r="V325" s="278"/>
      <c r="W325" s="278"/>
      <c r="X325" s="279"/>
      <c r="Y325" s="280">
        <v>2</v>
      </c>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1</v>
      </c>
    </row>
    <row r="326" spans="1:51" ht="24.75"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1</v>
      </c>
    </row>
    <row r="327" spans="1:51" ht="24.75"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1</v>
      </c>
    </row>
    <row r="328" spans="1:51" ht="24.75"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1</v>
      </c>
    </row>
    <row r="329" spans="1:51" ht="24.75"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1</v>
      </c>
    </row>
    <row r="330" spans="1:51" ht="24.75"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1</v>
      </c>
    </row>
    <row r="331" spans="1:51" ht="24.75"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1</v>
      </c>
    </row>
    <row r="332" spans="1:51" ht="24.75"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1</v>
      </c>
    </row>
    <row r="333" spans="1:51" ht="24.75" customHeight="1" x14ac:dyDescent="0.1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7.7</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1</v>
      </c>
    </row>
    <row r="334" spans="1:51" ht="24.75" hidden="1" customHeight="1" x14ac:dyDescent="0.15">
      <c r="A334" s="316"/>
      <c r="B334" s="317"/>
      <c r="C334" s="317"/>
      <c r="D334" s="317"/>
      <c r="E334" s="317"/>
      <c r="F334" s="318"/>
      <c r="G334" s="294" t="s">
        <v>217</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218</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230</v>
      </c>
      <c r="AM360" s="264"/>
      <c r="AN360" s="264"/>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39.75" customHeight="1" x14ac:dyDescent="0.15">
      <c r="A366" s="230">
        <v>1</v>
      </c>
      <c r="B366" s="230">
        <v>1</v>
      </c>
      <c r="C366" s="251" t="s">
        <v>644</v>
      </c>
      <c r="D366" s="250"/>
      <c r="E366" s="250"/>
      <c r="F366" s="250"/>
      <c r="G366" s="250"/>
      <c r="H366" s="250"/>
      <c r="I366" s="250"/>
      <c r="J366" s="233">
        <v>7000020070009</v>
      </c>
      <c r="K366" s="234"/>
      <c r="L366" s="234"/>
      <c r="M366" s="234"/>
      <c r="N366" s="234"/>
      <c r="O366" s="234"/>
      <c r="P366" s="235" t="s">
        <v>647</v>
      </c>
      <c r="Q366" s="235"/>
      <c r="R366" s="235"/>
      <c r="S366" s="235"/>
      <c r="T366" s="235"/>
      <c r="U366" s="235"/>
      <c r="V366" s="235"/>
      <c r="W366" s="235"/>
      <c r="X366" s="235"/>
      <c r="Y366" s="236">
        <v>53.3</v>
      </c>
      <c r="Z366" s="237"/>
      <c r="AA366" s="237"/>
      <c r="AB366" s="238"/>
      <c r="AC366" s="222" t="s">
        <v>648</v>
      </c>
      <c r="AD366" s="223"/>
      <c r="AE366" s="223"/>
      <c r="AF366" s="223"/>
      <c r="AG366" s="223"/>
      <c r="AH366" s="253" t="s">
        <v>616</v>
      </c>
      <c r="AI366" s="254"/>
      <c r="AJ366" s="254"/>
      <c r="AK366" s="254"/>
      <c r="AL366" s="226" t="s">
        <v>616</v>
      </c>
      <c r="AM366" s="227"/>
      <c r="AN366" s="227"/>
      <c r="AO366" s="228"/>
      <c r="AP366" s="229" t="s">
        <v>616</v>
      </c>
      <c r="AQ366" s="229"/>
      <c r="AR366" s="229"/>
      <c r="AS366" s="229"/>
      <c r="AT366" s="229"/>
      <c r="AU366" s="229"/>
      <c r="AV366" s="229"/>
      <c r="AW366" s="229"/>
      <c r="AX366" s="229"/>
    </row>
    <row r="367" spans="1:51" ht="39.75" customHeight="1" x14ac:dyDescent="0.15">
      <c r="A367" s="230">
        <v>2</v>
      </c>
      <c r="B367" s="230">
        <v>1</v>
      </c>
      <c r="C367" s="251" t="s">
        <v>645</v>
      </c>
      <c r="D367" s="250"/>
      <c r="E367" s="250"/>
      <c r="F367" s="250"/>
      <c r="G367" s="250"/>
      <c r="H367" s="250"/>
      <c r="I367" s="250"/>
      <c r="J367" s="233">
        <v>8000020040002</v>
      </c>
      <c r="K367" s="234"/>
      <c r="L367" s="234"/>
      <c r="M367" s="234"/>
      <c r="N367" s="234"/>
      <c r="O367" s="234"/>
      <c r="P367" s="235" t="s">
        <v>647</v>
      </c>
      <c r="Q367" s="235"/>
      <c r="R367" s="235"/>
      <c r="S367" s="235"/>
      <c r="T367" s="235"/>
      <c r="U367" s="235"/>
      <c r="V367" s="235"/>
      <c r="W367" s="235"/>
      <c r="X367" s="235"/>
      <c r="Y367" s="236">
        <v>24.6</v>
      </c>
      <c r="Z367" s="237"/>
      <c r="AA367" s="237"/>
      <c r="AB367" s="238"/>
      <c r="AC367" s="222" t="s">
        <v>648</v>
      </c>
      <c r="AD367" s="223"/>
      <c r="AE367" s="223"/>
      <c r="AF367" s="223"/>
      <c r="AG367" s="223"/>
      <c r="AH367" s="253" t="s">
        <v>616</v>
      </c>
      <c r="AI367" s="254"/>
      <c r="AJ367" s="254"/>
      <c r="AK367" s="254"/>
      <c r="AL367" s="226" t="s">
        <v>616</v>
      </c>
      <c r="AM367" s="227"/>
      <c r="AN367" s="227"/>
      <c r="AO367" s="228"/>
      <c r="AP367" s="229" t="s">
        <v>616</v>
      </c>
      <c r="AQ367" s="229"/>
      <c r="AR367" s="229"/>
      <c r="AS367" s="229"/>
      <c r="AT367" s="229"/>
      <c r="AU367" s="229"/>
      <c r="AV367" s="229"/>
      <c r="AW367" s="229"/>
      <c r="AX367" s="229"/>
      <c r="AY367">
        <f>COUNTA($C$367)</f>
        <v>1</v>
      </c>
    </row>
    <row r="368" spans="1:51" ht="39.75" customHeight="1" x14ac:dyDescent="0.15">
      <c r="A368" s="230">
        <v>3</v>
      </c>
      <c r="B368" s="230">
        <v>1</v>
      </c>
      <c r="C368" s="251" t="s">
        <v>646</v>
      </c>
      <c r="D368" s="250"/>
      <c r="E368" s="250"/>
      <c r="F368" s="250"/>
      <c r="G368" s="250"/>
      <c r="H368" s="250"/>
      <c r="I368" s="250"/>
      <c r="J368" s="233">
        <v>4000020030007</v>
      </c>
      <c r="K368" s="234"/>
      <c r="L368" s="234"/>
      <c r="M368" s="234"/>
      <c r="N368" s="234"/>
      <c r="O368" s="234"/>
      <c r="P368" s="252" t="s">
        <v>647</v>
      </c>
      <c r="Q368" s="235"/>
      <c r="R368" s="235"/>
      <c r="S368" s="235"/>
      <c r="T368" s="235"/>
      <c r="U368" s="235"/>
      <c r="V368" s="235"/>
      <c r="W368" s="235"/>
      <c r="X368" s="235"/>
      <c r="Y368" s="236">
        <v>16.100000000000001</v>
      </c>
      <c r="Z368" s="237"/>
      <c r="AA368" s="237"/>
      <c r="AB368" s="238"/>
      <c r="AC368" s="222" t="s">
        <v>648</v>
      </c>
      <c r="AD368" s="223"/>
      <c r="AE368" s="223"/>
      <c r="AF368" s="223"/>
      <c r="AG368" s="223"/>
      <c r="AH368" s="224" t="s">
        <v>616</v>
      </c>
      <c r="AI368" s="225"/>
      <c r="AJ368" s="225"/>
      <c r="AK368" s="225"/>
      <c r="AL368" s="226" t="s">
        <v>616</v>
      </c>
      <c r="AM368" s="227"/>
      <c r="AN368" s="227"/>
      <c r="AO368" s="228"/>
      <c r="AP368" s="229" t="s">
        <v>616</v>
      </c>
      <c r="AQ368" s="229"/>
      <c r="AR368" s="229"/>
      <c r="AS368" s="229"/>
      <c r="AT368" s="229"/>
      <c r="AU368" s="229"/>
      <c r="AV368" s="229"/>
      <c r="AW368" s="229"/>
      <c r="AX368" s="229"/>
      <c r="AY368">
        <f>COUNTA($C$368)</f>
        <v>1</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2" customHeight="1" x14ac:dyDescent="0.15">
      <c r="A399" s="230">
        <v>1</v>
      </c>
      <c r="B399" s="230">
        <v>1</v>
      </c>
      <c r="C399" s="251" t="s">
        <v>668</v>
      </c>
      <c r="D399" s="250"/>
      <c r="E399" s="250"/>
      <c r="F399" s="250"/>
      <c r="G399" s="250"/>
      <c r="H399" s="250"/>
      <c r="I399" s="250"/>
      <c r="J399" s="233">
        <v>6380005010653</v>
      </c>
      <c r="K399" s="234"/>
      <c r="L399" s="234"/>
      <c r="M399" s="234"/>
      <c r="N399" s="234"/>
      <c r="O399" s="234"/>
      <c r="P399" s="252" t="s">
        <v>676</v>
      </c>
      <c r="Q399" s="235"/>
      <c r="R399" s="235"/>
      <c r="S399" s="235"/>
      <c r="T399" s="235"/>
      <c r="U399" s="235"/>
      <c r="V399" s="235"/>
      <c r="W399" s="235"/>
      <c r="X399" s="235"/>
      <c r="Y399" s="236">
        <v>4.9000000000000004</v>
      </c>
      <c r="Z399" s="237"/>
      <c r="AA399" s="237"/>
      <c r="AB399" s="238"/>
      <c r="AC399" s="222" t="s">
        <v>648</v>
      </c>
      <c r="AD399" s="223"/>
      <c r="AE399" s="223"/>
      <c r="AF399" s="223"/>
      <c r="AG399" s="223"/>
      <c r="AH399" s="253" t="s">
        <v>677</v>
      </c>
      <c r="AI399" s="254"/>
      <c r="AJ399" s="254"/>
      <c r="AK399" s="254"/>
      <c r="AL399" s="226" t="s">
        <v>677</v>
      </c>
      <c r="AM399" s="227"/>
      <c r="AN399" s="227"/>
      <c r="AO399" s="228"/>
      <c r="AP399" s="229" t="s">
        <v>677</v>
      </c>
      <c r="AQ399" s="229"/>
      <c r="AR399" s="229"/>
      <c r="AS399" s="229"/>
      <c r="AT399" s="229"/>
      <c r="AU399" s="229"/>
      <c r="AV399" s="229"/>
      <c r="AW399" s="229"/>
      <c r="AX399" s="229"/>
      <c r="AY399">
        <f>$AY$396</f>
        <v>1</v>
      </c>
    </row>
    <row r="400" spans="1:51" ht="42" customHeight="1" x14ac:dyDescent="0.15">
      <c r="A400" s="230">
        <v>2</v>
      </c>
      <c r="B400" s="230">
        <v>1</v>
      </c>
      <c r="C400" s="251" t="s">
        <v>705</v>
      </c>
      <c r="D400" s="250"/>
      <c r="E400" s="250"/>
      <c r="F400" s="250"/>
      <c r="G400" s="250"/>
      <c r="H400" s="250"/>
      <c r="I400" s="250"/>
      <c r="J400" s="233">
        <v>5380005010596</v>
      </c>
      <c r="K400" s="234"/>
      <c r="L400" s="234"/>
      <c r="M400" s="234"/>
      <c r="N400" s="234"/>
      <c r="O400" s="234"/>
      <c r="P400" s="252" t="s">
        <v>676</v>
      </c>
      <c r="Q400" s="235"/>
      <c r="R400" s="235"/>
      <c r="S400" s="235"/>
      <c r="T400" s="235"/>
      <c r="U400" s="235"/>
      <c r="V400" s="235"/>
      <c r="W400" s="235"/>
      <c r="X400" s="235"/>
      <c r="Y400" s="236">
        <v>4.5</v>
      </c>
      <c r="Z400" s="237"/>
      <c r="AA400" s="237"/>
      <c r="AB400" s="238"/>
      <c r="AC400" s="222" t="s">
        <v>648</v>
      </c>
      <c r="AD400" s="223"/>
      <c r="AE400" s="223"/>
      <c r="AF400" s="223"/>
      <c r="AG400" s="223"/>
      <c r="AH400" s="253" t="s">
        <v>677</v>
      </c>
      <c r="AI400" s="254"/>
      <c r="AJ400" s="254"/>
      <c r="AK400" s="254"/>
      <c r="AL400" s="226" t="s">
        <v>677</v>
      </c>
      <c r="AM400" s="227"/>
      <c r="AN400" s="227"/>
      <c r="AO400" s="228"/>
      <c r="AP400" s="229" t="s">
        <v>677</v>
      </c>
      <c r="AQ400" s="229"/>
      <c r="AR400" s="229"/>
      <c r="AS400" s="229"/>
      <c r="AT400" s="229"/>
      <c r="AU400" s="229"/>
      <c r="AV400" s="229"/>
      <c r="AW400" s="229"/>
      <c r="AX400" s="229"/>
      <c r="AY400">
        <f>COUNTA($C$400)</f>
        <v>1</v>
      </c>
    </row>
    <row r="401" spans="1:51" ht="42" customHeight="1" x14ac:dyDescent="0.15">
      <c r="A401" s="230">
        <v>3</v>
      </c>
      <c r="B401" s="230">
        <v>1</v>
      </c>
      <c r="C401" s="251" t="s">
        <v>669</v>
      </c>
      <c r="D401" s="250"/>
      <c r="E401" s="250"/>
      <c r="F401" s="250"/>
      <c r="G401" s="250"/>
      <c r="H401" s="250"/>
      <c r="I401" s="250"/>
      <c r="J401" s="233">
        <v>7370305000949</v>
      </c>
      <c r="K401" s="234"/>
      <c r="L401" s="234"/>
      <c r="M401" s="234"/>
      <c r="N401" s="234"/>
      <c r="O401" s="234"/>
      <c r="P401" s="252" t="s">
        <v>676</v>
      </c>
      <c r="Q401" s="235"/>
      <c r="R401" s="235"/>
      <c r="S401" s="235"/>
      <c r="T401" s="235"/>
      <c r="U401" s="235"/>
      <c r="V401" s="235"/>
      <c r="W401" s="235"/>
      <c r="X401" s="235"/>
      <c r="Y401" s="236">
        <v>4.3</v>
      </c>
      <c r="Z401" s="237"/>
      <c r="AA401" s="237"/>
      <c r="AB401" s="238"/>
      <c r="AC401" s="222" t="s">
        <v>648</v>
      </c>
      <c r="AD401" s="223"/>
      <c r="AE401" s="223"/>
      <c r="AF401" s="223"/>
      <c r="AG401" s="223"/>
      <c r="AH401" s="253" t="s">
        <v>677</v>
      </c>
      <c r="AI401" s="254"/>
      <c r="AJ401" s="254"/>
      <c r="AK401" s="254"/>
      <c r="AL401" s="226" t="s">
        <v>677</v>
      </c>
      <c r="AM401" s="227"/>
      <c r="AN401" s="227"/>
      <c r="AO401" s="228"/>
      <c r="AP401" s="229" t="s">
        <v>677</v>
      </c>
      <c r="AQ401" s="229"/>
      <c r="AR401" s="229"/>
      <c r="AS401" s="229"/>
      <c r="AT401" s="229"/>
      <c r="AU401" s="229"/>
      <c r="AV401" s="229"/>
      <c r="AW401" s="229"/>
      <c r="AX401" s="229"/>
      <c r="AY401">
        <f>COUNTA($C$401)</f>
        <v>1</v>
      </c>
    </row>
    <row r="402" spans="1:51" ht="42" customHeight="1" x14ac:dyDescent="0.15">
      <c r="A402" s="230">
        <v>4</v>
      </c>
      <c r="B402" s="230">
        <v>1</v>
      </c>
      <c r="C402" s="251" t="s">
        <v>706</v>
      </c>
      <c r="D402" s="250"/>
      <c r="E402" s="250"/>
      <c r="F402" s="250"/>
      <c r="G402" s="250"/>
      <c r="H402" s="250"/>
      <c r="I402" s="250"/>
      <c r="J402" s="233">
        <v>2380005011688</v>
      </c>
      <c r="K402" s="234"/>
      <c r="L402" s="234"/>
      <c r="M402" s="234"/>
      <c r="N402" s="234"/>
      <c r="O402" s="234"/>
      <c r="P402" s="252" t="s">
        <v>676</v>
      </c>
      <c r="Q402" s="235"/>
      <c r="R402" s="235"/>
      <c r="S402" s="235"/>
      <c r="T402" s="235"/>
      <c r="U402" s="235"/>
      <c r="V402" s="235"/>
      <c r="W402" s="235"/>
      <c r="X402" s="235"/>
      <c r="Y402" s="236">
        <v>4</v>
      </c>
      <c r="Z402" s="237"/>
      <c r="AA402" s="237"/>
      <c r="AB402" s="238"/>
      <c r="AC402" s="222" t="s">
        <v>648</v>
      </c>
      <c r="AD402" s="223"/>
      <c r="AE402" s="223"/>
      <c r="AF402" s="223"/>
      <c r="AG402" s="223"/>
      <c r="AH402" s="253" t="s">
        <v>677</v>
      </c>
      <c r="AI402" s="254"/>
      <c r="AJ402" s="254"/>
      <c r="AK402" s="254"/>
      <c r="AL402" s="226" t="s">
        <v>677</v>
      </c>
      <c r="AM402" s="227"/>
      <c r="AN402" s="227"/>
      <c r="AO402" s="228"/>
      <c r="AP402" s="229" t="s">
        <v>677</v>
      </c>
      <c r="AQ402" s="229"/>
      <c r="AR402" s="229"/>
      <c r="AS402" s="229"/>
      <c r="AT402" s="229"/>
      <c r="AU402" s="229"/>
      <c r="AV402" s="229"/>
      <c r="AW402" s="229"/>
      <c r="AX402" s="229"/>
      <c r="AY402">
        <f>COUNTA($C$402)</f>
        <v>1</v>
      </c>
    </row>
    <row r="403" spans="1:51" ht="42" customHeight="1" x14ac:dyDescent="0.15">
      <c r="A403" s="230">
        <v>5</v>
      </c>
      <c r="B403" s="230">
        <v>1</v>
      </c>
      <c r="C403" s="251" t="s">
        <v>670</v>
      </c>
      <c r="D403" s="250"/>
      <c r="E403" s="250"/>
      <c r="F403" s="250"/>
      <c r="G403" s="250"/>
      <c r="H403" s="250"/>
      <c r="I403" s="250"/>
      <c r="J403" s="233">
        <v>1402705000415</v>
      </c>
      <c r="K403" s="234"/>
      <c r="L403" s="234"/>
      <c r="M403" s="234"/>
      <c r="N403" s="234"/>
      <c r="O403" s="234"/>
      <c r="P403" s="252" t="s">
        <v>676</v>
      </c>
      <c r="Q403" s="235"/>
      <c r="R403" s="235"/>
      <c r="S403" s="235"/>
      <c r="T403" s="235"/>
      <c r="U403" s="235"/>
      <c r="V403" s="235"/>
      <c r="W403" s="235"/>
      <c r="X403" s="235"/>
      <c r="Y403" s="236">
        <v>3.7</v>
      </c>
      <c r="Z403" s="237"/>
      <c r="AA403" s="237"/>
      <c r="AB403" s="238"/>
      <c r="AC403" s="222" t="s">
        <v>648</v>
      </c>
      <c r="AD403" s="223"/>
      <c r="AE403" s="223"/>
      <c r="AF403" s="223"/>
      <c r="AG403" s="223"/>
      <c r="AH403" s="253" t="s">
        <v>677</v>
      </c>
      <c r="AI403" s="254"/>
      <c r="AJ403" s="254"/>
      <c r="AK403" s="254"/>
      <c r="AL403" s="226" t="s">
        <v>677</v>
      </c>
      <c r="AM403" s="227"/>
      <c r="AN403" s="227"/>
      <c r="AO403" s="228"/>
      <c r="AP403" s="229" t="s">
        <v>677</v>
      </c>
      <c r="AQ403" s="229"/>
      <c r="AR403" s="229"/>
      <c r="AS403" s="229"/>
      <c r="AT403" s="229"/>
      <c r="AU403" s="229"/>
      <c r="AV403" s="229"/>
      <c r="AW403" s="229"/>
      <c r="AX403" s="229"/>
      <c r="AY403">
        <f>COUNTA($C$403)</f>
        <v>1</v>
      </c>
    </row>
    <row r="404" spans="1:51" ht="42" customHeight="1" x14ac:dyDescent="0.15">
      <c r="A404" s="230">
        <v>6</v>
      </c>
      <c r="B404" s="230">
        <v>1</v>
      </c>
      <c r="C404" s="251" t="s">
        <v>671</v>
      </c>
      <c r="D404" s="250"/>
      <c r="E404" s="250"/>
      <c r="F404" s="250"/>
      <c r="G404" s="250"/>
      <c r="H404" s="250"/>
      <c r="I404" s="250"/>
      <c r="J404" s="233">
        <v>3370005005962</v>
      </c>
      <c r="K404" s="234"/>
      <c r="L404" s="234"/>
      <c r="M404" s="234"/>
      <c r="N404" s="234"/>
      <c r="O404" s="234"/>
      <c r="P404" s="252" t="s">
        <v>676</v>
      </c>
      <c r="Q404" s="235"/>
      <c r="R404" s="235"/>
      <c r="S404" s="235"/>
      <c r="T404" s="235"/>
      <c r="U404" s="235"/>
      <c r="V404" s="235"/>
      <c r="W404" s="235"/>
      <c r="X404" s="235"/>
      <c r="Y404" s="236">
        <v>3.4</v>
      </c>
      <c r="Z404" s="237"/>
      <c r="AA404" s="237"/>
      <c r="AB404" s="238"/>
      <c r="AC404" s="222" t="s">
        <v>648</v>
      </c>
      <c r="AD404" s="223"/>
      <c r="AE404" s="223"/>
      <c r="AF404" s="223"/>
      <c r="AG404" s="223"/>
      <c r="AH404" s="253" t="s">
        <v>677</v>
      </c>
      <c r="AI404" s="254"/>
      <c r="AJ404" s="254"/>
      <c r="AK404" s="254"/>
      <c r="AL404" s="226" t="s">
        <v>677</v>
      </c>
      <c r="AM404" s="227"/>
      <c r="AN404" s="227"/>
      <c r="AO404" s="228"/>
      <c r="AP404" s="229" t="s">
        <v>677</v>
      </c>
      <c r="AQ404" s="229"/>
      <c r="AR404" s="229"/>
      <c r="AS404" s="229"/>
      <c r="AT404" s="229"/>
      <c r="AU404" s="229"/>
      <c r="AV404" s="229"/>
      <c r="AW404" s="229"/>
      <c r="AX404" s="229"/>
      <c r="AY404">
        <f>COUNTA($C$404)</f>
        <v>1</v>
      </c>
    </row>
    <row r="405" spans="1:51" ht="42" customHeight="1" x14ac:dyDescent="0.15">
      <c r="A405" s="230">
        <v>7</v>
      </c>
      <c r="B405" s="230">
        <v>1</v>
      </c>
      <c r="C405" s="251" t="s">
        <v>672</v>
      </c>
      <c r="D405" s="250"/>
      <c r="E405" s="250"/>
      <c r="F405" s="250"/>
      <c r="G405" s="250"/>
      <c r="H405" s="250"/>
      <c r="I405" s="250"/>
      <c r="J405" s="233">
        <v>2013405000693</v>
      </c>
      <c r="K405" s="234"/>
      <c r="L405" s="234"/>
      <c r="M405" s="234"/>
      <c r="N405" s="234"/>
      <c r="O405" s="234"/>
      <c r="P405" s="252" t="s">
        <v>676</v>
      </c>
      <c r="Q405" s="235"/>
      <c r="R405" s="235"/>
      <c r="S405" s="235"/>
      <c r="T405" s="235"/>
      <c r="U405" s="235"/>
      <c r="V405" s="235"/>
      <c r="W405" s="235"/>
      <c r="X405" s="235"/>
      <c r="Y405" s="236">
        <v>3.4</v>
      </c>
      <c r="Z405" s="237"/>
      <c r="AA405" s="237"/>
      <c r="AB405" s="238"/>
      <c r="AC405" s="222" t="s">
        <v>648</v>
      </c>
      <c r="AD405" s="223"/>
      <c r="AE405" s="223"/>
      <c r="AF405" s="223"/>
      <c r="AG405" s="223"/>
      <c r="AH405" s="253" t="s">
        <v>677</v>
      </c>
      <c r="AI405" s="254"/>
      <c r="AJ405" s="254"/>
      <c r="AK405" s="254"/>
      <c r="AL405" s="226" t="s">
        <v>677</v>
      </c>
      <c r="AM405" s="227"/>
      <c r="AN405" s="227"/>
      <c r="AO405" s="228"/>
      <c r="AP405" s="229" t="s">
        <v>677</v>
      </c>
      <c r="AQ405" s="229"/>
      <c r="AR405" s="229"/>
      <c r="AS405" s="229"/>
      <c r="AT405" s="229"/>
      <c r="AU405" s="229"/>
      <c r="AV405" s="229"/>
      <c r="AW405" s="229"/>
      <c r="AX405" s="229"/>
      <c r="AY405">
        <f>COUNTA($C$405)</f>
        <v>1</v>
      </c>
    </row>
    <row r="406" spans="1:51" ht="42" customHeight="1" x14ac:dyDescent="0.15">
      <c r="A406" s="230">
        <v>8</v>
      </c>
      <c r="B406" s="230">
        <v>1</v>
      </c>
      <c r="C406" s="251" t="s">
        <v>673</v>
      </c>
      <c r="D406" s="250"/>
      <c r="E406" s="250"/>
      <c r="F406" s="250"/>
      <c r="G406" s="250"/>
      <c r="H406" s="250"/>
      <c r="I406" s="250"/>
      <c r="J406" s="233">
        <v>6380005010760</v>
      </c>
      <c r="K406" s="234"/>
      <c r="L406" s="234"/>
      <c r="M406" s="234"/>
      <c r="N406" s="234"/>
      <c r="O406" s="234"/>
      <c r="P406" s="252" t="s">
        <v>676</v>
      </c>
      <c r="Q406" s="235"/>
      <c r="R406" s="235"/>
      <c r="S406" s="235"/>
      <c r="T406" s="235"/>
      <c r="U406" s="235"/>
      <c r="V406" s="235"/>
      <c r="W406" s="235"/>
      <c r="X406" s="235"/>
      <c r="Y406" s="236">
        <v>3.3</v>
      </c>
      <c r="Z406" s="237"/>
      <c r="AA406" s="237"/>
      <c r="AB406" s="238"/>
      <c r="AC406" s="222" t="s">
        <v>648</v>
      </c>
      <c r="AD406" s="223"/>
      <c r="AE406" s="223"/>
      <c r="AF406" s="223"/>
      <c r="AG406" s="223"/>
      <c r="AH406" s="253" t="s">
        <v>677</v>
      </c>
      <c r="AI406" s="254"/>
      <c r="AJ406" s="254"/>
      <c r="AK406" s="254"/>
      <c r="AL406" s="226" t="s">
        <v>677</v>
      </c>
      <c r="AM406" s="227"/>
      <c r="AN406" s="227"/>
      <c r="AO406" s="228"/>
      <c r="AP406" s="229" t="s">
        <v>677</v>
      </c>
      <c r="AQ406" s="229"/>
      <c r="AR406" s="229"/>
      <c r="AS406" s="229"/>
      <c r="AT406" s="229"/>
      <c r="AU406" s="229"/>
      <c r="AV406" s="229"/>
      <c r="AW406" s="229"/>
      <c r="AX406" s="229"/>
      <c r="AY406">
        <f>COUNTA($C$406)</f>
        <v>1</v>
      </c>
    </row>
    <row r="407" spans="1:51" ht="42" customHeight="1" x14ac:dyDescent="0.15">
      <c r="A407" s="230">
        <v>9</v>
      </c>
      <c r="B407" s="230">
        <v>1</v>
      </c>
      <c r="C407" s="251" t="s">
        <v>674</v>
      </c>
      <c r="D407" s="250"/>
      <c r="E407" s="250"/>
      <c r="F407" s="250"/>
      <c r="G407" s="250"/>
      <c r="H407" s="250"/>
      <c r="I407" s="250"/>
      <c r="J407" s="233">
        <v>5370005010093</v>
      </c>
      <c r="K407" s="234"/>
      <c r="L407" s="234"/>
      <c r="M407" s="234"/>
      <c r="N407" s="234"/>
      <c r="O407" s="234"/>
      <c r="P407" s="252" t="s">
        <v>676</v>
      </c>
      <c r="Q407" s="235"/>
      <c r="R407" s="235"/>
      <c r="S407" s="235"/>
      <c r="T407" s="235"/>
      <c r="U407" s="235"/>
      <c r="V407" s="235"/>
      <c r="W407" s="235"/>
      <c r="X407" s="235"/>
      <c r="Y407" s="236">
        <v>3.2</v>
      </c>
      <c r="Z407" s="237"/>
      <c r="AA407" s="237"/>
      <c r="AB407" s="238"/>
      <c r="AC407" s="222" t="s">
        <v>648</v>
      </c>
      <c r="AD407" s="223"/>
      <c r="AE407" s="223"/>
      <c r="AF407" s="223"/>
      <c r="AG407" s="223"/>
      <c r="AH407" s="253" t="s">
        <v>677</v>
      </c>
      <c r="AI407" s="254"/>
      <c r="AJ407" s="254"/>
      <c r="AK407" s="254"/>
      <c r="AL407" s="226" t="s">
        <v>677</v>
      </c>
      <c r="AM407" s="227"/>
      <c r="AN407" s="227"/>
      <c r="AO407" s="228"/>
      <c r="AP407" s="229" t="s">
        <v>677</v>
      </c>
      <c r="AQ407" s="229"/>
      <c r="AR407" s="229"/>
      <c r="AS407" s="229"/>
      <c r="AT407" s="229"/>
      <c r="AU407" s="229"/>
      <c r="AV407" s="229"/>
      <c r="AW407" s="229"/>
      <c r="AX407" s="229"/>
      <c r="AY407">
        <f>COUNTA($C$407)</f>
        <v>1</v>
      </c>
    </row>
    <row r="408" spans="1:51" ht="42" customHeight="1" x14ac:dyDescent="0.15">
      <c r="A408" s="230">
        <v>10</v>
      </c>
      <c r="B408" s="230">
        <v>1</v>
      </c>
      <c r="C408" s="251" t="s">
        <v>675</v>
      </c>
      <c r="D408" s="250"/>
      <c r="E408" s="250"/>
      <c r="F408" s="250"/>
      <c r="G408" s="250"/>
      <c r="H408" s="250"/>
      <c r="I408" s="250"/>
      <c r="J408" s="233">
        <v>5380005010745</v>
      </c>
      <c r="K408" s="234"/>
      <c r="L408" s="234"/>
      <c r="M408" s="234"/>
      <c r="N408" s="234"/>
      <c r="O408" s="234"/>
      <c r="P408" s="252" t="s">
        <v>676</v>
      </c>
      <c r="Q408" s="235"/>
      <c r="R408" s="235"/>
      <c r="S408" s="235"/>
      <c r="T408" s="235"/>
      <c r="U408" s="235"/>
      <c r="V408" s="235"/>
      <c r="W408" s="235"/>
      <c r="X408" s="235"/>
      <c r="Y408" s="236">
        <v>3.1</v>
      </c>
      <c r="Z408" s="237"/>
      <c r="AA408" s="237"/>
      <c r="AB408" s="238"/>
      <c r="AC408" s="222" t="s">
        <v>648</v>
      </c>
      <c r="AD408" s="223"/>
      <c r="AE408" s="223"/>
      <c r="AF408" s="223"/>
      <c r="AG408" s="223"/>
      <c r="AH408" s="253" t="s">
        <v>677</v>
      </c>
      <c r="AI408" s="254"/>
      <c r="AJ408" s="254"/>
      <c r="AK408" s="254"/>
      <c r="AL408" s="226" t="s">
        <v>677</v>
      </c>
      <c r="AM408" s="227"/>
      <c r="AN408" s="227"/>
      <c r="AO408" s="228"/>
      <c r="AP408" s="229" t="s">
        <v>677</v>
      </c>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t="s">
        <v>648</v>
      </c>
      <c r="AD409" s="223"/>
      <c r="AE409" s="223"/>
      <c r="AF409" s="223"/>
      <c r="AG409" s="223"/>
      <c r="AH409" s="224"/>
      <c r="AI409" s="225"/>
      <c r="AJ409" s="225"/>
      <c r="AK409" s="225"/>
      <c r="AL409" s="226"/>
      <c r="AM409" s="227"/>
      <c r="AN409" s="227"/>
      <c r="AO409" s="228"/>
      <c r="AP409" s="229" t="s">
        <v>677</v>
      </c>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t="s">
        <v>648</v>
      </c>
      <c r="AD410" s="223"/>
      <c r="AE410" s="223"/>
      <c r="AF410" s="223"/>
      <c r="AG410" s="223"/>
      <c r="AH410" s="224"/>
      <c r="AI410" s="225"/>
      <c r="AJ410" s="225"/>
      <c r="AK410" s="225"/>
      <c r="AL410" s="226"/>
      <c r="AM410" s="227"/>
      <c r="AN410" s="227"/>
      <c r="AO410" s="228"/>
      <c r="AP410" s="229" t="s">
        <v>677</v>
      </c>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t="s">
        <v>648</v>
      </c>
      <c r="AD411" s="223"/>
      <c r="AE411" s="223"/>
      <c r="AF411" s="223"/>
      <c r="AG411" s="223"/>
      <c r="AH411" s="224"/>
      <c r="AI411" s="225"/>
      <c r="AJ411" s="225"/>
      <c r="AK411" s="225"/>
      <c r="AL411" s="226"/>
      <c r="AM411" s="227"/>
      <c r="AN411" s="227"/>
      <c r="AO411" s="228"/>
      <c r="AP411" s="229" t="s">
        <v>677</v>
      </c>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t="s">
        <v>648</v>
      </c>
      <c r="AD412" s="223"/>
      <c r="AE412" s="223"/>
      <c r="AF412" s="223"/>
      <c r="AG412" s="223"/>
      <c r="AH412" s="224"/>
      <c r="AI412" s="225"/>
      <c r="AJ412" s="225"/>
      <c r="AK412" s="225"/>
      <c r="AL412" s="226"/>
      <c r="AM412" s="227"/>
      <c r="AN412" s="227"/>
      <c r="AO412" s="228"/>
      <c r="AP412" s="229" t="s">
        <v>677</v>
      </c>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t="s">
        <v>648</v>
      </c>
      <c r="AD413" s="223"/>
      <c r="AE413" s="223"/>
      <c r="AF413" s="223"/>
      <c r="AG413" s="223"/>
      <c r="AH413" s="224"/>
      <c r="AI413" s="225"/>
      <c r="AJ413" s="225"/>
      <c r="AK413" s="225"/>
      <c r="AL413" s="226"/>
      <c r="AM413" s="227"/>
      <c r="AN413" s="227"/>
      <c r="AO413" s="228"/>
      <c r="AP413" s="229" t="s">
        <v>677</v>
      </c>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t="s">
        <v>648</v>
      </c>
      <c r="AD414" s="223"/>
      <c r="AE414" s="223"/>
      <c r="AF414" s="223"/>
      <c r="AG414" s="223"/>
      <c r="AH414" s="224"/>
      <c r="AI414" s="225"/>
      <c r="AJ414" s="225"/>
      <c r="AK414" s="225"/>
      <c r="AL414" s="226"/>
      <c r="AM414" s="227"/>
      <c r="AN414" s="227"/>
      <c r="AO414" s="228"/>
      <c r="AP414" s="229" t="s">
        <v>677</v>
      </c>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t="s">
        <v>648</v>
      </c>
      <c r="AD415" s="223"/>
      <c r="AE415" s="223"/>
      <c r="AF415" s="223"/>
      <c r="AG415" s="223"/>
      <c r="AH415" s="224"/>
      <c r="AI415" s="225"/>
      <c r="AJ415" s="225"/>
      <c r="AK415" s="225"/>
      <c r="AL415" s="226"/>
      <c r="AM415" s="227"/>
      <c r="AN415" s="227"/>
      <c r="AO415" s="228"/>
      <c r="AP415" s="229" t="s">
        <v>677</v>
      </c>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t="s">
        <v>648</v>
      </c>
      <c r="AD416" s="223"/>
      <c r="AE416" s="223"/>
      <c r="AF416" s="223"/>
      <c r="AG416" s="223"/>
      <c r="AH416" s="224"/>
      <c r="AI416" s="225"/>
      <c r="AJ416" s="225"/>
      <c r="AK416" s="225"/>
      <c r="AL416" s="226"/>
      <c r="AM416" s="227"/>
      <c r="AN416" s="227"/>
      <c r="AO416" s="228"/>
      <c r="AP416" s="229" t="s">
        <v>677</v>
      </c>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t="s">
        <v>648</v>
      </c>
      <c r="AD417" s="223"/>
      <c r="AE417" s="223"/>
      <c r="AF417" s="223"/>
      <c r="AG417" s="223"/>
      <c r="AH417" s="224"/>
      <c r="AI417" s="225"/>
      <c r="AJ417" s="225"/>
      <c r="AK417" s="225"/>
      <c r="AL417" s="226"/>
      <c r="AM417" s="227"/>
      <c r="AN417" s="227"/>
      <c r="AO417" s="228"/>
      <c r="AP417" s="229" t="s">
        <v>677</v>
      </c>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t="s">
        <v>648</v>
      </c>
      <c r="AD418" s="223"/>
      <c r="AE418" s="223"/>
      <c r="AF418" s="223"/>
      <c r="AG418" s="223"/>
      <c r="AH418" s="224"/>
      <c r="AI418" s="225"/>
      <c r="AJ418" s="225"/>
      <c r="AK418" s="225"/>
      <c r="AL418" s="226"/>
      <c r="AM418" s="227"/>
      <c r="AN418" s="227"/>
      <c r="AO418" s="228"/>
      <c r="AP418" s="229" t="s">
        <v>677</v>
      </c>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t="s">
        <v>648</v>
      </c>
      <c r="AD419" s="223"/>
      <c r="AE419" s="223"/>
      <c r="AF419" s="223"/>
      <c r="AG419" s="223"/>
      <c r="AH419" s="224"/>
      <c r="AI419" s="225"/>
      <c r="AJ419" s="225"/>
      <c r="AK419" s="225"/>
      <c r="AL419" s="226"/>
      <c r="AM419" s="227"/>
      <c r="AN419" s="227"/>
      <c r="AO419" s="228"/>
      <c r="AP419" s="229" t="s">
        <v>677</v>
      </c>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t="s">
        <v>648</v>
      </c>
      <c r="AD420" s="223"/>
      <c r="AE420" s="223"/>
      <c r="AF420" s="223"/>
      <c r="AG420" s="223"/>
      <c r="AH420" s="224"/>
      <c r="AI420" s="225"/>
      <c r="AJ420" s="225"/>
      <c r="AK420" s="225"/>
      <c r="AL420" s="226"/>
      <c r="AM420" s="227"/>
      <c r="AN420" s="227"/>
      <c r="AO420" s="228"/>
      <c r="AP420" s="229" t="s">
        <v>677</v>
      </c>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t="s">
        <v>648</v>
      </c>
      <c r="AD421" s="223"/>
      <c r="AE421" s="223"/>
      <c r="AF421" s="223"/>
      <c r="AG421" s="223"/>
      <c r="AH421" s="224"/>
      <c r="AI421" s="225"/>
      <c r="AJ421" s="225"/>
      <c r="AK421" s="225"/>
      <c r="AL421" s="226"/>
      <c r="AM421" s="227"/>
      <c r="AN421" s="227"/>
      <c r="AO421" s="228"/>
      <c r="AP421" s="229" t="s">
        <v>677</v>
      </c>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t="s">
        <v>648</v>
      </c>
      <c r="AD422" s="223"/>
      <c r="AE422" s="223"/>
      <c r="AF422" s="223"/>
      <c r="AG422" s="223"/>
      <c r="AH422" s="224"/>
      <c r="AI422" s="225"/>
      <c r="AJ422" s="225"/>
      <c r="AK422" s="225"/>
      <c r="AL422" s="226"/>
      <c r="AM422" s="227"/>
      <c r="AN422" s="227"/>
      <c r="AO422" s="228"/>
      <c r="AP422" s="229" t="s">
        <v>677</v>
      </c>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t="s">
        <v>648</v>
      </c>
      <c r="AD423" s="223"/>
      <c r="AE423" s="223"/>
      <c r="AF423" s="223"/>
      <c r="AG423" s="223"/>
      <c r="AH423" s="224"/>
      <c r="AI423" s="225"/>
      <c r="AJ423" s="225"/>
      <c r="AK423" s="225"/>
      <c r="AL423" s="226"/>
      <c r="AM423" s="227"/>
      <c r="AN423" s="227"/>
      <c r="AO423" s="228"/>
      <c r="AP423" s="229" t="s">
        <v>677</v>
      </c>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t="s">
        <v>648</v>
      </c>
      <c r="AD424" s="223"/>
      <c r="AE424" s="223"/>
      <c r="AF424" s="223"/>
      <c r="AG424" s="223"/>
      <c r="AH424" s="224"/>
      <c r="AI424" s="225"/>
      <c r="AJ424" s="225"/>
      <c r="AK424" s="225"/>
      <c r="AL424" s="226"/>
      <c r="AM424" s="227"/>
      <c r="AN424" s="227"/>
      <c r="AO424" s="228"/>
      <c r="AP424" s="229" t="s">
        <v>677</v>
      </c>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t="s">
        <v>648</v>
      </c>
      <c r="AD425" s="223"/>
      <c r="AE425" s="223"/>
      <c r="AF425" s="223"/>
      <c r="AG425" s="223"/>
      <c r="AH425" s="224"/>
      <c r="AI425" s="225"/>
      <c r="AJ425" s="225"/>
      <c r="AK425" s="225"/>
      <c r="AL425" s="226"/>
      <c r="AM425" s="227"/>
      <c r="AN425" s="227"/>
      <c r="AO425" s="228"/>
      <c r="AP425" s="229" t="s">
        <v>677</v>
      </c>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t="s">
        <v>648</v>
      </c>
      <c r="AD426" s="223"/>
      <c r="AE426" s="223"/>
      <c r="AF426" s="223"/>
      <c r="AG426" s="223"/>
      <c r="AH426" s="224"/>
      <c r="AI426" s="225"/>
      <c r="AJ426" s="225"/>
      <c r="AK426" s="225"/>
      <c r="AL426" s="226"/>
      <c r="AM426" s="227"/>
      <c r="AN426" s="227"/>
      <c r="AO426" s="228"/>
      <c r="AP426" s="229" t="s">
        <v>677</v>
      </c>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t="s">
        <v>648</v>
      </c>
      <c r="AD427" s="223"/>
      <c r="AE427" s="223"/>
      <c r="AF427" s="223"/>
      <c r="AG427" s="223"/>
      <c r="AH427" s="224"/>
      <c r="AI427" s="225"/>
      <c r="AJ427" s="225"/>
      <c r="AK427" s="225"/>
      <c r="AL427" s="226"/>
      <c r="AM427" s="227"/>
      <c r="AN427" s="227"/>
      <c r="AO427" s="228"/>
      <c r="AP427" s="229" t="s">
        <v>677</v>
      </c>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t="s">
        <v>648</v>
      </c>
      <c r="AD428" s="223"/>
      <c r="AE428" s="223"/>
      <c r="AF428" s="223"/>
      <c r="AG428" s="223"/>
      <c r="AH428" s="224"/>
      <c r="AI428" s="225"/>
      <c r="AJ428" s="225"/>
      <c r="AK428" s="225"/>
      <c r="AL428" s="226"/>
      <c r="AM428" s="227"/>
      <c r="AN428" s="227"/>
      <c r="AO428" s="228"/>
      <c r="AP428" s="229" t="s">
        <v>677</v>
      </c>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45.75" customHeight="1" x14ac:dyDescent="0.15">
      <c r="A432" s="230">
        <v>1</v>
      </c>
      <c r="B432" s="230">
        <v>1</v>
      </c>
      <c r="C432" s="251" t="s">
        <v>679</v>
      </c>
      <c r="D432" s="250"/>
      <c r="E432" s="250"/>
      <c r="F432" s="250"/>
      <c r="G432" s="250"/>
      <c r="H432" s="250"/>
      <c r="I432" s="250"/>
      <c r="J432" s="233">
        <v>4380005001010</v>
      </c>
      <c r="K432" s="234"/>
      <c r="L432" s="234"/>
      <c r="M432" s="234"/>
      <c r="N432" s="234"/>
      <c r="O432" s="234"/>
      <c r="P432" s="252" t="s">
        <v>683</v>
      </c>
      <c r="Q432" s="235"/>
      <c r="R432" s="235"/>
      <c r="S432" s="235"/>
      <c r="T432" s="235"/>
      <c r="U432" s="235"/>
      <c r="V432" s="235"/>
      <c r="W432" s="235"/>
      <c r="X432" s="235"/>
      <c r="Y432" s="236">
        <v>7.7</v>
      </c>
      <c r="Z432" s="237"/>
      <c r="AA432" s="237"/>
      <c r="AB432" s="238"/>
      <c r="AC432" s="222" t="s">
        <v>257</v>
      </c>
      <c r="AD432" s="223"/>
      <c r="AE432" s="223"/>
      <c r="AF432" s="223"/>
      <c r="AG432" s="223"/>
      <c r="AH432" s="253" t="s">
        <v>684</v>
      </c>
      <c r="AI432" s="254"/>
      <c r="AJ432" s="254"/>
      <c r="AK432" s="254"/>
      <c r="AL432" s="253" t="s">
        <v>684</v>
      </c>
      <c r="AM432" s="254"/>
      <c r="AN432" s="254"/>
      <c r="AO432" s="254"/>
      <c r="AP432" s="229" t="s">
        <v>684</v>
      </c>
      <c r="AQ432" s="229"/>
      <c r="AR432" s="229"/>
      <c r="AS432" s="229"/>
      <c r="AT432" s="229"/>
      <c r="AU432" s="229"/>
      <c r="AV432" s="229"/>
      <c r="AW432" s="229"/>
      <c r="AX432" s="229"/>
      <c r="AY432">
        <f>$AY$429</f>
        <v>1</v>
      </c>
    </row>
    <row r="433" spans="1:51" ht="45.75" customHeight="1" x14ac:dyDescent="0.15">
      <c r="A433" s="230">
        <v>2</v>
      </c>
      <c r="B433" s="230">
        <v>1</v>
      </c>
      <c r="C433" s="251" t="s">
        <v>680</v>
      </c>
      <c r="D433" s="250"/>
      <c r="E433" s="250"/>
      <c r="F433" s="250"/>
      <c r="G433" s="250"/>
      <c r="H433" s="250"/>
      <c r="I433" s="250"/>
      <c r="J433" s="233">
        <v>4370005002034</v>
      </c>
      <c r="K433" s="234"/>
      <c r="L433" s="234"/>
      <c r="M433" s="234"/>
      <c r="N433" s="234"/>
      <c r="O433" s="234"/>
      <c r="P433" s="252" t="s">
        <v>683</v>
      </c>
      <c r="Q433" s="235"/>
      <c r="R433" s="235"/>
      <c r="S433" s="235"/>
      <c r="T433" s="235"/>
      <c r="U433" s="235"/>
      <c r="V433" s="235"/>
      <c r="W433" s="235"/>
      <c r="X433" s="235"/>
      <c r="Y433" s="236">
        <v>4.4000000000000004</v>
      </c>
      <c r="Z433" s="237"/>
      <c r="AA433" s="237"/>
      <c r="AB433" s="238"/>
      <c r="AC433" s="222" t="s">
        <v>254</v>
      </c>
      <c r="AD433" s="223"/>
      <c r="AE433" s="223"/>
      <c r="AF433" s="223"/>
      <c r="AG433" s="223"/>
      <c r="AH433" s="253" t="s">
        <v>684</v>
      </c>
      <c r="AI433" s="254"/>
      <c r="AJ433" s="254"/>
      <c r="AK433" s="254"/>
      <c r="AL433" s="253" t="s">
        <v>684</v>
      </c>
      <c r="AM433" s="254"/>
      <c r="AN433" s="254"/>
      <c r="AO433" s="254"/>
      <c r="AP433" s="229" t="s">
        <v>684</v>
      </c>
      <c r="AQ433" s="229"/>
      <c r="AR433" s="229"/>
      <c r="AS433" s="229"/>
      <c r="AT433" s="229"/>
      <c r="AU433" s="229"/>
      <c r="AV433" s="229"/>
      <c r="AW433" s="229"/>
      <c r="AX433" s="229"/>
      <c r="AY433">
        <f>COUNTA($C$433)</f>
        <v>1</v>
      </c>
    </row>
    <row r="434" spans="1:51" ht="45.75" customHeight="1" x14ac:dyDescent="0.15">
      <c r="A434" s="230">
        <v>3</v>
      </c>
      <c r="B434" s="230">
        <v>1</v>
      </c>
      <c r="C434" s="251" t="s">
        <v>681</v>
      </c>
      <c r="D434" s="250"/>
      <c r="E434" s="250"/>
      <c r="F434" s="250"/>
      <c r="G434" s="250"/>
      <c r="H434" s="250"/>
      <c r="I434" s="250"/>
      <c r="J434" s="233">
        <v>7400005005195</v>
      </c>
      <c r="K434" s="234"/>
      <c r="L434" s="234"/>
      <c r="M434" s="234"/>
      <c r="N434" s="234"/>
      <c r="O434" s="234"/>
      <c r="P434" s="252" t="s">
        <v>683</v>
      </c>
      <c r="Q434" s="235"/>
      <c r="R434" s="235"/>
      <c r="S434" s="235"/>
      <c r="T434" s="235"/>
      <c r="U434" s="235"/>
      <c r="V434" s="235"/>
      <c r="W434" s="235"/>
      <c r="X434" s="235"/>
      <c r="Y434" s="236">
        <v>1.3</v>
      </c>
      <c r="Z434" s="237"/>
      <c r="AA434" s="237"/>
      <c r="AB434" s="238"/>
      <c r="AC434" s="222" t="s">
        <v>254</v>
      </c>
      <c r="AD434" s="223"/>
      <c r="AE434" s="223"/>
      <c r="AF434" s="223"/>
      <c r="AG434" s="223"/>
      <c r="AH434" s="253" t="s">
        <v>684</v>
      </c>
      <c r="AI434" s="254"/>
      <c r="AJ434" s="254"/>
      <c r="AK434" s="254"/>
      <c r="AL434" s="253" t="s">
        <v>684</v>
      </c>
      <c r="AM434" s="254"/>
      <c r="AN434" s="254"/>
      <c r="AO434" s="254"/>
      <c r="AP434" s="229" t="s">
        <v>684</v>
      </c>
      <c r="AQ434" s="229"/>
      <c r="AR434" s="229"/>
      <c r="AS434" s="229"/>
      <c r="AT434" s="229"/>
      <c r="AU434" s="229"/>
      <c r="AV434" s="229"/>
      <c r="AW434" s="229"/>
      <c r="AX434" s="229"/>
      <c r="AY434">
        <f>COUNTA($C$434)</f>
        <v>1</v>
      </c>
    </row>
    <row r="435" spans="1:51" ht="45.75" customHeight="1" x14ac:dyDescent="0.15">
      <c r="A435" s="230">
        <v>4</v>
      </c>
      <c r="B435" s="230">
        <v>1</v>
      </c>
      <c r="C435" s="251" t="s">
        <v>682</v>
      </c>
      <c r="D435" s="250"/>
      <c r="E435" s="250"/>
      <c r="F435" s="250"/>
      <c r="G435" s="250"/>
      <c r="H435" s="250"/>
      <c r="I435" s="250"/>
      <c r="J435" s="233">
        <v>7370005001727</v>
      </c>
      <c r="K435" s="234"/>
      <c r="L435" s="234"/>
      <c r="M435" s="234"/>
      <c r="N435" s="234"/>
      <c r="O435" s="234"/>
      <c r="P435" s="252" t="s">
        <v>683</v>
      </c>
      <c r="Q435" s="235"/>
      <c r="R435" s="235"/>
      <c r="S435" s="235"/>
      <c r="T435" s="235"/>
      <c r="U435" s="235"/>
      <c r="V435" s="235"/>
      <c r="W435" s="235"/>
      <c r="X435" s="235"/>
      <c r="Y435" s="236">
        <v>0.1</v>
      </c>
      <c r="Z435" s="237"/>
      <c r="AA435" s="237"/>
      <c r="AB435" s="238"/>
      <c r="AC435" s="222" t="s">
        <v>256</v>
      </c>
      <c r="AD435" s="223"/>
      <c r="AE435" s="223"/>
      <c r="AF435" s="223"/>
      <c r="AG435" s="223"/>
      <c r="AH435" s="253" t="s">
        <v>684</v>
      </c>
      <c r="AI435" s="254"/>
      <c r="AJ435" s="254"/>
      <c r="AK435" s="254"/>
      <c r="AL435" s="253" t="s">
        <v>684</v>
      </c>
      <c r="AM435" s="254"/>
      <c r="AN435" s="254"/>
      <c r="AO435" s="254"/>
      <c r="AP435" s="229" t="s">
        <v>684</v>
      </c>
      <c r="AQ435" s="229"/>
      <c r="AR435" s="229"/>
      <c r="AS435" s="229"/>
      <c r="AT435" s="229"/>
      <c r="AU435" s="229"/>
      <c r="AV435" s="229"/>
      <c r="AW435" s="229"/>
      <c r="AX435" s="229"/>
      <c r="AY435">
        <f>COUNTA($C$435)</f>
        <v>1</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31">
      <formula>IF(RIGHT(TEXT(P14,"0.#"),1)=".",FALSE,TRUE)</formula>
    </cfRule>
    <cfRule type="expression" dxfId="804" priority="932">
      <formula>IF(RIGHT(TEXT(P14,"0.#"),1)=".",TRUE,FALSE)</formula>
    </cfRule>
  </conditionalFormatting>
  <conditionalFormatting sqref="P18:AX18">
    <cfRule type="expression" dxfId="803" priority="929">
      <formula>IF(RIGHT(TEXT(P18,"0.#"),1)=".",FALSE,TRUE)</formula>
    </cfRule>
    <cfRule type="expression" dxfId="802" priority="930">
      <formula>IF(RIGHT(TEXT(P18,"0.#"),1)=".",TRUE,FALSE)</formula>
    </cfRule>
  </conditionalFormatting>
  <conditionalFormatting sqref="Y320">
    <cfRule type="expression" dxfId="801" priority="925">
      <formula>IF(RIGHT(TEXT(Y320,"0.#"),1)=".",FALSE,TRUE)</formula>
    </cfRule>
    <cfRule type="expression" dxfId="800" priority="926">
      <formula>IF(RIGHT(TEXT(Y320,"0.#"),1)=".",TRUE,FALSE)</formula>
    </cfRule>
  </conditionalFormatting>
  <conditionalFormatting sqref="Y351:Y358 Y349 Y338:Y345 Y336 Y326:Y332">
    <cfRule type="expression" dxfId="799" priority="905">
      <formula>IF(RIGHT(TEXT(Y326,"0.#"),1)=".",FALSE,TRUE)</formula>
    </cfRule>
    <cfRule type="expression" dxfId="798" priority="906">
      <formula>IF(RIGHT(TEXT(Y326,"0.#"),1)=".",TRUE,FALSE)</formula>
    </cfRule>
  </conditionalFormatting>
  <conditionalFormatting sqref="P16:AQ17 P15:AX15 P13:AX13">
    <cfRule type="expression" dxfId="797" priority="923">
      <formula>IF(RIGHT(TEXT(P13,"0.#"),1)=".",FALSE,TRUE)</formula>
    </cfRule>
    <cfRule type="expression" dxfId="796" priority="924">
      <formula>IF(RIGHT(TEXT(P13,"0.#"),1)=".",TRUE,FALSE)</formula>
    </cfRule>
  </conditionalFormatting>
  <conditionalFormatting sqref="P19:AJ19">
    <cfRule type="expression" dxfId="795" priority="921">
      <formula>IF(RIGHT(TEXT(P19,"0.#"),1)=".",FALSE,TRUE)</formula>
    </cfRule>
    <cfRule type="expression" dxfId="794" priority="922">
      <formula>IF(RIGHT(TEXT(P19,"0.#"),1)=".",TRUE,FALSE)</formula>
    </cfRule>
  </conditionalFormatting>
  <conditionalFormatting sqref="AE32 AQ32:AQ33">
    <cfRule type="expression" dxfId="793" priority="919">
      <formula>IF(RIGHT(TEXT(AE32,"0.#"),1)=".",FALSE,TRUE)</formula>
    </cfRule>
    <cfRule type="expression" dxfId="792" priority="920">
      <formula>IF(RIGHT(TEXT(AE32,"0.#"),1)=".",TRUE,FALSE)</formula>
    </cfRule>
  </conditionalFormatting>
  <conditionalFormatting sqref="Y313:Y319">
    <cfRule type="expression" dxfId="791" priority="917">
      <formula>IF(RIGHT(TEXT(Y313,"0.#"),1)=".",FALSE,TRUE)</formula>
    </cfRule>
    <cfRule type="expression" dxfId="790" priority="918">
      <formula>IF(RIGHT(TEXT(Y313,"0.#"),1)=".",TRUE,FALSE)</formula>
    </cfRule>
  </conditionalFormatting>
  <conditionalFormatting sqref="AU320">
    <cfRule type="expression" dxfId="789" priority="913">
      <formula>IF(RIGHT(TEXT(AU320,"0.#"),1)=".",FALSE,TRUE)</formula>
    </cfRule>
    <cfRule type="expression" dxfId="788" priority="914">
      <formula>IF(RIGHT(TEXT(AU320,"0.#"),1)=".",TRUE,FALSE)</formula>
    </cfRule>
  </conditionalFormatting>
  <conditionalFormatting sqref="AU313:AU319">
    <cfRule type="expression" dxfId="787" priority="911">
      <formula>IF(RIGHT(TEXT(AU313,"0.#"),1)=".",FALSE,TRUE)</formula>
    </cfRule>
    <cfRule type="expression" dxfId="786" priority="912">
      <formula>IF(RIGHT(TEXT(AU313,"0.#"),1)=".",TRUE,FALSE)</formula>
    </cfRule>
  </conditionalFormatting>
  <conditionalFormatting sqref="Y350 Y337">
    <cfRule type="expression" dxfId="785" priority="909">
      <formula>IF(RIGHT(TEXT(Y337,"0.#"),1)=".",FALSE,TRUE)</formula>
    </cfRule>
    <cfRule type="expression" dxfId="784" priority="910">
      <formula>IF(RIGHT(TEXT(Y337,"0.#"),1)=".",TRUE,FALSE)</formula>
    </cfRule>
  </conditionalFormatting>
  <conditionalFormatting sqref="Y359 Y346 Y333">
    <cfRule type="expression" dxfId="783" priority="907">
      <formula>IF(RIGHT(TEXT(Y333,"0.#"),1)=".",FALSE,TRUE)</formula>
    </cfRule>
    <cfRule type="expression" dxfId="782" priority="908">
      <formula>IF(RIGHT(TEXT(Y333,"0.#"),1)=".",TRUE,FALSE)</formula>
    </cfRule>
  </conditionalFormatting>
  <conditionalFormatting sqref="AU350 AU337 AU324">
    <cfRule type="expression" dxfId="781" priority="903">
      <formula>IF(RIGHT(TEXT(AU324,"0.#"),1)=".",FALSE,TRUE)</formula>
    </cfRule>
    <cfRule type="expression" dxfId="780" priority="904">
      <formula>IF(RIGHT(TEXT(AU324,"0.#"),1)=".",TRUE,FALSE)</formula>
    </cfRule>
  </conditionalFormatting>
  <conditionalFormatting sqref="AU359 AU346 AU333">
    <cfRule type="expression" dxfId="779" priority="901">
      <formula>IF(RIGHT(TEXT(AU333,"0.#"),1)=".",FALSE,TRUE)</formula>
    </cfRule>
    <cfRule type="expression" dxfId="778" priority="902">
      <formula>IF(RIGHT(TEXT(AU333,"0.#"),1)=".",TRUE,FALSE)</formula>
    </cfRule>
  </conditionalFormatting>
  <conditionalFormatting sqref="AU351:AU358 AU349 AU338:AU345 AU336 AU325:AU332 AU323">
    <cfRule type="expression" dxfId="777" priority="899">
      <formula>IF(RIGHT(TEXT(AU323,"0.#"),1)=".",FALSE,TRUE)</formula>
    </cfRule>
    <cfRule type="expression" dxfId="776" priority="900">
      <formula>IF(RIGHT(TEXT(AU323,"0.#"),1)=".",TRUE,FALSE)</formula>
    </cfRule>
  </conditionalFormatting>
  <conditionalFormatting sqref="AI32">
    <cfRule type="expression" dxfId="775" priority="897">
      <formula>IF(RIGHT(TEXT(AI32,"0.#"),1)=".",FALSE,TRUE)</formula>
    </cfRule>
    <cfRule type="expression" dxfId="774" priority="898">
      <formula>IF(RIGHT(TEXT(AI32,"0.#"),1)=".",TRUE,FALSE)</formula>
    </cfRule>
  </conditionalFormatting>
  <conditionalFormatting sqref="AM32">
    <cfRule type="expression" dxfId="773" priority="895">
      <formula>IF(RIGHT(TEXT(AM32,"0.#"),1)=".",FALSE,TRUE)</formula>
    </cfRule>
    <cfRule type="expression" dxfId="772" priority="896">
      <formula>IF(RIGHT(TEXT(AM32,"0.#"),1)=".",TRUE,FALSE)</formula>
    </cfRule>
  </conditionalFormatting>
  <conditionalFormatting sqref="AE33">
    <cfRule type="expression" dxfId="771" priority="893">
      <formula>IF(RIGHT(TEXT(AE33,"0.#"),1)=".",FALSE,TRUE)</formula>
    </cfRule>
    <cfRule type="expression" dxfId="770" priority="894">
      <formula>IF(RIGHT(TEXT(AE33,"0.#"),1)=".",TRUE,FALSE)</formula>
    </cfRule>
  </conditionalFormatting>
  <conditionalFormatting sqref="AI33">
    <cfRule type="expression" dxfId="769" priority="891">
      <formula>IF(RIGHT(TEXT(AI33,"0.#"),1)=".",FALSE,TRUE)</formula>
    </cfRule>
    <cfRule type="expression" dxfId="768" priority="892">
      <formula>IF(RIGHT(TEXT(AI33,"0.#"),1)=".",TRUE,FALSE)</formula>
    </cfRule>
  </conditionalFormatting>
  <conditionalFormatting sqref="AM33">
    <cfRule type="expression" dxfId="767" priority="889">
      <formula>IF(RIGHT(TEXT(AM33,"0.#"),1)=".",FALSE,TRUE)</formula>
    </cfRule>
    <cfRule type="expression" dxfId="766" priority="890">
      <formula>IF(RIGHT(TEXT(AM33,"0.#"),1)=".",TRUE,FALSE)</formula>
    </cfRule>
  </conditionalFormatting>
  <conditionalFormatting sqref="AE210">
    <cfRule type="expression" dxfId="765" priority="885">
      <formula>IF(RIGHT(TEXT(AE210,"0.#"),1)=".",FALSE,TRUE)</formula>
    </cfRule>
    <cfRule type="expression" dxfId="764" priority="886">
      <formula>IF(RIGHT(TEXT(AE210,"0.#"),1)=".",TRUE,FALSE)</formula>
    </cfRule>
  </conditionalFormatting>
  <conditionalFormatting sqref="AE211">
    <cfRule type="expression" dxfId="763" priority="883">
      <formula>IF(RIGHT(TEXT(AE211,"0.#"),1)=".",FALSE,TRUE)</formula>
    </cfRule>
    <cfRule type="expression" dxfId="762" priority="884">
      <formula>IF(RIGHT(TEXT(AE211,"0.#"),1)=".",TRUE,FALSE)</formula>
    </cfRule>
  </conditionalFormatting>
  <conditionalFormatting sqref="AE212">
    <cfRule type="expression" dxfId="761" priority="881">
      <formula>IF(RIGHT(TEXT(AE212,"0.#"),1)=".",FALSE,TRUE)</formula>
    </cfRule>
    <cfRule type="expression" dxfId="760" priority="882">
      <formula>IF(RIGHT(TEXT(AE212,"0.#"),1)=".",TRUE,FALSE)</formula>
    </cfRule>
  </conditionalFormatting>
  <conditionalFormatting sqref="AI212">
    <cfRule type="expression" dxfId="759" priority="879">
      <formula>IF(RIGHT(TEXT(AI212,"0.#"),1)=".",FALSE,TRUE)</formula>
    </cfRule>
    <cfRule type="expression" dxfId="758" priority="880">
      <formula>IF(RIGHT(TEXT(AI212,"0.#"),1)=".",TRUE,FALSE)</formula>
    </cfRule>
  </conditionalFormatting>
  <conditionalFormatting sqref="AI211">
    <cfRule type="expression" dxfId="757" priority="877">
      <formula>IF(RIGHT(TEXT(AI211,"0.#"),1)=".",FALSE,TRUE)</formula>
    </cfRule>
    <cfRule type="expression" dxfId="756" priority="878">
      <formula>IF(RIGHT(TEXT(AI211,"0.#"),1)=".",TRUE,FALSE)</formula>
    </cfRule>
  </conditionalFormatting>
  <conditionalFormatting sqref="AI210">
    <cfRule type="expression" dxfId="755" priority="875">
      <formula>IF(RIGHT(TEXT(AI210,"0.#"),1)=".",FALSE,TRUE)</formula>
    </cfRule>
    <cfRule type="expression" dxfId="754" priority="876">
      <formula>IF(RIGHT(TEXT(AI210,"0.#"),1)=".",TRUE,FALSE)</formula>
    </cfRule>
  </conditionalFormatting>
  <conditionalFormatting sqref="AM210">
    <cfRule type="expression" dxfId="753" priority="873">
      <formula>IF(RIGHT(TEXT(AM210,"0.#"),1)=".",FALSE,TRUE)</formula>
    </cfRule>
    <cfRule type="expression" dxfId="752" priority="874">
      <formula>IF(RIGHT(TEXT(AM210,"0.#"),1)=".",TRUE,FALSE)</formula>
    </cfRule>
  </conditionalFormatting>
  <conditionalFormatting sqref="AM211">
    <cfRule type="expression" dxfId="751" priority="871">
      <formula>IF(RIGHT(TEXT(AM211,"0.#"),1)=".",FALSE,TRUE)</formula>
    </cfRule>
    <cfRule type="expression" dxfId="750" priority="872">
      <formula>IF(RIGHT(TEXT(AM211,"0.#"),1)=".",TRUE,FALSE)</formula>
    </cfRule>
  </conditionalFormatting>
  <conditionalFormatting sqref="AM212">
    <cfRule type="expression" dxfId="749" priority="869">
      <formula>IF(RIGHT(TEXT(AM212,"0.#"),1)=".",FALSE,TRUE)</formula>
    </cfRule>
    <cfRule type="expression" dxfId="748" priority="870">
      <formula>IF(RIGHT(TEXT(AM212,"0.#"),1)=".",TRUE,FALSE)</formula>
    </cfRule>
  </conditionalFormatting>
  <conditionalFormatting sqref="AL368:AO395">
    <cfRule type="expression" dxfId="747" priority="865">
      <formula>IF(AND(AL368&gt;=0, RIGHT(TEXT(AL368,"0.#"),1)&lt;&gt;"."),TRUE,FALSE)</formula>
    </cfRule>
    <cfRule type="expression" dxfId="746" priority="866">
      <formula>IF(AND(AL368&gt;=0, RIGHT(TEXT(AL368,"0.#"),1)="."),TRUE,FALSE)</formula>
    </cfRule>
    <cfRule type="expression" dxfId="745" priority="867">
      <formula>IF(AND(AL368&lt;0, RIGHT(TEXT(AL368,"0.#"),1)&lt;&gt;"."),TRUE,FALSE)</formula>
    </cfRule>
    <cfRule type="expression" dxfId="744" priority="868">
      <formula>IF(AND(AL368&lt;0, RIGHT(TEXT(AL368,"0.#"),1)="."),TRUE,FALSE)</formula>
    </cfRule>
  </conditionalFormatting>
  <conditionalFormatting sqref="AQ210:AQ212">
    <cfRule type="expression" dxfId="743" priority="863">
      <formula>IF(RIGHT(TEXT(AQ210,"0.#"),1)=".",FALSE,TRUE)</formula>
    </cfRule>
    <cfRule type="expression" dxfId="742" priority="864">
      <formula>IF(RIGHT(TEXT(AQ210,"0.#"),1)=".",TRUE,FALSE)</formula>
    </cfRule>
  </conditionalFormatting>
  <conditionalFormatting sqref="AU210:AU212">
    <cfRule type="expression" dxfId="741" priority="861">
      <formula>IF(RIGHT(TEXT(AU210,"0.#"),1)=".",FALSE,TRUE)</formula>
    </cfRule>
    <cfRule type="expression" dxfId="740" priority="862">
      <formula>IF(RIGHT(TEXT(AU210,"0.#"),1)=".",TRUE,FALSE)</formula>
    </cfRule>
  </conditionalFormatting>
  <conditionalFormatting sqref="Y368:Y395">
    <cfRule type="expression" dxfId="739" priority="859">
      <formula>IF(RIGHT(TEXT(Y368,"0.#"),1)=".",FALSE,TRUE)</formula>
    </cfRule>
    <cfRule type="expression" dxfId="738" priority="860">
      <formula>IF(RIGHT(TEXT(Y368,"0.#"),1)=".",TRUE,FALSE)</formula>
    </cfRule>
  </conditionalFormatting>
  <conditionalFormatting sqref="AL631:AO660">
    <cfRule type="expression" dxfId="737" priority="855">
      <formula>IF(AND(AL631&gt;=0, RIGHT(TEXT(AL631,"0.#"),1)&lt;&gt;"."),TRUE,FALSE)</formula>
    </cfRule>
    <cfRule type="expression" dxfId="736" priority="856">
      <formula>IF(AND(AL631&gt;=0, RIGHT(TEXT(AL631,"0.#"),1)="."),TRUE,FALSE)</formula>
    </cfRule>
    <cfRule type="expression" dxfId="735" priority="857">
      <formula>IF(AND(AL631&lt;0, RIGHT(TEXT(AL631,"0.#"),1)&lt;&gt;"."),TRUE,FALSE)</formula>
    </cfRule>
    <cfRule type="expression" dxfId="734" priority="858">
      <formula>IF(AND(AL631&lt;0, RIGHT(TEXT(AL631,"0.#"),1)="."),TRUE,FALSE)</formula>
    </cfRule>
  </conditionalFormatting>
  <conditionalFormatting sqref="Y631:Y660">
    <cfRule type="expression" dxfId="733" priority="853">
      <formula>IF(RIGHT(TEXT(Y631,"0.#"),1)=".",FALSE,TRUE)</formula>
    </cfRule>
    <cfRule type="expression" dxfId="732" priority="854">
      <formula>IF(RIGHT(TEXT(Y631,"0.#"),1)=".",TRUE,FALSE)</formula>
    </cfRule>
  </conditionalFormatting>
  <conditionalFormatting sqref="AL366:AO367">
    <cfRule type="expression" dxfId="731" priority="849">
      <formula>IF(AND(AL366&gt;=0, RIGHT(TEXT(AL366,"0.#"),1)&lt;&gt;"."),TRUE,FALSE)</formula>
    </cfRule>
    <cfRule type="expression" dxfId="730" priority="850">
      <formula>IF(AND(AL366&gt;=0, RIGHT(TEXT(AL366,"0.#"),1)="."),TRUE,FALSE)</formula>
    </cfRule>
    <cfRule type="expression" dxfId="729" priority="851">
      <formula>IF(AND(AL366&lt;0, RIGHT(TEXT(AL366,"0.#"),1)&lt;&gt;"."),TRUE,FALSE)</formula>
    </cfRule>
    <cfRule type="expression" dxfId="728" priority="852">
      <formula>IF(AND(AL366&lt;0, RIGHT(TEXT(AL366,"0.#"),1)="."),TRUE,FALSE)</formula>
    </cfRule>
  </conditionalFormatting>
  <conditionalFormatting sqref="Y366:Y367">
    <cfRule type="expression" dxfId="727" priority="847">
      <formula>IF(RIGHT(TEXT(Y366,"0.#"),1)=".",FALSE,TRUE)</formula>
    </cfRule>
    <cfRule type="expression" dxfId="726" priority="848">
      <formula>IF(RIGHT(TEXT(Y366,"0.#"),1)=".",TRUE,FALSE)</formula>
    </cfRule>
  </conditionalFormatting>
  <conditionalFormatting sqref="Y401:Y428">
    <cfRule type="expression" dxfId="725" priority="785">
      <formula>IF(RIGHT(TEXT(Y401,"0.#"),1)=".",FALSE,TRUE)</formula>
    </cfRule>
    <cfRule type="expression" dxfId="724" priority="786">
      <formula>IF(RIGHT(TEXT(Y401,"0.#"),1)=".",TRUE,FALSE)</formula>
    </cfRule>
  </conditionalFormatting>
  <conditionalFormatting sqref="Y399:Y400">
    <cfRule type="expression" dxfId="723" priority="779">
      <formula>IF(RIGHT(TEXT(Y399,"0.#"),1)=".",FALSE,TRUE)</formula>
    </cfRule>
    <cfRule type="expression" dxfId="722" priority="780">
      <formula>IF(RIGHT(TEXT(Y399,"0.#"),1)=".",TRUE,FALSE)</formula>
    </cfRule>
  </conditionalFormatting>
  <conditionalFormatting sqref="Y434:Y461">
    <cfRule type="expression" dxfId="721" priority="773">
      <formula>IF(RIGHT(TEXT(Y434,"0.#"),1)=".",FALSE,TRUE)</formula>
    </cfRule>
    <cfRule type="expression" dxfId="720" priority="774">
      <formula>IF(RIGHT(TEXT(Y434,"0.#"),1)=".",TRUE,FALSE)</formula>
    </cfRule>
  </conditionalFormatting>
  <conditionalFormatting sqref="Y432:Y433">
    <cfRule type="expression" dxfId="719" priority="767">
      <formula>IF(RIGHT(TEXT(Y432,"0.#"),1)=".",FALSE,TRUE)</formula>
    </cfRule>
    <cfRule type="expression" dxfId="718" priority="768">
      <formula>IF(RIGHT(TEXT(Y432,"0.#"),1)=".",TRUE,FALSE)</formula>
    </cfRule>
  </conditionalFormatting>
  <conditionalFormatting sqref="Y467:Y494">
    <cfRule type="expression" dxfId="717" priority="761">
      <formula>IF(RIGHT(TEXT(Y467,"0.#"),1)=".",FALSE,TRUE)</formula>
    </cfRule>
    <cfRule type="expression" dxfId="716" priority="762">
      <formula>IF(RIGHT(TEXT(Y467,"0.#"),1)=".",TRUE,FALSE)</formula>
    </cfRule>
  </conditionalFormatting>
  <conditionalFormatting sqref="Y465:Y466">
    <cfRule type="expression" dxfId="715" priority="755">
      <formula>IF(RIGHT(TEXT(Y465,"0.#"),1)=".",FALSE,TRUE)</formula>
    </cfRule>
    <cfRule type="expression" dxfId="714" priority="756">
      <formula>IF(RIGHT(TEXT(Y465,"0.#"),1)=".",TRUE,FALSE)</formula>
    </cfRule>
  </conditionalFormatting>
  <conditionalFormatting sqref="Y500:Y527">
    <cfRule type="expression" dxfId="713" priority="749">
      <formula>IF(RIGHT(TEXT(Y500,"0.#"),1)=".",FALSE,TRUE)</formula>
    </cfRule>
    <cfRule type="expression" dxfId="712" priority="750">
      <formula>IF(RIGHT(TEXT(Y500,"0.#"),1)=".",TRUE,FALSE)</formula>
    </cfRule>
  </conditionalFormatting>
  <conditionalFormatting sqref="Y498:Y499">
    <cfRule type="expression" dxfId="711" priority="743">
      <formula>IF(RIGHT(TEXT(Y498,"0.#"),1)=".",FALSE,TRUE)</formula>
    </cfRule>
    <cfRule type="expression" dxfId="710" priority="744">
      <formula>IF(RIGHT(TEXT(Y498,"0.#"),1)=".",TRUE,FALSE)</formula>
    </cfRule>
  </conditionalFormatting>
  <conditionalFormatting sqref="Y533:Y560">
    <cfRule type="expression" dxfId="709" priority="737">
      <formula>IF(RIGHT(TEXT(Y533,"0.#"),1)=".",FALSE,TRUE)</formula>
    </cfRule>
    <cfRule type="expression" dxfId="708" priority="738">
      <formula>IF(RIGHT(TEXT(Y533,"0.#"),1)=".",TRUE,FALSE)</formula>
    </cfRule>
  </conditionalFormatting>
  <conditionalFormatting sqref="W23">
    <cfRule type="expression" dxfId="707" priority="845">
      <formula>IF(RIGHT(TEXT(W23,"0.#"),1)=".",FALSE,TRUE)</formula>
    </cfRule>
    <cfRule type="expression" dxfId="706" priority="846">
      <formula>IF(RIGHT(TEXT(W23,"0.#"),1)=".",TRUE,FALSE)</formula>
    </cfRule>
  </conditionalFormatting>
  <conditionalFormatting sqref="W24:W27">
    <cfRule type="expression" dxfId="705" priority="843">
      <formula>IF(RIGHT(TEXT(W24,"0.#"),1)=".",FALSE,TRUE)</formula>
    </cfRule>
    <cfRule type="expression" dxfId="704" priority="844">
      <formula>IF(RIGHT(TEXT(W24,"0.#"),1)=".",TRUE,FALSE)</formula>
    </cfRule>
  </conditionalFormatting>
  <conditionalFormatting sqref="W28">
    <cfRule type="expression" dxfId="703" priority="841">
      <formula>IF(RIGHT(TEXT(W28,"0.#"),1)=".",FALSE,TRUE)</formula>
    </cfRule>
    <cfRule type="expression" dxfId="702" priority="842">
      <formula>IF(RIGHT(TEXT(W28,"0.#"),1)=".",TRUE,FALSE)</formula>
    </cfRule>
  </conditionalFormatting>
  <conditionalFormatting sqref="P23">
    <cfRule type="expression" dxfId="701" priority="839">
      <formula>IF(RIGHT(TEXT(P23,"0.#"),1)=".",FALSE,TRUE)</formula>
    </cfRule>
    <cfRule type="expression" dxfId="700" priority="840">
      <formula>IF(RIGHT(TEXT(P23,"0.#"),1)=".",TRUE,FALSE)</formula>
    </cfRule>
  </conditionalFormatting>
  <conditionalFormatting sqref="P24:P27">
    <cfRule type="expression" dxfId="699" priority="837">
      <formula>IF(RIGHT(TEXT(P24,"0.#"),1)=".",FALSE,TRUE)</formula>
    </cfRule>
    <cfRule type="expression" dxfId="698" priority="838">
      <formula>IF(RIGHT(TEXT(P24,"0.#"),1)=".",TRUE,FALSE)</formula>
    </cfRule>
  </conditionalFormatting>
  <conditionalFormatting sqref="P28">
    <cfRule type="expression" dxfId="697" priority="835">
      <formula>IF(RIGHT(TEXT(P28,"0.#"),1)=".",FALSE,TRUE)</formula>
    </cfRule>
    <cfRule type="expression" dxfId="696" priority="836">
      <formula>IF(RIGHT(TEXT(P28,"0.#"),1)=".",TRUE,FALSE)</formula>
    </cfRule>
  </conditionalFormatting>
  <conditionalFormatting sqref="AE202">
    <cfRule type="expression" dxfId="695" priority="833">
      <formula>IF(RIGHT(TEXT(AE202,"0.#"),1)=".",FALSE,TRUE)</formula>
    </cfRule>
    <cfRule type="expression" dxfId="694" priority="834">
      <formula>IF(RIGHT(TEXT(AE202,"0.#"),1)=".",TRUE,FALSE)</formula>
    </cfRule>
  </conditionalFormatting>
  <conditionalFormatting sqref="AE203">
    <cfRule type="expression" dxfId="693" priority="831">
      <formula>IF(RIGHT(TEXT(AE203,"0.#"),1)=".",FALSE,TRUE)</formula>
    </cfRule>
    <cfRule type="expression" dxfId="692" priority="832">
      <formula>IF(RIGHT(TEXT(AE203,"0.#"),1)=".",TRUE,FALSE)</formula>
    </cfRule>
  </conditionalFormatting>
  <conditionalFormatting sqref="AE204">
    <cfRule type="expression" dxfId="691" priority="829">
      <formula>IF(RIGHT(TEXT(AE204,"0.#"),1)=".",FALSE,TRUE)</formula>
    </cfRule>
    <cfRule type="expression" dxfId="690" priority="830">
      <formula>IF(RIGHT(TEXT(AE204,"0.#"),1)=".",TRUE,FALSE)</formula>
    </cfRule>
  </conditionalFormatting>
  <conditionalFormatting sqref="AI204">
    <cfRule type="expression" dxfId="689" priority="827">
      <formula>IF(RIGHT(TEXT(AI204,"0.#"),1)=".",FALSE,TRUE)</formula>
    </cfRule>
    <cfRule type="expression" dxfId="688" priority="828">
      <formula>IF(RIGHT(TEXT(AI204,"0.#"),1)=".",TRUE,FALSE)</formula>
    </cfRule>
  </conditionalFormatting>
  <conditionalFormatting sqref="AI203">
    <cfRule type="expression" dxfId="687" priority="825">
      <formula>IF(RIGHT(TEXT(AI203,"0.#"),1)=".",FALSE,TRUE)</formula>
    </cfRule>
    <cfRule type="expression" dxfId="686" priority="826">
      <formula>IF(RIGHT(TEXT(AI203,"0.#"),1)=".",TRUE,FALSE)</formula>
    </cfRule>
  </conditionalFormatting>
  <conditionalFormatting sqref="AI202">
    <cfRule type="expression" dxfId="685" priority="823">
      <formula>IF(RIGHT(TEXT(AI202,"0.#"),1)=".",FALSE,TRUE)</formula>
    </cfRule>
    <cfRule type="expression" dxfId="684" priority="824">
      <formula>IF(RIGHT(TEXT(AI202,"0.#"),1)=".",TRUE,FALSE)</formula>
    </cfRule>
  </conditionalFormatting>
  <conditionalFormatting sqref="AM202">
    <cfRule type="expression" dxfId="683" priority="821">
      <formula>IF(RIGHT(TEXT(AM202,"0.#"),1)=".",FALSE,TRUE)</formula>
    </cfRule>
    <cfRule type="expression" dxfId="682" priority="822">
      <formula>IF(RIGHT(TEXT(AM202,"0.#"),1)=".",TRUE,FALSE)</formula>
    </cfRule>
  </conditionalFormatting>
  <conditionalFormatting sqref="AM203">
    <cfRule type="expression" dxfId="681" priority="819">
      <formula>IF(RIGHT(TEXT(AM203,"0.#"),1)=".",FALSE,TRUE)</formula>
    </cfRule>
    <cfRule type="expression" dxfId="680" priority="820">
      <formula>IF(RIGHT(TEXT(AM203,"0.#"),1)=".",TRUE,FALSE)</formula>
    </cfRule>
  </conditionalFormatting>
  <conditionalFormatting sqref="AM204">
    <cfRule type="expression" dxfId="679" priority="817">
      <formula>IF(RIGHT(TEXT(AM204,"0.#"),1)=".",FALSE,TRUE)</formula>
    </cfRule>
    <cfRule type="expression" dxfId="678" priority="818">
      <formula>IF(RIGHT(TEXT(AM204,"0.#"),1)=".",TRUE,FALSE)</formula>
    </cfRule>
  </conditionalFormatting>
  <conditionalFormatting sqref="AQ202:AQ204">
    <cfRule type="expression" dxfId="677" priority="815">
      <formula>IF(RIGHT(TEXT(AQ202,"0.#"),1)=".",FALSE,TRUE)</formula>
    </cfRule>
    <cfRule type="expression" dxfId="676" priority="816">
      <formula>IF(RIGHT(TEXT(AQ202,"0.#"),1)=".",TRUE,FALSE)</formula>
    </cfRule>
  </conditionalFormatting>
  <conditionalFormatting sqref="AU202:AU204">
    <cfRule type="expression" dxfId="675" priority="813">
      <formula>IF(RIGHT(TEXT(AU202,"0.#"),1)=".",FALSE,TRUE)</formula>
    </cfRule>
    <cfRule type="expression" dxfId="674" priority="814">
      <formula>IF(RIGHT(TEXT(AU202,"0.#"),1)=".",TRUE,FALSE)</formula>
    </cfRule>
  </conditionalFormatting>
  <conditionalFormatting sqref="AE205">
    <cfRule type="expression" dxfId="673" priority="811">
      <formula>IF(RIGHT(TEXT(AE205,"0.#"),1)=".",FALSE,TRUE)</formula>
    </cfRule>
    <cfRule type="expression" dxfId="672" priority="812">
      <formula>IF(RIGHT(TEXT(AE205,"0.#"),1)=".",TRUE,FALSE)</formula>
    </cfRule>
  </conditionalFormatting>
  <conditionalFormatting sqref="AE206">
    <cfRule type="expression" dxfId="671" priority="809">
      <formula>IF(RIGHT(TEXT(AE206,"0.#"),1)=".",FALSE,TRUE)</formula>
    </cfRule>
    <cfRule type="expression" dxfId="670" priority="810">
      <formula>IF(RIGHT(TEXT(AE206,"0.#"),1)=".",TRUE,FALSE)</formula>
    </cfRule>
  </conditionalFormatting>
  <conditionalFormatting sqref="AE207">
    <cfRule type="expression" dxfId="669" priority="807">
      <formula>IF(RIGHT(TEXT(AE207,"0.#"),1)=".",FALSE,TRUE)</formula>
    </cfRule>
    <cfRule type="expression" dxfId="668" priority="808">
      <formula>IF(RIGHT(TEXT(AE207,"0.#"),1)=".",TRUE,FALSE)</formula>
    </cfRule>
  </conditionalFormatting>
  <conditionalFormatting sqref="AI207">
    <cfRule type="expression" dxfId="667" priority="805">
      <formula>IF(RIGHT(TEXT(AI207,"0.#"),1)=".",FALSE,TRUE)</formula>
    </cfRule>
    <cfRule type="expression" dxfId="666" priority="806">
      <formula>IF(RIGHT(TEXT(AI207,"0.#"),1)=".",TRUE,FALSE)</formula>
    </cfRule>
  </conditionalFormatting>
  <conditionalFormatting sqref="AI206">
    <cfRule type="expression" dxfId="665" priority="803">
      <formula>IF(RIGHT(TEXT(AI206,"0.#"),1)=".",FALSE,TRUE)</formula>
    </cfRule>
    <cfRule type="expression" dxfId="664" priority="804">
      <formula>IF(RIGHT(TEXT(AI206,"0.#"),1)=".",TRUE,FALSE)</formula>
    </cfRule>
  </conditionalFormatting>
  <conditionalFormatting sqref="AI205">
    <cfRule type="expression" dxfId="663" priority="801">
      <formula>IF(RIGHT(TEXT(AI205,"0.#"),1)=".",FALSE,TRUE)</formula>
    </cfRule>
    <cfRule type="expression" dxfId="662" priority="802">
      <formula>IF(RIGHT(TEXT(AI205,"0.#"),1)=".",TRUE,FALSE)</formula>
    </cfRule>
  </conditionalFormatting>
  <conditionalFormatting sqref="AM205">
    <cfRule type="expression" dxfId="661" priority="799">
      <formula>IF(RIGHT(TEXT(AM205,"0.#"),1)=".",FALSE,TRUE)</formula>
    </cfRule>
    <cfRule type="expression" dxfId="660" priority="800">
      <formula>IF(RIGHT(TEXT(AM205,"0.#"),1)=".",TRUE,FALSE)</formula>
    </cfRule>
  </conditionalFormatting>
  <conditionalFormatting sqref="AM206">
    <cfRule type="expression" dxfId="659" priority="797">
      <formula>IF(RIGHT(TEXT(AM206,"0.#"),1)=".",FALSE,TRUE)</formula>
    </cfRule>
    <cfRule type="expression" dxfId="658" priority="798">
      <formula>IF(RIGHT(TEXT(AM206,"0.#"),1)=".",TRUE,FALSE)</formula>
    </cfRule>
  </conditionalFormatting>
  <conditionalFormatting sqref="AM207">
    <cfRule type="expression" dxfId="657" priority="795">
      <formula>IF(RIGHT(TEXT(AM207,"0.#"),1)=".",FALSE,TRUE)</formula>
    </cfRule>
    <cfRule type="expression" dxfId="656" priority="796">
      <formula>IF(RIGHT(TEXT(AM207,"0.#"),1)=".",TRUE,FALSE)</formula>
    </cfRule>
  </conditionalFormatting>
  <conditionalFormatting sqref="AQ205:AQ207">
    <cfRule type="expression" dxfId="655" priority="793">
      <formula>IF(RIGHT(TEXT(AQ205,"0.#"),1)=".",FALSE,TRUE)</formula>
    </cfRule>
    <cfRule type="expression" dxfId="654" priority="794">
      <formula>IF(RIGHT(TEXT(AQ205,"0.#"),1)=".",TRUE,FALSE)</formula>
    </cfRule>
  </conditionalFormatting>
  <conditionalFormatting sqref="AU205:AU207">
    <cfRule type="expression" dxfId="653" priority="791">
      <formula>IF(RIGHT(TEXT(AU205,"0.#"),1)=".",FALSE,TRUE)</formula>
    </cfRule>
    <cfRule type="expression" dxfId="652" priority="792">
      <formula>IF(RIGHT(TEXT(AU205,"0.#"),1)=".",TRUE,FALSE)</formula>
    </cfRule>
  </conditionalFormatting>
  <conditionalFormatting sqref="AL409:AO428">
    <cfRule type="expression" dxfId="651" priority="787">
      <formula>IF(AND(AL409&gt;=0, RIGHT(TEXT(AL409,"0.#"),1)&lt;&gt;"."),TRUE,FALSE)</formula>
    </cfRule>
    <cfRule type="expression" dxfId="650" priority="788">
      <formula>IF(AND(AL409&gt;=0, RIGHT(TEXT(AL409,"0.#"),1)="."),TRUE,FALSE)</formula>
    </cfRule>
    <cfRule type="expression" dxfId="649" priority="789">
      <formula>IF(AND(AL409&lt;0, RIGHT(TEXT(AL409,"0.#"),1)&lt;&gt;"."),TRUE,FALSE)</formula>
    </cfRule>
    <cfRule type="expression" dxfId="648" priority="790">
      <formula>IF(AND(AL409&lt;0, RIGHT(TEXT(AL409,"0.#"),1)="."),TRUE,FALSE)</formula>
    </cfRule>
  </conditionalFormatting>
  <conditionalFormatting sqref="AL399:AO408">
    <cfRule type="expression" dxfId="647" priority="781">
      <formula>IF(AND(AL399&gt;=0, RIGHT(TEXT(AL399,"0.#"),1)&lt;&gt;"."),TRUE,FALSE)</formula>
    </cfRule>
    <cfRule type="expression" dxfId="646" priority="782">
      <formula>IF(AND(AL399&gt;=0, RIGHT(TEXT(AL399,"0.#"),1)="."),TRUE,FALSE)</formula>
    </cfRule>
    <cfRule type="expression" dxfId="645" priority="783">
      <formula>IF(AND(AL399&lt;0, RIGHT(TEXT(AL399,"0.#"),1)&lt;&gt;"."),TRUE,FALSE)</formula>
    </cfRule>
    <cfRule type="expression" dxfId="644" priority="784">
      <formula>IF(AND(AL399&lt;0, RIGHT(TEXT(AL399,"0.#"),1)="."),TRUE,FALSE)</formula>
    </cfRule>
  </conditionalFormatting>
  <conditionalFormatting sqref="AL436:AO461">
    <cfRule type="expression" dxfId="643" priority="775">
      <formula>IF(AND(AL436&gt;=0, RIGHT(TEXT(AL436,"0.#"),1)&lt;&gt;"."),TRUE,FALSE)</formula>
    </cfRule>
    <cfRule type="expression" dxfId="642" priority="776">
      <formula>IF(AND(AL436&gt;=0, RIGHT(TEXT(AL436,"0.#"),1)="."),TRUE,FALSE)</formula>
    </cfRule>
    <cfRule type="expression" dxfId="641" priority="777">
      <formula>IF(AND(AL436&lt;0, RIGHT(TEXT(AL436,"0.#"),1)&lt;&gt;"."),TRUE,FALSE)</formula>
    </cfRule>
    <cfRule type="expression" dxfId="640" priority="778">
      <formula>IF(AND(AL436&lt;0, RIGHT(TEXT(AL436,"0.#"),1)="."),TRUE,FALSE)</formula>
    </cfRule>
  </conditionalFormatting>
  <conditionalFormatting sqref="AL467:AO494">
    <cfRule type="expression" dxfId="639" priority="763">
      <formula>IF(AND(AL467&gt;=0, RIGHT(TEXT(AL467,"0.#"),1)&lt;&gt;"."),TRUE,FALSE)</formula>
    </cfRule>
    <cfRule type="expression" dxfId="638" priority="764">
      <formula>IF(AND(AL467&gt;=0, RIGHT(TEXT(AL467,"0.#"),1)="."),TRUE,FALSE)</formula>
    </cfRule>
    <cfRule type="expression" dxfId="637" priority="765">
      <formula>IF(AND(AL467&lt;0, RIGHT(TEXT(AL467,"0.#"),1)&lt;&gt;"."),TRUE,FALSE)</formula>
    </cfRule>
    <cfRule type="expression" dxfId="636" priority="766">
      <formula>IF(AND(AL467&lt;0, RIGHT(TEXT(AL467,"0.#"),1)="."),TRUE,FALSE)</formula>
    </cfRule>
  </conditionalFormatting>
  <conditionalFormatting sqref="AL465:AO466">
    <cfRule type="expression" dxfId="635" priority="757">
      <formula>IF(AND(AL465&gt;=0, RIGHT(TEXT(AL465,"0.#"),1)&lt;&gt;"."),TRUE,FALSE)</formula>
    </cfRule>
    <cfRule type="expression" dxfId="634" priority="758">
      <formula>IF(AND(AL465&gt;=0, RIGHT(TEXT(AL465,"0.#"),1)="."),TRUE,FALSE)</formula>
    </cfRule>
    <cfRule type="expression" dxfId="633" priority="759">
      <formula>IF(AND(AL465&lt;0, RIGHT(TEXT(AL465,"0.#"),1)&lt;&gt;"."),TRUE,FALSE)</formula>
    </cfRule>
    <cfRule type="expression" dxfId="632" priority="760">
      <formula>IF(AND(AL465&lt;0, RIGHT(TEXT(AL465,"0.#"),1)="."),TRUE,FALSE)</formula>
    </cfRule>
  </conditionalFormatting>
  <conditionalFormatting sqref="AL500:AO527">
    <cfRule type="expression" dxfId="631" priority="751">
      <formula>IF(AND(AL500&gt;=0, RIGHT(TEXT(AL500,"0.#"),1)&lt;&gt;"."),TRUE,FALSE)</formula>
    </cfRule>
    <cfRule type="expression" dxfId="630" priority="752">
      <formula>IF(AND(AL500&gt;=0, RIGHT(TEXT(AL500,"0.#"),1)="."),TRUE,FALSE)</formula>
    </cfRule>
    <cfRule type="expression" dxfId="629" priority="753">
      <formula>IF(AND(AL500&lt;0, RIGHT(TEXT(AL500,"0.#"),1)&lt;&gt;"."),TRUE,FALSE)</formula>
    </cfRule>
    <cfRule type="expression" dxfId="628" priority="754">
      <formula>IF(AND(AL500&lt;0, RIGHT(TEXT(AL500,"0.#"),1)="."),TRUE,FALSE)</formula>
    </cfRule>
  </conditionalFormatting>
  <conditionalFormatting sqref="AL498:AO499">
    <cfRule type="expression" dxfId="627" priority="745">
      <formula>IF(AND(AL498&gt;=0, RIGHT(TEXT(AL498,"0.#"),1)&lt;&gt;"."),TRUE,FALSE)</formula>
    </cfRule>
    <cfRule type="expression" dxfId="626" priority="746">
      <formula>IF(AND(AL498&gt;=0, RIGHT(TEXT(AL498,"0.#"),1)="."),TRUE,FALSE)</formula>
    </cfRule>
    <cfRule type="expression" dxfId="625" priority="747">
      <formula>IF(AND(AL498&lt;0, RIGHT(TEXT(AL498,"0.#"),1)&lt;&gt;"."),TRUE,FALSE)</formula>
    </cfRule>
    <cfRule type="expression" dxfId="624" priority="748">
      <formula>IF(AND(AL498&lt;0, RIGHT(TEXT(AL498,"0.#"),1)="."),TRUE,FALSE)</formula>
    </cfRule>
  </conditionalFormatting>
  <conditionalFormatting sqref="AL533:AO560">
    <cfRule type="expression" dxfId="623" priority="739">
      <formula>IF(AND(AL533&gt;=0, RIGHT(TEXT(AL533,"0.#"),1)&lt;&gt;"."),TRUE,FALSE)</formula>
    </cfRule>
    <cfRule type="expression" dxfId="622" priority="740">
      <formula>IF(AND(AL533&gt;=0, RIGHT(TEXT(AL533,"0.#"),1)="."),TRUE,FALSE)</formula>
    </cfRule>
    <cfRule type="expression" dxfId="621" priority="741">
      <formula>IF(AND(AL533&lt;0, RIGHT(TEXT(AL533,"0.#"),1)&lt;&gt;"."),TRUE,FALSE)</formula>
    </cfRule>
    <cfRule type="expression" dxfId="620" priority="742">
      <formula>IF(AND(AL533&lt;0, RIGHT(TEXT(AL533,"0.#"),1)="."),TRUE,FALSE)</formula>
    </cfRule>
  </conditionalFormatting>
  <conditionalFormatting sqref="AL531:AO532">
    <cfRule type="expression" dxfId="619" priority="733">
      <formula>IF(AND(AL531&gt;=0, RIGHT(TEXT(AL531,"0.#"),1)&lt;&gt;"."),TRUE,FALSE)</formula>
    </cfRule>
    <cfRule type="expression" dxfId="618" priority="734">
      <formula>IF(AND(AL531&gt;=0, RIGHT(TEXT(AL531,"0.#"),1)="."),TRUE,FALSE)</formula>
    </cfRule>
    <cfRule type="expression" dxfId="617" priority="735">
      <formula>IF(AND(AL531&lt;0, RIGHT(TEXT(AL531,"0.#"),1)&lt;&gt;"."),TRUE,FALSE)</formula>
    </cfRule>
    <cfRule type="expression" dxfId="616" priority="736">
      <formula>IF(AND(AL531&lt;0, RIGHT(TEXT(AL531,"0.#"),1)="."),TRUE,FALSE)</formula>
    </cfRule>
  </conditionalFormatting>
  <conditionalFormatting sqref="Y531:Y532">
    <cfRule type="expression" dxfId="615" priority="731">
      <formula>IF(RIGHT(TEXT(Y531,"0.#"),1)=".",FALSE,TRUE)</formula>
    </cfRule>
    <cfRule type="expression" dxfId="614" priority="732">
      <formula>IF(RIGHT(TEXT(Y531,"0.#"),1)=".",TRUE,FALSE)</formula>
    </cfRule>
  </conditionalFormatting>
  <conditionalFormatting sqref="AL566:AO593">
    <cfRule type="expression" dxfId="613" priority="727">
      <formula>IF(AND(AL566&gt;=0, RIGHT(TEXT(AL566,"0.#"),1)&lt;&gt;"."),TRUE,FALSE)</formula>
    </cfRule>
    <cfRule type="expression" dxfId="612" priority="728">
      <formula>IF(AND(AL566&gt;=0, RIGHT(TEXT(AL566,"0.#"),1)="."),TRUE,FALSE)</formula>
    </cfRule>
    <cfRule type="expression" dxfId="611" priority="729">
      <formula>IF(AND(AL566&lt;0, RIGHT(TEXT(AL566,"0.#"),1)&lt;&gt;"."),TRUE,FALSE)</formula>
    </cfRule>
    <cfRule type="expression" dxfId="610" priority="730">
      <formula>IF(AND(AL566&lt;0, RIGHT(TEXT(AL566,"0.#"),1)="."),TRUE,FALSE)</formula>
    </cfRule>
  </conditionalFormatting>
  <conditionalFormatting sqref="Y566:Y593">
    <cfRule type="expression" dxfId="609" priority="725">
      <formula>IF(RIGHT(TEXT(Y566,"0.#"),1)=".",FALSE,TRUE)</formula>
    </cfRule>
    <cfRule type="expression" dxfId="608" priority="726">
      <formula>IF(RIGHT(TEXT(Y566,"0.#"),1)=".",TRUE,FALSE)</formula>
    </cfRule>
  </conditionalFormatting>
  <conditionalFormatting sqref="AL564:AO565">
    <cfRule type="expression" dxfId="607" priority="721">
      <formula>IF(AND(AL564&gt;=0, RIGHT(TEXT(AL564,"0.#"),1)&lt;&gt;"."),TRUE,FALSE)</formula>
    </cfRule>
    <cfRule type="expression" dxfId="606" priority="722">
      <formula>IF(AND(AL564&gt;=0, RIGHT(TEXT(AL564,"0.#"),1)="."),TRUE,FALSE)</formula>
    </cfRule>
    <cfRule type="expression" dxfId="605" priority="723">
      <formula>IF(AND(AL564&lt;0, RIGHT(TEXT(AL564,"0.#"),1)&lt;&gt;"."),TRUE,FALSE)</formula>
    </cfRule>
    <cfRule type="expression" dxfId="604" priority="724">
      <formula>IF(AND(AL564&lt;0, RIGHT(TEXT(AL564,"0.#"),1)="."),TRUE,FALSE)</formula>
    </cfRule>
  </conditionalFormatting>
  <conditionalFormatting sqref="Y564:Y565">
    <cfRule type="expression" dxfId="603" priority="719">
      <formula>IF(RIGHT(TEXT(Y564,"0.#"),1)=".",FALSE,TRUE)</formula>
    </cfRule>
    <cfRule type="expression" dxfId="602" priority="720">
      <formula>IF(RIGHT(TEXT(Y564,"0.#"),1)=".",TRUE,FALSE)</formula>
    </cfRule>
  </conditionalFormatting>
  <conditionalFormatting sqref="AL599:AO626">
    <cfRule type="expression" dxfId="601" priority="715">
      <formula>IF(AND(AL599&gt;=0, RIGHT(TEXT(AL599,"0.#"),1)&lt;&gt;"."),TRUE,FALSE)</formula>
    </cfRule>
    <cfRule type="expression" dxfId="600" priority="716">
      <formula>IF(AND(AL599&gt;=0, RIGHT(TEXT(AL599,"0.#"),1)="."),TRUE,FALSE)</formula>
    </cfRule>
    <cfRule type="expression" dxfId="599" priority="717">
      <formula>IF(AND(AL599&lt;0, RIGHT(TEXT(AL599,"0.#"),1)&lt;&gt;"."),TRUE,FALSE)</formula>
    </cfRule>
    <cfRule type="expression" dxfId="598" priority="718">
      <formula>IF(AND(AL599&lt;0, RIGHT(TEXT(AL599,"0.#"),1)="."),TRUE,FALSE)</formula>
    </cfRule>
  </conditionalFormatting>
  <conditionalFormatting sqref="Y599:Y626">
    <cfRule type="expression" dxfId="597" priority="713">
      <formula>IF(RIGHT(TEXT(Y599,"0.#"),1)=".",FALSE,TRUE)</formula>
    </cfRule>
    <cfRule type="expression" dxfId="596" priority="714">
      <formula>IF(RIGHT(TEXT(Y599,"0.#"),1)=".",TRUE,FALSE)</formula>
    </cfRule>
  </conditionalFormatting>
  <conditionalFormatting sqref="AL597:AO598">
    <cfRule type="expression" dxfId="595" priority="709">
      <formula>IF(AND(AL597&gt;=0, RIGHT(TEXT(AL597,"0.#"),1)&lt;&gt;"."),TRUE,FALSE)</formula>
    </cfRule>
    <cfRule type="expression" dxfId="594" priority="710">
      <formula>IF(AND(AL597&gt;=0, RIGHT(TEXT(AL597,"0.#"),1)="."),TRUE,FALSE)</formula>
    </cfRule>
    <cfRule type="expression" dxfId="593" priority="711">
      <formula>IF(AND(AL597&lt;0, RIGHT(TEXT(AL597,"0.#"),1)&lt;&gt;"."),TRUE,FALSE)</formula>
    </cfRule>
    <cfRule type="expression" dxfId="592" priority="712">
      <formula>IF(AND(AL597&lt;0, RIGHT(TEXT(AL597,"0.#"),1)="."),TRUE,FALSE)</formula>
    </cfRule>
  </conditionalFormatting>
  <conditionalFormatting sqref="Y597:Y598">
    <cfRule type="expression" dxfId="591" priority="707">
      <formula>IF(RIGHT(TEXT(Y597,"0.#"),1)=".",FALSE,TRUE)</formula>
    </cfRule>
    <cfRule type="expression" dxfId="590" priority="708">
      <formula>IF(RIGHT(TEXT(Y597,"0.#"),1)=".",TRUE,FALSE)</formula>
    </cfRule>
  </conditionalFormatting>
  <conditionalFormatting sqref="AU33">
    <cfRule type="expression" dxfId="589" priority="703">
      <formula>IF(RIGHT(TEXT(AU33,"0.#"),1)=".",FALSE,TRUE)</formula>
    </cfRule>
    <cfRule type="expression" dxfId="588" priority="704">
      <formula>IF(RIGHT(TEXT(AU33,"0.#"),1)=".",TRUE,FALSE)</formula>
    </cfRule>
  </conditionalFormatting>
  <conditionalFormatting sqref="AU32">
    <cfRule type="expression" dxfId="587" priority="705">
      <formula>IF(RIGHT(TEXT(AU32,"0.#"),1)=".",FALSE,TRUE)</formula>
    </cfRule>
    <cfRule type="expression" dxfId="586" priority="706">
      <formula>IF(RIGHT(TEXT(AU32,"0.#"),1)=".",TRUE,FALSE)</formula>
    </cfRule>
  </conditionalFormatting>
  <conditionalFormatting sqref="P29:AC29">
    <cfRule type="expression" dxfId="585" priority="701">
      <formula>IF(RIGHT(TEXT(P29,"0.#"),1)=".",FALSE,TRUE)</formula>
    </cfRule>
    <cfRule type="expression" dxfId="584" priority="702">
      <formula>IF(RIGHT(TEXT(P29,"0.#"),1)=".",TRUE,FALSE)</formula>
    </cfRule>
  </conditionalFormatting>
  <conditionalFormatting sqref="AE39">
    <cfRule type="expression" dxfId="583" priority="699">
      <formula>IF(RIGHT(TEXT(AE39,"0.#"),1)=".",FALSE,TRUE)</formula>
    </cfRule>
    <cfRule type="expression" dxfId="582" priority="700">
      <formula>IF(RIGHT(TEXT(AE39,"0.#"),1)=".",TRUE,FALSE)</formula>
    </cfRule>
  </conditionalFormatting>
  <conditionalFormatting sqref="AU39:AU41">
    <cfRule type="expression" dxfId="581" priority="679">
      <formula>IF(RIGHT(TEXT(AU39,"0.#"),1)=".",FALSE,TRUE)</formula>
    </cfRule>
    <cfRule type="expression" dxfId="580" priority="680">
      <formula>IF(RIGHT(TEXT(AU39,"0.#"),1)=".",TRUE,FALSE)</formula>
    </cfRule>
  </conditionalFormatting>
  <conditionalFormatting sqref="AI41">
    <cfRule type="expression" dxfId="579" priority="693">
      <formula>IF(RIGHT(TEXT(AI41,"0.#"),1)=".",FALSE,TRUE)</formula>
    </cfRule>
    <cfRule type="expression" dxfId="578" priority="694">
      <formula>IF(RIGHT(TEXT(AI41,"0.#"),1)=".",TRUE,FALSE)</formula>
    </cfRule>
  </conditionalFormatting>
  <conditionalFormatting sqref="AE40">
    <cfRule type="expression" dxfId="577" priority="697">
      <formula>IF(RIGHT(TEXT(AE40,"0.#"),1)=".",FALSE,TRUE)</formula>
    </cfRule>
    <cfRule type="expression" dxfId="576" priority="698">
      <formula>IF(RIGHT(TEXT(AE40,"0.#"),1)=".",TRUE,FALSE)</formula>
    </cfRule>
  </conditionalFormatting>
  <conditionalFormatting sqref="AE41">
    <cfRule type="expression" dxfId="575" priority="695">
      <formula>IF(RIGHT(TEXT(AE41,"0.#"),1)=".",FALSE,TRUE)</formula>
    </cfRule>
    <cfRule type="expression" dxfId="574" priority="696">
      <formula>IF(RIGHT(TEXT(AE41,"0.#"),1)=".",TRUE,FALSE)</formula>
    </cfRule>
  </conditionalFormatting>
  <conditionalFormatting sqref="AI39">
    <cfRule type="expression" dxfId="573" priority="689">
      <formula>IF(RIGHT(TEXT(AI39,"0.#"),1)=".",FALSE,TRUE)</formula>
    </cfRule>
    <cfRule type="expression" dxfId="572" priority="690">
      <formula>IF(RIGHT(TEXT(AI39,"0.#"),1)=".",TRUE,FALSE)</formula>
    </cfRule>
  </conditionalFormatting>
  <conditionalFormatting sqref="AI40">
    <cfRule type="expression" dxfId="571" priority="691">
      <formula>IF(RIGHT(TEXT(AI40,"0.#"),1)=".",FALSE,TRUE)</formula>
    </cfRule>
    <cfRule type="expression" dxfId="570" priority="692">
      <formula>IF(RIGHT(TEXT(AI40,"0.#"),1)=".",TRUE,FALSE)</formula>
    </cfRule>
  </conditionalFormatting>
  <conditionalFormatting sqref="AM69">
    <cfRule type="expression" dxfId="569" priority="651">
      <formula>IF(RIGHT(TEXT(AM69,"0.#"),1)=".",FALSE,TRUE)</formula>
    </cfRule>
    <cfRule type="expression" dxfId="568" priority="652">
      <formula>IF(RIGHT(TEXT(AM69,"0.#"),1)=".",TRUE,FALSE)</formula>
    </cfRule>
  </conditionalFormatting>
  <conditionalFormatting sqref="AE70 AM70">
    <cfRule type="expression" dxfId="567" priority="649">
      <formula>IF(RIGHT(TEXT(AE70,"0.#"),1)=".",FALSE,TRUE)</formula>
    </cfRule>
    <cfRule type="expression" dxfId="566" priority="650">
      <formula>IF(RIGHT(TEXT(AE70,"0.#"),1)=".",TRUE,FALSE)</formula>
    </cfRule>
  </conditionalFormatting>
  <conditionalFormatting sqref="AI70">
    <cfRule type="expression" dxfId="565" priority="647">
      <formula>IF(RIGHT(TEXT(AI70,"0.#"),1)=".",FALSE,TRUE)</formula>
    </cfRule>
    <cfRule type="expression" dxfId="564" priority="648">
      <formula>IF(RIGHT(TEXT(AI70,"0.#"),1)=".",TRUE,FALSE)</formula>
    </cfRule>
  </conditionalFormatting>
  <conditionalFormatting sqref="AQ70">
    <cfRule type="expression" dxfId="563" priority="645">
      <formula>IF(RIGHT(TEXT(AQ70,"0.#"),1)=".",FALSE,TRUE)</formula>
    </cfRule>
    <cfRule type="expression" dxfId="562" priority="646">
      <formula>IF(RIGHT(TEXT(AQ70,"0.#"),1)=".",TRUE,FALSE)</formula>
    </cfRule>
  </conditionalFormatting>
  <conditionalFormatting sqref="AE69 AQ69">
    <cfRule type="expression" dxfId="561" priority="655">
      <formula>IF(RIGHT(TEXT(AE69,"0.#"),1)=".",FALSE,TRUE)</formula>
    </cfRule>
    <cfRule type="expression" dxfId="560" priority="656">
      <formula>IF(RIGHT(TEXT(AE69,"0.#"),1)=".",TRUE,FALSE)</formula>
    </cfRule>
  </conditionalFormatting>
  <conditionalFormatting sqref="AI69">
    <cfRule type="expression" dxfId="559" priority="653">
      <formula>IF(RIGHT(TEXT(AI69,"0.#"),1)=".",FALSE,TRUE)</formula>
    </cfRule>
    <cfRule type="expression" dxfId="558" priority="654">
      <formula>IF(RIGHT(TEXT(AI69,"0.#"),1)=".",TRUE,FALSE)</formula>
    </cfRule>
  </conditionalFormatting>
  <conditionalFormatting sqref="AE66 AQ66">
    <cfRule type="expression" dxfId="557" priority="643">
      <formula>IF(RIGHT(TEXT(AE66,"0.#"),1)=".",FALSE,TRUE)</formula>
    </cfRule>
    <cfRule type="expression" dxfId="556" priority="644">
      <formula>IF(RIGHT(TEXT(AE66,"0.#"),1)=".",TRUE,FALSE)</formula>
    </cfRule>
  </conditionalFormatting>
  <conditionalFormatting sqref="AI66">
    <cfRule type="expression" dxfId="555" priority="641">
      <formula>IF(RIGHT(TEXT(AI66,"0.#"),1)=".",FALSE,TRUE)</formula>
    </cfRule>
    <cfRule type="expression" dxfId="554" priority="642">
      <formula>IF(RIGHT(TEXT(AI66,"0.#"),1)=".",TRUE,FALSE)</formula>
    </cfRule>
  </conditionalFormatting>
  <conditionalFormatting sqref="AM66">
    <cfRule type="expression" dxfId="553" priority="639">
      <formula>IF(RIGHT(TEXT(AM66,"0.#"),1)=".",FALSE,TRUE)</formula>
    </cfRule>
    <cfRule type="expression" dxfId="552" priority="640">
      <formula>IF(RIGHT(TEXT(AM66,"0.#"),1)=".",TRUE,FALSE)</formula>
    </cfRule>
  </conditionalFormatting>
  <conditionalFormatting sqref="AE67">
    <cfRule type="expression" dxfId="551" priority="637">
      <formula>IF(RIGHT(TEXT(AE67,"0.#"),1)=".",FALSE,TRUE)</formula>
    </cfRule>
    <cfRule type="expression" dxfId="550" priority="638">
      <formula>IF(RIGHT(TEXT(AE67,"0.#"),1)=".",TRUE,FALSE)</formula>
    </cfRule>
  </conditionalFormatting>
  <conditionalFormatting sqref="AI67">
    <cfRule type="expression" dxfId="549" priority="635">
      <formula>IF(RIGHT(TEXT(AI67,"0.#"),1)=".",FALSE,TRUE)</formula>
    </cfRule>
    <cfRule type="expression" dxfId="548" priority="636">
      <formula>IF(RIGHT(TEXT(AI67,"0.#"),1)=".",TRUE,FALSE)</formula>
    </cfRule>
  </conditionalFormatting>
  <conditionalFormatting sqref="AM67">
    <cfRule type="expression" dxfId="547" priority="633">
      <formula>IF(RIGHT(TEXT(AM67,"0.#"),1)=".",FALSE,TRUE)</formula>
    </cfRule>
    <cfRule type="expression" dxfId="546" priority="634">
      <formula>IF(RIGHT(TEXT(AM67,"0.#"),1)=".",TRUE,FALSE)</formula>
    </cfRule>
  </conditionalFormatting>
  <conditionalFormatting sqref="AQ67">
    <cfRule type="expression" dxfId="545" priority="631">
      <formula>IF(RIGHT(TEXT(AQ67,"0.#"),1)=".",FALSE,TRUE)</formula>
    </cfRule>
    <cfRule type="expression" dxfId="544" priority="632">
      <formula>IF(RIGHT(TEXT(AQ67,"0.#"),1)=".",TRUE,FALSE)</formula>
    </cfRule>
  </conditionalFormatting>
  <conditionalFormatting sqref="AU66">
    <cfRule type="expression" dxfId="543" priority="629">
      <formula>IF(RIGHT(TEXT(AU66,"0.#"),1)=".",FALSE,TRUE)</formula>
    </cfRule>
    <cfRule type="expression" dxfId="542" priority="630">
      <formula>IF(RIGHT(TEXT(AU66,"0.#"),1)=".",TRUE,FALSE)</formula>
    </cfRule>
  </conditionalFormatting>
  <conditionalFormatting sqref="AU67">
    <cfRule type="expression" dxfId="541" priority="627">
      <formula>IF(RIGHT(TEXT(AU67,"0.#"),1)=".",FALSE,TRUE)</formula>
    </cfRule>
    <cfRule type="expression" dxfId="540" priority="628">
      <formula>IF(RIGHT(TEXT(AU67,"0.#"),1)=".",TRUE,FALSE)</formula>
    </cfRule>
  </conditionalFormatting>
  <conditionalFormatting sqref="AQ100">
    <cfRule type="expression" dxfId="539" priority="589">
      <formula>IF(RIGHT(TEXT(AQ100,"0.#"),1)=".",FALSE,TRUE)</formula>
    </cfRule>
    <cfRule type="expression" dxfId="538" priority="590">
      <formula>IF(RIGHT(TEXT(AQ100,"0.#"),1)=".",TRUE,FALSE)</formula>
    </cfRule>
  </conditionalFormatting>
  <conditionalFormatting sqref="AM100">
    <cfRule type="expression" dxfId="537" priority="585">
      <formula>IF(RIGHT(TEXT(AM100,"0.#"),1)=".",FALSE,TRUE)</formula>
    </cfRule>
    <cfRule type="expression" dxfId="536" priority="586">
      <formula>IF(RIGHT(TEXT(AM100,"0.#"),1)=".",TRUE,FALSE)</formula>
    </cfRule>
  </conditionalFormatting>
  <conditionalFormatting sqref="AM101">
    <cfRule type="expression" dxfId="535" priority="579">
      <formula>IF(RIGHT(TEXT(AM101,"0.#"),1)=".",FALSE,TRUE)</formula>
    </cfRule>
    <cfRule type="expression" dxfId="534" priority="580">
      <formula>IF(RIGHT(TEXT(AM101,"0.#"),1)=".",TRUE,FALSE)</formula>
    </cfRule>
  </conditionalFormatting>
  <conditionalFormatting sqref="AQ101">
    <cfRule type="expression" dxfId="533" priority="577">
      <formula>IF(RIGHT(TEXT(AQ101,"0.#"),1)=".",FALSE,TRUE)</formula>
    </cfRule>
    <cfRule type="expression" dxfId="532" priority="578">
      <formula>IF(RIGHT(TEXT(AQ101,"0.#"),1)=".",TRUE,FALSE)</formula>
    </cfRule>
  </conditionalFormatting>
  <conditionalFormatting sqref="AU100">
    <cfRule type="expression" dxfId="531" priority="575">
      <formula>IF(RIGHT(TEXT(AU100,"0.#"),1)=".",FALSE,TRUE)</formula>
    </cfRule>
    <cfRule type="expression" dxfId="530" priority="576">
      <formula>IF(RIGHT(TEXT(AU100,"0.#"),1)=".",TRUE,FALSE)</formula>
    </cfRule>
  </conditionalFormatting>
  <conditionalFormatting sqref="AU101">
    <cfRule type="expression" dxfId="529" priority="573">
      <formula>IF(RIGHT(TEXT(AU101,"0.#"),1)=".",FALSE,TRUE)</formula>
    </cfRule>
    <cfRule type="expression" dxfId="528" priority="574">
      <formula>IF(RIGHT(TEXT(AU101,"0.#"),1)=".",TRUE,FALSE)</formula>
    </cfRule>
  </conditionalFormatting>
  <conditionalFormatting sqref="AM35">
    <cfRule type="expression" dxfId="527" priority="567">
      <formula>IF(RIGHT(TEXT(AM35,"0.#"),1)=".",FALSE,TRUE)</formula>
    </cfRule>
    <cfRule type="expression" dxfId="526" priority="568">
      <formula>IF(RIGHT(TEXT(AM35,"0.#"),1)=".",TRUE,FALSE)</formula>
    </cfRule>
  </conditionalFormatting>
  <conditionalFormatting sqref="AE36 AM36">
    <cfRule type="expression" dxfId="525" priority="565">
      <formula>IF(RIGHT(TEXT(AE36,"0.#"),1)=".",FALSE,TRUE)</formula>
    </cfRule>
    <cfRule type="expression" dxfId="524" priority="566">
      <formula>IF(RIGHT(TEXT(AE36,"0.#"),1)=".",TRUE,FALSE)</formula>
    </cfRule>
  </conditionalFormatting>
  <conditionalFormatting sqref="AI36">
    <cfRule type="expression" dxfId="523" priority="563">
      <formula>IF(RIGHT(TEXT(AI36,"0.#"),1)=".",FALSE,TRUE)</formula>
    </cfRule>
    <cfRule type="expression" dxfId="522" priority="564">
      <formula>IF(RIGHT(TEXT(AI36,"0.#"),1)=".",TRUE,FALSE)</formula>
    </cfRule>
  </conditionalFormatting>
  <conditionalFormatting sqref="AQ36">
    <cfRule type="expression" dxfId="521" priority="561">
      <formula>IF(RIGHT(TEXT(AQ36,"0.#"),1)=".",FALSE,TRUE)</formula>
    </cfRule>
    <cfRule type="expression" dxfId="520" priority="562">
      <formula>IF(RIGHT(TEXT(AQ36,"0.#"),1)=".",TRUE,FALSE)</formula>
    </cfRule>
  </conditionalFormatting>
  <conditionalFormatting sqref="AE35 AQ35">
    <cfRule type="expression" dxfId="519" priority="571">
      <formula>IF(RIGHT(TEXT(AE35,"0.#"),1)=".",FALSE,TRUE)</formula>
    </cfRule>
    <cfRule type="expression" dxfId="518" priority="572">
      <formula>IF(RIGHT(TEXT(AE35,"0.#"),1)=".",TRUE,FALSE)</formula>
    </cfRule>
  </conditionalFormatting>
  <conditionalFormatting sqref="AI35">
    <cfRule type="expression" dxfId="517" priority="569">
      <formula>IF(RIGHT(TEXT(AI35,"0.#"),1)=".",FALSE,TRUE)</formula>
    </cfRule>
    <cfRule type="expression" dxfId="516" priority="570">
      <formula>IF(RIGHT(TEXT(AI35,"0.#"),1)=".",TRUE,FALSE)</formula>
    </cfRule>
  </conditionalFormatting>
  <conditionalFormatting sqref="AM103">
    <cfRule type="expression" dxfId="515" priority="555">
      <formula>IF(RIGHT(TEXT(AM103,"0.#"),1)=".",FALSE,TRUE)</formula>
    </cfRule>
    <cfRule type="expression" dxfId="514" priority="556">
      <formula>IF(RIGHT(TEXT(AM103,"0.#"),1)=".",TRUE,FALSE)</formula>
    </cfRule>
  </conditionalFormatting>
  <conditionalFormatting sqref="AE104 AM104">
    <cfRule type="expression" dxfId="513" priority="553">
      <formula>IF(RIGHT(TEXT(AE104,"0.#"),1)=".",FALSE,TRUE)</formula>
    </cfRule>
    <cfRule type="expression" dxfId="512" priority="554">
      <formula>IF(RIGHT(TEXT(AE104,"0.#"),1)=".",TRUE,FALSE)</formula>
    </cfRule>
  </conditionalFormatting>
  <conditionalFormatting sqref="AI104">
    <cfRule type="expression" dxfId="511" priority="551">
      <formula>IF(RIGHT(TEXT(AI104,"0.#"),1)=".",FALSE,TRUE)</formula>
    </cfRule>
    <cfRule type="expression" dxfId="510" priority="552">
      <formula>IF(RIGHT(TEXT(AI104,"0.#"),1)=".",TRUE,FALSE)</formula>
    </cfRule>
  </conditionalFormatting>
  <conditionalFormatting sqref="AQ104">
    <cfRule type="expression" dxfId="509" priority="549">
      <formula>IF(RIGHT(TEXT(AQ104,"0.#"),1)=".",FALSE,TRUE)</formula>
    </cfRule>
    <cfRule type="expression" dxfId="508" priority="550">
      <formula>IF(RIGHT(TEXT(AQ104,"0.#"),1)=".",TRUE,FALSE)</formula>
    </cfRule>
  </conditionalFormatting>
  <conditionalFormatting sqref="AE103 AQ103">
    <cfRule type="expression" dxfId="507" priority="559">
      <formula>IF(RIGHT(TEXT(AE103,"0.#"),1)=".",FALSE,TRUE)</formula>
    </cfRule>
    <cfRule type="expression" dxfId="506" priority="560">
      <formula>IF(RIGHT(TEXT(AE103,"0.#"),1)=".",TRUE,FALSE)</formula>
    </cfRule>
  </conditionalFormatting>
  <conditionalFormatting sqref="AI103">
    <cfRule type="expression" dxfId="505" priority="557">
      <formula>IF(RIGHT(TEXT(AI103,"0.#"),1)=".",FALSE,TRUE)</formula>
    </cfRule>
    <cfRule type="expression" dxfId="504" priority="558">
      <formula>IF(RIGHT(TEXT(AI103,"0.#"),1)=".",TRUE,FALSE)</formula>
    </cfRule>
  </conditionalFormatting>
  <conditionalFormatting sqref="AM137">
    <cfRule type="expression" dxfId="503" priority="543">
      <formula>IF(RIGHT(TEXT(AM137,"0.#"),1)=".",FALSE,TRUE)</formula>
    </cfRule>
    <cfRule type="expression" dxfId="502" priority="544">
      <formula>IF(RIGHT(TEXT(AM137,"0.#"),1)=".",TRUE,FALSE)</formula>
    </cfRule>
  </conditionalFormatting>
  <conditionalFormatting sqref="AE138 AM138">
    <cfRule type="expression" dxfId="501" priority="541">
      <formula>IF(RIGHT(TEXT(AE138,"0.#"),1)=".",FALSE,TRUE)</formula>
    </cfRule>
    <cfRule type="expression" dxfId="500" priority="542">
      <formula>IF(RIGHT(TEXT(AE138,"0.#"),1)=".",TRUE,FALSE)</formula>
    </cfRule>
  </conditionalFormatting>
  <conditionalFormatting sqref="AI138">
    <cfRule type="expression" dxfId="499" priority="539">
      <formula>IF(RIGHT(TEXT(AI138,"0.#"),1)=".",FALSE,TRUE)</formula>
    </cfRule>
    <cfRule type="expression" dxfId="498" priority="540">
      <formula>IF(RIGHT(TEXT(AI138,"0.#"),1)=".",TRUE,FALSE)</formula>
    </cfRule>
  </conditionalFormatting>
  <conditionalFormatting sqref="AQ138">
    <cfRule type="expression" dxfId="497" priority="537">
      <formula>IF(RIGHT(TEXT(AQ138,"0.#"),1)=".",FALSE,TRUE)</formula>
    </cfRule>
    <cfRule type="expression" dxfId="496" priority="538">
      <formula>IF(RIGHT(TEXT(AQ138,"0.#"),1)=".",TRUE,FALSE)</formula>
    </cfRule>
  </conditionalFormatting>
  <conditionalFormatting sqref="AE137 AQ137">
    <cfRule type="expression" dxfId="495" priority="547">
      <formula>IF(RIGHT(TEXT(AE137,"0.#"),1)=".",FALSE,TRUE)</formula>
    </cfRule>
    <cfRule type="expression" dxfId="494" priority="548">
      <formula>IF(RIGHT(TEXT(AE137,"0.#"),1)=".",TRUE,FALSE)</formula>
    </cfRule>
  </conditionalFormatting>
  <conditionalFormatting sqref="AI137">
    <cfRule type="expression" dxfId="493" priority="545">
      <formula>IF(RIGHT(TEXT(AI137,"0.#"),1)=".",FALSE,TRUE)</formula>
    </cfRule>
    <cfRule type="expression" dxfId="492" priority="546">
      <formula>IF(RIGHT(TEXT(AI137,"0.#"),1)=".",TRUE,FALSE)</formula>
    </cfRule>
  </conditionalFormatting>
  <conditionalFormatting sqref="AM171">
    <cfRule type="expression" dxfId="491" priority="531">
      <formula>IF(RIGHT(TEXT(AM171,"0.#"),1)=".",FALSE,TRUE)</formula>
    </cfRule>
    <cfRule type="expression" dxfId="490" priority="532">
      <formula>IF(RIGHT(TEXT(AM171,"0.#"),1)=".",TRUE,FALSE)</formula>
    </cfRule>
  </conditionalFormatting>
  <conditionalFormatting sqref="AE172 AM172">
    <cfRule type="expression" dxfId="489" priority="529">
      <formula>IF(RIGHT(TEXT(AE172,"0.#"),1)=".",FALSE,TRUE)</formula>
    </cfRule>
    <cfRule type="expression" dxfId="488" priority="530">
      <formula>IF(RIGHT(TEXT(AE172,"0.#"),1)=".",TRUE,FALSE)</formula>
    </cfRule>
  </conditionalFormatting>
  <conditionalFormatting sqref="AI172">
    <cfRule type="expression" dxfId="487" priority="527">
      <formula>IF(RIGHT(TEXT(AI172,"0.#"),1)=".",FALSE,TRUE)</formula>
    </cfRule>
    <cfRule type="expression" dxfId="486" priority="528">
      <formula>IF(RIGHT(TEXT(AI172,"0.#"),1)=".",TRUE,FALSE)</formula>
    </cfRule>
  </conditionalFormatting>
  <conditionalFormatting sqref="AQ172">
    <cfRule type="expression" dxfId="485" priority="525">
      <formula>IF(RIGHT(TEXT(AQ172,"0.#"),1)=".",FALSE,TRUE)</formula>
    </cfRule>
    <cfRule type="expression" dxfId="484" priority="526">
      <formula>IF(RIGHT(TEXT(AQ172,"0.#"),1)=".",TRUE,FALSE)</formula>
    </cfRule>
  </conditionalFormatting>
  <conditionalFormatting sqref="AE171 AQ171">
    <cfRule type="expression" dxfId="483" priority="535">
      <formula>IF(RIGHT(TEXT(AE171,"0.#"),1)=".",FALSE,TRUE)</formula>
    </cfRule>
    <cfRule type="expression" dxfId="482" priority="536">
      <formula>IF(RIGHT(TEXT(AE171,"0.#"),1)=".",TRUE,FALSE)</formula>
    </cfRule>
  </conditionalFormatting>
  <conditionalFormatting sqref="AI171">
    <cfRule type="expression" dxfId="481" priority="533">
      <formula>IF(RIGHT(TEXT(AI171,"0.#"),1)=".",FALSE,TRUE)</formula>
    </cfRule>
    <cfRule type="expression" dxfId="480" priority="534">
      <formula>IF(RIGHT(TEXT(AI171,"0.#"),1)=".",TRUE,FALSE)</formula>
    </cfRule>
  </conditionalFormatting>
  <conditionalFormatting sqref="AE73">
    <cfRule type="expression" dxfId="479" priority="523">
      <formula>IF(RIGHT(TEXT(AE73,"0.#"),1)=".",FALSE,TRUE)</formula>
    </cfRule>
    <cfRule type="expression" dxfId="478" priority="524">
      <formula>IF(RIGHT(TEXT(AE73,"0.#"),1)=".",TRUE,FALSE)</formula>
    </cfRule>
  </conditionalFormatting>
  <conditionalFormatting sqref="AM75">
    <cfRule type="expression" dxfId="477" priority="507">
      <formula>IF(RIGHT(TEXT(AM75,"0.#"),1)=".",FALSE,TRUE)</formula>
    </cfRule>
    <cfRule type="expression" dxfId="476" priority="508">
      <formula>IF(RIGHT(TEXT(AM75,"0.#"),1)=".",TRUE,FALSE)</formula>
    </cfRule>
  </conditionalFormatting>
  <conditionalFormatting sqref="AE74">
    <cfRule type="expression" dxfId="475" priority="521">
      <formula>IF(RIGHT(TEXT(AE74,"0.#"),1)=".",FALSE,TRUE)</formula>
    </cfRule>
    <cfRule type="expression" dxfId="474" priority="522">
      <formula>IF(RIGHT(TEXT(AE74,"0.#"),1)=".",TRUE,FALSE)</formula>
    </cfRule>
  </conditionalFormatting>
  <conditionalFormatting sqref="AE75">
    <cfRule type="expression" dxfId="473" priority="519">
      <formula>IF(RIGHT(TEXT(AE75,"0.#"),1)=".",FALSE,TRUE)</formula>
    </cfRule>
    <cfRule type="expression" dxfId="472" priority="520">
      <formula>IF(RIGHT(TEXT(AE75,"0.#"),1)=".",TRUE,FALSE)</formula>
    </cfRule>
  </conditionalFormatting>
  <conditionalFormatting sqref="AI75">
    <cfRule type="expression" dxfId="471" priority="517">
      <formula>IF(RIGHT(TEXT(AI75,"0.#"),1)=".",FALSE,TRUE)</formula>
    </cfRule>
    <cfRule type="expression" dxfId="470" priority="518">
      <formula>IF(RIGHT(TEXT(AI75,"0.#"),1)=".",TRUE,FALSE)</formula>
    </cfRule>
  </conditionalFormatting>
  <conditionalFormatting sqref="AI74">
    <cfRule type="expression" dxfId="469" priority="515">
      <formula>IF(RIGHT(TEXT(AI74,"0.#"),1)=".",FALSE,TRUE)</formula>
    </cfRule>
    <cfRule type="expression" dxfId="468" priority="516">
      <formula>IF(RIGHT(TEXT(AI74,"0.#"),1)=".",TRUE,FALSE)</formula>
    </cfRule>
  </conditionalFormatting>
  <conditionalFormatting sqref="AI73">
    <cfRule type="expression" dxfId="467" priority="513">
      <formula>IF(RIGHT(TEXT(AI73,"0.#"),1)=".",FALSE,TRUE)</formula>
    </cfRule>
    <cfRule type="expression" dxfId="466" priority="514">
      <formula>IF(RIGHT(TEXT(AI73,"0.#"),1)=".",TRUE,FALSE)</formula>
    </cfRule>
  </conditionalFormatting>
  <conditionalFormatting sqref="AM73">
    <cfRule type="expression" dxfId="465" priority="511">
      <formula>IF(RIGHT(TEXT(AM73,"0.#"),1)=".",FALSE,TRUE)</formula>
    </cfRule>
    <cfRule type="expression" dxfId="464" priority="512">
      <formula>IF(RIGHT(TEXT(AM73,"0.#"),1)=".",TRUE,FALSE)</formula>
    </cfRule>
  </conditionalFormatting>
  <conditionalFormatting sqref="AM74">
    <cfRule type="expression" dxfId="463" priority="509">
      <formula>IF(RIGHT(TEXT(AM74,"0.#"),1)=".",FALSE,TRUE)</formula>
    </cfRule>
    <cfRule type="expression" dxfId="462" priority="510">
      <formula>IF(RIGHT(TEXT(AM74,"0.#"),1)=".",TRUE,FALSE)</formula>
    </cfRule>
  </conditionalFormatting>
  <conditionalFormatting sqref="AQ73:AQ75">
    <cfRule type="expression" dxfId="461" priority="505">
      <formula>IF(RIGHT(TEXT(AQ73,"0.#"),1)=".",FALSE,TRUE)</formula>
    </cfRule>
    <cfRule type="expression" dxfId="460" priority="506">
      <formula>IF(RIGHT(TEXT(AQ73,"0.#"),1)=".",TRUE,FALSE)</formula>
    </cfRule>
  </conditionalFormatting>
  <conditionalFormatting sqref="AU73:AU75">
    <cfRule type="expression" dxfId="459" priority="503">
      <formula>IF(RIGHT(TEXT(AU73,"0.#"),1)=".",FALSE,TRUE)</formula>
    </cfRule>
    <cfRule type="expression" dxfId="458" priority="504">
      <formula>IF(RIGHT(TEXT(AU73,"0.#"),1)=".",TRUE,FALSE)</formula>
    </cfRule>
  </conditionalFormatting>
  <conditionalFormatting sqref="AE107">
    <cfRule type="expression" dxfId="457" priority="501">
      <formula>IF(RIGHT(TEXT(AE107,"0.#"),1)=".",FALSE,TRUE)</formula>
    </cfRule>
    <cfRule type="expression" dxfId="456" priority="502">
      <formula>IF(RIGHT(TEXT(AE107,"0.#"),1)=".",TRUE,FALSE)</formula>
    </cfRule>
  </conditionalFormatting>
  <conditionalFormatting sqref="AM109">
    <cfRule type="expression" dxfId="455" priority="485">
      <formula>IF(RIGHT(TEXT(AM109,"0.#"),1)=".",FALSE,TRUE)</formula>
    </cfRule>
    <cfRule type="expression" dxfId="454" priority="486">
      <formula>IF(RIGHT(TEXT(AM109,"0.#"),1)=".",TRUE,FALSE)</formula>
    </cfRule>
  </conditionalFormatting>
  <conditionalFormatting sqref="AE108">
    <cfRule type="expression" dxfId="453" priority="499">
      <formula>IF(RIGHT(TEXT(AE108,"0.#"),1)=".",FALSE,TRUE)</formula>
    </cfRule>
    <cfRule type="expression" dxfId="452" priority="500">
      <formula>IF(RIGHT(TEXT(AE108,"0.#"),1)=".",TRUE,FALSE)</formula>
    </cfRule>
  </conditionalFormatting>
  <conditionalFormatting sqref="AE109">
    <cfRule type="expression" dxfId="451" priority="497">
      <formula>IF(RIGHT(TEXT(AE109,"0.#"),1)=".",FALSE,TRUE)</formula>
    </cfRule>
    <cfRule type="expression" dxfId="450" priority="498">
      <formula>IF(RIGHT(TEXT(AE109,"0.#"),1)=".",TRUE,FALSE)</formula>
    </cfRule>
  </conditionalFormatting>
  <conditionalFormatting sqref="AI109">
    <cfRule type="expression" dxfId="449" priority="495">
      <formula>IF(RIGHT(TEXT(AI109,"0.#"),1)=".",FALSE,TRUE)</formula>
    </cfRule>
    <cfRule type="expression" dxfId="448" priority="496">
      <formula>IF(RIGHT(TEXT(AI109,"0.#"),1)=".",TRUE,FALSE)</formula>
    </cfRule>
  </conditionalFormatting>
  <conditionalFormatting sqref="AI108">
    <cfRule type="expression" dxfId="447" priority="493">
      <formula>IF(RIGHT(TEXT(AI108,"0.#"),1)=".",FALSE,TRUE)</formula>
    </cfRule>
    <cfRule type="expression" dxfId="446" priority="494">
      <formula>IF(RIGHT(TEXT(AI108,"0.#"),1)=".",TRUE,FALSE)</formula>
    </cfRule>
  </conditionalFormatting>
  <conditionalFormatting sqref="AI107">
    <cfRule type="expression" dxfId="445" priority="491">
      <formula>IF(RIGHT(TEXT(AI107,"0.#"),1)=".",FALSE,TRUE)</formula>
    </cfRule>
    <cfRule type="expression" dxfId="444" priority="492">
      <formula>IF(RIGHT(TEXT(AI107,"0.#"),1)=".",TRUE,FALSE)</formula>
    </cfRule>
  </conditionalFormatting>
  <conditionalFormatting sqref="AM107">
    <cfRule type="expression" dxfId="443" priority="489">
      <formula>IF(RIGHT(TEXT(AM107,"0.#"),1)=".",FALSE,TRUE)</formula>
    </cfRule>
    <cfRule type="expression" dxfId="442" priority="490">
      <formula>IF(RIGHT(TEXT(AM107,"0.#"),1)=".",TRUE,FALSE)</formula>
    </cfRule>
  </conditionalFormatting>
  <conditionalFormatting sqref="AM108">
    <cfRule type="expression" dxfId="441" priority="487">
      <formula>IF(RIGHT(TEXT(AM108,"0.#"),1)=".",FALSE,TRUE)</formula>
    </cfRule>
    <cfRule type="expression" dxfId="440" priority="488">
      <formula>IF(RIGHT(TEXT(AM108,"0.#"),1)=".",TRUE,FALSE)</formula>
    </cfRule>
  </conditionalFormatting>
  <conditionalFormatting sqref="AQ107:AQ109">
    <cfRule type="expression" dxfId="439" priority="483">
      <formula>IF(RIGHT(TEXT(AQ107,"0.#"),1)=".",FALSE,TRUE)</formula>
    </cfRule>
    <cfRule type="expression" dxfId="438" priority="484">
      <formula>IF(RIGHT(TEXT(AQ107,"0.#"),1)=".",TRUE,FALSE)</formula>
    </cfRule>
  </conditionalFormatting>
  <conditionalFormatting sqref="AU107:AU109">
    <cfRule type="expression" dxfId="437" priority="481">
      <formula>IF(RIGHT(TEXT(AU107,"0.#"),1)=".",FALSE,TRUE)</formula>
    </cfRule>
    <cfRule type="expression" dxfId="436" priority="482">
      <formula>IF(RIGHT(TEXT(AU107,"0.#"),1)=".",TRUE,FALSE)</formula>
    </cfRule>
  </conditionalFormatting>
  <conditionalFormatting sqref="AE141">
    <cfRule type="expression" dxfId="435" priority="479">
      <formula>IF(RIGHT(TEXT(AE141,"0.#"),1)=".",FALSE,TRUE)</formula>
    </cfRule>
    <cfRule type="expression" dxfId="434" priority="480">
      <formula>IF(RIGHT(TEXT(AE141,"0.#"),1)=".",TRUE,FALSE)</formula>
    </cfRule>
  </conditionalFormatting>
  <conditionalFormatting sqref="AM143">
    <cfRule type="expression" dxfId="433" priority="463">
      <formula>IF(RIGHT(TEXT(AM143,"0.#"),1)=".",FALSE,TRUE)</formula>
    </cfRule>
    <cfRule type="expression" dxfId="432" priority="464">
      <formula>IF(RIGHT(TEXT(AM143,"0.#"),1)=".",TRUE,FALSE)</formula>
    </cfRule>
  </conditionalFormatting>
  <conditionalFormatting sqref="AE142">
    <cfRule type="expression" dxfId="431" priority="477">
      <formula>IF(RIGHT(TEXT(AE142,"0.#"),1)=".",FALSE,TRUE)</formula>
    </cfRule>
    <cfRule type="expression" dxfId="430" priority="478">
      <formula>IF(RIGHT(TEXT(AE142,"0.#"),1)=".",TRUE,FALSE)</formula>
    </cfRule>
  </conditionalFormatting>
  <conditionalFormatting sqref="AE143">
    <cfRule type="expression" dxfId="429" priority="475">
      <formula>IF(RIGHT(TEXT(AE143,"0.#"),1)=".",FALSE,TRUE)</formula>
    </cfRule>
    <cfRule type="expression" dxfId="428" priority="476">
      <formula>IF(RIGHT(TEXT(AE143,"0.#"),1)=".",TRUE,FALSE)</formula>
    </cfRule>
  </conditionalFormatting>
  <conditionalFormatting sqref="AI143">
    <cfRule type="expression" dxfId="427" priority="473">
      <formula>IF(RIGHT(TEXT(AI143,"0.#"),1)=".",FALSE,TRUE)</formula>
    </cfRule>
    <cfRule type="expression" dxfId="426" priority="474">
      <formula>IF(RIGHT(TEXT(AI143,"0.#"),1)=".",TRUE,FALSE)</formula>
    </cfRule>
  </conditionalFormatting>
  <conditionalFormatting sqref="AI142">
    <cfRule type="expression" dxfId="425" priority="471">
      <formula>IF(RIGHT(TEXT(AI142,"0.#"),1)=".",FALSE,TRUE)</formula>
    </cfRule>
    <cfRule type="expression" dxfId="424" priority="472">
      <formula>IF(RIGHT(TEXT(AI142,"0.#"),1)=".",TRUE,FALSE)</formula>
    </cfRule>
  </conditionalFormatting>
  <conditionalFormatting sqref="AI141">
    <cfRule type="expression" dxfId="423" priority="469">
      <formula>IF(RIGHT(TEXT(AI141,"0.#"),1)=".",FALSE,TRUE)</formula>
    </cfRule>
    <cfRule type="expression" dxfId="422" priority="470">
      <formula>IF(RIGHT(TEXT(AI141,"0.#"),1)=".",TRUE,FALSE)</formula>
    </cfRule>
  </conditionalFormatting>
  <conditionalFormatting sqref="AM141">
    <cfRule type="expression" dxfId="421" priority="467">
      <formula>IF(RIGHT(TEXT(AM141,"0.#"),1)=".",FALSE,TRUE)</formula>
    </cfRule>
    <cfRule type="expression" dxfId="420" priority="468">
      <formula>IF(RIGHT(TEXT(AM141,"0.#"),1)=".",TRUE,FALSE)</formula>
    </cfRule>
  </conditionalFormatting>
  <conditionalFormatting sqref="AM142">
    <cfRule type="expression" dxfId="419" priority="465">
      <formula>IF(RIGHT(TEXT(AM142,"0.#"),1)=".",FALSE,TRUE)</formula>
    </cfRule>
    <cfRule type="expression" dxfId="418" priority="466">
      <formula>IF(RIGHT(TEXT(AM142,"0.#"),1)=".",TRUE,FALSE)</formula>
    </cfRule>
  </conditionalFormatting>
  <conditionalFormatting sqref="AQ141:AQ143">
    <cfRule type="expression" dxfId="417" priority="461">
      <formula>IF(RIGHT(TEXT(AQ141,"0.#"),1)=".",FALSE,TRUE)</formula>
    </cfRule>
    <cfRule type="expression" dxfId="416" priority="462">
      <formula>IF(RIGHT(TEXT(AQ141,"0.#"),1)=".",TRUE,FALSE)</formula>
    </cfRule>
  </conditionalFormatting>
  <conditionalFormatting sqref="AU141:AU143">
    <cfRule type="expression" dxfId="415" priority="459">
      <formula>IF(RIGHT(TEXT(AU141,"0.#"),1)=".",FALSE,TRUE)</formula>
    </cfRule>
    <cfRule type="expression" dxfId="414" priority="460">
      <formula>IF(RIGHT(TEXT(AU141,"0.#"),1)=".",TRUE,FALSE)</formula>
    </cfRule>
  </conditionalFormatting>
  <conditionalFormatting sqref="AE175">
    <cfRule type="expression" dxfId="413" priority="457">
      <formula>IF(RIGHT(TEXT(AE175,"0.#"),1)=".",FALSE,TRUE)</formula>
    </cfRule>
    <cfRule type="expression" dxfId="412" priority="458">
      <formula>IF(RIGHT(TEXT(AE175,"0.#"),1)=".",TRUE,FALSE)</formula>
    </cfRule>
  </conditionalFormatting>
  <conditionalFormatting sqref="AM177">
    <cfRule type="expression" dxfId="411" priority="441">
      <formula>IF(RIGHT(TEXT(AM177,"0.#"),1)=".",FALSE,TRUE)</formula>
    </cfRule>
    <cfRule type="expression" dxfId="410" priority="442">
      <formula>IF(RIGHT(TEXT(AM177,"0.#"),1)=".",TRUE,FALSE)</formula>
    </cfRule>
  </conditionalFormatting>
  <conditionalFormatting sqref="AE176">
    <cfRule type="expression" dxfId="409" priority="455">
      <formula>IF(RIGHT(TEXT(AE176,"0.#"),1)=".",FALSE,TRUE)</formula>
    </cfRule>
    <cfRule type="expression" dxfId="408" priority="456">
      <formula>IF(RIGHT(TEXT(AE176,"0.#"),1)=".",TRUE,FALSE)</formula>
    </cfRule>
  </conditionalFormatting>
  <conditionalFormatting sqref="AE177">
    <cfRule type="expression" dxfId="407" priority="453">
      <formula>IF(RIGHT(TEXT(AE177,"0.#"),1)=".",FALSE,TRUE)</formula>
    </cfRule>
    <cfRule type="expression" dxfId="406" priority="454">
      <formula>IF(RIGHT(TEXT(AE177,"0.#"),1)=".",TRUE,FALSE)</formula>
    </cfRule>
  </conditionalFormatting>
  <conditionalFormatting sqref="AI177">
    <cfRule type="expression" dxfId="405" priority="451">
      <formula>IF(RIGHT(TEXT(AI177,"0.#"),1)=".",FALSE,TRUE)</formula>
    </cfRule>
    <cfRule type="expression" dxfId="404" priority="452">
      <formula>IF(RIGHT(TEXT(AI177,"0.#"),1)=".",TRUE,FALSE)</formula>
    </cfRule>
  </conditionalFormatting>
  <conditionalFormatting sqref="AI176">
    <cfRule type="expression" dxfId="403" priority="449">
      <formula>IF(RIGHT(TEXT(AI176,"0.#"),1)=".",FALSE,TRUE)</formula>
    </cfRule>
    <cfRule type="expression" dxfId="402" priority="450">
      <formula>IF(RIGHT(TEXT(AI176,"0.#"),1)=".",TRUE,FALSE)</formula>
    </cfRule>
  </conditionalFormatting>
  <conditionalFormatting sqref="AI175">
    <cfRule type="expression" dxfId="401" priority="447">
      <formula>IF(RIGHT(TEXT(AI175,"0.#"),1)=".",FALSE,TRUE)</formula>
    </cfRule>
    <cfRule type="expression" dxfId="400" priority="448">
      <formula>IF(RIGHT(TEXT(AI175,"0.#"),1)=".",TRUE,FALSE)</formula>
    </cfRule>
  </conditionalFormatting>
  <conditionalFormatting sqref="AM175">
    <cfRule type="expression" dxfId="399" priority="445">
      <formula>IF(RIGHT(TEXT(AM175,"0.#"),1)=".",FALSE,TRUE)</formula>
    </cfRule>
    <cfRule type="expression" dxfId="398" priority="446">
      <formula>IF(RIGHT(TEXT(AM175,"0.#"),1)=".",TRUE,FALSE)</formula>
    </cfRule>
  </conditionalFormatting>
  <conditionalFormatting sqref="AM176">
    <cfRule type="expression" dxfId="397" priority="443">
      <formula>IF(RIGHT(TEXT(AM176,"0.#"),1)=".",FALSE,TRUE)</formula>
    </cfRule>
    <cfRule type="expression" dxfId="396" priority="444">
      <formula>IF(RIGHT(TEXT(AM176,"0.#"),1)=".",TRUE,FALSE)</formula>
    </cfRule>
  </conditionalFormatting>
  <conditionalFormatting sqref="AQ175:AQ177">
    <cfRule type="expression" dxfId="395" priority="439">
      <formula>IF(RIGHT(TEXT(AQ175,"0.#"),1)=".",FALSE,TRUE)</formula>
    </cfRule>
    <cfRule type="expression" dxfId="394" priority="440">
      <formula>IF(RIGHT(TEXT(AQ175,"0.#"),1)=".",TRUE,FALSE)</formula>
    </cfRule>
  </conditionalFormatting>
  <conditionalFormatting sqref="AU175:AU177">
    <cfRule type="expression" dxfId="393" priority="437">
      <formula>IF(RIGHT(TEXT(AU175,"0.#"),1)=".",FALSE,TRUE)</formula>
    </cfRule>
    <cfRule type="expression" dxfId="392" priority="438">
      <formula>IF(RIGHT(TEXT(AU175,"0.#"),1)=".",TRUE,FALSE)</formula>
    </cfRule>
  </conditionalFormatting>
  <conditionalFormatting sqref="AE61">
    <cfRule type="expression" dxfId="391" priority="391">
      <formula>IF(RIGHT(TEXT(AE61,"0.#"),1)=".",FALSE,TRUE)</formula>
    </cfRule>
    <cfRule type="expression" dxfId="390" priority="392">
      <formula>IF(RIGHT(TEXT(AE61,"0.#"),1)=".",TRUE,FALSE)</formula>
    </cfRule>
  </conditionalFormatting>
  <conditionalFormatting sqref="AE62">
    <cfRule type="expression" dxfId="389" priority="389">
      <formula>IF(RIGHT(TEXT(AE62,"0.#"),1)=".",FALSE,TRUE)</formula>
    </cfRule>
    <cfRule type="expression" dxfId="388" priority="390">
      <formula>IF(RIGHT(TEXT(AE62,"0.#"),1)=".",TRUE,FALSE)</formula>
    </cfRule>
  </conditionalFormatting>
  <conditionalFormatting sqref="AM61">
    <cfRule type="expression" dxfId="387" priority="379">
      <formula>IF(RIGHT(TEXT(AM61,"0.#"),1)=".",FALSE,TRUE)</formula>
    </cfRule>
    <cfRule type="expression" dxfId="386" priority="380">
      <formula>IF(RIGHT(TEXT(AM61,"0.#"),1)=".",TRUE,FALSE)</formula>
    </cfRule>
  </conditionalFormatting>
  <conditionalFormatting sqref="AE63">
    <cfRule type="expression" dxfId="385" priority="387">
      <formula>IF(RIGHT(TEXT(AE63,"0.#"),1)=".",FALSE,TRUE)</formula>
    </cfRule>
    <cfRule type="expression" dxfId="384" priority="388">
      <formula>IF(RIGHT(TEXT(AE63,"0.#"),1)=".",TRUE,FALSE)</formula>
    </cfRule>
  </conditionalFormatting>
  <conditionalFormatting sqref="AI63">
    <cfRule type="expression" dxfId="383" priority="385">
      <formula>IF(RIGHT(TEXT(AI63,"0.#"),1)=".",FALSE,TRUE)</formula>
    </cfRule>
    <cfRule type="expression" dxfId="382" priority="386">
      <formula>IF(RIGHT(TEXT(AI63,"0.#"),1)=".",TRUE,FALSE)</formula>
    </cfRule>
  </conditionalFormatting>
  <conditionalFormatting sqref="AI62">
    <cfRule type="expression" dxfId="381" priority="383">
      <formula>IF(RIGHT(TEXT(AI62,"0.#"),1)=".",FALSE,TRUE)</formula>
    </cfRule>
    <cfRule type="expression" dxfId="380" priority="384">
      <formula>IF(RIGHT(TEXT(AI62,"0.#"),1)=".",TRUE,FALSE)</formula>
    </cfRule>
  </conditionalFormatting>
  <conditionalFormatting sqref="AI61">
    <cfRule type="expression" dxfId="379" priority="381">
      <formula>IF(RIGHT(TEXT(AI61,"0.#"),1)=".",FALSE,TRUE)</formula>
    </cfRule>
    <cfRule type="expression" dxfId="378" priority="382">
      <formula>IF(RIGHT(TEXT(AI61,"0.#"),1)=".",TRUE,FALSE)</formula>
    </cfRule>
  </conditionalFormatting>
  <conditionalFormatting sqref="AM62">
    <cfRule type="expression" dxfId="377" priority="377">
      <formula>IF(RIGHT(TEXT(AM62,"0.#"),1)=".",FALSE,TRUE)</formula>
    </cfRule>
    <cfRule type="expression" dxfId="376" priority="378">
      <formula>IF(RIGHT(TEXT(AM62,"0.#"),1)=".",TRUE,FALSE)</formula>
    </cfRule>
  </conditionalFormatting>
  <conditionalFormatting sqref="AM63">
    <cfRule type="expression" dxfId="375" priority="375">
      <formula>IF(RIGHT(TEXT(AM63,"0.#"),1)=".",FALSE,TRUE)</formula>
    </cfRule>
    <cfRule type="expression" dxfId="374" priority="376">
      <formula>IF(RIGHT(TEXT(AM63,"0.#"),1)=".",TRUE,FALSE)</formula>
    </cfRule>
  </conditionalFormatting>
  <conditionalFormatting sqref="AQ61:AQ63">
    <cfRule type="expression" dxfId="373" priority="373">
      <formula>IF(RIGHT(TEXT(AQ61,"0.#"),1)=".",FALSE,TRUE)</formula>
    </cfRule>
    <cfRule type="expression" dxfId="372" priority="374">
      <formula>IF(RIGHT(TEXT(AQ61,"0.#"),1)=".",TRUE,FALSE)</formula>
    </cfRule>
  </conditionalFormatting>
  <conditionalFormatting sqref="AU61:AU63">
    <cfRule type="expression" dxfId="371" priority="371">
      <formula>IF(RIGHT(TEXT(AU61,"0.#"),1)=".",FALSE,TRUE)</formula>
    </cfRule>
    <cfRule type="expression" dxfId="370" priority="372">
      <formula>IF(RIGHT(TEXT(AU61,"0.#"),1)=".",TRUE,FALSE)</formula>
    </cfRule>
  </conditionalFormatting>
  <conditionalFormatting sqref="AE95">
    <cfRule type="expression" dxfId="369" priority="369">
      <formula>IF(RIGHT(TEXT(AE95,"0.#"),1)=".",FALSE,TRUE)</formula>
    </cfRule>
    <cfRule type="expression" dxfId="368" priority="370">
      <formula>IF(RIGHT(TEXT(AE95,"0.#"),1)=".",TRUE,FALSE)</formula>
    </cfRule>
  </conditionalFormatting>
  <conditionalFormatting sqref="AE96">
    <cfRule type="expression" dxfId="367" priority="367">
      <formula>IF(RIGHT(TEXT(AE96,"0.#"),1)=".",FALSE,TRUE)</formula>
    </cfRule>
    <cfRule type="expression" dxfId="366" priority="368">
      <formula>IF(RIGHT(TEXT(AE96,"0.#"),1)=".",TRUE,FALSE)</formula>
    </cfRule>
  </conditionalFormatting>
  <conditionalFormatting sqref="AM95">
    <cfRule type="expression" dxfId="365" priority="357">
      <formula>IF(RIGHT(TEXT(AM95,"0.#"),1)=".",FALSE,TRUE)</formula>
    </cfRule>
    <cfRule type="expression" dxfId="364" priority="358">
      <formula>IF(RIGHT(TEXT(AM95,"0.#"),1)=".",TRUE,FALSE)</formula>
    </cfRule>
  </conditionalFormatting>
  <conditionalFormatting sqref="AE97">
    <cfRule type="expression" dxfId="363" priority="365">
      <formula>IF(RIGHT(TEXT(AE97,"0.#"),1)=".",FALSE,TRUE)</formula>
    </cfRule>
    <cfRule type="expression" dxfId="362" priority="366">
      <formula>IF(RIGHT(TEXT(AE97,"0.#"),1)=".",TRUE,FALSE)</formula>
    </cfRule>
  </conditionalFormatting>
  <conditionalFormatting sqref="AI97">
    <cfRule type="expression" dxfId="361" priority="363">
      <formula>IF(RIGHT(TEXT(AI97,"0.#"),1)=".",FALSE,TRUE)</formula>
    </cfRule>
    <cfRule type="expression" dxfId="360" priority="364">
      <formula>IF(RIGHT(TEXT(AI97,"0.#"),1)=".",TRUE,FALSE)</formula>
    </cfRule>
  </conditionalFormatting>
  <conditionalFormatting sqref="AI96">
    <cfRule type="expression" dxfId="359" priority="361">
      <formula>IF(RIGHT(TEXT(AI96,"0.#"),1)=".",FALSE,TRUE)</formula>
    </cfRule>
    <cfRule type="expression" dxfId="358" priority="362">
      <formula>IF(RIGHT(TEXT(AI96,"0.#"),1)=".",TRUE,FALSE)</formula>
    </cfRule>
  </conditionalFormatting>
  <conditionalFormatting sqref="AI95">
    <cfRule type="expression" dxfId="357" priority="359">
      <formula>IF(RIGHT(TEXT(AI95,"0.#"),1)=".",FALSE,TRUE)</formula>
    </cfRule>
    <cfRule type="expression" dxfId="356" priority="360">
      <formula>IF(RIGHT(TEXT(AI95,"0.#"),1)=".",TRUE,FALSE)</formula>
    </cfRule>
  </conditionalFormatting>
  <conditionalFormatting sqref="AM96">
    <cfRule type="expression" dxfId="355" priority="355">
      <formula>IF(RIGHT(TEXT(AM96,"0.#"),1)=".",FALSE,TRUE)</formula>
    </cfRule>
    <cfRule type="expression" dxfId="354" priority="356">
      <formula>IF(RIGHT(TEXT(AM96,"0.#"),1)=".",TRUE,FALSE)</formula>
    </cfRule>
  </conditionalFormatting>
  <conditionalFormatting sqref="AM97">
    <cfRule type="expression" dxfId="353" priority="353">
      <formula>IF(RIGHT(TEXT(AM97,"0.#"),1)=".",FALSE,TRUE)</formula>
    </cfRule>
    <cfRule type="expression" dxfId="352" priority="354">
      <formula>IF(RIGHT(TEXT(AM97,"0.#"),1)=".",TRUE,FALSE)</formula>
    </cfRule>
  </conditionalFormatting>
  <conditionalFormatting sqref="AQ95:AQ97">
    <cfRule type="expression" dxfId="351" priority="351">
      <formula>IF(RIGHT(TEXT(AQ95,"0.#"),1)=".",FALSE,TRUE)</formula>
    </cfRule>
    <cfRule type="expression" dxfId="350" priority="352">
      <formula>IF(RIGHT(TEXT(AQ95,"0.#"),1)=".",TRUE,FALSE)</formula>
    </cfRule>
  </conditionalFormatting>
  <conditionalFormatting sqref="AU95:AU97">
    <cfRule type="expression" dxfId="349" priority="349">
      <formula>IF(RIGHT(TEXT(AU95,"0.#"),1)=".",FALSE,TRUE)</formula>
    </cfRule>
    <cfRule type="expression" dxfId="348" priority="350">
      <formula>IF(RIGHT(TEXT(AU95,"0.#"),1)=".",TRUE,FALSE)</formula>
    </cfRule>
  </conditionalFormatting>
  <conditionalFormatting sqref="AE129">
    <cfRule type="expression" dxfId="347" priority="347">
      <formula>IF(RIGHT(TEXT(AE129,"0.#"),1)=".",FALSE,TRUE)</formula>
    </cfRule>
    <cfRule type="expression" dxfId="346" priority="348">
      <formula>IF(RIGHT(TEXT(AE129,"0.#"),1)=".",TRUE,FALSE)</formula>
    </cfRule>
  </conditionalFormatting>
  <conditionalFormatting sqref="AE130">
    <cfRule type="expression" dxfId="345" priority="345">
      <formula>IF(RIGHT(TEXT(AE130,"0.#"),1)=".",FALSE,TRUE)</formula>
    </cfRule>
    <cfRule type="expression" dxfId="344" priority="346">
      <formula>IF(RIGHT(TEXT(AE130,"0.#"),1)=".",TRUE,FALSE)</formula>
    </cfRule>
  </conditionalFormatting>
  <conditionalFormatting sqref="AM129">
    <cfRule type="expression" dxfId="343" priority="335">
      <formula>IF(RIGHT(TEXT(AM129,"0.#"),1)=".",FALSE,TRUE)</formula>
    </cfRule>
    <cfRule type="expression" dxfId="342" priority="336">
      <formula>IF(RIGHT(TEXT(AM129,"0.#"),1)=".",TRUE,FALSE)</formula>
    </cfRule>
  </conditionalFormatting>
  <conditionalFormatting sqref="AE131">
    <cfRule type="expression" dxfId="341" priority="343">
      <formula>IF(RIGHT(TEXT(AE131,"0.#"),1)=".",FALSE,TRUE)</formula>
    </cfRule>
    <cfRule type="expression" dxfId="340" priority="344">
      <formula>IF(RIGHT(TEXT(AE131,"0.#"),1)=".",TRUE,FALSE)</formula>
    </cfRule>
  </conditionalFormatting>
  <conditionalFormatting sqref="AI131">
    <cfRule type="expression" dxfId="339" priority="341">
      <formula>IF(RIGHT(TEXT(AI131,"0.#"),1)=".",FALSE,TRUE)</formula>
    </cfRule>
    <cfRule type="expression" dxfId="338" priority="342">
      <formula>IF(RIGHT(TEXT(AI131,"0.#"),1)=".",TRUE,FALSE)</formula>
    </cfRule>
  </conditionalFormatting>
  <conditionalFormatting sqref="AI130">
    <cfRule type="expression" dxfId="337" priority="339">
      <formula>IF(RIGHT(TEXT(AI130,"0.#"),1)=".",FALSE,TRUE)</formula>
    </cfRule>
    <cfRule type="expression" dxfId="336" priority="340">
      <formula>IF(RIGHT(TEXT(AI130,"0.#"),1)=".",TRUE,FALSE)</formula>
    </cfRule>
  </conditionalFormatting>
  <conditionalFormatting sqref="AI129">
    <cfRule type="expression" dxfId="335" priority="337">
      <formula>IF(RIGHT(TEXT(AI129,"0.#"),1)=".",FALSE,TRUE)</formula>
    </cfRule>
    <cfRule type="expression" dxfId="334" priority="338">
      <formula>IF(RIGHT(TEXT(AI129,"0.#"),1)=".",TRUE,FALSE)</formula>
    </cfRule>
  </conditionalFormatting>
  <conditionalFormatting sqref="AM130">
    <cfRule type="expression" dxfId="333" priority="333">
      <formula>IF(RIGHT(TEXT(AM130,"0.#"),1)=".",FALSE,TRUE)</formula>
    </cfRule>
    <cfRule type="expression" dxfId="332" priority="334">
      <formula>IF(RIGHT(TEXT(AM130,"0.#"),1)=".",TRUE,FALSE)</formula>
    </cfRule>
  </conditionalFormatting>
  <conditionalFormatting sqref="AM131">
    <cfRule type="expression" dxfId="331" priority="331">
      <formula>IF(RIGHT(TEXT(AM131,"0.#"),1)=".",FALSE,TRUE)</formula>
    </cfRule>
    <cfRule type="expression" dxfId="330" priority="332">
      <formula>IF(RIGHT(TEXT(AM131,"0.#"),1)=".",TRUE,FALSE)</formula>
    </cfRule>
  </conditionalFormatting>
  <conditionalFormatting sqref="AQ129:AQ131">
    <cfRule type="expression" dxfId="329" priority="329">
      <formula>IF(RIGHT(TEXT(AQ129,"0.#"),1)=".",FALSE,TRUE)</formula>
    </cfRule>
    <cfRule type="expression" dxfId="328" priority="330">
      <formula>IF(RIGHT(TEXT(AQ129,"0.#"),1)=".",TRUE,FALSE)</formula>
    </cfRule>
  </conditionalFormatting>
  <conditionalFormatting sqref="AU129:AU131">
    <cfRule type="expression" dxfId="327" priority="327">
      <formula>IF(RIGHT(TEXT(AU129,"0.#"),1)=".",FALSE,TRUE)</formula>
    </cfRule>
    <cfRule type="expression" dxfId="326" priority="328">
      <formula>IF(RIGHT(TEXT(AU129,"0.#"),1)=".",TRUE,FALSE)</formula>
    </cfRule>
  </conditionalFormatting>
  <conditionalFormatting sqref="AE163">
    <cfRule type="expression" dxfId="325" priority="325">
      <formula>IF(RIGHT(TEXT(AE163,"0.#"),1)=".",FALSE,TRUE)</formula>
    </cfRule>
    <cfRule type="expression" dxfId="324" priority="326">
      <formula>IF(RIGHT(TEXT(AE163,"0.#"),1)=".",TRUE,FALSE)</formula>
    </cfRule>
  </conditionalFormatting>
  <conditionalFormatting sqref="AE164">
    <cfRule type="expression" dxfId="323" priority="323">
      <formula>IF(RIGHT(TEXT(AE164,"0.#"),1)=".",FALSE,TRUE)</formula>
    </cfRule>
    <cfRule type="expression" dxfId="322" priority="324">
      <formula>IF(RIGHT(TEXT(AE164,"0.#"),1)=".",TRUE,FALSE)</formula>
    </cfRule>
  </conditionalFormatting>
  <conditionalFormatting sqref="AM163">
    <cfRule type="expression" dxfId="321" priority="313">
      <formula>IF(RIGHT(TEXT(AM163,"0.#"),1)=".",FALSE,TRUE)</formula>
    </cfRule>
    <cfRule type="expression" dxfId="320" priority="314">
      <formula>IF(RIGHT(TEXT(AM163,"0.#"),1)=".",TRUE,FALSE)</formula>
    </cfRule>
  </conditionalFormatting>
  <conditionalFormatting sqref="AE165">
    <cfRule type="expression" dxfId="319" priority="321">
      <formula>IF(RIGHT(TEXT(AE165,"0.#"),1)=".",FALSE,TRUE)</formula>
    </cfRule>
    <cfRule type="expression" dxfId="318" priority="322">
      <formula>IF(RIGHT(TEXT(AE165,"0.#"),1)=".",TRUE,FALSE)</formula>
    </cfRule>
  </conditionalFormatting>
  <conditionalFormatting sqref="AI165">
    <cfRule type="expression" dxfId="317" priority="319">
      <formula>IF(RIGHT(TEXT(AI165,"0.#"),1)=".",FALSE,TRUE)</formula>
    </cfRule>
    <cfRule type="expression" dxfId="316" priority="320">
      <formula>IF(RIGHT(TEXT(AI165,"0.#"),1)=".",TRUE,FALSE)</formula>
    </cfRule>
  </conditionalFormatting>
  <conditionalFormatting sqref="AI164">
    <cfRule type="expression" dxfId="315" priority="317">
      <formula>IF(RIGHT(TEXT(AI164,"0.#"),1)=".",FALSE,TRUE)</formula>
    </cfRule>
    <cfRule type="expression" dxfId="314" priority="318">
      <formula>IF(RIGHT(TEXT(AI164,"0.#"),1)=".",TRUE,FALSE)</formula>
    </cfRule>
  </conditionalFormatting>
  <conditionalFormatting sqref="AI163">
    <cfRule type="expression" dxfId="313" priority="315">
      <formula>IF(RIGHT(TEXT(AI163,"0.#"),1)=".",FALSE,TRUE)</formula>
    </cfRule>
    <cfRule type="expression" dxfId="312" priority="316">
      <formula>IF(RIGHT(TEXT(AI163,"0.#"),1)=".",TRUE,FALSE)</formula>
    </cfRule>
  </conditionalFormatting>
  <conditionalFormatting sqref="AM164">
    <cfRule type="expression" dxfId="311" priority="311">
      <formula>IF(RIGHT(TEXT(AM164,"0.#"),1)=".",FALSE,TRUE)</formula>
    </cfRule>
    <cfRule type="expression" dxfId="310" priority="312">
      <formula>IF(RIGHT(TEXT(AM164,"0.#"),1)=".",TRUE,FALSE)</formula>
    </cfRule>
  </conditionalFormatting>
  <conditionalFormatting sqref="AM165">
    <cfRule type="expression" dxfId="309" priority="309">
      <formula>IF(RIGHT(TEXT(AM165,"0.#"),1)=".",FALSE,TRUE)</formula>
    </cfRule>
    <cfRule type="expression" dxfId="308" priority="310">
      <formula>IF(RIGHT(TEXT(AM165,"0.#"),1)=".",TRUE,FALSE)</formula>
    </cfRule>
  </conditionalFormatting>
  <conditionalFormatting sqref="AQ163:AQ165">
    <cfRule type="expression" dxfId="307" priority="307">
      <formula>IF(RIGHT(TEXT(AQ163,"0.#"),1)=".",FALSE,TRUE)</formula>
    </cfRule>
    <cfRule type="expression" dxfId="306" priority="308">
      <formula>IF(RIGHT(TEXT(AQ163,"0.#"),1)=".",TRUE,FALSE)</formula>
    </cfRule>
  </conditionalFormatting>
  <conditionalFormatting sqref="AU163:AU165">
    <cfRule type="expression" dxfId="305" priority="305">
      <formula>IF(RIGHT(TEXT(AU163,"0.#"),1)=".",FALSE,TRUE)</formula>
    </cfRule>
    <cfRule type="expression" dxfId="304" priority="306">
      <formula>IF(RIGHT(TEXT(AU163,"0.#"),1)=".",TRUE,FALSE)</formula>
    </cfRule>
  </conditionalFormatting>
  <conditionalFormatting sqref="AE197">
    <cfRule type="expression" dxfId="303" priority="303">
      <formula>IF(RIGHT(TEXT(AE197,"0.#"),1)=".",FALSE,TRUE)</formula>
    </cfRule>
    <cfRule type="expression" dxfId="302" priority="304">
      <formula>IF(RIGHT(TEXT(AE197,"0.#"),1)=".",TRUE,FALSE)</formula>
    </cfRule>
  </conditionalFormatting>
  <conditionalFormatting sqref="AE198">
    <cfRule type="expression" dxfId="301" priority="301">
      <formula>IF(RIGHT(TEXT(AE198,"0.#"),1)=".",FALSE,TRUE)</formula>
    </cfRule>
    <cfRule type="expression" dxfId="300" priority="302">
      <formula>IF(RIGHT(TEXT(AE198,"0.#"),1)=".",TRUE,FALSE)</formula>
    </cfRule>
  </conditionalFormatting>
  <conditionalFormatting sqref="AM197">
    <cfRule type="expression" dxfId="299" priority="291">
      <formula>IF(RIGHT(TEXT(AM197,"0.#"),1)=".",FALSE,TRUE)</formula>
    </cfRule>
    <cfRule type="expression" dxfId="298" priority="292">
      <formula>IF(RIGHT(TEXT(AM197,"0.#"),1)=".",TRUE,FALSE)</formula>
    </cfRule>
  </conditionalFormatting>
  <conditionalFormatting sqref="AE199">
    <cfRule type="expression" dxfId="297" priority="299">
      <formula>IF(RIGHT(TEXT(AE199,"0.#"),1)=".",FALSE,TRUE)</formula>
    </cfRule>
    <cfRule type="expression" dxfId="296" priority="300">
      <formula>IF(RIGHT(TEXT(AE199,"0.#"),1)=".",TRUE,FALSE)</formula>
    </cfRule>
  </conditionalFormatting>
  <conditionalFormatting sqref="AI199">
    <cfRule type="expression" dxfId="295" priority="297">
      <formula>IF(RIGHT(TEXT(AI199,"0.#"),1)=".",FALSE,TRUE)</formula>
    </cfRule>
    <cfRule type="expression" dxfId="294" priority="298">
      <formula>IF(RIGHT(TEXT(AI199,"0.#"),1)=".",TRUE,FALSE)</formula>
    </cfRule>
  </conditionalFormatting>
  <conditionalFormatting sqref="AI198">
    <cfRule type="expression" dxfId="293" priority="295">
      <formula>IF(RIGHT(TEXT(AI198,"0.#"),1)=".",FALSE,TRUE)</formula>
    </cfRule>
    <cfRule type="expression" dxfId="292" priority="296">
      <formula>IF(RIGHT(TEXT(AI198,"0.#"),1)=".",TRUE,FALSE)</formula>
    </cfRule>
  </conditionalFormatting>
  <conditionalFormatting sqref="AI197">
    <cfRule type="expression" dxfId="291" priority="293">
      <formula>IF(RIGHT(TEXT(AI197,"0.#"),1)=".",FALSE,TRUE)</formula>
    </cfRule>
    <cfRule type="expression" dxfId="290" priority="294">
      <formula>IF(RIGHT(TEXT(AI197,"0.#"),1)=".",TRUE,FALSE)</formula>
    </cfRule>
  </conditionalFormatting>
  <conditionalFormatting sqref="AM198">
    <cfRule type="expression" dxfId="289" priority="289">
      <formula>IF(RIGHT(TEXT(AM198,"0.#"),1)=".",FALSE,TRUE)</formula>
    </cfRule>
    <cfRule type="expression" dxfId="288" priority="290">
      <formula>IF(RIGHT(TEXT(AM198,"0.#"),1)=".",TRUE,FALSE)</formula>
    </cfRule>
  </conditionalFormatting>
  <conditionalFormatting sqref="AM199">
    <cfRule type="expression" dxfId="287" priority="287">
      <formula>IF(RIGHT(TEXT(AM199,"0.#"),1)=".",FALSE,TRUE)</formula>
    </cfRule>
    <cfRule type="expression" dxfId="286" priority="288">
      <formula>IF(RIGHT(TEXT(AM199,"0.#"),1)=".",TRUE,FALSE)</formula>
    </cfRule>
  </conditionalFormatting>
  <conditionalFormatting sqref="AQ197:AQ199">
    <cfRule type="expression" dxfId="285" priority="285">
      <formula>IF(RIGHT(TEXT(AQ197,"0.#"),1)=".",FALSE,TRUE)</formula>
    </cfRule>
    <cfRule type="expression" dxfId="284" priority="286">
      <formula>IF(RIGHT(TEXT(AQ197,"0.#"),1)=".",TRUE,FALSE)</formula>
    </cfRule>
  </conditionalFormatting>
  <conditionalFormatting sqref="AU197:AU199">
    <cfRule type="expression" dxfId="283" priority="283">
      <formula>IF(RIGHT(TEXT(AU197,"0.#"),1)=".",FALSE,TRUE)</formula>
    </cfRule>
    <cfRule type="expression" dxfId="282" priority="284">
      <formula>IF(RIGHT(TEXT(AU197,"0.#"),1)=".",TRUE,FALSE)</formula>
    </cfRule>
  </conditionalFormatting>
  <conditionalFormatting sqref="AE134 AQ134">
    <cfRule type="expression" dxfId="281" priority="281">
      <formula>IF(RIGHT(TEXT(AE134,"0.#"),1)=".",FALSE,TRUE)</formula>
    </cfRule>
    <cfRule type="expression" dxfId="280" priority="282">
      <formula>IF(RIGHT(TEXT(AE134,"0.#"),1)=".",TRUE,FALSE)</formula>
    </cfRule>
  </conditionalFormatting>
  <conditionalFormatting sqref="AI134">
    <cfRule type="expression" dxfId="279" priority="279">
      <formula>IF(RIGHT(TEXT(AI134,"0.#"),1)=".",FALSE,TRUE)</formula>
    </cfRule>
    <cfRule type="expression" dxfId="278" priority="280">
      <formula>IF(RIGHT(TEXT(AI134,"0.#"),1)=".",TRUE,FALSE)</formula>
    </cfRule>
  </conditionalFormatting>
  <conditionalFormatting sqref="AM134">
    <cfRule type="expression" dxfId="277" priority="277">
      <formula>IF(RIGHT(TEXT(AM134,"0.#"),1)=".",FALSE,TRUE)</formula>
    </cfRule>
    <cfRule type="expression" dxfId="276" priority="278">
      <formula>IF(RIGHT(TEXT(AM134,"0.#"),1)=".",TRUE,FALSE)</formula>
    </cfRule>
  </conditionalFormatting>
  <conditionalFormatting sqref="AE135">
    <cfRule type="expression" dxfId="275" priority="275">
      <formula>IF(RIGHT(TEXT(AE135,"0.#"),1)=".",FALSE,TRUE)</formula>
    </cfRule>
    <cfRule type="expression" dxfId="274" priority="276">
      <formula>IF(RIGHT(TEXT(AE135,"0.#"),1)=".",TRUE,FALSE)</formula>
    </cfRule>
  </conditionalFormatting>
  <conditionalFormatting sqref="AI135">
    <cfRule type="expression" dxfId="273" priority="273">
      <formula>IF(RIGHT(TEXT(AI135,"0.#"),1)=".",FALSE,TRUE)</formula>
    </cfRule>
    <cfRule type="expression" dxfId="272" priority="274">
      <formula>IF(RIGHT(TEXT(AI135,"0.#"),1)=".",TRUE,FALSE)</formula>
    </cfRule>
  </conditionalFormatting>
  <conditionalFormatting sqref="AM135">
    <cfRule type="expression" dxfId="271" priority="271">
      <formula>IF(RIGHT(TEXT(AM135,"0.#"),1)=".",FALSE,TRUE)</formula>
    </cfRule>
    <cfRule type="expression" dxfId="270" priority="272">
      <formula>IF(RIGHT(TEXT(AM135,"0.#"),1)=".",TRUE,FALSE)</formula>
    </cfRule>
  </conditionalFormatting>
  <conditionalFormatting sqref="AQ135">
    <cfRule type="expression" dxfId="269" priority="269">
      <formula>IF(RIGHT(TEXT(AQ135,"0.#"),1)=".",FALSE,TRUE)</formula>
    </cfRule>
    <cfRule type="expression" dxfId="268" priority="270">
      <formula>IF(RIGHT(TEXT(AQ135,"0.#"),1)=".",TRUE,FALSE)</formula>
    </cfRule>
  </conditionalFormatting>
  <conditionalFormatting sqref="AU134">
    <cfRule type="expression" dxfId="267" priority="267">
      <formula>IF(RIGHT(TEXT(AU134,"0.#"),1)=".",FALSE,TRUE)</formula>
    </cfRule>
    <cfRule type="expression" dxfId="266" priority="268">
      <formula>IF(RIGHT(TEXT(AU134,"0.#"),1)=".",TRUE,FALSE)</formula>
    </cfRule>
  </conditionalFormatting>
  <conditionalFormatting sqref="AU135">
    <cfRule type="expression" dxfId="265" priority="265">
      <formula>IF(RIGHT(TEXT(AU135,"0.#"),1)=".",FALSE,TRUE)</formula>
    </cfRule>
    <cfRule type="expression" dxfId="264" priority="266">
      <formula>IF(RIGHT(TEXT(AU135,"0.#"),1)=".",TRUE,FALSE)</formula>
    </cfRule>
  </conditionalFormatting>
  <conditionalFormatting sqref="AE168 AQ168">
    <cfRule type="expression" dxfId="263" priority="263">
      <formula>IF(RIGHT(TEXT(AE168,"0.#"),1)=".",FALSE,TRUE)</formula>
    </cfRule>
    <cfRule type="expression" dxfId="262" priority="264">
      <formula>IF(RIGHT(TEXT(AE168,"0.#"),1)=".",TRUE,FALSE)</formula>
    </cfRule>
  </conditionalFormatting>
  <conditionalFormatting sqref="AI168">
    <cfRule type="expression" dxfId="261" priority="261">
      <formula>IF(RIGHT(TEXT(AI168,"0.#"),1)=".",FALSE,TRUE)</formula>
    </cfRule>
    <cfRule type="expression" dxfId="260" priority="262">
      <formula>IF(RIGHT(TEXT(AI168,"0.#"),1)=".",TRUE,FALSE)</formula>
    </cfRule>
  </conditionalFormatting>
  <conditionalFormatting sqref="AM168">
    <cfRule type="expression" dxfId="259" priority="259">
      <formula>IF(RIGHT(TEXT(AM168,"0.#"),1)=".",FALSE,TRUE)</formula>
    </cfRule>
    <cfRule type="expression" dxfId="258" priority="260">
      <formula>IF(RIGHT(TEXT(AM168,"0.#"),1)=".",TRUE,FALSE)</formula>
    </cfRule>
  </conditionalFormatting>
  <conditionalFormatting sqref="AE169">
    <cfRule type="expression" dxfId="257" priority="257">
      <formula>IF(RIGHT(TEXT(AE169,"0.#"),1)=".",FALSE,TRUE)</formula>
    </cfRule>
    <cfRule type="expression" dxfId="256" priority="258">
      <formula>IF(RIGHT(TEXT(AE169,"0.#"),1)=".",TRUE,FALSE)</formula>
    </cfRule>
  </conditionalFormatting>
  <conditionalFormatting sqref="AI169">
    <cfRule type="expression" dxfId="255" priority="255">
      <formula>IF(RIGHT(TEXT(AI169,"0.#"),1)=".",FALSE,TRUE)</formula>
    </cfRule>
    <cfRule type="expression" dxfId="254" priority="256">
      <formula>IF(RIGHT(TEXT(AI169,"0.#"),1)=".",TRUE,FALSE)</formula>
    </cfRule>
  </conditionalFormatting>
  <conditionalFormatting sqref="AM169">
    <cfRule type="expression" dxfId="253" priority="253">
      <formula>IF(RIGHT(TEXT(AM169,"0.#"),1)=".",FALSE,TRUE)</formula>
    </cfRule>
    <cfRule type="expression" dxfId="252" priority="254">
      <formula>IF(RIGHT(TEXT(AM169,"0.#"),1)=".",TRUE,FALSE)</formula>
    </cfRule>
  </conditionalFormatting>
  <conditionalFormatting sqref="AQ169">
    <cfRule type="expression" dxfId="251" priority="251">
      <formula>IF(RIGHT(TEXT(AQ169,"0.#"),1)=".",FALSE,TRUE)</formula>
    </cfRule>
    <cfRule type="expression" dxfId="250" priority="252">
      <formula>IF(RIGHT(TEXT(AQ169,"0.#"),1)=".",TRUE,FALSE)</formula>
    </cfRule>
  </conditionalFormatting>
  <conditionalFormatting sqref="AU168">
    <cfRule type="expression" dxfId="249" priority="249">
      <formula>IF(RIGHT(TEXT(AU168,"0.#"),1)=".",FALSE,TRUE)</formula>
    </cfRule>
    <cfRule type="expression" dxfId="248" priority="250">
      <formula>IF(RIGHT(TEXT(AU168,"0.#"),1)=".",TRUE,FALSE)</formula>
    </cfRule>
  </conditionalFormatting>
  <conditionalFormatting sqref="AU169">
    <cfRule type="expression" dxfId="247" priority="247">
      <formula>IF(RIGHT(TEXT(AU169,"0.#"),1)=".",FALSE,TRUE)</formula>
    </cfRule>
    <cfRule type="expression" dxfId="246" priority="248">
      <formula>IF(RIGHT(TEXT(AU169,"0.#"),1)=".",TRUE,FALSE)</formula>
    </cfRule>
  </conditionalFormatting>
  <conditionalFormatting sqref="AE90">
    <cfRule type="expression" dxfId="245" priority="245">
      <formula>IF(RIGHT(TEXT(AE90,"0.#"),1)=".",FALSE,TRUE)</formula>
    </cfRule>
    <cfRule type="expression" dxfId="244" priority="246">
      <formula>IF(RIGHT(TEXT(AE90,"0.#"),1)=".",TRUE,FALSE)</formula>
    </cfRule>
  </conditionalFormatting>
  <conditionalFormatting sqref="AE91">
    <cfRule type="expression" dxfId="243" priority="243">
      <formula>IF(RIGHT(TEXT(AE91,"0.#"),1)=".",FALSE,TRUE)</formula>
    </cfRule>
    <cfRule type="expression" dxfId="242" priority="244">
      <formula>IF(RIGHT(TEXT(AE91,"0.#"),1)=".",TRUE,FALSE)</formula>
    </cfRule>
  </conditionalFormatting>
  <conditionalFormatting sqref="AM90">
    <cfRule type="expression" dxfId="241" priority="233">
      <formula>IF(RIGHT(TEXT(AM90,"0.#"),1)=".",FALSE,TRUE)</formula>
    </cfRule>
    <cfRule type="expression" dxfId="240" priority="234">
      <formula>IF(RIGHT(TEXT(AM90,"0.#"),1)=".",TRUE,FALSE)</formula>
    </cfRule>
  </conditionalFormatting>
  <conditionalFormatting sqref="AE92">
    <cfRule type="expression" dxfId="239" priority="241">
      <formula>IF(RIGHT(TEXT(AE92,"0.#"),1)=".",FALSE,TRUE)</formula>
    </cfRule>
    <cfRule type="expression" dxfId="238" priority="242">
      <formula>IF(RIGHT(TEXT(AE92,"0.#"),1)=".",TRUE,FALSE)</formula>
    </cfRule>
  </conditionalFormatting>
  <conditionalFormatting sqref="AI92">
    <cfRule type="expression" dxfId="237" priority="239">
      <formula>IF(RIGHT(TEXT(AI92,"0.#"),1)=".",FALSE,TRUE)</formula>
    </cfRule>
    <cfRule type="expression" dxfId="236" priority="240">
      <formula>IF(RIGHT(TEXT(AI92,"0.#"),1)=".",TRUE,FALSE)</formula>
    </cfRule>
  </conditionalFormatting>
  <conditionalFormatting sqref="AI91">
    <cfRule type="expression" dxfId="235" priority="237">
      <formula>IF(RIGHT(TEXT(AI91,"0.#"),1)=".",FALSE,TRUE)</formula>
    </cfRule>
    <cfRule type="expression" dxfId="234" priority="238">
      <formula>IF(RIGHT(TEXT(AI91,"0.#"),1)=".",TRUE,FALSE)</formula>
    </cfRule>
  </conditionalFormatting>
  <conditionalFormatting sqref="AI90">
    <cfRule type="expression" dxfId="233" priority="235">
      <formula>IF(RIGHT(TEXT(AI90,"0.#"),1)=".",FALSE,TRUE)</formula>
    </cfRule>
    <cfRule type="expression" dxfId="232" priority="236">
      <formula>IF(RIGHT(TEXT(AI90,"0.#"),1)=".",TRUE,FALSE)</formula>
    </cfRule>
  </conditionalFormatting>
  <conditionalFormatting sqref="AM91">
    <cfRule type="expression" dxfId="231" priority="231">
      <formula>IF(RIGHT(TEXT(AM91,"0.#"),1)=".",FALSE,TRUE)</formula>
    </cfRule>
    <cfRule type="expression" dxfId="230" priority="232">
      <formula>IF(RIGHT(TEXT(AM91,"0.#"),1)=".",TRUE,FALSE)</formula>
    </cfRule>
  </conditionalFormatting>
  <conditionalFormatting sqref="AM92">
    <cfRule type="expression" dxfId="229" priority="229">
      <formula>IF(RIGHT(TEXT(AM92,"0.#"),1)=".",FALSE,TRUE)</formula>
    </cfRule>
    <cfRule type="expression" dxfId="228" priority="230">
      <formula>IF(RIGHT(TEXT(AM92,"0.#"),1)=".",TRUE,FALSE)</formula>
    </cfRule>
  </conditionalFormatting>
  <conditionalFormatting sqref="AQ90:AQ92">
    <cfRule type="expression" dxfId="227" priority="227">
      <formula>IF(RIGHT(TEXT(AQ90,"0.#"),1)=".",FALSE,TRUE)</formula>
    </cfRule>
    <cfRule type="expression" dxfId="226" priority="228">
      <formula>IF(RIGHT(TEXT(AQ90,"0.#"),1)=".",TRUE,FALSE)</formula>
    </cfRule>
  </conditionalFormatting>
  <conditionalFormatting sqref="AU90:AU92">
    <cfRule type="expression" dxfId="225" priority="225">
      <formula>IF(RIGHT(TEXT(AU90,"0.#"),1)=".",FALSE,TRUE)</formula>
    </cfRule>
    <cfRule type="expression" dxfId="224" priority="226">
      <formula>IF(RIGHT(TEXT(AU90,"0.#"),1)=".",TRUE,FALSE)</formula>
    </cfRule>
  </conditionalFormatting>
  <conditionalFormatting sqref="AE85">
    <cfRule type="expression" dxfId="223" priority="223">
      <formula>IF(RIGHT(TEXT(AE85,"0.#"),1)=".",FALSE,TRUE)</formula>
    </cfRule>
    <cfRule type="expression" dxfId="222" priority="224">
      <formula>IF(RIGHT(TEXT(AE85,"0.#"),1)=".",TRUE,FALSE)</formula>
    </cfRule>
  </conditionalFormatting>
  <conditionalFormatting sqref="AE86">
    <cfRule type="expression" dxfId="221" priority="221">
      <formula>IF(RIGHT(TEXT(AE86,"0.#"),1)=".",FALSE,TRUE)</formula>
    </cfRule>
    <cfRule type="expression" dxfId="220" priority="222">
      <formula>IF(RIGHT(TEXT(AE86,"0.#"),1)=".",TRUE,FALSE)</formula>
    </cfRule>
  </conditionalFormatting>
  <conditionalFormatting sqref="AM85">
    <cfRule type="expression" dxfId="219" priority="211">
      <formula>IF(RIGHT(TEXT(AM85,"0.#"),1)=".",FALSE,TRUE)</formula>
    </cfRule>
    <cfRule type="expression" dxfId="218" priority="212">
      <formula>IF(RIGHT(TEXT(AM85,"0.#"),1)=".",TRUE,FALSE)</formula>
    </cfRule>
  </conditionalFormatting>
  <conditionalFormatting sqref="AE87">
    <cfRule type="expression" dxfId="217" priority="219">
      <formula>IF(RIGHT(TEXT(AE87,"0.#"),1)=".",FALSE,TRUE)</formula>
    </cfRule>
    <cfRule type="expression" dxfId="216" priority="220">
      <formula>IF(RIGHT(TEXT(AE87,"0.#"),1)=".",TRUE,FALSE)</formula>
    </cfRule>
  </conditionalFormatting>
  <conditionalFormatting sqref="AI87">
    <cfRule type="expression" dxfId="215" priority="217">
      <formula>IF(RIGHT(TEXT(AI87,"0.#"),1)=".",FALSE,TRUE)</formula>
    </cfRule>
    <cfRule type="expression" dxfId="214" priority="218">
      <formula>IF(RIGHT(TEXT(AI87,"0.#"),1)=".",TRUE,FALSE)</formula>
    </cfRule>
  </conditionalFormatting>
  <conditionalFormatting sqref="AI86">
    <cfRule type="expression" dxfId="213" priority="215">
      <formula>IF(RIGHT(TEXT(AI86,"0.#"),1)=".",FALSE,TRUE)</formula>
    </cfRule>
    <cfRule type="expression" dxfId="212" priority="216">
      <formula>IF(RIGHT(TEXT(AI86,"0.#"),1)=".",TRUE,FALSE)</formula>
    </cfRule>
  </conditionalFormatting>
  <conditionalFormatting sqref="AI85">
    <cfRule type="expression" dxfId="211" priority="213">
      <formula>IF(RIGHT(TEXT(AI85,"0.#"),1)=".",FALSE,TRUE)</formula>
    </cfRule>
    <cfRule type="expression" dxfId="210" priority="214">
      <formula>IF(RIGHT(TEXT(AI85,"0.#"),1)=".",TRUE,FALSE)</formula>
    </cfRule>
  </conditionalFormatting>
  <conditionalFormatting sqref="AM86">
    <cfRule type="expression" dxfId="209" priority="209">
      <formula>IF(RIGHT(TEXT(AM86,"0.#"),1)=".",FALSE,TRUE)</formula>
    </cfRule>
    <cfRule type="expression" dxfId="208" priority="210">
      <formula>IF(RIGHT(TEXT(AM86,"0.#"),1)=".",TRUE,FALSE)</formula>
    </cfRule>
  </conditionalFormatting>
  <conditionalFormatting sqref="AM87">
    <cfRule type="expression" dxfId="207" priority="207">
      <formula>IF(RIGHT(TEXT(AM87,"0.#"),1)=".",FALSE,TRUE)</formula>
    </cfRule>
    <cfRule type="expression" dxfId="206" priority="208">
      <formula>IF(RIGHT(TEXT(AM87,"0.#"),1)=".",TRUE,FALSE)</formula>
    </cfRule>
  </conditionalFormatting>
  <conditionalFormatting sqref="AQ85:AQ87">
    <cfRule type="expression" dxfId="205" priority="205">
      <formula>IF(RIGHT(TEXT(AQ85,"0.#"),1)=".",FALSE,TRUE)</formula>
    </cfRule>
    <cfRule type="expression" dxfId="204" priority="206">
      <formula>IF(RIGHT(TEXT(AQ85,"0.#"),1)=".",TRUE,FALSE)</formula>
    </cfRule>
  </conditionalFormatting>
  <conditionalFormatting sqref="AU85:AU87">
    <cfRule type="expression" dxfId="203" priority="203">
      <formula>IF(RIGHT(TEXT(AU85,"0.#"),1)=".",FALSE,TRUE)</formula>
    </cfRule>
    <cfRule type="expression" dxfId="202" priority="204">
      <formula>IF(RIGHT(TEXT(AU85,"0.#"),1)=".",TRUE,FALSE)</formula>
    </cfRule>
  </conditionalFormatting>
  <conditionalFormatting sqref="AE124">
    <cfRule type="expression" dxfId="201" priority="201">
      <formula>IF(RIGHT(TEXT(AE124,"0.#"),1)=".",FALSE,TRUE)</formula>
    </cfRule>
    <cfRule type="expression" dxfId="200" priority="202">
      <formula>IF(RIGHT(TEXT(AE124,"0.#"),1)=".",TRUE,FALSE)</formula>
    </cfRule>
  </conditionalFormatting>
  <conditionalFormatting sqref="AE125">
    <cfRule type="expression" dxfId="199" priority="199">
      <formula>IF(RIGHT(TEXT(AE125,"0.#"),1)=".",FALSE,TRUE)</formula>
    </cfRule>
    <cfRule type="expression" dxfId="198" priority="200">
      <formula>IF(RIGHT(TEXT(AE125,"0.#"),1)=".",TRUE,FALSE)</formula>
    </cfRule>
  </conditionalFormatting>
  <conditionalFormatting sqref="AM124">
    <cfRule type="expression" dxfId="197" priority="189">
      <formula>IF(RIGHT(TEXT(AM124,"0.#"),1)=".",FALSE,TRUE)</formula>
    </cfRule>
    <cfRule type="expression" dxfId="196" priority="190">
      <formula>IF(RIGHT(TEXT(AM124,"0.#"),1)=".",TRUE,FALSE)</formula>
    </cfRule>
  </conditionalFormatting>
  <conditionalFormatting sqref="AE126">
    <cfRule type="expression" dxfId="195" priority="197">
      <formula>IF(RIGHT(TEXT(AE126,"0.#"),1)=".",FALSE,TRUE)</formula>
    </cfRule>
    <cfRule type="expression" dxfId="194" priority="198">
      <formula>IF(RIGHT(TEXT(AE126,"0.#"),1)=".",TRUE,FALSE)</formula>
    </cfRule>
  </conditionalFormatting>
  <conditionalFormatting sqref="AI126">
    <cfRule type="expression" dxfId="193" priority="195">
      <formula>IF(RIGHT(TEXT(AI126,"0.#"),1)=".",FALSE,TRUE)</formula>
    </cfRule>
    <cfRule type="expression" dxfId="192" priority="196">
      <formula>IF(RIGHT(TEXT(AI126,"0.#"),1)=".",TRUE,FALSE)</formula>
    </cfRule>
  </conditionalFormatting>
  <conditionalFormatting sqref="AI125">
    <cfRule type="expression" dxfId="191" priority="193">
      <formula>IF(RIGHT(TEXT(AI125,"0.#"),1)=".",FALSE,TRUE)</formula>
    </cfRule>
    <cfRule type="expression" dxfId="190" priority="194">
      <formula>IF(RIGHT(TEXT(AI125,"0.#"),1)=".",TRUE,FALSE)</formula>
    </cfRule>
  </conditionalFormatting>
  <conditionalFormatting sqref="AI124">
    <cfRule type="expression" dxfId="189" priority="191">
      <formula>IF(RIGHT(TEXT(AI124,"0.#"),1)=".",FALSE,TRUE)</formula>
    </cfRule>
    <cfRule type="expression" dxfId="188" priority="192">
      <formula>IF(RIGHT(TEXT(AI124,"0.#"),1)=".",TRUE,FALSE)</formula>
    </cfRule>
  </conditionalFormatting>
  <conditionalFormatting sqref="AM125">
    <cfRule type="expression" dxfId="187" priority="187">
      <formula>IF(RIGHT(TEXT(AM125,"0.#"),1)=".",FALSE,TRUE)</formula>
    </cfRule>
    <cfRule type="expression" dxfId="186" priority="188">
      <formula>IF(RIGHT(TEXT(AM125,"0.#"),1)=".",TRUE,FALSE)</formula>
    </cfRule>
  </conditionalFormatting>
  <conditionalFormatting sqref="AM126">
    <cfRule type="expression" dxfId="185" priority="185">
      <formula>IF(RIGHT(TEXT(AM126,"0.#"),1)=".",FALSE,TRUE)</formula>
    </cfRule>
    <cfRule type="expression" dxfId="184" priority="186">
      <formula>IF(RIGHT(TEXT(AM126,"0.#"),1)=".",TRUE,FALSE)</formula>
    </cfRule>
  </conditionalFormatting>
  <conditionalFormatting sqref="AQ124:AQ126">
    <cfRule type="expression" dxfId="183" priority="183">
      <formula>IF(RIGHT(TEXT(AQ124,"0.#"),1)=".",FALSE,TRUE)</formula>
    </cfRule>
    <cfRule type="expression" dxfId="182" priority="184">
      <formula>IF(RIGHT(TEXT(AQ124,"0.#"),1)=".",TRUE,FALSE)</formula>
    </cfRule>
  </conditionalFormatting>
  <conditionalFormatting sqref="AU124:AU126">
    <cfRule type="expression" dxfId="181" priority="181">
      <formula>IF(RIGHT(TEXT(AU124,"0.#"),1)=".",FALSE,TRUE)</formula>
    </cfRule>
    <cfRule type="expression" dxfId="180" priority="182">
      <formula>IF(RIGHT(TEXT(AU124,"0.#"),1)=".",TRUE,FALSE)</formula>
    </cfRule>
  </conditionalFormatting>
  <conditionalFormatting sqref="AE119">
    <cfRule type="expression" dxfId="179" priority="179">
      <formula>IF(RIGHT(TEXT(AE119,"0.#"),1)=".",FALSE,TRUE)</formula>
    </cfRule>
    <cfRule type="expression" dxfId="178" priority="180">
      <formula>IF(RIGHT(TEXT(AE119,"0.#"),1)=".",TRUE,FALSE)</formula>
    </cfRule>
  </conditionalFormatting>
  <conditionalFormatting sqref="AE120">
    <cfRule type="expression" dxfId="177" priority="177">
      <formula>IF(RIGHT(TEXT(AE120,"0.#"),1)=".",FALSE,TRUE)</formula>
    </cfRule>
    <cfRule type="expression" dxfId="176" priority="178">
      <formula>IF(RIGHT(TEXT(AE120,"0.#"),1)=".",TRUE,FALSE)</formula>
    </cfRule>
  </conditionalFormatting>
  <conditionalFormatting sqref="AM119">
    <cfRule type="expression" dxfId="175" priority="167">
      <formula>IF(RIGHT(TEXT(AM119,"0.#"),1)=".",FALSE,TRUE)</formula>
    </cfRule>
    <cfRule type="expression" dxfId="174" priority="168">
      <formula>IF(RIGHT(TEXT(AM119,"0.#"),1)=".",TRUE,FALSE)</formula>
    </cfRule>
  </conditionalFormatting>
  <conditionalFormatting sqref="AE121">
    <cfRule type="expression" dxfId="173" priority="175">
      <formula>IF(RIGHT(TEXT(AE121,"0.#"),1)=".",FALSE,TRUE)</formula>
    </cfRule>
    <cfRule type="expression" dxfId="172" priority="176">
      <formula>IF(RIGHT(TEXT(AE121,"0.#"),1)=".",TRUE,FALSE)</formula>
    </cfRule>
  </conditionalFormatting>
  <conditionalFormatting sqref="AI121">
    <cfRule type="expression" dxfId="171" priority="173">
      <formula>IF(RIGHT(TEXT(AI121,"0.#"),1)=".",FALSE,TRUE)</formula>
    </cfRule>
    <cfRule type="expression" dxfId="170" priority="174">
      <formula>IF(RIGHT(TEXT(AI121,"0.#"),1)=".",TRUE,FALSE)</formula>
    </cfRule>
  </conditionalFormatting>
  <conditionalFormatting sqref="AI120">
    <cfRule type="expression" dxfId="169" priority="171">
      <formula>IF(RIGHT(TEXT(AI120,"0.#"),1)=".",FALSE,TRUE)</formula>
    </cfRule>
    <cfRule type="expression" dxfId="168" priority="172">
      <formula>IF(RIGHT(TEXT(AI120,"0.#"),1)=".",TRUE,FALSE)</formula>
    </cfRule>
  </conditionalFormatting>
  <conditionalFormatting sqref="AI119">
    <cfRule type="expression" dxfId="167" priority="169">
      <formula>IF(RIGHT(TEXT(AI119,"0.#"),1)=".",FALSE,TRUE)</formula>
    </cfRule>
    <cfRule type="expression" dxfId="166" priority="170">
      <formula>IF(RIGHT(TEXT(AI119,"0.#"),1)=".",TRUE,FALSE)</formula>
    </cfRule>
  </conditionalFormatting>
  <conditionalFormatting sqref="AM120">
    <cfRule type="expression" dxfId="165" priority="165">
      <formula>IF(RIGHT(TEXT(AM120,"0.#"),1)=".",FALSE,TRUE)</formula>
    </cfRule>
    <cfRule type="expression" dxfId="164" priority="166">
      <formula>IF(RIGHT(TEXT(AM120,"0.#"),1)=".",TRUE,FALSE)</formula>
    </cfRule>
  </conditionalFormatting>
  <conditionalFormatting sqref="AM121">
    <cfRule type="expression" dxfId="163" priority="163">
      <formula>IF(RIGHT(TEXT(AM121,"0.#"),1)=".",FALSE,TRUE)</formula>
    </cfRule>
    <cfRule type="expression" dxfId="162" priority="164">
      <formula>IF(RIGHT(TEXT(AM121,"0.#"),1)=".",TRUE,FALSE)</formula>
    </cfRule>
  </conditionalFormatting>
  <conditionalFormatting sqref="AQ119:AQ121">
    <cfRule type="expression" dxfId="161" priority="161">
      <formula>IF(RIGHT(TEXT(AQ119,"0.#"),1)=".",FALSE,TRUE)</formula>
    </cfRule>
    <cfRule type="expression" dxfId="160" priority="162">
      <formula>IF(RIGHT(TEXT(AQ119,"0.#"),1)=".",TRUE,FALSE)</formula>
    </cfRule>
  </conditionalFormatting>
  <conditionalFormatting sqref="AU119:AU121">
    <cfRule type="expression" dxfId="159" priority="159">
      <formula>IF(RIGHT(TEXT(AU119,"0.#"),1)=".",FALSE,TRUE)</formula>
    </cfRule>
    <cfRule type="expression" dxfId="158" priority="160">
      <formula>IF(RIGHT(TEXT(AU119,"0.#"),1)=".",TRUE,FALSE)</formula>
    </cfRule>
  </conditionalFormatting>
  <conditionalFormatting sqref="AE158">
    <cfRule type="expression" dxfId="157" priority="157">
      <formula>IF(RIGHT(TEXT(AE158,"0.#"),1)=".",FALSE,TRUE)</formula>
    </cfRule>
    <cfRule type="expression" dxfId="156" priority="158">
      <formula>IF(RIGHT(TEXT(AE158,"0.#"),1)=".",TRUE,FALSE)</formula>
    </cfRule>
  </conditionalFormatting>
  <conditionalFormatting sqref="AE159">
    <cfRule type="expression" dxfId="155" priority="155">
      <formula>IF(RIGHT(TEXT(AE159,"0.#"),1)=".",FALSE,TRUE)</formula>
    </cfRule>
    <cfRule type="expression" dxfId="154" priority="156">
      <formula>IF(RIGHT(TEXT(AE159,"0.#"),1)=".",TRUE,FALSE)</formula>
    </cfRule>
  </conditionalFormatting>
  <conditionalFormatting sqref="AM158">
    <cfRule type="expression" dxfId="153" priority="145">
      <formula>IF(RIGHT(TEXT(AM158,"0.#"),1)=".",FALSE,TRUE)</formula>
    </cfRule>
    <cfRule type="expression" dxfId="152" priority="146">
      <formula>IF(RIGHT(TEXT(AM158,"0.#"),1)=".",TRUE,FALSE)</formula>
    </cfRule>
  </conditionalFormatting>
  <conditionalFormatting sqref="AE160">
    <cfRule type="expression" dxfId="151" priority="153">
      <formula>IF(RIGHT(TEXT(AE160,"0.#"),1)=".",FALSE,TRUE)</formula>
    </cfRule>
    <cfRule type="expression" dxfId="150" priority="154">
      <formula>IF(RIGHT(TEXT(AE160,"0.#"),1)=".",TRUE,FALSE)</formula>
    </cfRule>
  </conditionalFormatting>
  <conditionalFormatting sqref="AI160">
    <cfRule type="expression" dxfId="149" priority="151">
      <formula>IF(RIGHT(TEXT(AI160,"0.#"),1)=".",FALSE,TRUE)</formula>
    </cfRule>
    <cfRule type="expression" dxfId="148" priority="152">
      <formula>IF(RIGHT(TEXT(AI160,"0.#"),1)=".",TRUE,FALSE)</formula>
    </cfRule>
  </conditionalFormatting>
  <conditionalFormatting sqref="AI159">
    <cfRule type="expression" dxfId="147" priority="149">
      <formula>IF(RIGHT(TEXT(AI159,"0.#"),1)=".",FALSE,TRUE)</formula>
    </cfRule>
    <cfRule type="expression" dxfId="146" priority="150">
      <formula>IF(RIGHT(TEXT(AI159,"0.#"),1)=".",TRUE,FALSE)</formula>
    </cfRule>
  </conditionalFormatting>
  <conditionalFormatting sqref="AI158">
    <cfRule type="expression" dxfId="145" priority="147">
      <formula>IF(RIGHT(TEXT(AI158,"0.#"),1)=".",FALSE,TRUE)</formula>
    </cfRule>
    <cfRule type="expression" dxfId="144" priority="148">
      <formula>IF(RIGHT(TEXT(AI158,"0.#"),1)=".",TRUE,FALSE)</formula>
    </cfRule>
  </conditionalFormatting>
  <conditionalFormatting sqref="AM159">
    <cfRule type="expression" dxfId="143" priority="143">
      <formula>IF(RIGHT(TEXT(AM159,"0.#"),1)=".",FALSE,TRUE)</formula>
    </cfRule>
    <cfRule type="expression" dxfId="142" priority="144">
      <formula>IF(RIGHT(TEXT(AM159,"0.#"),1)=".",TRUE,FALSE)</formula>
    </cfRule>
  </conditionalFormatting>
  <conditionalFormatting sqref="AM160">
    <cfRule type="expression" dxfId="141" priority="141">
      <formula>IF(RIGHT(TEXT(AM160,"0.#"),1)=".",FALSE,TRUE)</formula>
    </cfRule>
    <cfRule type="expression" dxfId="140" priority="142">
      <formula>IF(RIGHT(TEXT(AM160,"0.#"),1)=".",TRUE,FALSE)</formula>
    </cfRule>
  </conditionalFormatting>
  <conditionalFormatting sqref="AQ158:AQ160">
    <cfRule type="expression" dxfId="139" priority="139">
      <formula>IF(RIGHT(TEXT(AQ158,"0.#"),1)=".",FALSE,TRUE)</formula>
    </cfRule>
    <cfRule type="expression" dxfId="138" priority="140">
      <formula>IF(RIGHT(TEXT(AQ158,"0.#"),1)=".",TRUE,FALSE)</formula>
    </cfRule>
  </conditionalFormatting>
  <conditionalFormatting sqref="AU158:AU160">
    <cfRule type="expression" dxfId="137" priority="137">
      <formula>IF(RIGHT(TEXT(AU158,"0.#"),1)=".",FALSE,TRUE)</formula>
    </cfRule>
    <cfRule type="expression" dxfId="136" priority="138">
      <formula>IF(RIGHT(TEXT(AU158,"0.#"),1)=".",TRUE,FALSE)</formula>
    </cfRule>
  </conditionalFormatting>
  <conditionalFormatting sqref="AE153">
    <cfRule type="expression" dxfId="135" priority="135">
      <formula>IF(RIGHT(TEXT(AE153,"0.#"),1)=".",FALSE,TRUE)</formula>
    </cfRule>
    <cfRule type="expression" dxfId="134" priority="136">
      <formula>IF(RIGHT(TEXT(AE153,"0.#"),1)=".",TRUE,FALSE)</formula>
    </cfRule>
  </conditionalFormatting>
  <conditionalFormatting sqref="AE154">
    <cfRule type="expression" dxfId="133" priority="133">
      <formula>IF(RIGHT(TEXT(AE154,"0.#"),1)=".",FALSE,TRUE)</formula>
    </cfRule>
    <cfRule type="expression" dxfId="132" priority="134">
      <formula>IF(RIGHT(TEXT(AE154,"0.#"),1)=".",TRUE,FALSE)</formula>
    </cfRule>
  </conditionalFormatting>
  <conditionalFormatting sqref="AM153">
    <cfRule type="expression" dxfId="131" priority="123">
      <formula>IF(RIGHT(TEXT(AM153,"0.#"),1)=".",FALSE,TRUE)</formula>
    </cfRule>
    <cfRule type="expression" dxfId="130" priority="124">
      <formula>IF(RIGHT(TEXT(AM153,"0.#"),1)=".",TRUE,FALSE)</formula>
    </cfRule>
  </conditionalFormatting>
  <conditionalFormatting sqref="AE155">
    <cfRule type="expression" dxfId="129" priority="131">
      <formula>IF(RIGHT(TEXT(AE155,"0.#"),1)=".",FALSE,TRUE)</formula>
    </cfRule>
    <cfRule type="expression" dxfId="128" priority="132">
      <formula>IF(RIGHT(TEXT(AE155,"0.#"),1)=".",TRUE,FALSE)</formula>
    </cfRule>
  </conditionalFormatting>
  <conditionalFormatting sqref="AI155">
    <cfRule type="expression" dxfId="127" priority="129">
      <formula>IF(RIGHT(TEXT(AI155,"0.#"),1)=".",FALSE,TRUE)</formula>
    </cfRule>
    <cfRule type="expression" dxfId="126" priority="130">
      <formula>IF(RIGHT(TEXT(AI155,"0.#"),1)=".",TRUE,FALSE)</formula>
    </cfRule>
  </conditionalFormatting>
  <conditionalFormatting sqref="AI154">
    <cfRule type="expression" dxfId="125" priority="127">
      <formula>IF(RIGHT(TEXT(AI154,"0.#"),1)=".",FALSE,TRUE)</formula>
    </cfRule>
    <cfRule type="expression" dxfId="124" priority="128">
      <formula>IF(RIGHT(TEXT(AI154,"0.#"),1)=".",TRUE,FALSE)</formula>
    </cfRule>
  </conditionalFormatting>
  <conditionalFormatting sqref="AI153">
    <cfRule type="expression" dxfId="123" priority="125">
      <formula>IF(RIGHT(TEXT(AI153,"0.#"),1)=".",FALSE,TRUE)</formula>
    </cfRule>
    <cfRule type="expression" dxfId="122" priority="126">
      <formula>IF(RIGHT(TEXT(AI153,"0.#"),1)=".",TRUE,FALSE)</formula>
    </cfRule>
  </conditionalFormatting>
  <conditionalFormatting sqref="AM154">
    <cfRule type="expression" dxfId="121" priority="121">
      <formula>IF(RIGHT(TEXT(AM154,"0.#"),1)=".",FALSE,TRUE)</formula>
    </cfRule>
    <cfRule type="expression" dxfId="120" priority="122">
      <formula>IF(RIGHT(TEXT(AM154,"0.#"),1)=".",TRUE,FALSE)</formula>
    </cfRule>
  </conditionalFormatting>
  <conditionalFormatting sqref="AM155">
    <cfRule type="expression" dxfId="119" priority="119">
      <formula>IF(RIGHT(TEXT(AM155,"0.#"),1)=".",FALSE,TRUE)</formula>
    </cfRule>
    <cfRule type="expression" dxfId="118" priority="120">
      <formula>IF(RIGHT(TEXT(AM155,"0.#"),1)=".",TRUE,FALSE)</formula>
    </cfRule>
  </conditionalFormatting>
  <conditionalFormatting sqref="AQ153:AQ155">
    <cfRule type="expression" dxfId="117" priority="117">
      <formula>IF(RIGHT(TEXT(AQ153,"0.#"),1)=".",FALSE,TRUE)</formula>
    </cfRule>
    <cfRule type="expression" dxfId="116" priority="118">
      <formula>IF(RIGHT(TEXT(AQ153,"0.#"),1)=".",TRUE,FALSE)</formula>
    </cfRule>
  </conditionalFormatting>
  <conditionalFormatting sqref="AU153:AU155">
    <cfRule type="expression" dxfId="115" priority="115">
      <formula>IF(RIGHT(TEXT(AU153,"0.#"),1)=".",FALSE,TRUE)</formula>
    </cfRule>
    <cfRule type="expression" dxfId="114" priority="116">
      <formula>IF(RIGHT(TEXT(AU153,"0.#"),1)=".",TRUE,FALSE)</formula>
    </cfRule>
  </conditionalFormatting>
  <conditionalFormatting sqref="AE192">
    <cfRule type="expression" dxfId="113" priority="113">
      <formula>IF(RIGHT(TEXT(AE192,"0.#"),1)=".",FALSE,TRUE)</formula>
    </cfRule>
    <cfRule type="expression" dxfId="112" priority="114">
      <formula>IF(RIGHT(TEXT(AE192,"0.#"),1)=".",TRUE,FALSE)</formula>
    </cfRule>
  </conditionalFormatting>
  <conditionalFormatting sqref="AE193">
    <cfRule type="expression" dxfId="111" priority="111">
      <formula>IF(RIGHT(TEXT(AE193,"0.#"),1)=".",FALSE,TRUE)</formula>
    </cfRule>
    <cfRule type="expression" dxfId="110" priority="112">
      <formula>IF(RIGHT(TEXT(AE193,"0.#"),1)=".",TRUE,FALSE)</formula>
    </cfRule>
  </conditionalFormatting>
  <conditionalFormatting sqref="AM192">
    <cfRule type="expression" dxfId="109" priority="101">
      <formula>IF(RIGHT(TEXT(AM192,"0.#"),1)=".",FALSE,TRUE)</formula>
    </cfRule>
    <cfRule type="expression" dxfId="108" priority="102">
      <formula>IF(RIGHT(TEXT(AM192,"0.#"),1)=".",TRUE,FALSE)</formula>
    </cfRule>
  </conditionalFormatting>
  <conditionalFormatting sqref="AE194">
    <cfRule type="expression" dxfId="107" priority="109">
      <formula>IF(RIGHT(TEXT(AE194,"0.#"),1)=".",FALSE,TRUE)</formula>
    </cfRule>
    <cfRule type="expression" dxfId="106" priority="110">
      <formula>IF(RIGHT(TEXT(AE194,"0.#"),1)=".",TRUE,FALSE)</formula>
    </cfRule>
  </conditionalFormatting>
  <conditionalFormatting sqref="AI194">
    <cfRule type="expression" dxfId="105" priority="107">
      <formula>IF(RIGHT(TEXT(AI194,"0.#"),1)=".",FALSE,TRUE)</formula>
    </cfRule>
    <cfRule type="expression" dxfId="104" priority="108">
      <formula>IF(RIGHT(TEXT(AI194,"0.#"),1)=".",TRUE,FALSE)</formula>
    </cfRule>
  </conditionalFormatting>
  <conditionalFormatting sqref="AI193">
    <cfRule type="expression" dxfId="103" priority="105">
      <formula>IF(RIGHT(TEXT(AI193,"0.#"),1)=".",FALSE,TRUE)</formula>
    </cfRule>
    <cfRule type="expression" dxfId="102" priority="106">
      <formula>IF(RIGHT(TEXT(AI193,"0.#"),1)=".",TRUE,FALSE)</formula>
    </cfRule>
  </conditionalFormatting>
  <conditionalFormatting sqref="AI192">
    <cfRule type="expression" dxfId="101" priority="103">
      <formula>IF(RIGHT(TEXT(AI192,"0.#"),1)=".",FALSE,TRUE)</formula>
    </cfRule>
    <cfRule type="expression" dxfId="100" priority="104">
      <formula>IF(RIGHT(TEXT(AI192,"0.#"),1)=".",TRUE,FALSE)</formula>
    </cfRule>
  </conditionalFormatting>
  <conditionalFormatting sqref="AM193">
    <cfRule type="expression" dxfId="99" priority="99">
      <formula>IF(RIGHT(TEXT(AM193,"0.#"),1)=".",FALSE,TRUE)</formula>
    </cfRule>
    <cfRule type="expression" dxfId="98" priority="100">
      <formula>IF(RIGHT(TEXT(AM193,"0.#"),1)=".",TRUE,FALSE)</formula>
    </cfRule>
  </conditionalFormatting>
  <conditionalFormatting sqref="AM194">
    <cfRule type="expression" dxfId="97" priority="97">
      <formula>IF(RIGHT(TEXT(AM194,"0.#"),1)=".",FALSE,TRUE)</formula>
    </cfRule>
    <cfRule type="expression" dxfId="96" priority="98">
      <formula>IF(RIGHT(TEXT(AM194,"0.#"),1)=".",TRUE,FALSE)</formula>
    </cfRule>
  </conditionalFormatting>
  <conditionalFormatting sqref="AQ192:AQ194">
    <cfRule type="expression" dxfId="95" priority="95">
      <formula>IF(RIGHT(TEXT(AQ192,"0.#"),1)=".",FALSE,TRUE)</formula>
    </cfRule>
    <cfRule type="expression" dxfId="94" priority="96">
      <formula>IF(RIGHT(TEXT(AQ192,"0.#"),1)=".",TRUE,FALSE)</formula>
    </cfRule>
  </conditionalFormatting>
  <conditionalFormatting sqref="AU192:AU194">
    <cfRule type="expression" dxfId="93" priority="93">
      <formula>IF(RIGHT(TEXT(AU192,"0.#"),1)=".",FALSE,TRUE)</formula>
    </cfRule>
    <cfRule type="expression" dxfId="92" priority="94">
      <formula>IF(RIGHT(TEXT(AU192,"0.#"),1)=".",TRUE,FALSE)</formula>
    </cfRule>
  </conditionalFormatting>
  <conditionalFormatting sqref="AE187">
    <cfRule type="expression" dxfId="91" priority="91">
      <formula>IF(RIGHT(TEXT(AE187,"0.#"),1)=".",FALSE,TRUE)</formula>
    </cfRule>
    <cfRule type="expression" dxfId="90" priority="92">
      <formula>IF(RIGHT(TEXT(AE187,"0.#"),1)=".",TRUE,FALSE)</formula>
    </cfRule>
  </conditionalFormatting>
  <conditionalFormatting sqref="AE188">
    <cfRule type="expression" dxfId="89" priority="89">
      <formula>IF(RIGHT(TEXT(AE188,"0.#"),1)=".",FALSE,TRUE)</formula>
    </cfRule>
    <cfRule type="expression" dxfId="88" priority="90">
      <formula>IF(RIGHT(TEXT(AE188,"0.#"),1)=".",TRUE,FALSE)</formula>
    </cfRule>
  </conditionalFormatting>
  <conditionalFormatting sqref="AM187">
    <cfRule type="expression" dxfId="87" priority="79">
      <formula>IF(RIGHT(TEXT(AM187,"0.#"),1)=".",FALSE,TRUE)</formula>
    </cfRule>
    <cfRule type="expression" dxfId="86" priority="80">
      <formula>IF(RIGHT(TEXT(AM187,"0.#"),1)=".",TRUE,FALSE)</formula>
    </cfRule>
  </conditionalFormatting>
  <conditionalFormatting sqref="AE189">
    <cfRule type="expression" dxfId="85" priority="87">
      <formula>IF(RIGHT(TEXT(AE189,"0.#"),1)=".",FALSE,TRUE)</formula>
    </cfRule>
    <cfRule type="expression" dxfId="84" priority="88">
      <formula>IF(RIGHT(TEXT(AE189,"0.#"),1)=".",TRUE,FALSE)</formula>
    </cfRule>
  </conditionalFormatting>
  <conditionalFormatting sqref="AI189">
    <cfRule type="expression" dxfId="83" priority="85">
      <formula>IF(RIGHT(TEXT(AI189,"0.#"),1)=".",FALSE,TRUE)</formula>
    </cfRule>
    <cfRule type="expression" dxfId="82" priority="86">
      <formula>IF(RIGHT(TEXT(AI189,"0.#"),1)=".",TRUE,FALSE)</formula>
    </cfRule>
  </conditionalFormatting>
  <conditionalFormatting sqref="AI188">
    <cfRule type="expression" dxfId="81" priority="83">
      <formula>IF(RIGHT(TEXT(AI188,"0.#"),1)=".",FALSE,TRUE)</formula>
    </cfRule>
    <cfRule type="expression" dxfId="80" priority="84">
      <formula>IF(RIGHT(TEXT(AI188,"0.#"),1)=".",TRUE,FALSE)</formula>
    </cfRule>
  </conditionalFormatting>
  <conditionalFormatting sqref="AI187">
    <cfRule type="expression" dxfId="79" priority="81">
      <formula>IF(RIGHT(TEXT(AI187,"0.#"),1)=".",FALSE,TRUE)</formula>
    </cfRule>
    <cfRule type="expression" dxfId="78" priority="82">
      <formula>IF(RIGHT(TEXT(AI187,"0.#"),1)=".",TRUE,FALSE)</formula>
    </cfRule>
  </conditionalFormatting>
  <conditionalFormatting sqref="AM188">
    <cfRule type="expression" dxfId="77" priority="77">
      <formula>IF(RIGHT(TEXT(AM188,"0.#"),1)=".",FALSE,TRUE)</formula>
    </cfRule>
    <cfRule type="expression" dxfId="76" priority="78">
      <formula>IF(RIGHT(TEXT(AM188,"0.#"),1)=".",TRUE,FALSE)</formula>
    </cfRule>
  </conditionalFormatting>
  <conditionalFormatting sqref="AM189">
    <cfRule type="expression" dxfId="75" priority="75">
      <formula>IF(RIGHT(TEXT(AM189,"0.#"),1)=".",FALSE,TRUE)</formula>
    </cfRule>
    <cfRule type="expression" dxfId="74" priority="76">
      <formula>IF(RIGHT(TEXT(AM189,"0.#"),1)=".",TRUE,FALSE)</formula>
    </cfRule>
  </conditionalFormatting>
  <conditionalFormatting sqref="AQ187:AQ189">
    <cfRule type="expression" dxfId="73" priority="73">
      <formula>IF(RIGHT(TEXT(AQ187,"0.#"),1)=".",FALSE,TRUE)</formula>
    </cfRule>
    <cfRule type="expression" dxfId="72" priority="74">
      <formula>IF(RIGHT(TEXT(AQ187,"0.#"),1)=".",TRUE,FALSE)</formula>
    </cfRule>
  </conditionalFormatting>
  <conditionalFormatting sqref="AU187:AU189">
    <cfRule type="expression" dxfId="71" priority="71">
      <formula>IF(RIGHT(TEXT(AU187,"0.#"),1)=".",FALSE,TRUE)</formula>
    </cfRule>
    <cfRule type="expression" dxfId="70" priority="72">
      <formula>IF(RIGHT(TEXT(AU187,"0.#"),1)=".",TRUE,FALSE)</formula>
    </cfRule>
  </conditionalFormatting>
  <conditionalFormatting sqref="AE56">
    <cfRule type="expression" dxfId="69" priority="69">
      <formula>IF(RIGHT(TEXT(AE56,"0.#"),1)=".",FALSE,TRUE)</formula>
    </cfRule>
    <cfRule type="expression" dxfId="68" priority="70">
      <formula>IF(RIGHT(TEXT(AE56,"0.#"),1)=".",TRUE,FALSE)</formula>
    </cfRule>
  </conditionalFormatting>
  <conditionalFormatting sqref="AE57">
    <cfRule type="expression" dxfId="67" priority="67">
      <formula>IF(RIGHT(TEXT(AE57,"0.#"),1)=".",FALSE,TRUE)</formula>
    </cfRule>
    <cfRule type="expression" dxfId="66" priority="68">
      <formula>IF(RIGHT(TEXT(AE57,"0.#"),1)=".",TRUE,FALSE)</formula>
    </cfRule>
  </conditionalFormatting>
  <conditionalFormatting sqref="AM56">
    <cfRule type="expression" dxfId="65" priority="57">
      <formula>IF(RIGHT(TEXT(AM56,"0.#"),1)=".",FALSE,TRUE)</formula>
    </cfRule>
    <cfRule type="expression" dxfId="64" priority="58">
      <formula>IF(RIGHT(TEXT(AM56,"0.#"),1)=".",TRUE,FALSE)</formula>
    </cfRule>
  </conditionalFormatting>
  <conditionalFormatting sqref="AE58">
    <cfRule type="expression" dxfId="63" priority="65">
      <formula>IF(RIGHT(TEXT(AE58,"0.#"),1)=".",FALSE,TRUE)</formula>
    </cfRule>
    <cfRule type="expression" dxfId="62" priority="66">
      <formula>IF(RIGHT(TEXT(AE58,"0.#"),1)=".",TRUE,FALSE)</formula>
    </cfRule>
  </conditionalFormatting>
  <conditionalFormatting sqref="AI58">
    <cfRule type="expression" dxfId="61" priority="63">
      <formula>IF(RIGHT(TEXT(AI58,"0.#"),1)=".",FALSE,TRUE)</formula>
    </cfRule>
    <cfRule type="expression" dxfId="60" priority="64">
      <formula>IF(RIGHT(TEXT(AI58,"0.#"),1)=".",TRUE,FALSE)</formula>
    </cfRule>
  </conditionalFormatting>
  <conditionalFormatting sqref="AI57">
    <cfRule type="expression" dxfId="59" priority="61">
      <formula>IF(RIGHT(TEXT(AI57,"0.#"),1)=".",FALSE,TRUE)</formula>
    </cfRule>
    <cfRule type="expression" dxfId="58" priority="62">
      <formula>IF(RIGHT(TEXT(AI57,"0.#"),1)=".",TRUE,FALSE)</formula>
    </cfRule>
  </conditionalFormatting>
  <conditionalFormatting sqref="AI56">
    <cfRule type="expression" dxfId="57" priority="59">
      <formula>IF(RIGHT(TEXT(AI56,"0.#"),1)=".",FALSE,TRUE)</formula>
    </cfRule>
    <cfRule type="expression" dxfId="56" priority="60">
      <formula>IF(RIGHT(TEXT(AI56,"0.#"),1)=".",TRUE,FALSE)</formula>
    </cfRule>
  </conditionalFormatting>
  <conditionalFormatting sqref="AM57">
    <cfRule type="expression" dxfId="55" priority="55">
      <formula>IF(RIGHT(TEXT(AM57,"0.#"),1)=".",FALSE,TRUE)</formula>
    </cfRule>
    <cfRule type="expression" dxfId="54" priority="56">
      <formula>IF(RIGHT(TEXT(AM57,"0.#"),1)=".",TRUE,FALSE)</formula>
    </cfRule>
  </conditionalFormatting>
  <conditionalFormatting sqref="AM58">
    <cfRule type="expression" dxfId="53" priority="53">
      <formula>IF(RIGHT(TEXT(AM58,"0.#"),1)=".",FALSE,TRUE)</formula>
    </cfRule>
    <cfRule type="expression" dxfId="52" priority="54">
      <formula>IF(RIGHT(TEXT(AM58,"0.#"),1)=".",TRUE,FALSE)</formula>
    </cfRule>
  </conditionalFormatting>
  <conditionalFormatting sqref="AQ56:AQ58">
    <cfRule type="expression" dxfId="51" priority="51">
      <formula>IF(RIGHT(TEXT(AQ56,"0.#"),1)=".",FALSE,TRUE)</formula>
    </cfRule>
    <cfRule type="expression" dxfId="50" priority="52">
      <formula>IF(RIGHT(TEXT(AQ56,"0.#"),1)=".",TRUE,FALSE)</formula>
    </cfRule>
  </conditionalFormatting>
  <conditionalFormatting sqref="AU56:AU58">
    <cfRule type="expression" dxfId="49" priority="49">
      <formula>IF(RIGHT(TEXT(AU56,"0.#"),1)=".",FALSE,TRUE)</formula>
    </cfRule>
    <cfRule type="expression" dxfId="48" priority="50">
      <formula>IF(RIGHT(TEXT(AU56,"0.#"),1)=".",TRUE,FALSE)</formula>
    </cfRule>
  </conditionalFormatting>
  <conditionalFormatting sqref="AE51">
    <cfRule type="expression" dxfId="47" priority="47">
      <formula>IF(RIGHT(TEXT(AE51,"0.#"),1)=".",FALSE,TRUE)</formula>
    </cfRule>
    <cfRule type="expression" dxfId="46" priority="48">
      <formula>IF(RIGHT(TEXT(AE51,"0.#"),1)=".",TRUE,FALSE)</formula>
    </cfRule>
  </conditionalFormatting>
  <conditionalFormatting sqref="AE52">
    <cfRule type="expression" dxfId="45" priority="45">
      <formula>IF(RIGHT(TEXT(AE52,"0.#"),1)=".",FALSE,TRUE)</formula>
    </cfRule>
    <cfRule type="expression" dxfId="44" priority="46">
      <formula>IF(RIGHT(TEXT(AE52,"0.#"),1)=".",TRUE,FALSE)</formula>
    </cfRule>
  </conditionalFormatting>
  <conditionalFormatting sqref="AM51">
    <cfRule type="expression" dxfId="43" priority="35">
      <formula>IF(RIGHT(TEXT(AM51,"0.#"),1)=".",FALSE,TRUE)</formula>
    </cfRule>
    <cfRule type="expression" dxfId="42" priority="36">
      <formula>IF(RIGHT(TEXT(AM51,"0.#"),1)=".",TRUE,FALSE)</formula>
    </cfRule>
  </conditionalFormatting>
  <conditionalFormatting sqref="AE53">
    <cfRule type="expression" dxfId="41" priority="43">
      <formula>IF(RIGHT(TEXT(AE53,"0.#"),1)=".",FALSE,TRUE)</formula>
    </cfRule>
    <cfRule type="expression" dxfId="40" priority="44">
      <formula>IF(RIGHT(TEXT(AE53,"0.#"),1)=".",TRUE,FALSE)</formula>
    </cfRule>
  </conditionalFormatting>
  <conditionalFormatting sqref="AI53">
    <cfRule type="expression" dxfId="39" priority="41">
      <formula>IF(RIGHT(TEXT(AI53,"0.#"),1)=".",FALSE,TRUE)</formula>
    </cfRule>
    <cfRule type="expression" dxfId="38" priority="42">
      <formula>IF(RIGHT(TEXT(AI53,"0.#"),1)=".",TRUE,FALSE)</formula>
    </cfRule>
  </conditionalFormatting>
  <conditionalFormatting sqref="AI52">
    <cfRule type="expression" dxfId="37" priority="39">
      <formula>IF(RIGHT(TEXT(AI52,"0.#"),1)=".",FALSE,TRUE)</formula>
    </cfRule>
    <cfRule type="expression" dxfId="36" priority="40">
      <formula>IF(RIGHT(TEXT(AI52,"0.#"),1)=".",TRUE,FALSE)</formula>
    </cfRule>
  </conditionalFormatting>
  <conditionalFormatting sqref="AI51">
    <cfRule type="expression" dxfId="35" priority="37">
      <formula>IF(RIGHT(TEXT(AI51,"0.#"),1)=".",FALSE,TRUE)</formula>
    </cfRule>
    <cfRule type="expression" dxfId="34" priority="38">
      <formula>IF(RIGHT(TEXT(AI51,"0.#"),1)=".",TRUE,FALSE)</formula>
    </cfRule>
  </conditionalFormatting>
  <conditionalFormatting sqref="AM52">
    <cfRule type="expression" dxfId="33" priority="33">
      <formula>IF(RIGHT(TEXT(AM52,"0.#"),1)=".",FALSE,TRUE)</formula>
    </cfRule>
    <cfRule type="expression" dxfId="32" priority="34">
      <formula>IF(RIGHT(TEXT(AM52,"0.#"),1)=".",TRUE,FALSE)</formula>
    </cfRule>
  </conditionalFormatting>
  <conditionalFormatting sqref="AM53">
    <cfRule type="expression" dxfId="31" priority="31">
      <formula>IF(RIGHT(TEXT(AM53,"0.#"),1)=".",FALSE,TRUE)</formula>
    </cfRule>
    <cfRule type="expression" dxfId="30" priority="32">
      <formula>IF(RIGHT(TEXT(AM53,"0.#"),1)=".",TRUE,FALSE)</formula>
    </cfRule>
  </conditionalFormatting>
  <conditionalFormatting sqref="AQ51:AQ53">
    <cfRule type="expression" dxfId="29" priority="29">
      <formula>IF(RIGHT(TEXT(AQ51,"0.#"),1)=".",FALSE,TRUE)</formula>
    </cfRule>
    <cfRule type="expression" dxfId="28" priority="30">
      <formula>IF(RIGHT(TEXT(AQ51,"0.#"),1)=".",TRUE,FALSE)</formula>
    </cfRule>
  </conditionalFormatting>
  <conditionalFormatting sqref="AU51:AU53">
    <cfRule type="expression" dxfId="27" priority="27">
      <formula>IF(RIGHT(TEXT(AU51,"0.#"),1)=".",FALSE,TRUE)</formula>
    </cfRule>
    <cfRule type="expression" dxfId="26" priority="28">
      <formula>IF(RIGHT(TEXT(AU51,"0.#"),1)=".",TRUE,FALSE)</formula>
    </cfRule>
  </conditionalFormatting>
  <conditionalFormatting sqref="AE100">
    <cfRule type="expression" dxfId="25" priority="25">
      <formula>IF(RIGHT(TEXT(AE100,"0.#"),1)=".",FALSE,TRUE)</formula>
    </cfRule>
    <cfRule type="expression" dxfId="24" priority="26">
      <formula>IF(RIGHT(TEXT(AE100,"0.#"),1)=".",TRUE,FALSE)</formula>
    </cfRule>
  </conditionalFormatting>
  <conditionalFormatting sqref="AI100">
    <cfRule type="expression" dxfId="23" priority="23">
      <formula>IF(RIGHT(TEXT(AI100,"0.#"),1)=".",FALSE,TRUE)</formula>
    </cfRule>
    <cfRule type="expression" dxfId="22" priority="24">
      <formula>IF(RIGHT(TEXT(AI100,"0.#"),1)=".",TRUE,FALSE)</formula>
    </cfRule>
  </conditionalFormatting>
  <conditionalFormatting sqref="AE101">
    <cfRule type="expression" dxfId="21" priority="21">
      <formula>IF(RIGHT(TEXT(AE101,"0.#"),1)=".",FALSE,TRUE)</formula>
    </cfRule>
    <cfRule type="expression" dxfId="20" priority="22">
      <formula>IF(RIGHT(TEXT(AE101,"0.#"),1)=".",TRUE,FALSE)</formula>
    </cfRule>
  </conditionalFormatting>
  <conditionalFormatting sqref="AI101">
    <cfRule type="expression" dxfId="19" priority="19">
      <formula>IF(RIGHT(TEXT(AI101,"0.#"),1)=".",FALSE,TRUE)</formula>
    </cfRule>
    <cfRule type="expression" dxfId="18" priority="20">
      <formula>IF(RIGHT(TEXT(AI101,"0.#"),1)=".",TRUE,FALSE)</formula>
    </cfRule>
  </conditionalFormatting>
  <conditionalFormatting sqref="AM39:AM41 AQ39:AQ41">
    <cfRule type="expression" dxfId="17" priority="17">
      <formula>IF(RIGHT(TEXT(AM39,"0.#"),1)=".",FALSE,TRUE)</formula>
    </cfRule>
    <cfRule type="expression" dxfId="16" priority="18">
      <formula>IF(RIGHT(TEXT(AM39,"0.#"),1)=".",TRUE,FALSE)</formula>
    </cfRule>
  </conditionalFormatting>
  <conditionalFormatting sqref="Y310">
    <cfRule type="expression" dxfId="15" priority="15">
      <formula>IF(RIGHT(TEXT(Y310,"0.#"),1)=".",FALSE,TRUE)</formula>
    </cfRule>
    <cfRule type="expression" dxfId="14" priority="16">
      <formula>IF(RIGHT(TEXT(Y310,"0.#"),1)=".",TRUE,FALSE)</formula>
    </cfRule>
  </conditionalFormatting>
  <conditionalFormatting sqref="AU310">
    <cfRule type="expression" dxfId="13" priority="13">
      <formula>IF(RIGHT(TEXT(AU310,"0.#"),1)=".",FALSE,TRUE)</formula>
    </cfRule>
    <cfRule type="expression" dxfId="12" priority="14">
      <formula>IF(RIGHT(TEXT(AU310,"0.#"),1)=".",TRUE,FALSE)</formula>
    </cfRule>
  </conditionalFormatting>
  <conditionalFormatting sqref="Y311">
    <cfRule type="expression" dxfId="11" priority="11">
      <formula>IF(RIGHT(TEXT(Y311,"0.#"),1)=".",FALSE,TRUE)</formula>
    </cfRule>
    <cfRule type="expression" dxfId="10" priority="12">
      <formula>IF(RIGHT(TEXT(Y311,"0.#"),1)=".",TRUE,FALSE)</formula>
    </cfRule>
  </conditionalFormatting>
  <conditionalFormatting sqref="Y312">
    <cfRule type="expression" dxfId="9" priority="9">
      <formula>IF(RIGHT(TEXT(Y312,"0.#"),1)=".",FALSE,TRUE)</formula>
    </cfRule>
    <cfRule type="expression" dxfId="8" priority="10">
      <formula>IF(RIGHT(TEXT(Y312,"0.#"),1)=".",TRUE,FALSE)</formula>
    </cfRule>
  </conditionalFormatting>
  <conditionalFormatting sqref="AU311">
    <cfRule type="expression" dxfId="7" priority="7">
      <formula>IF(RIGHT(TEXT(AU311,"0.#"),1)=".",FALSE,TRUE)</formula>
    </cfRule>
    <cfRule type="expression" dxfId="6" priority="8">
      <formula>IF(RIGHT(TEXT(AU311,"0.#"),1)=".",TRUE,FALSE)</formula>
    </cfRule>
  </conditionalFormatting>
  <conditionalFormatting sqref="AU312">
    <cfRule type="expression" dxfId="5" priority="5">
      <formula>IF(RIGHT(TEXT(AU312,"0.#"),1)=".",FALSE,TRUE)</formula>
    </cfRule>
    <cfRule type="expression" dxfId="4" priority="6">
      <formula>IF(RIGHT(TEXT(AU312,"0.#"),1)=".",TRUE,FALSE)</formula>
    </cfRule>
  </conditionalFormatting>
  <conditionalFormatting sqref="Y325 Y323">
    <cfRule type="expression" dxfId="3" priority="1">
      <formula>IF(RIGHT(TEXT(Y323,"0.#"),1)=".",FALSE,TRUE)</formula>
    </cfRule>
    <cfRule type="expression" dxfId="2" priority="2">
      <formula>IF(RIGHT(TEXT(Y323,"0.#"),1)=".",TRUE,FALSE)</formula>
    </cfRule>
  </conditionalFormatting>
  <conditionalFormatting sqref="Y324">
    <cfRule type="expression" dxfId="1" priority="3">
      <formula>IF(RIGHT(TEXT(Y324,"0.#"),1)=".",FALSE,TRUE)</formula>
    </cfRule>
    <cfRule type="expression" dxfId="0" priority="4">
      <formula>IF(RIGHT(TEXT(Y324,"0.#"),1)=".",TRUE,FALSE)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220" max="49" man="1"/>
    <brk id="248" max="49" man="1"/>
    <brk id="268" max="49" man="1"/>
    <brk id="307" max="49" man="1"/>
    <brk id="39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14" sqref="T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609</v>
      </c>
      <c r="R6" s="13" t="str">
        <f t="shared" si="3"/>
        <v>交付</v>
      </c>
      <c r="S6" s="13" t="str">
        <f t="shared" si="4"/>
        <v>交付</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交付</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交付</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
      </c>
      <c r="O10" s="13"/>
      <c r="P10" s="13" t="str">
        <f>S8</f>
        <v>交付</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609</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t="s">
        <v>609</v>
      </c>
      <c r="H36" s="13" t="str">
        <f t="shared" si="1"/>
        <v>東日本大震災復興特別会計</v>
      </c>
      <c r="I36" s="13" t="str">
        <f t="shared" si="5"/>
        <v>東日本大震災復興特別会計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東日本大震災復興特別会計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2022-08-17T08:36:30Z</cp:lastPrinted>
  <dcterms:created xsi:type="dcterms:W3CDTF">2012-03-13T00:50:25Z</dcterms:created>
  <dcterms:modified xsi:type="dcterms:W3CDTF">2022-09-05T02:33:43Z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