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別紙2" sheetId="12" r:id="rId2"/>
    <sheet name="別紙3" sheetId="13"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行政事業レビューシート!$A$1:$AX$627</definedName>
    <definedName name="_xlnm.Print_Area" localSheetId="1">別紙2!$A$1:$AX$265</definedName>
    <definedName name="_xlnm.Print_Area" localSheetId="2">別紙3!$A$1:$AY$1320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[1]入力規則等!$W$2:$W$25</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20" i="13" l="1"/>
  <c r="AY1319" i="13"/>
  <c r="AY1318" i="13"/>
  <c r="AY1317" i="13"/>
  <c r="AY1316" i="13"/>
  <c r="AY1315" i="13"/>
  <c r="AY1314" i="13"/>
  <c r="AY1313" i="13"/>
  <c r="AY1312" i="13"/>
  <c r="AY1311" i="13"/>
  <c r="AY1310" i="13"/>
  <c r="AY1309" i="13"/>
  <c r="AY1308" i="13"/>
  <c r="AY1307" i="13"/>
  <c r="AY1306" i="13"/>
  <c r="AY1305" i="13"/>
  <c r="AY1304" i="13"/>
  <c r="AY1303" i="13"/>
  <c r="AY1302" i="13"/>
  <c r="AY1301" i="13"/>
  <c r="AY1300" i="13"/>
  <c r="AY1299" i="13"/>
  <c r="AY1298" i="13"/>
  <c r="AY1297" i="13"/>
  <c r="AY1296" i="13"/>
  <c r="AY1295" i="13"/>
  <c r="AY1294" i="13"/>
  <c r="AY1293" i="13"/>
  <c r="AY1292" i="13"/>
  <c r="AY1288" i="13"/>
  <c r="AY1290" i="13" s="1"/>
  <c r="AY1287" i="13"/>
  <c r="AY1286" i="13"/>
  <c r="AY1285" i="13"/>
  <c r="AY1284" i="13"/>
  <c r="AY1283" i="13"/>
  <c r="AY1282" i="13"/>
  <c r="AY1281" i="13"/>
  <c r="AY1280" i="13"/>
  <c r="AY1279" i="13"/>
  <c r="AY1278" i="13"/>
  <c r="AY1277" i="13"/>
  <c r="AY1276" i="13"/>
  <c r="AY1275" i="13"/>
  <c r="AY1274" i="13"/>
  <c r="AY1273" i="13"/>
  <c r="AY1272" i="13"/>
  <c r="AY1271" i="13"/>
  <c r="AY1270" i="13"/>
  <c r="AY1269" i="13"/>
  <c r="AY1268" i="13"/>
  <c r="AY1267" i="13"/>
  <c r="AY1266" i="13"/>
  <c r="AY1265" i="13"/>
  <c r="AY1264" i="13"/>
  <c r="AY1263" i="13"/>
  <c r="AY1262" i="13"/>
  <c r="AY1261" i="13"/>
  <c r="AY1260" i="13"/>
  <c r="AY1259" i="13"/>
  <c r="AY1255" i="13"/>
  <c r="AY1258" i="13" s="1"/>
  <c r="AY1254" i="13"/>
  <c r="AY1253" i="13"/>
  <c r="AY1252" i="13"/>
  <c r="AY1251" i="13"/>
  <c r="AY1250" i="13"/>
  <c r="AY1249" i="13"/>
  <c r="AY1248" i="13"/>
  <c r="AY1247" i="13"/>
  <c r="AY1246" i="13"/>
  <c r="AY1245" i="13"/>
  <c r="AY1244" i="13"/>
  <c r="AY1243" i="13"/>
  <c r="AY1242" i="13"/>
  <c r="AY1241" i="13"/>
  <c r="AY1240" i="13"/>
  <c r="AY1239" i="13"/>
  <c r="AY1238" i="13"/>
  <c r="AY1237" i="13"/>
  <c r="AY1236" i="13"/>
  <c r="AY1235" i="13"/>
  <c r="AY1234" i="13"/>
  <c r="AY1233" i="13"/>
  <c r="AY1232" i="13"/>
  <c r="AY1231" i="13"/>
  <c r="AY1230" i="13"/>
  <c r="AY1229" i="13"/>
  <c r="AY1228" i="13"/>
  <c r="AY1227" i="13"/>
  <c r="AY1226" i="13"/>
  <c r="AY1222" i="13"/>
  <c r="AY1224" i="13" s="1"/>
  <c r="AY1221" i="13"/>
  <c r="AY1220" i="13"/>
  <c r="AY1219" i="13"/>
  <c r="AY1218" i="13"/>
  <c r="AY1217" i="13"/>
  <c r="AY1216" i="13"/>
  <c r="AY1215" i="13"/>
  <c r="AY1214" i="13"/>
  <c r="AY1213" i="13"/>
  <c r="AY1212" i="13"/>
  <c r="AY1211" i="13"/>
  <c r="AY1210" i="13"/>
  <c r="AY1209" i="13"/>
  <c r="AY1208" i="13"/>
  <c r="AY1207" i="13"/>
  <c r="AY1206" i="13"/>
  <c r="AY1205" i="13"/>
  <c r="AY1204" i="13"/>
  <c r="AY1203" i="13"/>
  <c r="AY1202" i="13"/>
  <c r="AY1201" i="13"/>
  <c r="AY1200" i="13"/>
  <c r="AY1199" i="13"/>
  <c r="AY1198" i="13"/>
  <c r="AY1197" i="13"/>
  <c r="AY1196" i="13"/>
  <c r="AY1195" i="13"/>
  <c r="AY1194" i="13"/>
  <c r="AY1193" i="13"/>
  <c r="AY1189" i="13"/>
  <c r="AY1192" i="13" s="1"/>
  <c r="AY1188" i="13"/>
  <c r="AY1187" i="13"/>
  <c r="AY1186" i="13"/>
  <c r="AY1185" i="13"/>
  <c r="AY1184" i="13"/>
  <c r="AY1183" i="13"/>
  <c r="AY1182" i="13"/>
  <c r="AY1181" i="13"/>
  <c r="AY1180" i="13"/>
  <c r="AY1179" i="13"/>
  <c r="AY1178" i="13"/>
  <c r="AY1177" i="13"/>
  <c r="AY1176" i="13"/>
  <c r="AY1175" i="13"/>
  <c r="AY1174" i="13"/>
  <c r="AY1173" i="13"/>
  <c r="AY1172" i="13"/>
  <c r="AY1171" i="13"/>
  <c r="AY1170" i="13"/>
  <c r="AY1169" i="13"/>
  <c r="AY1168" i="13"/>
  <c r="AY1167" i="13"/>
  <c r="AY1166" i="13"/>
  <c r="AY1165" i="13"/>
  <c r="AY1164" i="13"/>
  <c r="AY1163" i="13"/>
  <c r="AY1162" i="13"/>
  <c r="AY1161" i="13"/>
  <c r="AY1160" i="13"/>
  <c r="AY1156" i="13"/>
  <c r="AY1158" i="13" s="1"/>
  <c r="AY1155" i="13"/>
  <c r="AY1154" i="13"/>
  <c r="AY1153" i="13"/>
  <c r="AY1152" i="13"/>
  <c r="AY1151" i="13"/>
  <c r="AY1150" i="13"/>
  <c r="AY1149" i="13"/>
  <c r="AY1148" i="13"/>
  <c r="AY1147" i="13"/>
  <c r="AY1146" i="13"/>
  <c r="AY1145" i="13"/>
  <c r="AY1144" i="13"/>
  <c r="AY1143" i="13"/>
  <c r="AY1142" i="13"/>
  <c r="AY1141" i="13"/>
  <c r="AY1140" i="13"/>
  <c r="AY1139" i="13"/>
  <c r="AY1138" i="13"/>
  <c r="AY1137" i="13"/>
  <c r="AY1136" i="13"/>
  <c r="AY1135" i="13"/>
  <c r="AY1134" i="13"/>
  <c r="AY1133" i="13"/>
  <c r="AY1132" i="13"/>
  <c r="AY1131" i="13"/>
  <c r="AY1130" i="13"/>
  <c r="AY1129" i="13"/>
  <c r="AY1128" i="13"/>
  <c r="AY1127" i="13"/>
  <c r="AY1123" i="13"/>
  <c r="AY1126" i="13" s="1"/>
  <c r="AY1122" i="13"/>
  <c r="AY1121" i="13"/>
  <c r="AY1120" i="13"/>
  <c r="AY1119" i="13"/>
  <c r="AY1118" i="13"/>
  <c r="AY1117" i="13"/>
  <c r="AY1116" i="13"/>
  <c r="AY1115" i="13"/>
  <c r="AY1114" i="13"/>
  <c r="AY1113" i="13"/>
  <c r="AY1112" i="13"/>
  <c r="AY1111" i="13"/>
  <c r="AY1110" i="13"/>
  <c r="AY1109" i="13"/>
  <c r="AY1108" i="13"/>
  <c r="AY1107" i="13"/>
  <c r="AY1106" i="13"/>
  <c r="AY1105" i="13"/>
  <c r="AY1104" i="13"/>
  <c r="AY1103" i="13"/>
  <c r="AY1102" i="13"/>
  <c r="AY1101" i="13"/>
  <c r="AY1100" i="13"/>
  <c r="AY1099" i="13"/>
  <c r="AY1098" i="13"/>
  <c r="AY1097" i="13"/>
  <c r="AY1096" i="13"/>
  <c r="AY1095" i="13"/>
  <c r="AY1094" i="13"/>
  <c r="AY1090" i="13"/>
  <c r="AY1092" i="13" s="1"/>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57" i="13"/>
  <c r="AY1060" i="13" s="1"/>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4" i="13"/>
  <c r="AY1026" i="13" s="1"/>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1" i="13"/>
  <c r="AY994" i="13" s="1"/>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58" i="13"/>
  <c r="AY960" i="13" s="1"/>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5" i="13"/>
  <c r="AY928" i="13" s="1"/>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2" i="13"/>
  <c r="AY894" i="13" s="1"/>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59" i="13"/>
  <c r="AY862" i="13" s="1"/>
  <c r="AY858" i="13"/>
  <c r="AY857" i="13"/>
  <c r="AY856" i="13"/>
  <c r="AY855" i="13"/>
  <c r="AY854" i="13"/>
  <c r="AY853" i="13"/>
  <c r="AY852" i="13"/>
  <c r="AY851" i="13"/>
  <c r="AY850" i="13"/>
  <c r="AY849" i="13"/>
  <c r="AY848" i="13"/>
  <c r="AY847" i="13"/>
  <c r="AY846" i="13"/>
  <c r="AY845" i="13"/>
  <c r="AY844" i="13"/>
  <c r="AY843" i="13"/>
  <c r="AY842" i="13"/>
  <c r="AY841" i="13"/>
  <c r="AY840" i="13"/>
  <c r="AY839" i="13"/>
  <c r="AY838" i="13"/>
  <c r="AY837" i="13"/>
  <c r="AY836" i="13"/>
  <c r="AY835" i="13"/>
  <c r="AY834" i="13"/>
  <c r="AY833" i="13"/>
  <c r="AY832" i="13"/>
  <c r="AY831" i="13"/>
  <c r="AY830" i="13"/>
  <c r="AY826" i="13"/>
  <c r="AY828" i="13" s="1"/>
  <c r="AY825" i="13"/>
  <c r="AY824" i="13"/>
  <c r="AY823" i="13"/>
  <c r="AY822" i="13"/>
  <c r="AY821" i="13"/>
  <c r="AY820" i="13"/>
  <c r="AY819" i="13"/>
  <c r="AY818" i="13"/>
  <c r="AY817" i="13"/>
  <c r="AY816" i="13"/>
  <c r="AY815" i="13"/>
  <c r="AY814" i="13"/>
  <c r="AY813" i="13"/>
  <c r="AY812" i="13"/>
  <c r="AY811" i="13"/>
  <c r="AY810" i="13"/>
  <c r="AY809" i="13"/>
  <c r="AY808" i="13"/>
  <c r="AY807" i="13"/>
  <c r="AY806" i="13"/>
  <c r="AY805" i="13"/>
  <c r="AY804" i="13"/>
  <c r="AY803" i="13"/>
  <c r="AY802" i="13"/>
  <c r="AY801" i="13"/>
  <c r="AY800" i="13"/>
  <c r="AY799" i="13"/>
  <c r="AY798" i="13"/>
  <c r="AY797" i="13"/>
  <c r="AY793" i="13"/>
  <c r="AY796" i="13" s="1"/>
  <c r="AY792" i="13"/>
  <c r="AY791" i="13"/>
  <c r="AY790" i="13"/>
  <c r="AY789" i="13"/>
  <c r="AY788" i="13"/>
  <c r="AY787" i="13"/>
  <c r="AY786" i="13"/>
  <c r="AY785" i="13"/>
  <c r="AY784" i="13"/>
  <c r="AY783" i="13"/>
  <c r="AY782" i="13"/>
  <c r="AY781" i="13"/>
  <c r="AY780" i="13"/>
  <c r="AY779" i="13"/>
  <c r="AY778" i="13"/>
  <c r="AY777" i="13"/>
  <c r="AY776" i="13"/>
  <c r="AY775" i="13"/>
  <c r="AY774" i="13"/>
  <c r="AY773" i="13"/>
  <c r="AY772" i="13"/>
  <c r="AY771" i="13"/>
  <c r="AY770" i="13"/>
  <c r="AY769" i="13"/>
  <c r="AY768" i="13"/>
  <c r="AY767" i="13"/>
  <c r="AY766" i="13"/>
  <c r="AY765" i="13"/>
  <c r="AY764" i="13"/>
  <c r="AY760" i="13"/>
  <c r="AY762" i="13" s="1"/>
  <c r="AY759" i="13"/>
  <c r="AY758" i="13"/>
  <c r="AY757" i="13"/>
  <c r="AY756" i="13"/>
  <c r="AY755" i="13"/>
  <c r="AY754" i="13"/>
  <c r="AY753" i="13"/>
  <c r="AY752" i="13"/>
  <c r="AY751" i="13"/>
  <c r="AY750" i="13"/>
  <c r="AY749" i="13"/>
  <c r="AY748" i="13"/>
  <c r="AY747" i="13"/>
  <c r="AY746" i="13"/>
  <c r="AY745" i="13"/>
  <c r="AY744" i="13"/>
  <c r="AY743" i="13"/>
  <c r="AY742" i="13"/>
  <c r="AY741" i="13"/>
  <c r="AY740" i="13"/>
  <c r="AY739" i="13"/>
  <c r="AY738" i="13"/>
  <c r="AY737" i="13"/>
  <c r="AY736" i="13"/>
  <c r="AY735" i="13"/>
  <c r="AY734" i="13"/>
  <c r="AY733" i="13"/>
  <c r="AY732" i="13"/>
  <c r="AY731" i="13"/>
  <c r="AY727" i="13"/>
  <c r="AY730" i="13" s="1"/>
  <c r="AY726" i="13"/>
  <c r="AY725" i="13"/>
  <c r="AY724" i="13"/>
  <c r="AY723" i="13"/>
  <c r="AY722" i="13"/>
  <c r="AY721" i="13"/>
  <c r="AY720" i="13"/>
  <c r="AY719" i="13"/>
  <c r="AY718" i="13"/>
  <c r="AY717" i="13"/>
  <c r="AY716" i="13"/>
  <c r="AY715" i="13"/>
  <c r="AY714" i="13"/>
  <c r="AY713" i="13"/>
  <c r="AY712" i="13"/>
  <c r="AY711" i="13"/>
  <c r="AY710" i="13"/>
  <c r="AY709" i="13"/>
  <c r="AY708" i="13"/>
  <c r="AY707" i="13"/>
  <c r="AY706" i="13"/>
  <c r="AY705" i="13"/>
  <c r="AY704" i="13"/>
  <c r="AY703" i="13"/>
  <c r="AY702" i="13"/>
  <c r="AY701" i="13"/>
  <c r="AY700" i="13"/>
  <c r="AY699" i="13"/>
  <c r="AY698" i="13"/>
  <c r="AY694" i="13"/>
  <c r="AY696" i="13" s="1"/>
  <c r="AY693" i="13"/>
  <c r="AY692" i="13"/>
  <c r="AY691" i="13"/>
  <c r="AY690" i="13"/>
  <c r="AY689" i="13"/>
  <c r="AY688" i="13"/>
  <c r="AY687" i="13"/>
  <c r="AY686" i="13"/>
  <c r="AY685" i="13"/>
  <c r="AY684" i="13"/>
  <c r="AY683" i="13"/>
  <c r="AY682" i="13"/>
  <c r="AY681" i="13"/>
  <c r="AY680" i="13"/>
  <c r="AY679" i="13"/>
  <c r="AY678" i="13"/>
  <c r="AY677" i="13"/>
  <c r="AY676" i="13"/>
  <c r="AY675" i="13"/>
  <c r="AY674" i="13"/>
  <c r="AY673" i="13"/>
  <c r="AY672" i="13"/>
  <c r="AY671" i="13"/>
  <c r="AY670" i="13"/>
  <c r="AY669" i="13"/>
  <c r="AY668" i="13"/>
  <c r="AY667" i="13"/>
  <c r="AY666" i="13"/>
  <c r="AY665" i="13"/>
  <c r="AY661" i="13"/>
  <c r="AY664" i="13" s="1"/>
  <c r="AY660" i="13"/>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8" i="13"/>
  <c r="AY630" i="13" s="1"/>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5" i="13"/>
  <c r="AY598" i="13" s="1"/>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2" i="13"/>
  <c r="AY564" i="13" s="1"/>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29" i="13"/>
  <c r="AY532" i="13" s="1"/>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6" i="13"/>
  <c r="AY498" i="13" s="1"/>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3" i="13"/>
  <c r="AY466" i="13" s="1"/>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0" i="13"/>
  <c r="AY432" i="13" s="1"/>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397" i="13"/>
  <c r="AY400" i="13" s="1"/>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4" i="13"/>
  <c r="AY366" i="13" s="1"/>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1" i="13"/>
  <c r="AY334" i="13" s="1"/>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298" i="13"/>
  <c r="AY300" i="13" s="1"/>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5" i="13"/>
  <c r="AY268" i="13" s="1"/>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2" i="13"/>
  <c r="AY234" i="13" s="1"/>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199" i="13"/>
  <c r="AY202" i="13" s="1"/>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6" i="13"/>
  <c r="AY168" i="13" s="1"/>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3" i="13"/>
  <c r="AY136" i="13" s="1"/>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0" i="13"/>
  <c r="AY102" i="13" s="1"/>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67" i="13"/>
  <c r="AY70" i="13" s="1"/>
  <c r="AY66" i="13"/>
  <c r="AY65" i="13"/>
  <c r="AY64" i="13"/>
  <c r="AY63" i="13"/>
  <c r="AY62" i="13"/>
  <c r="AY61" i="13"/>
  <c r="AY60" i="13"/>
  <c r="AY59" i="13"/>
  <c r="AY58" i="13"/>
  <c r="AY57" i="13"/>
  <c r="AY56" i="13"/>
  <c r="AY55" i="13"/>
  <c r="AY54" i="13"/>
  <c r="AY53" i="13"/>
  <c r="AY52" i="13"/>
  <c r="AY51" i="13"/>
  <c r="AY50" i="13"/>
  <c r="AY49" i="13"/>
  <c r="AY48" i="13"/>
  <c r="AY47" i="13"/>
  <c r="AY46" i="13"/>
  <c r="AY45" i="13"/>
  <c r="AY44" i="13"/>
  <c r="AY43" i="13"/>
  <c r="AY42" i="13"/>
  <c r="AY41" i="13"/>
  <c r="AY40" i="13"/>
  <c r="AY39" i="13"/>
  <c r="AY38" i="13"/>
  <c r="AY34" i="13"/>
  <c r="AY36" i="13" s="1"/>
  <c r="AY33" i="13"/>
  <c r="AY32" i="13"/>
  <c r="AY31" i="13"/>
  <c r="AY30" i="13"/>
  <c r="AY29" i="13"/>
  <c r="AY28" i="13"/>
  <c r="AY27" i="13"/>
  <c r="AY26" i="13"/>
  <c r="AY25" i="13"/>
  <c r="AY24" i="13"/>
  <c r="AY23" i="13"/>
  <c r="AY22" i="13"/>
  <c r="AY21" i="13"/>
  <c r="AY20" i="13"/>
  <c r="AY19" i="13"/>
  <c r="AY18" i="13"/>
  <c r="AY17" i="13"/>
  <c r="AY16" i="13"/>
  <c r="AY15" i="13"/>
  <c r="AY14" i="13"/>
  <c r="AY13" i="13"/>
  <c r="AY12" i="13"/>
  <c r="AY11" i="13"/>
  <c r="AY10" i="13"/>
  <c r="AY9" i="13"/>
  <c r="AY8" i="13"/>
  <c r="AY7" i="13"/>
  <c r="AY6" i="13"/>
  <c r="AY5" i="13"/>
  <c r="AY2" i="13"/>
  <c r="AY4" i="13" s="1"/>
  <c r="AU265" i="12"/>
  <c r="Y265" i="12"/>
  <c r="AY253" i="12"/>
  <c r="AY265" i="12" s="1"/>
  <c r="AU252" i="12"/>
  <c r="Y252" i="12"/>
  <c r="AY240" i="12"/>
  <c r="AU239" i="12"/>
  <c r="Y239" i="12"/>
  <c r="AY227" i="12"/>
  <c r="AY239" i="12" s="1"/>
  <c r="AU226" i="12"/>
  <c r="Y226" i="12"/>
  <c r="AY214" i="12"/>
  <c r="AU212" i="12"/>
  <c r="Y212" i="12"/>
  <c r="AY200" i="12"/>
  <c r="AY212" i="12" s="1"/>
  <c r="AU199" i="12"/>
  <c r="Y199" i="12"/>
  <c r="AY187" i="12"/>
  <c r="AU186" i="12"/>
  <c r="Y186" i="12"/>
  <c r="AY174" i="12"/>
  <c r="AY186" i="12" s="1"/>
  <c r="AU173" i="12"/>
  <c r="Y173" i="12"/>
  <c r="AY161" i="12"/>
  <c r="AU159" i="12"/>
  <c r="Y159" i="12"/>
  <c r="AY147" i="12"/>
  <c r="AY159" i="12" s="1"/>
  <c r="AU146" i="12"/>
  <c r="Y146" i="12"/>
  <c r="AY134" i="12"/>
  <c r="AU133" i="12"/>
  <c r="Y133" i="12"/>
  <c r="AY121" i="12"/>
  <c r="AY133" i="12" s="1"/>
  <c r="AU120" i="12"/>
  <c r="Y120" i="12"/>
  <c r="AY108" i="12"/>
  <c r="AU106" i="12"/>
  <c r="Y106" i="12"/>
  <c r="AY94" i="12"/>
  <c r="AY106" i="12" s="1"/>
  <c r="AU93" i="12"/>
  <c r="Y93" i="12"/>
  <c r="AY81" i="12"/>
  <c r="AU80" i="12"/>
  <c r="Y80" i="12"/>
  <c r="AY68" i="12"/>
  <c r="AY80" i="12" s="1"/>
  <c r="AU67" i="12"/>
  <c r="Y67" i="12"/>
  <c r="AY64" i="12"/>
  <c r="AY60" i="12"/>
  <c r="AY56" i="12"/>
  <c r="AY55" i="12"/>
  <c r="AY67" i="12" s="1"/>
  <c r="AU53" i="12"/>
  <c r="Y53" i="12"/>
  <c r="AY41" i="12"/>
  <c r="AY52" i="12" s="1"/>
  <c r="AU40" i="12"/>
  <c r="Y40" i="12"/>
  <c r="AY37" i="12"/>
  <c r="AY33" i="12"/>
  <c r="AY29" i="12"/>
  <c r="AY28" i="12"/>
  <c r="AY40" i="12" s="1"/>
  <c r="AU27" i="12"/>
  <c r="Y27" i="12"/>
  <c r="AY15" i="12"/>
  <c r="AY26" i="12" s="1"/>
  <c r="AU14" i="12"/>
  <c r="Y14" i="12"/>
  <c r="AY2" i="12"/>
  <c r="AY14" i="12" s="1"/>
  <c r="AY3" i="13" l="1"/>
  <c r="AY97" i="12"/>
  <c r="AY101" i="12"/>
  <c r="AY105" i="12"/>
  <c r="AY124" i="12"/>
  <c r="AY128" i="12"/>
  <c r="AY132" i="12"/>
  <c r="AY150" i="12"/>
  <c r="AY154" i="12"/>
  <c r="AY158" i="12"/>
  <c r="AY177" i="12"/>
  <c r="AY181" i="12"/>
  <c r="AY185" i="12"/>
  <c r="AY203" i="12"/>
  <c r="AY207" i="12"/>
  <c r="AY211" i="12"/>
  <c r="AY230" i="12"/>
  <c r="AY234" i="12"/>
  <c r="AY238" i="12"/>
  <c r="AY256" i="12"/>
  <c r="AY260" i="12"/>
  <c r="AY264" i="12"/>
  <c r="AY58" i="12"/>
  <c r="AY62" i="12"/>
  <c r="AY66" i="12"/>
  <c r="AY95" i="12"/>
  <c r="AY99" i="12"/>
  <c r="AY103" i="12"/>
  <c r="AY122" i="12"/>
  <c r="AY126" i="12"/>
  <c r="AY130" i="12"/>
  <c r="AY148" i="12"/>
  <c r="AY152" i="12"/>
  <c r="AY156" i="12"/>
  <c r="AY175" i="12"/>
  <c r="AY179" i="12"/>
  <c r="AY183" i="12"/>
  <c r="AY201" i="12"/>
  <c r="AY205" i="12"/>
  <c r="AY209" i="12"/>
  <c r="AY228" i="12"/>
  <c r="AY232" i="12"/>
  <c r="AY236" i="12"/>
  <c r="AY254" i="12"/>
  <c r="AY258" i="12"/>
  <c r="AY262" i="12"/>
  <c r="AY31" i="12"/>
  <c r="AY35" i="12"/>
  <c r="AY39" i="12"/>
  <c r="AY7" i="12"/>
  <c r="AY3" i="12"/>
  <c r="AY11" i="12"/>
  <c r="AY5" i="12"/>
  <c r="AY9" i="12"/>
  <c r="AY13" i="12"/>
  <c r="AY169" i="13"/>
  <c r="AY235" i="13"/>
  <c r="AY301" i="13"/>
  <c r="AY367" i="13"/>
  <c r="AY433" i="13"/>
  <c r="AY499" i="13"/>
  <c r="AY565" i="13"/>
  <c r="AY631" i="13"/>
  <c r="AY697" i="13"/>
  <c r="AY763" i="13"/>
  <c r="AY829" i="13"/>
  <c r="AY895" i="13"/>
  <c r="AY961" i="13"/>
  <c r="AY1027" i="13"/>
  <c r="AY1093" i="13"/>
  <c r="AY1159" i="13"/>
  <c r="AY1225" i="13"/>
  <c r="AY1291" i="13"/>
  <c r="AY167" i="13"/>
  <c r="AY233" i="13"/>
  <c r="AY299" i="13"/>
  <c r="AY365" i="13"/>
  <c r="AY431" i="13"/>
  <c r="AY497" i="13"/>
  <c r="AY563" i="13"/>
  <c r="AY629" i="13"/>
  <c r="AY695" i="13"/>
  <c r="AY761" i="13"/>
  <c r="AY827" i="13"/>
  <c r="AY893" i="13"/>
  <c r="AY959" i="13"/>
  <c r="AY1025" i="13"/>
  <c r="AY1091" i="13"/>
  <c r="AY1157" i="13"/>
  <c r="AY1223" i="13"/>
  <c r="AY1289" i="13"/>
  <c r="AY103" i="13"/>
  <c r="AY101" i="13"/>
  <c r="AY37" i="13"/>
  <c r="AY35" i="13"/>
  <c r="AY69" i="13"/>
  <c r="AY135" i="13"/>
  <c r="AY201" i="13"/>
  <c r="AY267" i="13"/>
  <c r="AY333" i="13"/>
  <c r="AY399" i="13"/>
  <c r="AY465" i="13"/>
  <c r="AY531" i="13"/>
  <c r="AY597" i="13"/>
  <c r="AY663" i="13"/>
  <c r="AY729" i="13"/>
  <c r="AY795" i="13"/>
  <c r="AY861" i="13"/>
  <c r="AY927" i="13"/>
  <c r="AY993" i="13"/>
  <c r="AY1059" i="13"/>
  <c r="AY1125" i="13"/>
  <c r="AY1191" i="13"/>
  <c r="AY1257" i="13"/>
  <c r="AY68" i="13"/>
  <c r="AY134" i="13"/>
  <c r="AY200" i="13"/>
  <c r="AY266" i="13"/>
  <c r="AY332" i="13"/>
  <c r="AY398" i="13"/>
  <c r="AY464" i="13"/>
  <c r="AY530" i="13"/>
  <c r="AY596" i="13"/>
  <c r="AY662" i="13"/>
  <c r="AY728" i="13"/>
  <c r="AY794" i="13"/>
  <c r="AY860" i="13"/>
  <c r="AY926" i="13"/>
  <c r="AY992" i="13"/>
  <c r="AY1058" i="13"/>
  <c r="AY1124" i="13"/>
  <c r="AY1190" i="13"/>
  <c r="AY1256" i="13"/>
  <c r="AY17" i="12"/>
  <c r="AY19" i="12"/>
  <c r="AY21" i="12"/>
  <c r="AY23" i="12"/>
  <c r="AY25" i="12"/>
  <c r="AY27" i="12"/>
  <c r="AY43" i="12"/>
  <c r="AY45" i="12"/>
  <c r="AY47" i="12"/>
  <c r="AY49" i="12"/>
  <c r="AY51" i="12"/>
  <c r="AY53" i="12"/>
  <c r="AY70" i="12"/>
  <c r="AY72" i="12"/>
  <c r="AY74" i="12"/>
  <c r="AY76" i="12"/>
  <c r="AY78" i="12"/>
  <c r="AY92" i="12"/>
  <c r="AY90" i="12"/>
  <c r="AY88" i="12"/>
  <c r="AY86" i="12"/>
  <c r="AY84" i="12"/>
  <c r="AY82" i="12"/>
  <c r="AY85" i="12"/>
  <c r="AY89" i="12"/>
  <c r="AY93" i="12"/>
  <c r="AY119" i="12"/>
  <c r="AY117" i="12"/>
  <c r="AY115" i="12"/>
  <c r="AY113" i="12"/>
  <c r="AY111" i="12"/>
  <c r="AY109" i="12"/>
  <c r="AY112" i="12"/>
  <c r="AY116" i="12"/>
  <c r="AY120" i="12"/>
  <c r="AY145" i="12"/>
  <c r="AY143" i="12"/>
  <c r="AY141" i="12"/>
  <c r="AY139" i="12"/>
  <c r="AY137" i="12"/>
  <c r="AY135" i="12"/>
  <c r="AY138" i="12"/>
  <c r="AY142" i="12"/>
  <c r="AY146" i="12"/>
  <c r="AY172" i="12"/>
  <c r="AY170" i="12"/>
  <c r="AY168" i="12"/>
  <c r="AY166" i="12"/>
  <c r="AY164" i="12"/>
  <c r="AY162" i="12"/>
  <c r="AY165" i="12"/>
  <c r="AY169" i="12"/>
  <c r="AY173" i="12"/>
  <c r="AY198" i="12"/>
  <c r="AY196" i="12"/>
  <c r="AY194" i="12"/>
  <c r="AY192" i="12"/>
  <c r="AY190" i="12"/>
  <c r="AY188" i="12"/>
  <c r="AY191" i="12"/>
  <c r="AY195" i="12"/>
  <c r="AY199" i="12"/>
  <c r="AY225" i="12"/>
  <c r="AY223" i="12"/>
  <c r="AY221" i="12"/>
  <c r="AY219" i="12"/>
  <c r="AY217" i="12"/>
  <c r="AY215" i="12"/>
  <c r="AY218" i="12"/>
  <c r="AY222" i="12"/>
  <c r="AY226" i="12"/>
  <c r="AY251" i="12"/>
  <c r="AY249" i="12"/>
  <c r="AY247" i="12"/>
  <c r="AY245" i="12"/>
  <c r="AY243" i="12"/>
  <c r="AY241" i="12"/>
  <c r="AY244" i="12"/>
  <c r="AY248" i="12"/>
  <c r="AY252" i="12"/>
  <c r="AY4" i="12"/>
  <c r="AY6" i="12"/>
  <c r="AY8" i="12"/>
  <c r="AY10" i="12"/>
  <c r="AY12" i="12"/>
  <c r="AY16" i="12"/>
  <c r="AY18" i="12"/>
  <c r="AY20" i="12"/>
  <c r="AY22" i="12"/>
  <c r="AY24" i="12"/>
  <c r="AY30" i="12"/>
  <c r="AY32" i="12"/>
  <c r="AY34" i="12"/>
  <c r="AY36" i="12"/>
  <c r="AY38" i="12"/>
  <c r="AY42" i="12"/>
  <c r="AY44" i="12"/>
  <c r="AY46" i="12"/>
  <c r="AY48" i="12"/>
  <c r="AY50" i="12"/>
  <c r="AY57" i="12"/>
  <c r="AY59" i="12"/>
  <c r="AY61" i="12"/>
  <c r="AY63" i="12"/>
  <c r="AY65" i="12"/>
  <c r="AY69" i="12"/>
  <c r="AY71" i="12"/>
  <c r="AY73" i="12"/>
  <c r="AY75" i="12"/>
  <c r="AY77" i="12"/>
  <c r="AY79" i="12"/>
  <c r="AY83" i="12"/>
  <c r="AY87" i="12"/>
  <c r="AY91" i="12"/>
  <c r="AY110" i="12"/>
  <c r="AY114" i="12"/>
  <c r="AY118" i="12"/>
  <c r="AY136" i="12"/>
  <c r="AY140" i="12"/>
  <c r="AY144" i="12"/>
  <c r="AY163" i="12"/>
  <c r="AY167" i="12"/>
  <c r="AY171" i="12"/>
  <c r="AY189" i="12"/>
  <c r="AY193" i="12"/>
  <c r="AY197" i="12"/>
  <c r="AY216" i="12"/>
  <c r="AY220" i="12"/>
  <c r="AY224" i="12"/>
  <c r="AY242" i="12"/>
  <c r="AY246" i="12"/>
  <c r="AY250" i="12"/>
  <c r="AY96" i="12"/>
  <c r="AY98" i="12"/>
  <c r="AY100" i="12"/>
  <c r="AY102" i="12"/>
  <c r="AY104" i="12"/>
  <c r="AY123" i="12"/>
  <c r="AY125" i="12"/>
  <c r="AY127" i="12"/>
  <c r="AY129" i="12"/>
  <c r="AY131" i="12"/>
  <c r="AY149" i="12"/>
  <c r="AY151" i="12"/>
  <c r="AY153" i="12"/>
  <c r="AY155" i="12"/>
  <c r="AY157" i="12"/>
  <c r="AY176" i="12"/>
  <c r="AY178" i="12"/>
  <c r="AY180" i="12"/>
  <c r="AY182" i="12"/>
  <c r="AY184" i="12"/>
  <c r="AY202" i="12"/>
  <c r="AY204" i="12"/>
  <c r="AY206" i="12"/>
  <c r="AY208" i="12"/>
  <c r="AY210" i="12"/>
  <c r="AY229" i="12"/>
  <c r="AY231" i="12"/>
  <c r="AY233" i="12"/>
  <c r="AY235" i="12"/>
  <c r="AY237" i="12"/>
  <c r="AY255" i="12"/>
  <c r="AY257" i="12"/>
  <c r="AY259" i="12"/>
  <c r="AY261" i="12"/>
  <c r="AY263" i="12"/>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40" i="11"/>
  <c r="AY336" i="11"/>
  <c r="AY338" i="11"/>
  <c r="AY341" i="11"/>
  <c r="AY397" i="11"/>
  <c r="AY399" i="11"/>
  <c r="AY323" i="11"/>
  <c r="AY325" i="11"/>
  <c r="AY327" i="11"/>
  <c r="AY329" i="11"/>
  <c r="AY331" i="11"/>
  <c r="AY333" i="11"/>
  <c r="AY322" i="11"/>
  <c r="AY324" i="11"/>
  <c r="AY326" i="11"/>
  <c r="AY328" i="11"/>
  <c r="AY330"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1" i="11"/>
  <c r="AY170" i="11"/>
  <c r="AY172" i="11" s="1"/>
  <c r="AY167" i="11"/>
  <c r="AY169" i="11" s="1"/>
  <c r="AY137" i="11"/>
  <c r="AY136" i="11"/>
  <c r="AY138" i="11" s="1"/>
  <c r="AY133" i="11"/>
  <c r="AY134" i="11" s="1"/>
  <c r="AY132" i="11"/>
  <c r="AY139" i="11"/>
  <c r="AY144" i="11" s="1"/>
  <c r="AY166" i="11"/>
  <c r="AY161" i="11"/>
  <c r="AY162" i="11" s="1"/>
  <c r="AY156" i="11"/>
  <c r="AY158" i="11" s="1"/>
  <c r="AY155" i="11"/>
  <c r="AY153" i="11"/>
  <c r="AY151" i="11"/>
  <c r="AY146" i="11"/>
  <c r="AY150" i="11" s="1"/>
  <c r="AY127" i="11"/>
  <c r="AY130" i="11" s="1"/>
  <c r="AY125" i="11"/>
  <c r="AY123" i="11"/>
  <c r="AY122" i="11"/>
  <c r="AY126" i="11" s="1"/>
  <c r="AY121" i="11"/>
  <c r="AY119" i="11"/>
  <c r="AY117" i="11"/>
  <c r="AY115" i="11"/>
  <c r="AY113" i="11"/>
  <c r="AY112" i="11"/>
  <c r="AY120" i="11" s="1"/>
  <c r="AY99" i="11"/>
  <c r="AY100" i="11" s="1"/>
  <c r="AY98" i="11"/>
  <c r="AY102" i="11"/>
  <c r="AY104" i="11" s="1"/>
  <c r="AY101" i="11" l="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7" i="11" s="1"/>
  <c r="AY88" i="11"/>
  <c r="AY91" i="11" s="1"/>
  <c r="AY78" i="11"/>
  <c r="AY87" i="11" s="1"/>
  <c r="AY44" i="11"/>
  <c r="AY52" i="11" s="1"/>
  <c r="AY80" i="11" l="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<sst xmlns="http://schemas.openxmlformats.org/spreadsheetml/2006/main" count="2057" uniqueCount="816">
  <si>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</si>
  <si>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</si>
  <si>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</si>
  <si>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</si>
  <si>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</si>
  <si>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</si>
  <si>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</si>
  <si>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</si>
  <si>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</si>
  <si>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</si>
  <si>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</si>
  <si>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</si>
  <si>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</si>
  <si>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</si>
  <si>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</si>
  <si>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</si>
  <si>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</si>
  <si>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</si>
  <si>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</si>
  <si>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</si>
  <si>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</si>
  <si>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</si>
  <si>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</si>
  <si>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</si>
  <si>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</si>
  <si>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</si>
  <si>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</si>
  <si>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</si>
  <si>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</si>
  <si>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</si>
  <si>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</si>
  <si>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</si>
  <si>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</si>
  <si>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</si>
  <si>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</si>
  <si>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</si>
  <si>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</si>
  <si>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</si>
  <si>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</si>
  <si>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</si>
  <si>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</si>
  <si>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</si>
  <si>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</si>
  <si>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</si>
  <si>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</si>
  <si>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</si>
  <si>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</si>
  <si>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</si>
  <si>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</si>
  <si>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</si>
  <si>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</si>
  <si>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</si>
  <si>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</si>
  <si>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</si>
  <si>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</si>
  <si>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</si>
  <si>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</si>
  <si>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</si>
  <si>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</si>
  <si>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</si>
  <si>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</si>
  <si>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</si>
  <si>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</si>
  <si>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</si>
  <si>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</si>
  <si>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</si>
  <si>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</si>
  <si>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</si>
  <si>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</si>
  <si>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</si>
  <si>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</si>
  <si>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</si>
  <si>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</si>
  <si>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</si>
  <si>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</si>
  <si>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</si>
  <si>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</si>
  <si>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</si>
  <si>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</si>
  <si>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</si>
  <si>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</si>
  <si>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</si>
  <si>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</si>
  <si>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</si>
  <si>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</si>
  <si>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</si>
  <si>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</si>
  <si>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</si>
  <si>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</si>
  <si>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</si>
  <si>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</si>
  <si>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</si>
  <si>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</si>
  <si>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</si>
  <si>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</si>
  <si>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</si>
  <si>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</si>
  <si>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</si>
  <si>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</si>
  <si>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</si>
  <si>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</si>
  <si>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</si>
  <si>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</si>
  <si>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</si>
  <si>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</si>
  <si>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</si>
  <si>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</si>
  <si>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</si>
  <si>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</si>
  <si>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</si>
  <si>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</si>
  <si>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</si>
  <si>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</si>
  <si>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</si>
  <si>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</si>
  <si>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</si>
  <si>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</si>
  <si>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</si>
  <si>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</si>
  <si>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</si>
  <si>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</si>
  <si>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</si>
  <si>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</si>
  <si>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</si>
  <si>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</si>
  <si>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</si>
  <si>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</si>
  <si>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</si>
  <si>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</si>
  <si>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</si>
  <si>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</si>
  <si>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</si>
  <si>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</si>
  <si>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</si>
  <si>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</si>
  <si>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</si>
  <si>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</si>
  <si>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</si>
  <si>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</si>
  <si>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</si>
  <si>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</si>
  <si>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</si>
  <si>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</si>
  <si>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</si>
  <si>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</si>
  <si>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</si>
  <si>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</si>
  <si>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</si>
  <si>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</si>
  <si>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</si>
  <si>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</si>
  <si>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</si>
  <si>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</si>
  <si>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</si>
  <si>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</si>
  <si>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</si>
  <si>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</si>
  <si>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</si>
  <si>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</si>
  <si>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</si>
  <si>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</si>
  <si>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</si>
  <si>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</si>
  <si>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</si>
  <si>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</si>
  <si>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</si>
  <si>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</si>
  <si>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</si>
  <si>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</si>
  <si>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</si>
  <si>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</si>
  <si>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</si>
  <si>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</si>
  <si>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</si>
  <si>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</si>
  <si>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</si>
  <si>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</si>
  <si>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</si>
  <si>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</si>
  <si>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</si>
  <si>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</si>
  <si>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</si>
  <si>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</si>
  <si>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</si>
  <si>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</si>
  <si>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</si>
  <si>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</si>
  <si>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</si>
  <si>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</si>
  <si>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</si>
  <si>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</si>
  <si>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</si>
  <si>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</si>
  <si>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</si>
  <si>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</si>
  <si>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</si>
  <si>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</si>
  <si>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</si>
  <si>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</si>
  <si>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</si>
  <si>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</si>
  <si>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</si>
  <si>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</si>
  <si>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</si>
  <si>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</si>
  <si>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</si>
  <si>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</si>
  <si>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</si>
  <si>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</si>
  <si>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</si>
  <si>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</si>
  <si>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</si>
  <si>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</si>
  <si>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</si>
  <si>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</si>
  <si>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</si>
  <si>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</si>
  <si>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</si>
  <si>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</si>
  <si>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</si>
  <si>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</si>
  <si>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</si>
  <si>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</si>
  <si>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</si>
  <si>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</si>
  <si>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</si>
  <si>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</si>
  <si>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</si>
  <si>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</si>
  <si>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</si>
  <si>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</si>
  <si>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</si>
  <si>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</si>
  <si>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</si>
  <si>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</si>
  <si>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</si>
  <si>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</si>
  <si>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</si>
  <si>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</si>
  <si>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</si>
  <si>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</si>
  <si>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</si>
  <si>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</si>
  <si>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</si>
  <si>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</si>
  <si>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</si>
  <si>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</si>
  <si>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</si>
  <si>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</si>
  <si>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</si>
  <si>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</si>
  <si>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</si>
  <si>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</si>
  <si>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</si>
  <si>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</si>
  <si>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</si>
  <si>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</si>
  <si>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</si>
  <si>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</si>
  <si>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</si>
  <si>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</si>
  <si>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</si>
  <si>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</si>
  <si>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</si>
  <si>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</si>
  <si>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</si>
  <si>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</si>
  <si>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</si>
  <si>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</si>
  <si>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</si>
  <si>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</si>
  <si>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</si>
  <si>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</si>
  <si>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</si>
  <si>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</si>
  <si>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</si>
  <si>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</si>
  <si>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</si>
  <si>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</si>
  <si>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</si>
  <si>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</si>
  <si>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</si>
  <si>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</si>
  <si>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</si>
  <si>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</si>
  <si>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</si>
  <si>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</si>
  <si>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</si>
  <si>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</si>
  <si>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</si>
  <si>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</si>
  <si>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</si>
  <si>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</si>
  <si>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</si>
  <si>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</si>
  <si>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</si>
  <si>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</si>
  <si>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</si>
  <si>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</si>
  <si>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</si>
  <si>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</si>
  <si>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</si>
  <si>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</si>
  <si>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</si>
  <si>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</si>
  <si>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</si>
  <si>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</si>
  <si>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</si>
  <si>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</si>
  <si>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</si>
  <si>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</si>
  <si>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</si>
  <si>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</si>
  <si>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</si>
  <si>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</si>
  <si>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</si>
  <si>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</si>
  <si>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</si>
  <si>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</si>
  <si>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</si>
  <si>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</si>
  <si>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</si>
  <si>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</si>
  <si>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</si>
  <si>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</si>
  <si>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</si>
  <si>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</si>
  <si>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</si>
  <si>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</si>
  <si>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</si>
  <si>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</si>
  <si>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</si>
  <si>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</si>
  <si>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</si>
  <si>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</si>
  <si>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</si>
  <si>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</si>
  <si>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</si>
  <si>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</si>
  <si>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</si>
  <si>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</si>
  <si>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</si>
  <si>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</si>
  <si>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</si>
  <si>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</si>
  <si>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</si>
  <si>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</si>
  <si>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</si>
  <si>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</si>
  <si>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</si>
  <si>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</si>
  <si>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</si>
  <si>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</si>
  <si>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</si>
  <si>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</si>
  <si>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</si>
  <si>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</si>
  <si>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</si>
  <si>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</si>
  <si>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</si>
  <si>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</si>
  <si>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</si>
  <si>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</si>
  <si>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</si>
  <si>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</si>
  <si>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</si>
  <si>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</si>
  <si>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</si>
  <si>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</si>
  <si>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</si>
  <si>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</si>
  <si>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</si>
  <si>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</si>
  <si>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</si>
  <si>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</si>
  <si>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</si>
  <si>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</si>
  <si>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</si>
  <si>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</si>
  <si>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</si>
  <si>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</si>
  <si>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</si>
  <si>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</si>
  <si>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</si>
  <si>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</si>
  <si>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</si>
  <si>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</si>
  <si>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</si>
  <si>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</si>
  <si>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</si>
  <si>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</si>
  <si>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</si>
  <si>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</si>
  <si>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</si>
  <si>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</si>
  <si>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</si>
  <si>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</si>
  <si>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</si>
  <si>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</si>
  <si>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</si>
  <si>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</si>
  <si>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</si>
  <si>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</si>
  <si>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</si>
  <si>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</si>
  <si>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</si>
  <si>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</si>
  <si>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</si>
  <si>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</si>
  <si>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</si>
  <si>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</si>
  <si>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</si>
  <si>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</si>
  <si>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</si>
  <si>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</si>
  <si>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</si>
  <si>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</si>
  <si>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</si>
  <si>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</si>
  <si>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</si>
  <si>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</si>
  <si>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</si>
  <si>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</si>
  <si>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</si>
  <si>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</si>
  <si>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</si>
  <si>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</si>
  <si>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</si>
  <si>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</si>
  <si>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</si>
  <si>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</si>
  <si>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</si>
  <si>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</si>
  <si>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</si>
  <si>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</si>
  <si>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</si>
  <si>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</si>
  <si>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</si>
  <si>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</si>
  <si>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</si>
  <si>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</si>
  <si>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</si>
  <si>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</si>
  <si>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</si>
  <si>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</si>
  <si>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</si>
  <si>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</si>
  <si>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</si>
  <si>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</si>
  <si>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</si>
  <si>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</si>
  <si>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</si>
  <si>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</si>
  <si>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</si>
  <si>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</si>
  <si>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</si>
  <si>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</si>
  <si>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</si>
  <si>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</si>
  <si>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</si>
  <si>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</si>
  <si>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</si>
  <si>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</si>
  <si>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</si>
  <si>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</si>
  <si>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</si>
  <si>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</si>
  <si>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</si>
  <si>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</si>
  <si>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</si>
  <si>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</si>
  <si>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</si>
  <si>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</si>
  <si>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</si>
  <si>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</si>
  <si>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</si>
  <si>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</si>
  <si>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</si>
  <si>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</si>
  <si>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</si>
  <si>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</si>
  <si>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</si>
  <si>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</si>
  <si>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</si>
  <si>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</si>
  <si>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</si>
  <si>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</si>
  <si>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</si>
  <si>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</si>
  <si>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</si>
  <si>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</si>
  <si>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</si>
  <si>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</si>
  <si>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</si>
  <si>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</si>
  <si>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</si>
  <si>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</si>
  <si>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</si>
  <si>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</si>
  <si>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</si>
  <si>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</si>
  <si>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</si>
  <si>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</si>
  <si>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</si>
  <si>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</si>
  <si>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</si>
  <si>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</si>
  <si>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</si>
  <si>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</si>
  <si>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</si>
  <si>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</si>
  <si>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</si>
  <si>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</si>
  <si>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</si>
  <si>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</si>
  <si>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</si>
  <si>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</si>
  <si>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</si>
  <si>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</si>
  <si>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</si>
  <si>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</si>
  <si>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</si>
  <si>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</si>
  <si>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</si>
  <si>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</si>
  <si>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</si>
  <si>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</si>
  <si>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</si>
  <si>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</si>
  <si>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</si>
  <si>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</si>
  <si>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</si>
  <si>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</si>
  <si>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</si>
  <si>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</si>
  <si>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</si>
  <si>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</si>
  <si>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</si>
  <si>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</si>
  <si>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</si>
  <si>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</si>
  <si>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</si>
  <si>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</si>
  <si>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</si>
  <si>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</si>
  <si>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</si>
  <si>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</si>
  <si>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</si>
  <si>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</si>
  <si>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</si>
  <si>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</si>
  <si>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</si>
  <si>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</si>
  <si>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</si>
  <si>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</si>
  <si>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</si>
  <si>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</si>
  <si>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</si>
  <si>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</si>
  <si>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</si>
  <si>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</si>
  <si>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</si>
  <si>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</si>
  <si>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</si>
  <si>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</si>
  <si>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</si>
  <si>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</si>
  <si>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</si>
  <si>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</si>
  <si>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</si>
  <si>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</si>
  <si>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</si>
  <si>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</si>
  <si>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</si>
  <si>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</si>
  <si>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</si>
  <si>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</si>
  <si>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</si>
  <si>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</si>
  <si>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</si>
  <si>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</si>
  <si>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</si>
  <si>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</si>
  <si>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</si>
  <si>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</si>
  <si>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</si>
  <si>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</si>
  <si>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</si>
  <si>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</si>
  <si>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</si>
  <si>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</si>
  <si>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</si>
  <si>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</si>
  <si>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</si>
  <si>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</si>
  <si>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</si>
  <si>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</si>
  <si>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</si>
  <si>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</si>
  <si>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</si>
  <si>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</si>
  <si>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</si>
  <si>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t>
  </si>
  <si>
    <t>風評払拭・リスクコミュニケーション強化事業（国内外向け情報発信分）</t>
    <phoneticPr fontId="6"/>
  </si>
  <si>
    <t>復興庁　原子力災害復興班</t>
    <rPh sb="0" eb="3">
      <t>フッコウチョウ</t>
    </rPh>
    <phoneticPr fontId="6"/>
  </si>
  <si>
    <t>原子力災害復興班</t>
    <phoneticPr fontId="6"/>
  </si>
  <si>
    <t>参事官　中見　大志</t>
    <phoneticPr fontId="6"/>
  </si>
  <si>
    <t>福島復興再生特別措置法　
第57条　国民の理解の増進</t>
    <phoneticPr fontId="6"/>
  </si>
  <si>
    <t>-</t>
    <phoneticPr fontId="6"/>
  </si>
  <si>
    <t>復興政策調査費</t>
    <phoneticPr fontId="6"/>
  </si>
  <si>
    <t>　　-/-</t>
    <phoneticPr fontId="6"/>
  </si>
  <si>
    <t>本数</t>
    <rPh sb="0" eb="2">
      <t>ホンスウ</t>
    </rPh>
    <phoneticPr fontId="6"/>
  </si>
  <si>
    <t>風評払拭については、福島県および自治体から国に対して多くの要望を頂いているため、本事業は社会のニーズを反映した事業と言える。</t>
    <phoneticPr fontId="6"/>
  </si>
  <si>
    <t>福島復興再生特別措置法第57条においては、「国は、（中略）　低線量被ばくによる放射線の人体への影響その他放射線に関する国民の理解を深めるための広報活動、教育活動その他の必要な措置を講ずるものとする。」と記載されており、本事業は国が実施することが適当である。</t>
    <phoneticPr fontId="6"/>
  </si>
  <si>
    <t>放射線の基礎知識は、一般の方にはなじみが薄く、かつなかなか興味を持ってもらいにくいテーマである。このため、本事業において様々なメディアを活用しわかりやすく情報発信を行うことは適切で、かつ風評払拭のために優先度が高いと言える。</t>
    <phoneticPr fontId="6"/>
  </si>
  <si>
    <t>無</t>
  </si>
  <si>
    <t>風評払拭については、受益者が多岐にわたるため、国が責任をもって実施すべき事業である。</t>
    <phoneticPr fontId="6"/>
  </si>
  <si>
    <t>‐</t>
  </si>
  <si>
    <t>事業目的に即し必要な業務について、必要な経費を積算の上計上しており、費目・使途は必要なものに限定されている。</t>
    <phoneticPr fontId="6"/>
  </si>
  <si>
    <t>本事業の実施前後においてWEBアンケートを実施し、効果的なコンテンツや情報発信手法を把握し、次年度以降の取組に反映している。</t>
    <phoneticPr fontId="6"/>
  </si>
  <si>
    <t>YouTube動画再生数の実績値は目標値を大きく上回っている。</t>
    <phoneticPr fontId="6"/>
  </si>
  <si>
    <t>本事業では、対象（国内・国外、年代、性別）に応じて適切かつ効果的なコンテンツ（手段）で実施している。</t>
    <phoneticPr fontId="6"/>
  </si>
  <si>
    <t>概ね見込みに見合った活動実績を達成している。</t>
    <phoneticPr fontId="6"/>
  </si>
  <si>
    <t>本事業で作成した各種コンテンツやポータルサイトは、令和4年度においても一般に公開され、十分に活用されている。</t>
    <phoneticPr fontId="6"/>
  </si>
  <si>
    <t>有</t>
  </si>
  <si>
    <t>A.株式会社東急エージェンシー</t>
    <rPh sb="2" eb="6">
      <t>カブシキガイシャ</t>
    </rPh>
    <rPh sb="6" eb="8">
      <t>トウキュウ</t>
    </rPh>
    <phoneticPr fontId="6"/>
  </si>
  <si>
    <t>事業費</t>
    <rPh sb="0" eb="3">
      <t>ジギョウヒ</t>
    </rPh>
    <phoneticPr fontId="6"/>
  </si>
  <si>
    <t>株式会社東急エージェンシー</t>
    <phoneticPr fontId="6"/>
  </si>
  <si>
    <t>株式会社電通</t>
    <phoneticPr fontId="6"/>
  </si>
  <si>
    <t>国内外における風評に関する調査・分析</t>
    <phoneticPr fontId="6"/>
  </si>
  <si>
    <t>株式会社三菱総合研究所</t>
    <phoneticPr fontId="6"/>
  </si>
  <si>
    <t>ジャパンハウスロンドンにおける東日本大震災からの被災地復興に向けた情報発信</t>
    <phoneticPr fontId="6"/>
  </si>
  <si>
    <t>株式会社電通ライブ</t>
    <phoneticPr fontId="6"/>
  </si>
  <si>
    <t>株式会社読売エージェンシー</t>
    <phoneticPr fontId="6"/>
  </si>
  <si>
    <t>エム・アール・アイ　リサーチアソシエイツ株式会社</t>
    <phoneticPr fontId="6"/>
  </si>
  <si>
    <t>東日本大震災発災からの10年間における風評被害対策をはじめとした復興施策に係る国内外の論点の分析等</t>
    <phoneticPr fontId="6"/>
  </si>
  <si>
    <t>外国人向けウェブサイトの運用・保守</t>
    <phoneticPr fontId="6"/>
  </si>
  <si>
    <t>株式会社ビー・オー・スタジオ</t>
    <phoneticPr fontId="6"/>
  </si>
  <si>
    <t>朝日梱包株式会社</t>
    <phoneticPr fontId="6"/>
  </si>
  <si>
    <t>副読本付属チラシの梱包発送</t>
    <phoneticPr fontId="6"/>
  </si>
  <si>
    <t>-</t>
    <phoneticPr fontId="6"/>
  </si>
  <si>
    <t>サンテックサービス株式会社</t>
    <phoneticPr fontId="6"/>
  </si>
  <si>
    <t>CNNｊを活用した復興・被災地の魅力に関する情報発信</t>
    <phoneticPr fontId="6"/>
  </si>
  <si>
    <t>株式会社日本ケーブルテレビジョン</t>
    <phoneticPr fontId="6"/>
  </si>
  <si>
    <t>東日本大震災　復興の教訓・ノウハウ集及び同事例集に係る印刷製本</t>
    <phoneticPr fontId="6"/>
  </si>
  <si>
    <t>株式会社ぎょうせい</t>
    <phoneticPr fontId="6"/>
  </si>
  <si>
    <t>こども霞が関見学デー（WEB公開版）に係る制作等</t>
    <phoneticPr fontId="6"/>
  </si>
  <si>
    <t>株式会社ＪＴＢコミュニケーションデザイン</t>
    <phoneticPr fontId="6"/>
  </si>
  <si>
    <t>「復興庁福島復興俳句コンテスト福島復興賞受賞作品ポスター」の掲示</t>
    <phoneticPr fontId="6"/>
  </si>
  <si>
    <t>株式会社メトロアドエージェンシー</t>
    <phoneticPr fontId="6"/>
  </si>
  <si>
    <t xml:space="preserve">国内における妊産婦並びに乳幼児及び児童生徒の保護者や、一般国民を主な対象とした情報発信。
</t>
    <rPh sb="0" eb="2">
      <t>コクナイ</t>
    </rPh>
    <rPh sb="6" eb="9">
      <t>ニンサンプ</t>
    </rPh>
    <rPh sb="9" eb="10">
      <t>ナラ</t>
    </rPh>
    <rPh sb="12" eb="15">
      <t>ニュウヨウジ</t>
    </rPh>
    <rPh sb="15" eb="16">
      <t>オヨ</t>
    </rPh>
    <rPh sb="17" eb="19">
      <t>ジドウ</t>
    </rPh>
    <rPh sb="19" eb="21">
      <t>セイト</t>
    </rPh>
    <rPh sb="22" eb="25">
      <t>ホゴシャ</t>
    </rPh>
    <rPh sb="27" eb="29">
      <t>イッパン</t>
    </rPh>
    <rPh sb="29" eb="31">
      <t>コクミン</t>
    </rPh>
    <rPh sb="32" eb="33">
      <t>オモ</t>
    </rPh>
    <rPh sb="34" eb="36">
      <t>タイショウ</t>
    </rPh>
    <rPh sb="39" eb="41">
      <t>ジョウホウ</t>
    </rPh>
    <rPh sb="41" eb="43">
      <t>ハッシン</t>
    </rPh>
    <phoneticPr fontId="6"/>
  </si>
  <si>
    <t>特に輸入規制を実施してる国・地域における一般国民を主な対象とした情報発信。</t>
    <rPh sb="0" eb="1">
      <t>トク</t>
    </rPh>
    <phoneticPr fontId="6"/>
  </si>
  <si>
    <t>-</t>
    <phoneticPr fontId="6"/>
  </si>
  <si>
    <t>他省で作成した印刷物に同梱して当庁のチラシを配布する事業において、事業を効果的に実施する観点から、他省印刷物を発送する業務の業者と随意契約を行ったものである。</t>
    <rPh sb="0" eb="2">
      <t>タショウ</t>
    </rPh>
    <rPh sb="3" eb="5">
      <t>サクセイ</t>
    </rPh>
    <rPh sb="7" eb="10">
      <t>インサツブツ</t>
    </rPh>
    <rPh sb="11" eb="13">
      <t>ドウコン</t>
    </rPh>
    <rPh sb="15" eb="17">
      <t>トウチョウ</t>
    </rPh>
    <rPh sb="22" eb="24">
      <t>ハイフ</t>
    </rPh>
    <rPh sb="26" eb="28">
      <t>ジギョウ</t>
    </rPh>
    <rPh sb="33" eb="35">
      <t>ジギョウ</t>
    </rPh>
    <rPh sb="36" eb="39">
      <t>コウカテキ</t>
    </rPh>
    <rPh sb="40" eb="42">
      <t>ジッシ</t>
    </rPh>
    <rPh sb="44" eb="46">
      <t>カンテン</t>
    </rPh>
    <rPh sb="49" eb="51">
      <t>タショウ</t>
    </rPh>
    <rPh sb="51" eb="54">
      <t>インサツブツ</t>
    </rPh>
    <rPh sb="55" eb="57">
      <t>ハッソウ</t>
    </rPh>
    <rPh sb="59" eb="61">
      <t>ギョウム</t>
    </rPh>
    <rPh sb="62" eb="64">
      <t>ギョウシャ</t>
    </rPh>
    <rPh sb="65" eb="67">
      <t>ズイイ</t>
    </rPh>
    <rPh sb="67" eb="69">
      <t>ケイヤク</t>
    </rPh>
    <rPh sb="70" eb="71">
      <t>オコナ</t>
    </rPh>
    <phoneticPr fontId="6"/>
  </si>
  <si>
    <t>引き続き、事業実施前後にはアンケートを実施し、各コンテンツの効果把握を行い次年度以降の改善に資するとともに、YouTube動画などのデジタルコンテンツでは適宜視聴者の反応を把握し、改善に努める。また、各コンテンツから福島県の物産を販売するサイトに誘導するなどして、購買活動を通じた風評払拭にも資することを目指す。</t>
    <phoneticPr fontId="6"/>
  </si>
  <si>
    <t>国内における情報発信</t>
    <rPh sb="0" eb="2">
      <t>コクナイ</t>
    </rPh>
    <rPh sb="6" eb="8">
      <t>ジョウホウ</t>
    </rPh>
    <rPh sb="8" eb="10">
      <t>ハッシン</t>
    </rPh>
    <phoneticPr fontId="6"/>
  </si>
  <si>
    <t>海外における広報戦略立案及び情報発信</t>
    <rPh sb="14" eb="16">
      <t>ジョウホウ</t>
    </rPh>
    <phoneticPr fontId="6"/>
  </si>
  <si>
    <t>-</t>
    <phoneticPr fontId="6"/>
  </si>
  <si>
    <t>事業費</t>
    <phoneticPr fontId="6"/>
  </si>
  <si>
    <t>事業費</t>
    <rPh sb="0" eb="3">
      <t>ジギョウヒ</t>
    </rPh>
    <phoneticPr fontId="6"/>
  </si>
  <si>
    <t>風評払拭のための情報発信イベント実施及び風評動向調査</t>
    <phoneticPr fontId="6"/>
  </si>
  <si>
    <t xml:space="preserve">福島第一原子力発電所の放射線事故に起因する風評の払拭については、関係省庁によるこれまでの取組で一定の成果を上げているものの、福島県産農林水産物の全国平均価格との乖離や教育旅行をはじめとした観光業の不振など、今もなお風評被害が根強く残っている。また、令和3年4月のALPS処理水処分方針決定に伴い、新たな風評の発生が懸念されている。このため、放射線に関する基礎知識や福島の復興の現状、及びALPS処理水の安全性に関し、国内外に向けて科学的根拠に基づいた効果的でわかりやすい情報発信を行い、風評の払拭に努める。
</t>
    <rPh sb="124" eb="126">
      <t>レイワ</t>
    </rPh>
    <rPh sb="127" eb="128">
      <t>ネン</t>
    </rPh>
    <rPh sb="129" eb="130">
      <t>ガツ</t>
    </rPh>
    <rPh sb="135" eb="138">
      <t>ショリスイ</t>
    </rPh>
    <rPh sb="138" eb="140">
      <t>ショブン</t>
    </rPh>
    <rPh sb="140" eb="142">
      <t>ホウシン</t>
    </rPh>
    <rPh sb="142" eb="144">
      <t>ケッテイ</t>
    </rPh>
    <rPh sb="145" eb="146">
      <t>トモナ</t>
    </rPh>
    <rPh sb="148" eb="149">
      <t>アラ</t>
    </rPh>
    <rPh sb="151" eb="153">
      <t>フウヒョウ</t>
    </rPh>
    <rPh sb="154" eb="156">
      <t>ハッセイ</t>
    </rPh>
    <rPh sb="157" eb="159">
      <t>ケネン</t>
    </rPh>
    <rPh sb="191" eb="192">
      <t>オヨ</t>
    </rPh>
    <rPh sb="197" eb="200">
      <t>ショリスイ</t>
    </rPh>
    <rPh sb="201" eb="204">
      <t>アンゼンセイ</t>
    </rPh>
    <rPh sb="215" eb="218">
      <t>カガクテキ</t>
    </rPh>
    <rPh sb="218" eb="220">
      <t>コンキョ</t>
    </rPh>
    <rPh sb="221" eb="222">
      <t>モト</t>
    </rPh>
    <phoneticPr fontId="6"/>
  </si>
  <si>
    <t>本事業を通じ、放射線に関する基礎知識や福島の復興の現状、及びALPS処理水の安全性に関する情報を、国内外に向けて効率的・効果的に発信している。また、企画競争入札方式を採用し、民間の豊富な知見を活用することに努めている。</t>
    <rPh sb="28" eb="29">
      <t>オヨ</t>
    </rPh>
    <rPh sb="34" eb="37">
      <t>ショリスイ</t>
    </rPh>
    <rPh sb="38" eb="41">
      <t>アンゼンセイ</t>
    </rPh>
    <rPh sb="49" eb="52">
      <t>コクナイガイ</t>
    </rPh>
    <rPh sb="53" eb="54">
      <t>ム</t>
    </rPh>
    <phoneticPr fontId="6"/>
  </si>
  <si>
    <t>「第2期復興・創生期間」以降における東日本大震災からの復興の基本方針（令和3年3月9日閣議決定）
「風評払拭・リスクコミュニケーション強化戦略」（平成29年12月策定）</t>
    <rPh sb="50" eb="52">
      <t>フウヒョウ</t>
    </rPh>
    <rPh sb="52" eb="54">
      <t>フッショク</t>
    </rPh>
    <rPh sb="67" eb="69">
      <t>キョウカ</t>
    </rPh>
    <rPh sb="69" eb="71">
      <t>センリャク</t>
    </rPh>
    <rPh sb="73" eb="75">
      <t>ヘイセイ</t>
    </rPh>
    <rPh sb="77" eb="78">
      <t>ネン</t>
    </rPh>
    <rPh sb="80" eb="81">
      <t>ガツ</t>
    </rPh>
    <rPh sb="81" eb="83">
      <t>サクテイ</t>
    </rPh>
    <phoneticPr fontId="6"/>
  </si>
  <si>
    <t>「復興・創生期間」後における広報事業として、2025年日本国際博覧会に向けた機会等を活用しつつ、引き続き、東日本大震災及び東京電力福島第一原発事故の被災地の復興と自立を促進する情報を発信する。国内に向けては、復興が進展している被災地の姿や、放射線に関する基本的な知識等を、様々なメディア・コンテンツ等（動画・チラシ・雑誌など）を活用して発信する。国外に向けても、復興が進展している被災地の姿を各種メディア（動画・新聞広告）で発信するとともに、日本産品に対する輸入規制が残る国・地域に対して重点的に情報発信を行う。特に、ALPS処理水に関しては、「ALPS処理水の処分に関する基本方針の着実な実行に向けた行動計画」（令和3年12月）等の内容を踏まえ、国民・国際社会の理解の醸成に向けて、総力を挙げた正確な情報の発信や海外に向けて戦略的に発信することなどを実施する。</t>
    <rPh sb="151" eb="153">
      <t>ドウガ</t>
    </rPh>
    <rPh sb="158" eb="160">
      <t>ザッシ</t>
    </rPh>
    <rPh sb="203" eb="205">
      <t>ドウガ</t>
    </rPh>
    <rPh sb="206" eb="208">
      <t>シンブン</t>
    </rPh>
    <rPh sb="208" eb="210">
      <t>コウコク</t>
    </rPh>
    <phoneticPr fontId="6"/>
  </si>
  <si>
    <t>　（請負事業のため費用非公表）　　　　　　　　　　　　</t>
    <phoneticPr fontId="6"/>
  </si>
  <si>
    <t>B.株式会社電通</t>
    <rPh sb="6" eb="8">
      <t>デンツウ</t>
    </rPh>
    <phoneticPr fontId="6"/>
  </si>
  <si>
    <t>外注費</t>
    <rPh sb="0" eb="3">
      <t>ガイチュウヒ</t>
    </rPh>
    <phoneticPr fontId="6"/>
  </si>
  <si>
    <t>メディア論調分析・報道トレンド分析・現地調査・基礎資料集計業務</t>
    <phoneticPr fontId="6"/>
  </si>
  <si>
    <t>オウンド動画制作に係る業務</t>
    <rPh sb="4" eb="6">
      <t>ドウガ</t>
    </rPh>
    <rPh sb="6" eb="8">
      <t>セイサク</t>
    </rPh>
    <rPh sb="9" eb="10">
      <t>カカ</t>
    </rPh>
    <rPh sb="11" eb="13">
      <t>ギョウム</t>
    </rPh>
    <phoneticPr fontId="6"/>
  </si>
  <si>
    <t>コンテンツ格納サイト制作に係る業務</t>
    <rPh sb="5" eb="7">
      <t>カクノウ</t>
    </rPh>
    <rPh sb="10" eb="12">
      <t>セイサク</t>
    </rPh>
    <rPh sb="13" eb="14">
      <t>カカ</t>
    </rPh>
    <rPh sb="15" eb="17">
      <t>ギョウム</t>
    </rPh>
    <phoneticPr fontId="6"/>
  </si>
  <si>
    <t>調査設計・翻訳・調査実施・集計・分析に係る業務</t>
    <rPh sb="0" eb="2">
      <t>チョウサ</t>
    </rPh>
    <rPh sb="2" eb="4">
      <t>セッケイ</t>
    </rPh>
    <rPh sb="5" eb="7">
      <t>ホンヤク</t>
    </rPh>
    <rPh sb="8" eb="10">
      <t>チョウサ</t>
    </rPh>
    <rPh sb="10" eb="12">
      <t>ジッシ</t>
    </rPh>
    <rPh sb="13" eb="15">
      <t>シュウケイ</t>
    </rPh>
    <rPh sb="16" eb="18">
      <t>ブンセキ</t>
    </rPh>
    <rPh sb="19" eb="20">
      <t>カカ</t>
    </rPh>
    <rPh sb="21" eb="23">
      <t>ギョウム</t>
    </rPh>
    <phoneticPr fontId="6"/>
  </si>
  <si>
    <t>C.株式会社三菱総合研究所</t>
    <rPh sb="6" eb="8">
      <t>ミツビシ</t>
    </rPh>
    <rPh sb="8" eb="10">
      <t>ソウゴウ</t>
    </rPh>
    <rPh sb="10" eb="13">
      <t>ケンキュウショ</t>
    </rPh>
    <phoneticPr fontId="6"/>
  </si>
  <si>
    <t>ＡＬＰＳ処理水に関する国内外における各種メディアの報道収集・基本分析等</t>
    <phoneticPr fontId="6"/>
  </si>
  <si>
    <t>D.株式会社読売エージェンシー</t>
    <rPh sb="2" eb="6">
      <t>カブシキガイシャ</t>
    </rPh>
    <rPh sb="6" eb="8">
      <t>ヨミウリ</t>
    </rPh>
    <phoneticPr fontId="6"/>
  </si>
  <si>
    <t>風評払拭のための情報発信イベント実施及び風評動向調査</t>
    <phoneticPr fontId="6"/>
  </si>
  <si>
    <t>会場設営等、風評動向調査収集実務に係る業務</t>
    <phoneticPr fontId="6"/>
  </si>
  <si>
    <t>E.エム・アール・アイ　リサーチアソシエイツ株式会社</t>
    <phoneticPr fontId="6"/>
  </si>
  <si>
    <t>東日本大震災発災からの10年間における風評被害対策をはじめとした復興施策に係る国内外の論点の分析等</t>
    <phoneticPr fontId="6"/>
  </si>
  <si>
    <t>風評をはじめとした復興施策に係る国内外の論点の分析等事業に係る新聞記事収集業務</t>
    <phoneticPr fontId="6"/>
  </si>
  <si>
    <t>F. 株式会社ビー・オー・スタジオ</t>
    <rPh sb="3" eb="7">
      <t>カブシキガイシャ</t>
    </rPh>
    <phoneticPr fontId="6"/>
  </si>
  <si>
    <t>事業費</t>
    <rPh sb="0" eb="3">
      <t>ジギョウヒ</t>
    </rPh>
    <phoneticPr fontId="6"/>
  </si>
  <si>
    <t>外国人向けウェブサイトの運用・保守</t>
    <rPh sb="0" eb="3">
      <t>ガイコクジン</t>
    </rPh>
    <rPh sb="3" eb="4">
      <t>ム</t>
    </rPh>
    <rPh sb="12" eb="14">
      <t>ウンヨウ</t>
    </rPh>
    <rPh sb="15" eb="17">
      <t>ホシュ</t>
    </rPh>
    <phoneticPr fontId="6"/>
  </si>
  <si>
    <t>G.朝日梱包株式会社</t>
    <rPh sb="2" eb="4">
      <t>アサヒ</t>
    </rPh>
    <rPh sb="4" eb="6">
      <t>コンポウ</t>
    </rPh>
    <rPh sb="6" eb="10">
      <t>カブシキガイシャ</t>
    </rPh>
    <phoneticPr fontId="6"/>
  </si>
  <si>
    <t>通信運搬費</t>
    <rPh sb="0" eb="2">
      <t>ツウシン</t>
    </rPh>
    <rPh sb="2" eb="5">
      <t>ウンパンヒ</t>
    </rPh>
    <phoneticPr fontId="6"/>
  </si>
  <si>
    <t>副読本付属チラシの梱包発送に係る経費</t>
    <rPh sb="0" eb="3">
      <t>フクドクホン</t>
    </rPh>
    <rPh sb="3" eb="5">
      <t>フゾク</t>
    </rPh>
    <rPh sb="9" eb="11">
      <t>コンポウ</t>
    </rPh>
    <rPh sb="11" eb="13">
      <t>ハッソウ</t>
    </rPh>
    <rPh sb="14" eb="15">
      <t>カカ</t>
    </rPh>
    <rPh sb="16" eb="18">
      <t>ケイヒ</t>
    </rPh>
    <phoneticPr fontId="6"/>
  </si>
  <si>
    <t>H.株式会社ぎょうせい</t>
    <rPh sb="2" eb="6">
      <t>カブシキガイシャ</t>
    </rPh>
    <phoneticPr fontId="6"/>
  </si>
  <si>
    <t>印刷製本費</t>
    <rPh sb="0" eb="2">
      <t>インサツ</t>
    </rPh>
    <rPh sb="2" eb="4">
      <t>セイホン</t>
    </rPh>
    <rPh sb="4" eb="5">
      <t>ヒ</t>
    </rPh>
    <phoneticPr fontId="6"/>
  </si>
  <si>
    <t>東日本大震災復興の教訓・ノウハウ集及び事例集に係る印刷製本に係る経費</t>
    <rPh sb="0" eb="3">
      <t>ヒガシニホン</t>
    </rPh>
    <rPh sb="3" eb="6">
      <t>ダイシンサイ</t>
    </rPh>
    <rPh sb="6" eb="8">
      <t>フッコウ</t>
    </rPh>
    <rPh sb="9" eb="11">
      <t>キョウクン</t>
    </rPh>
    <rPh sb="16" eb="17">
      <t>シュウ</t>
    </rPh>
    <rPh sb="17" eb="18">
      <t>オヨ</t>
    </rPh>
    <rPh sb="19" eb="22">
      <t>ジレイシュウ</t>
    </rPh>
    <rPh sb="23" eb="24">
      <t>カカ</t>
    </rPh>
    <rPh sb="25" eb="27">
      <t>インサツ</t>
    </rPh>
    <rPh sb="27" eb="29">
      <t>セイホン</t>
    </rPh>
    <rPh sb="30" eb="31">
      <t>カカ</t>
    </rPh>
    <rPh sb="32" eb="34">
      <t>ケイヒ</t>
    </rPh>
    <phoneticPr fontId="6"/>
  </si>
  <si>
    <t>☑</t>
  </si>
  <si>
    <t>国内における情報発信</t>
    <rPh sb="0" eb="2">
      <t>コクナイ</t>
    </rPh>
    <rPh sb="6" eb="8">
      <t>ジョウホウ</t>
    </rPh>
    <rPh sb="8" eb="10">
      <t>ハッシン</t>
    </rPh>
    <phoneticPr fontId="6"/>
  </si>
  <si>
    <t>海外における広報戦略立案及び情報発信</t>
    <rPh sb="0" eb="2">
      <t>カイガイ</t>
    </rPh>
    <rPh sb="6" eb="8">
      <t>コウホウ</t>
    </rPh>
    <rPh sb="8" eb="10">
      <t>センリャク</t>
    </rPh>
    <rPh sb="10" eb="12">
      <t>リツアン</t>
    </rPh>
    <rPh sb="12" eb="13">
      <t>オヨ</t>
    </rPh>
    <rPh sb="14" eb="16">
      <t>ジョウホウ</t>
    </rPh>
    <rPh sb="16" eb="18">
      <t>ハッシン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</si>
  <si>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</si>
  <si>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</si>
  <si>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</si>
  <si>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</si>
  <si>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</si>
  <si>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</si>
  <si>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</si>
  <si>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</si>
  <si>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</si>
  <si>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</si>
  <si>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</si>
  <si>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</si>
  <si>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</si>
  <si>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</si>
  <si>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</si>
  <si>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</si>
  <si>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</si>
  <si>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</si>
  <si>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</si>
  <si>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</si>
  <si>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</si>
  <si>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</si>
  <si>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</si>
  <si>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</si>
  <si>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</si>
  <si>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</si>
  <si>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</si>
  <si>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</si>
  <si>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</si>
  <si>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</si>
  <si>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</si>
  <si>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</si>
  <si>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</si>
  <si>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</si>
  <si>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</si>
  <si>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</si>
  <si>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</si>
  <si>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</si>
  <si>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</si>
  <si>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</si>
  <si>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</si>
  <si>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</si>
  <si>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</si>
  <si>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</si>
  <si>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</si>
  <si>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</si>
  <si>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</si>
  <si>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</si>
  <si>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</si>
  <si>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</si>
  <si>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</si>
  <si>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</si>
  <si>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</si>
  <si>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</si>
  <si>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</si>
  <si>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</si>
  <si>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</si>
  <si>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</si>
  <si>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</si>
  <si>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</si>
  <si>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</si>
  <si>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</si>
  <si>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</si>
  <si>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</si>
  <si>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</si>
  <si>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</si>
  <si>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</si>
  <si>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</si>
  <si>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</si>
  <si>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</si>
  <si>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</si>
  <si>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</si>
  <si>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</si>
  <si>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</si>
  <si>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</si>
  <si>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</si>
  <si>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外注費</t>
    <rPh sb="0" eb="3">
      <t>ガイチュウヒ</t>
    </rPh>
    <phoneticPr fontId="6"/>
  </si>
  <si>
    <t>ＡＬＰＳ処理水に関する国内外における理解状況のＷｅｂアンケート調査</t>
    <rPh sb="11" eb="14">
      <t>コクナイガイ</t>
    </rPh>
    <rPh sb="18" eb="20">
      <t>リカイ</t>
    </rPh>
    <rPh sb="20" eb="22">
      <t>ジョウキョウ</t>
    </rPh>
    <rPh sb="31" eb="33">
      <t>チョウサ</t>
    </rPh>
    <phoneticPr fontId="6"/>
  </si>
  <si>
    <t>フライシュマン・ヒラード・ジャパン株式会社</t>
    <rPh sb="17" eb="21">
      <t>カブシキガイシャ</t>
    </rPh>
    <phoneticPr fontId="6"/>
  </si>
  <si>
    <t>メディア論調分析・報道トレンド分析・現地調査・基礎資料集計業務</t>
    <phoneticPr fontId="6"/>
  </si>
  <si>
    <t>-</t>
    <phoneticPr fontId="6"/>
  </si>
  <si>
    <t>株式会社マッキャンエリクソン</t>
    <rPh sb="0" eb="4">
      <t>カブシキガイシャ</t>
    </rPh>
    <phoneticPr fontId="6"/>
  </si>
  <si>
    <t>オウンド動画制作に係る業務</t>
    <phoneticPr fontId="6"/>
  </si>
  <si>
    <t>株式会社ビー・オー・スタジオ</t>
    <rPh sb="0" eb="4">
      <t>カブシキガイシャ</t>
    </rPh>
    <phoneticPr fontId="6"/>
  </si>
  <si>
    <t>コンテンツ格納サイト制作に係る業務</t>
    <phoneticPr fontId="6"/>
  </si>
  <si>
    <t>調査設計・翻訳・調査実施・集計・分析に係る業務</t>
    <phoneticPr fontId="6"/>
  </si>
  <si>
    <t>ＡＬＰＳ処理水に関する国内外における各種メディアの報道収集・基本分析等</t>
    <phoneticPr fontId="6"/>
  </si>
  <si>
    <t>ＡＬＰＳ処理水に関する国内外における理解状況のＷｅｂアンケート調査</t>
    <phoneticPr fontId="6"/>
  </si>
  <si>
    <t>ツナガル株式会社</t>
    <rPh sb="4" eb="8">
      <t>カブシキガイシャ</t>
    </rPh>
    <phoneticPr fontId="6"/>
  </si>
  <si>
    <t>株式会社クロス・マーケティング</t>
    <rPh sb="0" eb="4">
      <t>カブシキガイシャ</t>
    </rPh>
    <phoneticPr fontId="6"/>
  </si>
  <si>
    <t>会場設営等、風評動向調査収集実務に係る業務</t>
    <phoneticPr fontId="6"/>
  </si>
  <si>
    <t>株式会社シーピーファイン</t>
    <rPh sb="0" eb="4">
      <t>カブシキガイシャ</t>
    </rPh>
    <phoneticPr fontId="6"/>
  </si>
  <si>
    <t>風評をはじめとした復興施策に係る国内外の論点の分析等事業に係る新聞記事収集業務</t>
    <phoneticPr fontId="6"/>
  </si>
  <si>
    <t>株式会社エレクトロニック・ライブラリー</t>
    <rPh sb="0" eb="4">
      <t>カブシキガイシャ</t>
    </rPh>
    <phoneticPr fontId="6"/>
  </si>
  <si>
    <t>事業費</t>
    <rPh sb="0" eb="3">
      <t>ジギョウヒ</t>
    </rPh>
    <phoneticPr fontId="6"/>
  </si>
  <si>
    <t>メディア論調分析・報道トレンド分析・現地調査・基礎資料集計業務</t>
    <phoneticPr fontId="6"/>
  </si>
  <si>
    <t>ＡＬＰＳ処理水に関する国内外における各種メディアの報道収集・基本分析等</t>
    <phoneticPr fontId="6"/>
  </si>
  <si>
    <t>会場設営等、風評動向調査収集実務に係る業務</t>
    <phoneticPr fontId="6"/>
  </si>
  <si>
    <t>風評をはじめとした復興施策に係る国内外の論点の分析等事業に係る新聞記事収集業務</t>
    <phoneticPr fontId="6"/>
  </si>
  <si>
    <t>国内外における風評に関する調査・分析</t>
    <rPh sb="0" eb="3">
      <t>コクナイガイ</t>
    </rPh>
    <rPh sb="7" eb="9">
      <t>フウヒョウ</t>
    </rPh>
    <rPh sb="10" eb="11">
      <t>カン</t>
    </rPh>
    <rPh sb="13" eb="15">
      <t>チョウサ</t>
    </rPh>
    <rPh sb="16" eb="18">
      <t>ブンセキ</t>
    </rPh>
    <phoneticPr fontId="6"/>
  </si>
  <si>
    <t>I.フライシュマン・ヒラード・ジャパン株式会社</t>
    <phoneticPr fontId="6"/>
  </si>
  <si>
    <t>J.ツナガル株式会社</t>
    <phoneticPr fontId="6"/>
  </si>
  <si>
    <t>K.株式会社シーピーファイン</t>
    <phoneticPr fontId="6"/>
  </si>
  <si>
    <t>L.株式会社エレクトロニック・ライブラリー</t>
    <phoneticPr fontId="6"/>
  </si>
  <si>
    <t>引き続き、予算の効果的・効率的な執行に努めること。
随意契約の相手方選定に偏りがないように可能な限り公開入札を実施するよう努力するとともに、やむを得ず随意契約になる場合、その選定過程の透明性を確保するとともに契約相手方選定にかかる公平性に配慮すること。</t>
    <phoneticPr fontId="6"/>
  </si>
  <si>
    <t>予算の効果的・効率的な執行を行うために、実情を的確に把握し、必要な措置を行うこと。</t>
    <rPh sb="0" eb="2">
      <t>ヨサン</t>
    </rPh>
    <rPh sb="3" eb="6">
      <t>コウカテキ</t>
    </rPh>
    <rPh sb="7" eb="10">
      <t>コウリツテキ</t>
    </rPh>
    <rPh sb="11" eb="13">
      <t>シッコウ</t>
    </rPh>
    <rPh sb="14" eb="15">
      <t>オコナ</t>
    </rPh>
    <rPh sb="20" eb="22">
      <t>ジツジョウ</t>
    </rPh>
    <rPh sb="23" eb="25">
      <t>テキカク</t>
    </rPh>
    <rPh sb="26" eb="28">
      <t>ハアク</t>
    </rPh>
    <rPh sb="30" eb="32">
      <t>ヒツヨウ</t>
    </rPh>
    <rPh sb="33" eb="35">
      <t>ソチ</t>
    </rPh>
    <rPh sb="36" eb="37">
      <t>オコナ</t>
    </rPh>
    <phoneticPr fontId="11"/>
  </si>
  <si>
    <t>適宜、各種コンテンツなどの事業効果を把握しつつ、効果的に事業を実施し、効率的な予算執行に努める。また、事業者選定に際しては、透明性の確保や公平性への配慮を行う。</t>
    <rPh sb="0" eb="2">
      <t>テキギ</t>
    </rPh>
    <rPh sb="3" eb="5">
      <t>カクシュ</t>
    </rPh>
    <rPh sb="13" eb="15">
      <t>ジギョウ</t>
    </rPh>
    <rPh sb="15" eb="17">
      <t>コウカ</t>
    </rPh>
    <rPh sb="18" eb="20">
      <t>ハアク</t>
    </rPh>
    <rPh sb="24" eb="27">
      <t>コウカテキ</t>
    </rPh>
    <rPh sb="28" eb="30">
      <t>ジギョウ</t>
    </rPh>
    <rPh sb="31" eb="33">
      <t>ジッシ</t>
    </rPh>
    <rPh sb="35" eb="38">
      <t>コウリツテキ</t>
    </rPh>
    <rPh sb="39" eb="41">
      <t>ヨサン</t>
    </rPh>
    <rPh sb="41" eb="43">
      <t>シッコウ</t>
    </rPh>
    <rPh sb="44" eb="45">
      <t>ツト</t>
    </rPh>
    <rPh sb="51" eb="54">
      <t>ジギョウシャ</t>
    </rPh>
    <rPh sb="54" eb="56">
      <t>センテイ</t>
    </rPh>
    <rPh sb="57" eb="58">
      <t>サイ</t>
    </rPh>
    <rPh sb="62" eb="65">
      <t>トウメイセイ</t>
    </rPh>
    <rPh sb="66" eb="68">
      <t>カクホ</t>
    </rPh>
    <rPh sb="69" eb="72">
      <t>コウヘイセイ</t>
    </rPh>
    <rPh sb="74" eb="76">
      <t>ハイリョ</t>
    </rPh>
    <rPh sb="77" eb="78">
      <t>オコナ</t>
    </rPh>
    <phoneticPr fontId="6"/>
  </si>
  <si>
    <t>株式会社マーケティングアンドアソシェイツ</t>
    <phoneticPr fontId="6"/>
  </si>
  <si>
    <t>-</t>
    <phoneticPr fontId="6"/>
  </si>
  <si>
    <t>ＡＬＰＳ処理水の処分に関する基本方針の着実な実行に向けた事業の充実が必要なため増額。</t>
    <rPh sb="4" eb="6">
      <t>ショリ</t>
    </rPh>
    <rPh sb="6" eb="7">
      <t>スイ</t>
    </rPh>
    <rPh sb="8" eb="10">
      <t>ショブン</t>
    </rPh>
    <rPh sb="11" eb="12">
      <t>カン</t>
    </rPh>
    <rPh sb="14" eb="16">
      <t>キホン</t>
    </rPh>
    <rPh sb="16" eb="18">
      <t>ホウシン</t>
    </rPh>
    <rPh sb="19" eb="21">
      <t>チャクジツ</t>
    </rPh>
    <rPh sb="22" eb="24">
      <t>ジッコウ</t>
    </rPh>
    <rPh sb="25" eb="26">
      <t>ム</t>
    </rPh>
    <rPh sb="28" eb="30">
      <t>ジギョウ</t>
    </rPh>
    <rPh sb="31" eb="33">
      <t>ジュウジツ</t>
    </rPh>
    <rPh sb="34" eb="36">
      <t>ヒツヨウ</t>
    </rPh>
    <rPh sb="39" eb="41">
      <t>ゾウガク</t>
    </rPh>
    <phoneticPr fontId="6"/>
  </si>
  <si>
    <t>情報発信件数</t>
    <rPh sb="0" eb="2">
      <t>ジョウホウ</t>
    </rPh>
    <rPh sb="2" eb="4">
      <t>ハッシン</t>
    </rPh>
    <rPh sb="4" eb="6">
      <t>ケンスウ</t>
    </rPh>
    <phoneticPr fontId="6"/>
  </si>
  <si>
    <t>件</t>
    <rPh sb="0" eb="1">
      <t>ケン</t>
    </rPh>
    <phoneticPr fontId="6"/>
  </si>
  <si>
    <t>放射線物質を理由に福島県産の産品の購入をためらう者の割合が減少</t>
    <rPh sb="0" eb="3">
      <t>ホウシャセン</t>
    </rPh>
    <rPh sb="3" eb="5">
      <t>ブッシツ</t>
    </rPh>
    <rPh sb="6" eb="8">
      <t>リユウ</t>
    </rPh>
    <rPh sb="9" eb="12">
      <t>フクシマケン</t>
    </rPh>
    <rPh sb="12" eb="13">
      <t>サン</t>
    </rPh>
    <rPh sb="14" eb="15">
      <t>サン</t>
    </rPh>
    <rPh sb="15" eb="16">
      <t>ヒン</t>
    </rPh>
    <rPh sb="17" eb="19">
      <t>コウニュウ</t>
    </rPh>
    <rPh sb="24" eb="25">
      <t>シャ</t>
    </rPh>
    <rPh sb="26" eb="28">
      <t>ワリアイ</t>
    </rPh>
    <rPh sb="29" eb="31">
      <t>ゲンショウ</t>
    </rPh>
    <phoneticPr fontId="6"/>
  </si>
  <si>
    <t>放射線物質を理由に福島県の産品の購入をためらう者の割合</t>
    <rPh sb="0" eb="3">
      <t>ホウシャセン</t>
    </rPh>
    <rPh sb="3" eb="5">
      <t>ブッシツ</t>
    </rPh>
    <rPh sb="6" eb="8">
      <t>リユウ</t>
    </rPh>
    <rPh sb="9" eb="11">
      <t>フクシマ</t>
    </rPh>
    <rPh sb="11" eb="12">
      <t>ケン</t>
    </rPh>
    <rPh sb="13" eb="14">
      <t>サン</t>
    </rPh>
    <rPh sb="14" eb="15">
      <t>ヒン</t>
    </rPh>
    <rPh sb="16" eb="18">
      <t>コウニュウ</t>
    </rPh>
    <rPh sb="23" eb="24">
      <t>シャ</t>
    </rPh>
    <rPh sb="25" eb="27">
      <t>ワリアイ</t>
    </rPh>
    <phoneticPr fontId="6"/>
  </si>
  <si>
    <t>（成果実績出典）
消費者庁「風評被害に関する消費者意識の実態調査(第15回）」</t>
    <rPh sb="1" eb="3">
      <t>セイカ</t>
    </rPh>
    <rPh sb="3" eb="5">
      <t>ジッセキ</t>
    </rPh>
    <rPh sb="5" eb="6">
      <t>デ</t>
    </rPh>
    <rPh sb="6" eb="7">
      <t>テン</t>
    </rPh>
    <rPh sb="9" eb="12">
      <t>ショウヒシャ</t>
    </rPh>
    <rPh sb="12" eb="13">
      <t>チョウ</t>
    </rPh>
    <rPh sb="14" eb="16">
      <t>フウヒョウ</t>
    </rPh>
    <rPh sb="16" eb="18">
      <t>ヒガイ</t>
    </rPh>
    <rPh sb="19" eb="20">
      <t>カン</t>
    </rPh>
    <rPh sb="22" eb="25">
      <t>ショウヒシャ</t>
    </rPh>
    <rPh sb="25" eb="27">
      <t>イシキ</t>
    </rPh>
    <rPh sb="28" eb="30">
      <t>ジッタイ</t>
    </rPh>
    <rPh sb="30" eb="32">
      <t>チョウサ</t>
    </rPh>
    <rPh sb="33" eb="34">
      <t>ダイ</t>
    </rPh>
    <rPh sb="36" eb="37">
      <t>カイ</t>
    </rPh>
    <phoneticPr fontId="6"/>
  </si>
  <si>
    <t>福島県産農産物の輸出量の増加</t>
    <rPh sb="0" eb="3">
      <t>フクシマケン</t>
    </rPh>
    <rPh sb="3" eb="4">
      <t>サン</t>
    </rPh>
    <rPh sb="4" eb="5">
      <t>ノウ</t>
    </rPh>
    <rPh sb="5" eb="7">
      <t>サンブツ</t>
    </rPh>
    <rPh sb="8" eb="10">
      <t>ユシュツ</t>
    </rPh>
    <rPh sb="10" eb="11">
      <t>リョウ</t>
    </rPh>
    <rPh sb="12" eb="14">
      <t>ゾウカ</t>
    </rPh>
    <phoneticPr fontId="6"/>
  </si>
  <si>
    <t>輸出量</t>
    <rPh sb="0" eb="2">
      <t>ユシュツ</t>
    </rPh>
    <rPh sb="2" eb="3">
      <t>リョウ</t>
    </rPh>
    <phoneticPr fontId="6"/>
  </si>
  <si>
    <t>トン</t>
    <phoneticPr fontId="6"/>
  </si>
  <si>
    <t>-</t>
    <phoneticPr fontId="6"/>
  </si>
  <si>
    <t>（出典）
福島県プレスリリース（令和4年4月28日）「令和３年度県産農産物の輸出実績について」</t>
    <rPh sb="1" eb="3">
      <t>シュッテン</t>
    </rPh>
    <rPh sb="5" eb="8">
      <t>フクシマケン</t>
    </rPh>
    <rPh sb="16" eb="18">
      <t>レイワ</t>
    </rPh>
    <rPh sb="19" eb="20">
      <t>ネン</t>
    </rPh>
    <rPh sb="21" eb="22">
      <t>ツキ</t>
    </rPh>
    <rPh sb="24" eb="25">
      <t>ヒ</t>
    </rPh>
    <rPh sb="27" eb="29">
      <t>レイワ</t>
    </rPh>
    <rPh sb="30" eb="31">
      <t>ネン</t>
    </rPh>
    <rPh sb="31" eb="32">
      <t>ド</t>
    </rPh>
    <rPh sb="32" eb="33">
      <t>ケン</t>
    </rPh>
    <rPh sb="33" eb="34">
      <t>サン</t>
    </rPh>
    <rPh sb="34" eb="35">
      <t>ノウ</t>
    </rPh>
    <rPh sb="35" eb="37">
      <t>サンブツ</t>
    </rPh>
    <rPh sb="38" eb="40">
      <t>ユシュツ</t>
    </rPh>
    <rPh sb="40" eb="42">
      <t>ジッセキ</t>
    </rPh>
    <phoneticPr fontId="6"/>
  </si>
  <si>
    <t>放射線に関する基礎知識、福島等の復興の状況、農産物の安全性、ＡＬＰＳ処理水等に関する情報発信の件数</t>
    <rPh sb="0" eb="3">
      <t>ホウシャセン</t>
    </rPh>
    <rPh sb="4" eb="5">
      <t>カン</t>
    </rPh>
    <rPh sb="7" eb="9">
      <t>キソ</t>
    </rPh>
    <rPh sb="9" eb="11">
      <t>チシキ</t>
    </rPh>
    <rPh sb="12" eb="14">
      <t>フクシマ</t>
    </rPh>
    <rPh sb="14" eb="15">
      <t>トウ</t>
    </rPh>
    <rPh sb="16" eb="18">
      <t>フッコウ</t>
    </rPh>
    <rPh sb="19" eb="21">
      <t>ジョウキョウ</t>
    </rPh>
    <rPh sb="22" eb="25">
      <t>ノウサンブツ</t>
    </rPh>
    <rPh sb="26" eb="28">
      <t>アンゼン</t>
    </rPh>
    <rPh sb="28" eb="29">
      <t>セイ</t>
    </rPh>
    <rPh sb="34" eb="36">
      <t>ショリ</t>
    </rPh>
    <rPh sb="36" eb="37">
      <t>スイ</t>
    </rPh>
    <rPh sb="37" eb="38">
      <t>トウ</t>
    </rPh>
    <rPh sb="39" eb="40">
      <t>カン</t>
    </rPh>
    <rPh sb="42" eb="44">
      <t>ジョウホウ</t>
    </rPh>
    <rPh sb="44" eb="46">
      <t>ハッシン</t>
    </rPh>
    <rPh sb="47" eb="49">
      <t>ケンスウ</t>
    </rPh>
    <phoneticPr fontId="6"/>
  </si>
  <si>
    <t>福島等の復興の現状、農産物の安全性、ＡＬＰＳ処理水等に関する情報発信の件数</t>
    <rPh sb="0" eb="2">
      <t>フクシマ</t>
    </rPh>
    <rPh sb="2" eb="3">
      <t>トウ</t>
    </rPh>
    <rPh sb="4" eb="6">
      <t>フッコウ</t>
    </rPh>
    <rPh sb="7" eb="9">
      <t>ゲンジョウ</t>
    </rPh>
    <rPh sb="10" eb="13">
      <t>ノウサンブツ</t>
    </rPh>
    <rPh sb="14" eb="16">
      <t>アンゼン</t>
    </rPh>
    <rPh sb="16" eb="17">
      <t>セイ</t>
    </rPh>
    <rPh sb="22" eb="24">
      <t>ショリ</t>
    </rPh>
    <rPh sb="24" eb="25">
      <t>スイ</t>
    </rPh>
    <rPh sb="25" eb="26">
      <t>トウ</t>
    </rPh>
    <rPh sb="27" eb="28">
      <t>カン</t>
    </rPh>
    <rPh sb="30" eb="32">
      <t>ジョウホウ</t>
    </rPh>
    <rPh sb="32" eb="34">
      <t>ハッシン</t>
    </rPh>
    <rPh sb="35" eb="37">
      <t>ケンスウ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</si>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</sst>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0" borderId="0" xfId="4" applyFont="1">
      <alignment vertical="center"/>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63" xfId="0" applyFont="1" applyBorder="1" applyAlignment="1">
      <alignment horizontal="center" vertical="center"/>
    </xf>
    <xf numFmtId="0" fontId="4" fillId="0" borderId="76" xfId="0" applyFont="1" applyBorder="1" applyAlignment="1">
      <alignment horizontal="center" vertical="center"/>
    </xf>
    <xf numFmtId="0" fontId="12" fillId="0" borderId="164" xfId="0" applyFont="1" applyBorder="1" applyAlignment="1">
      <alignment horizontal="center" vertical="center" wrapText="1"/>
    </xf>
    <xf numFmtId="0" fontId="4" fillId="0" borderId="165" xfId="0" applyFont="1" applyBorder="1" applyAlignment="1">
      <alignment horizontal="center" vertical="center"/>
    </xf>
    <xf numFmtId="0" fontId="4" fillId="0" borderId="166"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7"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11906</xdr:colOff>
      <xdr:row>269</xdr:row>
      <xdr:rowOff>299357</xdr:rowOff>
    </xdr:from>
    <xdr:to>
      <xdr:col>26</xdr:col>
      <xdr:colOff>175191</xdr:colOff>
      <xdr:row>272</xdr:row>
      <xdr:rowOff>46242</xdr:rowOff>
    </xdr:to>
    <xdr:sp macro="" textlink="">
      <xdr:nvSpPr>
        <xdr:cNvPr id="2" name="角丸四角形 1"/>
        <xdr:cNvSpPr/>
      </xdr:nvSpPr>
      <xdr:spPr>
        <a:xfrm>
          <a:off x="2012156" y="41990282"/>
          <a:ext cx="3363685" cy="804160"/>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mj-ea"/>
              <a:ea typeface="+mj-ea"/>
            </a:rPr>
            <a:t>復興庁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９７１百万円</a:t>
          </a:r>
        </a:p>
      </xdr:txBody>
    </xdr:sp>
    <xdr:clientData/>
  </xdr:twoCellAnchor>
  <xdr:twoCellAnchor>
    <xdr:from>
      <xdr:col>8</xdr:col>
      <xdr:colOff>21404</xdr:colOff>
      <xdr:row>272</xdr:row>
      <xdr:rowOff>98364</xdr:rowOff>
    </xdr:from>
    <xdr:to>
      <xdr:col>29</xdr:col>
      <xdr:colOff>0</xdr:colOff>
      <xdr:row>275</xdr:row>
      <xdr:rowOff>160534</xdr:rowOff>
    </xdr:to>
    <xdr:sp macro="" textlink="">
      <xdr:nvSpPr>
        <xdr:cNvPr id="3" name="大かっこ 2"/>
        <xdr:cNvSpPr/>
      </xdr:nvSpPr>
      <xdr:spPr>
        <a:xfrm>
          <a:off x="1621604" y="42846564"/>
          <a:ext cx="4179121" cy="11194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ysClr val="windowText" lastClr="000000"/>
              </a:solidFill>
              <a:effectLst/>
              <a:latin typeface="+mn-lt"/>
              <a:ea typeface="+mn-ea"/>
              <a:cs typeface="+mn-cs"/>
            </a:rPr>
            <a:t>放射線に関する基礎知識や福島の復興の現状などを、国内外に向けてわかりやすく正確に伝えるためのコンテンツ作成および発信事業</a:t>
          </a:r>
          <a:endParaRPr kumimoji="1" lang="ja-JP" altLang="en-US" sz="1400">
            <a:solidFill>
              <a:sysClr val="windowText" lastClr="000000"/>
            </a:solidFill>
          </a:endParaRPr>
        </a:p>
      </xdr:txBody>
    </xdr:sp>
    <xdr:clientData/>
  </xdr:twoCellAnchor>
  <xdr:twoCellAnchor>
    <xdr:from>
      <xdr:col>10</xdr:col>
      <xdr:colOff>102454</xdr:colOff>
      <xdr:row>275</xdr:row>
      <xdr:rowOff>190498</xdr:rowOff>
    </xdr:from>
    <xdr:to>
      <xdr:col>45</xdr:col>
      <xdr:colOff>187152</xdr:colOff>
      <xdr:row>306</xdr:row>
      <xdr:rowOff>89645</xdr:rowOff>
    </xdr:to>
    <xdr:grpSp>
      <xdr:nvGrpSpPr>
        <xdr:cNvPr id="4" name="グループ化 3"/>
        <xdr:cNvGrpSpPr/>
      </xdr:nvGrpSpPr>
      <xdr:grpSpPr>
        <a:xfrm>
          <a:off x="2102704" y="44119798"/>
          <a:ext cx="7085573" cy="11262472"/>
          <a:chOff x="2536031" y="51089719"/>
          <a:chExt cx="7230418" cy="8798619"/>
        </a:xfrm>
      </xdr:grpSpPr>
      <xdr:sp macro="" textlink="">
        <xdr:nvSpPr>
          <xdr:cNvPr id="5" name="角丸四角形 4"/>
          <xdr:cNvSpPr/>
        </xdr:nvSpPr>
        <xdr:spPr>
          <a:xfrm>
            <a:off x="4054334" y="51353043"/>
            <a:ext cx="2574103" cy="56292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A</a:t>
            </a:r>
            <a:r>
              <a:rPr kumimoji="1" lang="ja-JP" altLang="en-US" sz="1600">
                <a:solidFill>
                  <a:sysClr val="windowText" lastClr="000000"/>
                </a:solidFill>
                <a:latin typeface="+mj-ea"/>
                <a:ea typeface="+mj-ea"/>
              </a:rPr>
              <a:t>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４５０百万円</a:t>
            </a:r>
          </a:p>
        </xdr:txBody>
      </xdr:sp>
      <xdr:sp macro="" textlink="">
        <xdr:nvSpPr>
          <xdr:cNvPr id="6" name="角丸四角形 5"/>
          <xdr:cNvSpPr/>
        </xdr:nvSpPr>
        <xdr:spPr>
          <a:xfrm>
            <a:off x="2564632" y="51154224"/>
            <a:ext cx="1319333" cy="471678"/>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（企画競争）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sp macro="" textlink="">
        <xdr:nvSpPr>
          <xdr:cNvPr id="7" name="角丸四角形 6"/>
          <xdr:cNvSpPr/>
        </xdr:nvSpPr>
        <xdr:spPr>
          <a:xfrm>
            <a:off x="4042736" y="53530889"/>
            <a:ext cx="2597042" cy="564955"/>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C</a:t>
            </a:r>
            <a:r>
              <a:rPr kumimoji="1" lang="ja-JP" altLang="en-US" sz="1600">
                <a:solidFill>
                  <a:sysClr val="windowText" lastClr="000000"/>
                </a:solidFill>
                <a:latin typeface="+mj-ea"/>
                <a:ea typeface="+mj-ea"/>
              </a:rPr>
              <a:t>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５０百万円</a:t>
            </a:r>
          </a:p>
        </xdr:txBody>
      </xdr:sp>
      <xdr:cxnSp macro="">
        <xdr:nvCxnSpPr>
          <xdr:cNvPr id="8" name="直線コネクタ 7"/>
          <xdr:cNvCxnSpPr/>
        </xdr:nvCxnSpPr>
        <xdr:spPr>
          <a:xfrm flipH="1">
            <a:off x="2545751" y="51089719"/>
            <a:ext cx="7542" cy="879861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552777" y="51709323"/>
            <a:ext cx="1424397"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6911956" y="51428128"/>
            <a:ext cx="2854493" cy="479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海外における広報戦略立案及び情報発信</a:t>
            </a:r>
          </a:p>
        </xdr:txBody>
      </xdr:sp>
      <xdr:sp macro="" textlink="">
        <xdr:nvSpPr>
          <xdr:cNvPr id="11" name="大かっこ 10"/>
          <xdr:cNvSpPr/>
        </xdr:nvSpPr>
        <xdr:spPr>
          <a:xfrm>
            <a:off x="6911958" y="58236812"/>
            <a:ext cx="2846539" cy="517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mn-lt"/>
                <a:ea typeface="+mn-ea"/>
                <a:cs typeface="+mn-cs"/>
              </a:rPr>
              <a:t>外国人向けポータルサイトの運用・保守</a:t>
            </a:r>
            <a:endParaRPr kumimoji="1" lang="ja-JP" altLang="en-US" sz="1200">
              <a:solidFill>
                <a:sysClr val="windowText" lastClr="000000"/>
              </a:solidFill>
            </a:endParaRPr>
          </a:p>
        </xdr:txBody>
      </xdr:sp>
      <xdr:sp macro="" textlink="">
        <xdr:nvSpPr>
          <xdr:cNvPr id="12" name="角丸四角形 11"/>
          <xdr:cNvSpPr/>
        </xdr:nvSpPr>
        <xdr:spPr>
          <a:xfrm>
            <a:off x="2637226" y="58044187"/>
            <a:ext cx="1303440" cy="490519"/>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一般競争入札</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（最低価格）</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xnSp macro="">
        <xdr:nvCxnSpPr>
          <xdr:cNvPr id="13" name="直線矢印コネクタ 12"/>
          <xdr:cNvCxnSpPr/>
        </xdr:nvCxnSpPr>
        <xdr:spPr>
          <a:xfrm>
            <a:off x="2536031" y="53828477"/>
            <a:ext cx="1445930"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163521</xdr:colOff>
      <xdr:row>301</xdr:row>
      <xdr:rowOff>306579</xdr:rowOff>
    </xdr:from>
    <xdr:to>
      <xdr:col>30</xdr:col>
      <xdr:colOff>89648</xdr:colOff>
      <xdr:row>304</xdr:row>
      <xdr:rowOff>56030</xdr:rowOff>
    </xdr:to>
    <xdr:sp macro="" textlink="">
      <xdr:nvSpPr>
        <xdr:cNvPr id="14" name="角丸四角形 13"/>
        <xdr:cNvSpPr/>
      </xdr:nvSpPr>
      <xdr:spPr>
        <a:xfrm>
          <a:off x="3592521" y="53612961"/>
          <a:ext cx="2548303" cy="690745"/>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Ｇ　民間企業　３者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９百万円</a:t>
          </a:r>
        </a:p>
      </xdr:txBody>
    </xdr:sp>
    <xdr:clientData/>
  </xdr:twoCellAnchor>
  <xdr:twoCellAnchor>
    <xdr:from>
      <xdr:col>31</xdr:col>
      <xdr:colOff>168089</xdr:colOff>
      <xdr:row>301</xdr:row>
      <xdr:rowOff>286181</xdr:rowOff>
    </xdr:from>
    <xdr:to>
      <xdr:col>45</xdr:col>
      <xdr:colOff>168088</xdr:colOff>
      <xdr:row>304</xdr:row>
      <xdr:rowOff>0</xdr:rowOff>
    </xdr:to>
    <xdr:sp macro="" textlink="">
      <xdr:nvSpPr>
        <xdr:cNvPr id="15" name="大かっこ 14"/>
        <xdr:cNvSpPr/>
      </xdr:nvSpPr>
      <xdr:spPr>
        <a:xfrm>
          <a:off x="6420971" y="53592563"/>
          <a:ext cx="2823882" cy="655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副読本付属チラシの梱包発送等</a:t>
          </a:r>
        </a:p>
      </xdr:txBody>
    </xdr:sp>
    <xdr:clientData/>
  </xdr:twoCellAnchor>
  <xdr:twoCellAnchor>
    <xdr:from>
      <xdr:col>10</xdr:col>
      <xdr:colOff>147280</xdr:colOff>
      <xdr:row>288</xdr:row>
      <xdr:rowOff>322064</xdr:rowOff>
    </xdr:from>
    <xdr:to>
      <xdr:col>17</xdr:col>
      <xdr:colOff>164335</xdr:colOff>
      <xdr:row>288</xdr:row>
      <xdr:rowOff>322064</xdr:rowOff>
    </xdr:to>
    <xdr:cxnSp macro="">
      <xdr:nvCxnSpPr>
        <xdr:cNvPr id="16" name="直線矢印コネクタ 15"/>
        <xdr:cNvCxnSpPr/>
      </xdr:nvCxnSpPr>
      <xdr:spPr>
        <a:xfrm>
          <a:off x="2164339" y="49381417"/>
          <a:ext cx="1428996"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90241</xdr:colOff>
      <xdr:row>301</xdr:row>
      <xdr:rowOff>209755</xdr:rowOff>
    </xdr:from>
    <xdr:to>
      <xdr:col>16</xdr:col>
      <xdr:colOff>179294</xdr:colOff>
      <xdr:row>303</xdr:row>
      <xdr:rowOff>201705</xdr:rowOff>
    </xdr:to>
    <xdr:sp macro="" textlink="">
      <xdr:nvSpPr>
        <xdr:cNvPr id="17" name="角丸四角形 16"/>
        <xdr:cNvSpPr/>
      </xdr:nvSpPr>
      <xdr:spPr>
        <a:xfrm>
          <a:off x="2107300" y="53516137"/>
          <a:ext cx="1299288" cy="619480"/>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（その他）</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10</xdr:col>
      <xdr:colOff>123264</xdr:colOff>
      <xdr:row>306</xdr:row>
      <xdr:rowOff>67236</xdr:rowOff>
    </xdr:from>
    <xdr:to>
      <xdr:col>17</xdr:col>
      <xdr:colOff>140319</xdr:colOff>
      <xdr:row>306</xdr:row>
      <xdr:rowOff>67236</xdr:rowOff>
    </xdr:to>
    <xdr:cxnSp macro="">
      <xdr:nvCxnSpPr>
        <xdr:cNvPr id="18" name="直線矢印コネクタ 17"/>
        <xdr:cNvCxnSpPr/>
      </xdr:nvCxnSpPr>
      <xdr:spPr>
        <a:xfrm>
          <a:off x="2140323" y="54953648"/>
          <a:ext cx="1428996"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168087</xdr:colOff>
      <xdr:row>304</xdr:row>
      <xdr:rowOff>100855</xdr:rowOff>
    </xdr:from>
    <xdr:to>
      <xdr:col>30</xdr:col>
      <xdr:colOff>112059</xdr:colOff>
      <xdr:row>306</xdr:row>
      <xdr:rowOff>246529</xdr:rowOff>
    </xdr:to>
    <xdr:sp macro="" textlink="">
      <xdr:nvSpPr>
        <xdr:cNvPr id="19" name="角丸四角形 18"/>
        <xdr:cNvSpPr/>
      </xdr:nvSpPr>
      <xdr:spPr>
        <a:xfrm>
          <a:off x="3597087" y="54348531"/>
          <a:ext cx="2566148" cy="784410"/>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Ｈ　民間企業　３者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３百万円</a:t>
          </a:r>
        </a:p>
      </xdr:txBody>
    </xdr:sp>
    <xdr:clientData/>
  </xdr:twoCellAnchor>
  <xdr:twoCellAnchor>
    <xdr:from>
      <xdr:col>31</xdr:col>
      <xdr:colOff>190500</xdr:colOff>
      <xdr:row>304</xdr:row>
      <xdr:rowOff>78441</xdr:rowOff>
    </xdr:from>
    <xdr:to>
      <xdr:col>45</xdr:col>
      <xdr:colOff>156882</xdr:colOff>
      <xdr:row>306</xdr:row>
      <xdr:rowOff>190498</xdr:rowOff>
    </xdr:to>
    <xdr:sp macro="" textlink="">
      <xdr:nvSpPr>
        <xdr:cNvPr id="20" name="大かっこ 19"/>
        <xdr:cNvSpPr/>
      </xdr:nvSpPr>
      <xdr:spPr>
        <a:xfrm>
          <a:off x="6443382" y="54326117"/>
          <a:ext cx="2790265" cy="7507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東日本大震災復興の教訓・ノウハウ集及び同事例集に係る印刷製本等</a:t>
          </a:r>
        </a:p>
      </xdr:txBody>
    </xdr:sp>
    <xdr:clientData/>
  </xdr:twoCellAnchor>
  <xdr:twoCellAnchor>
    <xdr:from>
      <xdr:col>10</xdr:col>
      <xdr:colOff>100853</xdr:colOff>
      <xdr:row>304</xdr:row>
      <xdr:rowOff>33618</xdr:rowOff>
    </xdr:from>
    <xdr:to>
      <xdr:col>16</xdr:col>
      <xdr:colOff>89648</xdr:colOff>
      <xdr:row>306</xdr:row>
      <xdr:rowOff>11206</xdr:rowOff>
    </xdr:to>
    <xdr:sp macro="" textlink="">
      <xdr:nvSpPr>
        <xdr:cNvPr id="21" name="角丸四角形 20"/>
        <xdr:cNvSpPr/>
      </xdr:nvSpPr>
      <xdr:spPr>
        <a:xfrm>
          <a:off x="2117912" y="54281294"/>
          <a:ext cx="1199030" cy="616324"/>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（少額）</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10</xdr:col>
      <xdr:colOff>168089</xdr:colOff>
      <xdr:row>283</xdr:row>
      <xdr:rowOff>112058</xdr:rowOff>
    </xdr:from>
    <xdr:to>
      <xdr:col>17</xdr:col>
      <xdr:colOff>163600</xdr:colOff>
      <xdr:row>283</xdr:row>
      <xdr:rowOff>112058</xdr:rowOff>
    </xdr:to>
    <xdr:cxnSp macro="">
      <xdr:nvCxnSpPr>
        <xdr:cNvPr id="32" name="直線矢印コネクタ 31"/>
        <xdr:cNvCxnSpPr/>
      </xdr:nvCxnSpPr>
      <xdr:spPr>
        <a:xfrm>
          <a:off x="2185148" y="46459587"/>
          <a:ext cx="1407452"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282</xdr:row>
      <xdr:rowOff>112059</xdr:rowOff>
    </xdr:from>
    <xdr:to>
      <xdr:col>30</xdr:col>
      <xdr:colOff>134217</xdr:colOff>
      <xdr:row>284</xdr:row>
      <xdr:rowOff>134948</xdr:rowOff>
    </xdr:to>
    <xdr:sp macro="" textlink="">
      <xdr:nvSpPr>
        <xdr:cNvPr id="33" name="角丸四角形 32"/>
        <xdr:cNvSpPr/>
      </xdr:nvSpPr>
      <xdr:spPr>
        <a:xfrm>
          <a:off x="3641912" y="46112206"/>
          <a:ext cx="2543481" cy="71765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　民間企業　２者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３６９百万円</a:t>
          </a:r>
        </a:p>
      </xdr:txBody>
    </xdr:sp>
    <xdr:clientData/>
  </xdr:twoCellAnchor>
  <xdr:twoCellAnchor>
    <xdr:from>
      <xdr:col>10</xdr:col>
      <xdr:colOff>156883</xdr:colOff>
      <xdr:row>281</xdr:row>
      <xdr:rowOff>89647</xdr:rowOff>
    </xdr:from>
    <xdr:to>
      <xdr:col>17</xdr:col>
      <xdr:colOff>48580</xdr:colOff>
      <xdr:row>282</xdr:row>
      <xdr:rowOff>343593</xdr:rowOff>
    </xdr:to>
    <xdr:sp macro="" textlink="">
      <xdr:nvSpPr>
        <xdr:cNvPr id="35" name="角丸四角形 34"/>
        <xdr:cNvSpPr/>
      </xdr:nvSpPr>
      <xdr:spPr>
        <a:xfrm>
          <a:off x="2173942" y="45742412"/>
          <a:ext cx="1303638" cy="601328"/>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（企画競争）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32</xdr:col>
      <xdr:colOff>11206</xdr:colOff>
      <xdr:row>282</xdr:row>
      <xdr:rowOff>145678</xdr:rowOff>
    </xdr:from>
    <xdr:to>
      <xdr:col>46</xdr:col>
      <xdr:colOff>7858</xdr:colOff>
      <xdr:row>284</xdr:row>
      <xdr:rowOff>61638</xdr:rowOff>
    </xdr:to>
    <xdr:sp macro="" textlink="">
      <xdr:nvSpPr>
        <xdr:cNvPr id="36" name="大かっこ 35"/>
        <xdr:cNvSpPr/>
      </xdr:nvSpPr>
      <xdr:spPr>
        <a:xfrm>
          <a:off x="6465794" y="46145825"/>
          <a:ext cx="2820535" cy="610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国内における情報発信等</a:t>
          </a:r>
          <a:endParaRPr kumimoji="1" lang="ja-JP" altLang="en-US" sz="1200">
            <a:solidFill>
              <a:sysClr val="windowText" lastClr="000000"/>
            </a:solidFill>
          </a:endParaRPr>
        </a:p>
      </xdr:txBody>
    </xdr:sp>
    <xdr:clientData/>
  </xdr:twoCellAnchor>
  <xdr:twoCellAnchor>
    <xdr:from>
      <xdr:col>26</xdr:col>
      <xdr:colOff>190500</xdr:colOff>
      <xdr:row>278</xdr:row>
      <xdr:rowOff>212912</xdr:rowOff>
    </xdr:from>
    <xdr:to>
      <xdr:col>26</xdr:col>
      <xdr:colOff>190500</xdr:colOff>
      <xdr:row>280</xdr:row>
      <xdr:rowOff>1</xdr:rowOff>
    </xdr:to>
    <xdr:cxnSp macro="">
      <xdr:nvCxnSpPr>
        <xdr:cNvPr id="26" name="直線矢印コネクタ 25"/>
        <xdr:cNvCxnSpPr/>
      </xdr:nvCxnSpPr>
      <xdr:spPr>
        <a:xfrm>
          <a:off x="5434853" y="44823530"/>
          <a:ext cx="0" cy="481853"/>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78440</xdr:colOff>
      <xdr:row>278</xdr:row>
      <xdr:rowOff>246529</xdr:rowOff>
    </xdr:from>
    <xdr:to>
      <xdr:col>35</xdr:col>
      <xdr:colOff>44823</xdr:colOff>
      <xdr:row>280</xdr:row>
      <xdr:rowOff>1</xdr:rowOff>
    </xdr:to>
    <xdr:sp macro="" textlink="">
      <xdr:nvSpPr>
        <xdr:cNvPr id="30" name="角丸四角形 29"/>
        <xdr:cNvSpPr/>
      </xdr:nvSpPr>
      <xdr:spPr>
        <a:xfrm>
          <a:off x="5524499" y="44857147"/>
          <a:ext cx="1580030" cy="448236"/>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再委託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随意契約（その他）</a:t>
          </a:r>
          <a:r>
            <a:rPr kumimoji="1" lang="en-US" altLang="ja-JP" sz="1000">
              <a:solidFill>
                <a:sysClr val="windowText" lastClr="000000"/>
              </a:solidFill>
              <a:latin typeface="+mj-ea"/>
              <a:ea typeface="+mj-ea"/>
            </a:rPr>
            <a:t>】</a:t>
          </a:r>
        </a:p>
        <a:p>
          <a:pPr algn="l"/>
          <a:r>
            <a:rPr kumimoji="1" lang="ja-JP" altLang="en-US" sz="1000">
              <a:solidFill>
                <a:sysClr val="windowText" lastClr="000000"/>
              </a:solidFill>
              <a:latin typeface="+mj-ea"/>
              <a:ea typeface="+mj-ea"/>
            </a:rPr>
            <a:t>　</a:t>
          </a:r>
        </a:p>
      </xdr:txBody>
    </xdr:sp>
    <xdr:clientData/>
  </xdr:twoCellAnchor>
  <xdr:twoCellAnchor>
    <xdr:from>
      <xdr:col>22</xdr:col>
      <xdr:colOff>100853</xdr:colOff>
      <xdr:row>280</xdr:row>
      <xdr:rowOff>0</xdr:rowOff>
    </xdr:from>
    <xdr:to>
      <xdr:col>35</xdr:col>
      <xdr:colOff>22157</xdr:colOff>
      <xdr:row>282</xdr:row>
      <xdr:rowOff>22890</xdr:rowOff>
    </xdr:to>
    <xdr:sp macro="" textlink="">
      <xdr:nvSpPr>
        <xdr:cNvPr id="31" name="角丸四角形 30"/>
        <xdr:cNvSpPr/>
      </xdr:nvSpPr>
      <xdr:spPr>
        <a:xfrm>
          <a:off x="4538382" y="45305382"/>
          <a:ext cx="2543481" cy="717655"/>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Ｉ　民間企業　４者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１４６百万円</a:t>
          </a:r>
        </a:p>
      </xdr:txBody>
    </xdr:sp>
    <xdr:clientData/>
  </xdr:twoCellAnchor>
  <xdr:twoCellAnchor>
    <xdr:from>
      <xdr:col>35</xdr:col>
      <xdr:colOff>168087</xdr:colOff>
      <xdr:row>279</xdr:row>
      <xdr:rowOff>179293</xdr:rowOff>
    </xdr:from>
    <xdr:to>
      <xdr:col>49</xdr:col>
      <xdr:colOff>156882</xdr:colOff>
      <xdr:row>282</xdr:row>
      <xdr:rowOff>78441</xdr:rowOff>
    </xdr:to>
    <xdr:sp macro="" textlink="">
      <xdr:nvSpPr>
        <xdr:cNvPr id="34" name="大かっこ 33"/>
        <xdr:cNvSpPr/>
      </xdr:nvSpPr>
      <xdr:spPr>
        <a:xfrm>
          <a:off x="7227793" y="45137293"/>
          <a:ext cx="2812677" cy="9412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メディア論調分析・報道トレンド分析・現地調査・基礎資料集計業務等</a:t>
          </a:r>
        </a:p>
      </xdr:txBody>
    </xdr:sp>
    <xdr:clientData/>
  </xdr:twoCellAnchor>
  <xdr:twoCellAnchor>
    <xdr:from>
      <xdr:col>32</xdr:col>
      <xdr:colOff>11206</xdr:colOff>
      <xdr:row>284</xdr:row>
      <xdr:rowOff>235325</xdr:rowOff>
    </xdr:from>
    <xdr:to>
      <xdr:col>45</xdr:col>
      <xdr:colOff>175946</xdr:colOff>
      <xdr:row>285</xdr:row>
      <xdr:rowOff>504265</xdr:rowOff>
    </xdr:to>
    <xdr:sp macro="" textlink="">
      <xdr:nvSpPr>
        <xdr:cNvPr id="37" name="大かっこ 36"/>
        <xdr:cNvSpPr/>
      </xdr:nvSpPr>
      <xdr:spPr>
        <a:xfrm>
          <a:off x="6465794" y="46930237"/>
          <a:ext cx="2786917" cy="6163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国内外における風評に関する調査・分析</a:t>
          </a:r>
        </a:p>
      </xdr:txBody>
    </xdr:sp>
    <xdr:clientData/>
  </xdr:twoCellAnchor>
  <xdr:twoCellAnchor>
    <xdr:from>
      <xdr:col>10</xdr:col>
      <xdr:colOff>156881</xdr:colOff>
      <xdr:row>283</xdr:row>
      <xdr:rowOff>246529</xdr:rowOff>
    </xdr:from>
    <xdr:to>
      <xdr:col>17</xdr:col>
      <xdr:colOff>48578</xdr:colOff>
      <xdr:row>285</xdr:row>
      <xdr:rowOff>153092</xdr:rowOff>
    </xdr:to>
    <xdr:sp macro="" textlink="">
      <xdr:nvSpPr>
        <xdr:cNvPr id="38" name="角丸四角形 37"/>
        <xdr:cNvSpPr/>
      </xdr:nvSpPr>
      <xdr:spPr>
        <a:xfrm>
          <a:off x="2173940" y="46594058"/>
          <a:ext cx="1303638" cy="601328"/>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（企画競争）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27</xdr:col>
      <xdr:colOff>11206</xdr:colOff>
      <xdr:row>285</xdr:row>
      <xdr:rowOff>560295</xdr:rowOff>
    </xdr:from>
    <xdr:to>
      <xdr:col>27</xdr:col>
      <xdr:colOff>11206</xdr:colOff>
      <xdr:row>286</xdr:row>
      <xdr:rowOff>369795</xdr:rowOff>
    </xdr:to>
    <xdr:cxnSp macro="">
      <xdr:nvCxnSpPr>
        <xdr:cNvPr id="39" name="直線矢印コネクタ 38"/>
        <xdr:cNvCxnSpPr/>
      </xdr:nvCxnSpPr>
      <xdr:spPr>
        <a:xfrm>
          <a:off x="5457265" y="47602589"/>
          <a:ext cx="0" cy="481853"/>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123264</xdr:colOff>
      <xdr:row>285</xdr:row>
      <xdr:rowOff>560296</xdr:rowOff>
    </xdr:from>
    <xdr:to>
      <xdr:col>35</xdr:col>
      <xdr:colOff>89647</xdr:colOff>
      <xdr:row>286</xdr:row>
      <xdr:rowOff>336179</xdr:rowOff>
    </xdr:to>
    <xdr:sp macro="" textlink="">
      <xdr:nvSpPr>
        <xdr:cNvPr id="40" name="角丸四角形 39"/>
        <xdr:cNvSpPr/>
      </xdr:nvSpPr>
      <xdr:spPr>
        <a:xfrm>
          <a:off x="5569323" y="47602590"/>
          <a:ext cx="1580030" cy="448236"/>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再委託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随意契約（その他）</a:t>
          </a:r>
          <a:r>
            <a:rPr kumimoji="1" lang="en-US" altLang="ja-JP" sz="1000">
              <a:solidFill>
                <a:sysClr val="windowText" lastClr="000000"/>
              </a:solidFill>
              <a:latin typeface="+mj-ea"/>
              <a:ea typeface="+mj-ea"/>
            </a:rPr>
            <a:t>】</a:t>
          </a:r>
        </a:p>
        <a:p>
          <a:pPr algn="l"/>
          <a:r>
            <a:rPr kumimoji="1" lang="ja-JP" altLang="en-US" sz="1200">
              <a:solidFill>
                <a:sysClr val="windowText" lastClr="000000"/>
              </a:solidFill>
              <a:latin typeface="+mj-ea"/>
              <a:ea typeface="+mj-ea"/>
            </a:rPr>
            <a:t>　</a:t>
          </a:r>
        </a:p>
      </xdr:txBody>
    </xdr:sp>
    <xdr:clientData/>
  </xdr:twoCellAnchor>
  <xdr:twoCellAnchor>
    <xdr:from>
      <xdr:col>22</xdr:col>
      <xdr:colOff>89647</xdr:colOff>
      <xdr:row>286</xdr:row>
      <xdr:rowOff>358588</xdr:rowOff>
    </xdr:from>
    <xdr:to>
      <xdr:col>35</xdr:col>
      <xdr:colOff>33617</xdr:colOff>
      <xdr:row>287</xdr:row>
      <xdr:rowOff>406479</xdr:rowOff>
    </xdr:to>
    <xdr:sp macro="" textlink="">
      <xdr:nvSpPr>
        <xdr:cNvPr id="61" name="角丸四角形 60"/>
        <xdr:cNvSpPr/>
      </xdr:nvSpPr>
      <xdr:spPr>
        <a:xfrm>
          <a:off x="4527176" y="48073235"/>
          <a:ext cx="2566147" cy="72024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Ｊ　民間企業　２者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１３百万円</a:t>
          </a:r>
        </a:p>
      </xdr:txBody>
    </xdr:sp>
    <xdr:clientData/>
  </xdr:twoCellAnchor>
  <xdr:twoCellAnchor>
    <xdr:from>
      <xdr:col>35</xdr:col>
      <xdr:colOff>179293</xdr:colOff>
      <xdr:row>286</xdr:row>
      <xdr:rowOff>302558</xdr:rowOff>
    </xdr:from>
    <xdr:to>
      <xdr:col>49</xdr:col>
      <xdr:colOff>179293</xdr:colOff>
      <xdr:row>287</xdr:row>
      <xdr:rowOff>459441</xdr:rowOff>
    </xdr:to>
    <xdr:sp macro="" textlink="">
      <xdr:nvSpPr>
        <xdr:cNvPr id="62" name="大かっこ 61"/>
        <xdr:cNvSpPr/>
      </xdr:nvSpPr>
      <xdr:spPr>
        <a:xfrm>
          <a:off x="7238999" y="48017205"/>
          <a:ext cx="2823882" cy="829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ＡＬＰＳ処理水に関する国内外における各種メディアの報道収集・基本分析等</a:t>
          </a:r>
        </a:p>
      </xdr:txBody>
    </xdr:sp>
    <xdr:clientData/>
  </xdr:twoCellAnchor>
  <xdr:twoCellAnchor>
    <xdr:from>
      <xdr:col>17</xdr:col>
      <xdr:colOff>190500</xdr:colOff>
      <xdr:row>287</xdr:row>
      <xdr:rowOff>459442</xdr:rowOff>
    </xdr:from>
    <xdr:to>
      <xdr:col>30</xdr:col>
      <xdr:colOff>111805</xdr:colOff>
      <xdr:row>289</xdr:row>
      <xdr:rowOff>134949</xdr:rowOff>
    </xdr:to>
    <xdr:sp macro="" textlink="">
      <xdr:nvSpPr>
        <xdr:cNvPr id="73" name="角丸四角形 72"/>
        <xdr:cNvSpPr/>
      </xdr:nvSpPr>
      <xdr:spPr>
        <a:xfrm>
          <a:off x="3619500" y="48846442"/>
          <a:ext cx="2543481" cy="71765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Ｄ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３１百万円</a:t>
          </a:r>
        </a:p>
      </xdr:txBody>
    </xdr:sp>
    <xdr:clientData/>
  </xdr:twoCellAnchor>
  <xdr:twoCellAnchor>
    <xdr:from>
      <xdr:col>31</xdr:col>
      <xdr:colOff>190500</xdr:colOff>
      <xdr:row>287</xdr:row>
      <xdr:rowOff>526676</xdr:rowOff>
    </xdr:from>
    <xdr:to>
      <xdr:col>45</xdr:col>
      <xdr:colOff>187152</xdr:colOff>
      <xdr:row>289</xdr:row>
      <xdr:rowOff>95254</xdr:rowOff>
    </xdr:to>
    <xdr:sp macro="" textlink="">
      <xdr:nvSpPr>
        <xdr:cNvPr id="75" name="大かっこ 74"/>
        <xdr:cNvSpPr/>
      </xdr:nvSpPr>
      <xdr:spPr>
        <a:xfrm>
          <a:off x="6443382" y="48913676"/>
          <a:ext cx="2820535" cy="610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風評払拭のための情報発信イベント実施及び風評動向調査</a:t>
          </a:r>
        </a:p>
      </xdr:txBody>
    </xdr:sp>
    <xdr:clientData/>
  </xdr:twoCellAnchor>
  <xdr:twoCellAnchor>
    <xdr:from>
      <xdr:col>27</xdr:col>
      <xdr:colOff>0</xdr:colOff>
      <xdr:row>289</xdr:row>
      <xdr:rowOff>168090</xdr:rowOff>
    </xdr:from>
    <xdr:to>
      <xdr:col>27</xdr:col>
      <xdr:colOff>0</xdr:colOff>
      <xdr:row>290</xdr:row>
      <xdr:rowOff>425825</xdr:rowOff>
    </xdr:to>
    <xdr:cxnSp macro="">
      <xdr:nvCxnSpPr>
        <xdr:cNvPr id="76" name="直線矢印コネクタ 75"/>
        <xdr:cNvCxnSpPr/>
      </xdr:nvCxnSpPr>
      <xdr:spPr>
        <a:xfrm>
          <a:off x="5446059" y="49597237"/>
          <a:ext cx="0" cy="481853"/>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89646</xdr:colOff>
      <xdr:row>289</xdr:row>
      <xdr:rowOff>201705</xdr:rowOff>
    </xdr:from>
    <xdr:to>
      <xdr:col>35</xdr:col>
      <xdr:colOff>56029</xdr:colOff>
      <xdr:row>290</xdr:row>
      <xdr:rowOff>425823</xdr:rowOff>
    </xdr:to>
    <xdr:sp macro="" textlink="">
      <xdr:nvSpPr>
        <xdr:cNvPr id="77" name="角丸四角形 76"/>
        <xdr:cNvSpPr/>
      </xdr:nvSpPr>
      <xdr:spPr>
        <a:xfrm>
          <a:off x="5535705" y="49630852"/>
          <a:ext cx="1580030" cy="448236"/>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再委託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随意契約（その他）</a:t>
          </a:r>
          <a:r>
            <a:rPr kumimoji="1" lang="en-US" altLang="ja-JP" sz="1000">
              <a:solidFill>
                <a:sysClr val="windowText" lastClr="000000"/>
              </a:solidFill>
              <a:latin typeface="+mj-ea"/>
              <a:ea typeface="+mj-ea"/>
            </a:rPr>
            <a:t>】</a:t>
          </a:r>
        </a:p>
        <a:p>
          <a:pPr algn="l"/>
          <a:r>
            <a:rPr kumimoji="1" lang="ja-JP" altLang="en-US" sz="1000">
              <a:solidFill>
                <a:sysClr val="windowText" lastClr="000000"/>
              </a:solidFill>
              <a:latin typeface="+mj-ea"/>
              <a:ea typeface="+mj-ea"/>
            </a:rPr>
            <a:t>　</a:t>
          </a:r>
        </a:p>
      </xdr:txBody>
    </xdr:sp>
    <xdr:clientData/>
  </xdr:twoCellAnchor>
  <xdr:twoCellAnchor>
    <xdr:from>
      <xdr:col>22</xdr:col>
      <xdr:colOff>78441</xdr:colOff>
      <xdr:row>290</xdr:row>
      <xdr:rowOff>425823</xdr:rowOff>
    </xdr:from>
    <xdr:to>
      <xdr:col>35</xdr:col>
      <xdr:colOff>22411</xdr:colOff>
      <xdr:row>293</xdr:row>
      <xdr:rowOff>3067</xdr:rowOff>
    </xdr:to>
    <xdr:sp macro="" textlink="">
      <xdr:nvSpPr>
        <xdr:cNvPr id="78" name="角丸四角形 77"/>
        <xdr:cNvSpPr/>
      </xdr:nvSpPr>
      <xdr:spPr>
        <a:xfrm>
          <a:off x="4515970" y="50079088"/>
          <a:ext cx="2566147" cy="72024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Ｋ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１２百万円</a:t>
          </a:r>
        </a:p>
      </xdr:txBody>
    </xdr:sp>
    <xdr:clientData/>
  </xdr:twoCellAnchor>
  <xdr:twoCellAnchor>
    <xdr:from>
      <xdr:col>35</xdr:col>
      <xdr:colOff>156882</xdr:colOff>
      <xdr:row>290</xdr:row>
      <xdr:rowOff>291353</xdr:rowOff>
    </xdr:from>
    <xdr:to>
      <xdr:col>49</xdr:col>
      <xdr:colOff>156882</xdr:colOff>
      <xdr:row>292</xdr:row>
      <xdr:rowOff>291354</xdr:rowOff>
    </xdr:to>
    <xdr:sp macro="" textlink="">
      <xdr:nvSpPr>
        <xdr:cNvPr id="80" name="大かっこ 79"/>
        <xdr:cNvSpPr/>
      </xdr:nvSpPr>
      <xdr:spPr>
        <a:xfrm>
          <a:off x="7216588" y="49944618"/>
          <a:ext cx="2823882" cy="829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会場設営等、風評動向調査収集実務に係る業務</a:t>
          </a:r>
        </a:p>
      </xdr:txBody>
    </xdr:sp>
    <xdr:clientData/>
  </xdr:twoCellAnchor>
  <xdr:twoCellAnchor>
    <xdr:from>
      <xdr:col>18</xdr:col>
      <xdr:colOff>0</xdr:colOff>
      <xdr:row>293</xdr:row>
      <xdr:rowOff>56030</xdr:rowOff>
    </xdr:from>
    <xdr:to>
      <xdr:col>30</xdr:col>
      <xdr:colOff>123011</xdr:colOff>
      <xdr:row>295</xdr:row>
      <xdr:rowOff>146155</xdr:rowOff>
    </xdr:to>
    <xdr:sp macro="" textlink="">
      <xdr:nvSpPr>
        <xdr:cNvPr id="81" name="角丸四角形 80"/>
        <xdr:cNvSpPr/>
      </xdr:nvSpPr>
      <xdr:spPr>
        <a:xfrm>
          <a:off x="3630706" y="50852295"/>
          <a:ext cx="2543481" cy="71765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Ｅ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１１百万円</a:t>
          </a:r>
        </a:p>
      </xdr:txBody>
    </xdr:sp>
    <xdr:clientData/>
  </xdr:twoCellAnchor>
  <xdr:twoCellAnchor>
    <xdr:from>
      <xdr:col>10</xdr:col>
      <xdr:colOff>156883</xdr:colOff>
      <xdr:row>294</xdr:row>
      <xdr:rowOff>291353</xdr:rowOff>
    </xdr:from>
    <xdr:to>
      <xdr:col>17</xdr:col>
      <xdr:colOff>173938</xdr:colOff>
      <xdr:row>294</xdr:row>
      <xdr:rowOff>291353</xdr:rowOff>
    </xdr:to>
    <xdr:cxnSp macro="">
      <xdr:nvCxnSpPr>
        <xdr:cNvPr id="82" name="直線矢印コネクタ 81"/>
        <xdr:cNvCxnSpPr/>
      </xdr:nvCxnSpPr>
      <xdr:spPr>
        <a:xfrm>
          <a:off x="2173942" y="51401382"/>
          <a:ext cx="1428996"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33617</xdr:colOff>
      <xdr:row>293</xdr:row>
      <xdr:rowOff>67236</xdr:rowOff>
    </xdr:from>
    <xdr:to>
      <xdr:col>46</xdr:col>
      <xdr:colOff>33617</xdr:colOff>
      <xdr:row>295</xdr:row>
      <xdr:rowOff>302560</xdr:rowOff>
    </xdr:to>
    <xdr:sp macro="" textlink="">
      <xdr:nvSpPr>
        <xdr:cNvPr id="83" name="大かっこ 82"/>
        <xdr:cNvSpPr/>
      </xdr:nvSpPr>
      <xdr:spPr>
        <a:xfrm>
          <a:off x="6488205" y="50863501"/>
          <a:ext cx="2823883" cy="8628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東日本大震災からの</a:t>
          </a:r>
          <a:r>
            <a:rPr kumimoji="1" lang="en-US" altLang="ja-JP" sz="1200">
              <a:solidFill>
                <a:sysClr val="windowText" lastClr="000000"/>
              </a:solidFill>
            </a:rPr>
            <a:t>10</a:t>
          </a:r>
          <a:r>
            <a:rPr kumimoji="1" lang="ja-JP" altLang="en-US" sz="1200">
              <a:solidFill>
                <a:sysClr val="windowText" lastClr="000000"/>
              </a:solidFill>
            </a:rPr>
            <a:t>年間における風評被害対策をはじめとした復興施策に係る国内外の論点の分析等</a:t>
          </a:r>
        </a:p>
      </xdr:txBody>
    </xdr:sp>
    <xdr:clientData/>
  </xdr:twoCellAnchor>
  <xdr:twoCellAnchor>
    <xdr:from>
      <xdr:col>27</xdr:col>
      <xdr:colOff>11206</xdr:colOff>
      <xdr:row>295</xdr:row>
      <xdr:rowOff>179293</xdr:rowOff>
    </xdr:from>
    <xdr:to>
      <xdr:col>27</xdr:col>
      <xdr:colOff>11206</xdr:colOff>
      <xdr:row>297</xdr:row>
      <xdr:rowOff>33616</xdr:rowOff>
    </xdr:to>
    <xdr:cxnSp macro="">
      <xdr:nvCxnSpPr>
        <xdr:cNvPr id="84" name="直線矢印コネクタ 83"/>
        <xdr:cNvCxnSpPr/>
      </xdr:nvCxnSpPr>
      <xdr:spPr>
        <a:xfrm>
          <a:off x="5457265" y="51603087"/>
          <a:ext cx="0" cy="481853"/>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100853</xdr:colOff>
      <xdr:row>295</xdr:row>
      <xdr:rowOff>212913</xdr:rowOff>
    </xdr:from>
    <xdr:to>
      <xdr:col>35</xdr:col>
      <xdr:colOff>67236</xdr:colOff>
      <xdr:row>297</xdr:row>
      <xdr:rowOff>33619</xdr:rowOff>
    </xdr:to>
    <xdr:sp macro="" textlink="">
      <xdr:nvSpPr>
        <xdr:cNvPr id="85" name="角丸四角形 84"/>
        <xdr:cNvSpPr/>
      </xdr:nvSpPr>
      <xdr:spPr>
        <a:xfrm>
          <a:off x="5546912" y="51636707"/>
          <a:ext cx="1580030" cy="448236"/>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再委託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随意契約（その他）</a:t>
          </a:r>
          <a:r>
            <a:rPr kumimoji="1" lang="en-US" altLang="ja-JP" sz="1000">
              <a:solidFill>
                <a:sysClr val="windowText" lastClr="000000"/>
              </a:solidFill>
              <a:latin typeface="+mj-ea"/>
              <a:ea typeface="+mj-ea"/>
            </a:rPr>
            <a:t>】</a:t>
          </a:r>
        </a:p>
        <a:p>
          <a:pPr algn="l"/>
          <a:r>
            <a:rPr kumimoji="1" lang="ja-JP" altLang="en-US" sz="1200">
              <a:solidFill>
                <a:sysClr val="windowText" lastClr="000000"/>
              </a:solidFill>
              <a:latin typeface="+mj-ea"/>
              <a:ea typeface="+mj-ea"/>
            </a:rPr>
            <a:t>　</a:t>
          </a:r>
        </a:p>
      </xdr:txBody>
    </xdr:sp>
    <xdr:clientData/>
  </xdr:twoCellAnchor>
  <xdr:twoCellAnchor>
    <xdr:from>
      <xdr:col>10</xdr:col>
      <xdr:colOff>156882</xdr:colOff>
      <xdr:row>287</xdr:row>
      <xdr:rowOff>313764</xdr:rowOff>
    </xdr:from>
    <xdr:to>
      <xdr:col>17</xdr:col>
      <xdr:colOff>48579</xdr:colOff>
      <xdr:row>288</xdr:row>
      <xdr:rowOff>242739</xdr:rowOff>
    </xdr:to>
    <xdr:sp macro="" textlink="">
      <xdr:nvSpPr>
        <xdr:cNvPr id="87" name="角丸四角形 86"/>
        <xdr:cNvSpPr/>
      </xdr:nvSpPr>
      <xdr:spPr>
        <a:xfrm>
          <a:off x="2173941" y="48700764"/>
          <a:ext cx="1303638" cy="601328"/>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（企画競争）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10</xdr:col>
      <xdr:colOff>168089</xdr:colOff>
      <xdr:row>292</xdr:row>
      <xdr:rowOff>268941</xdr:rowOff>
    </xdr:from>
    <xdr:to>
      <xdr:col>17</xdr:col>
      <xdr:colOff>59786</xdr:colOff>
      <xdr:row>294</xdr:row>
      <xdr:rowOff>242740</xdr:rowOff>
    </xdr:to>
    <xdr:sp macro="" textlink="">
      <xdr:nvSpPr>
        <xdr:cNvPr id="88" name="角丸四角形 87"/>
        <xdr:cNvSpPr/>
      </xdr:nvSpPr>
      <xdr:spPr>
        <a:xfrm>
          <a:off x="2185148" y="50751441"/>
          <a:ext cx="1303638" cy="601328"/>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ysClr val="windowText" lastClr="000000"/>
              </a:solidFill>
              <a:latin typeface="+mj-ea"/>
              <a:ea typeface="+mj-ea"/>
            </a:rPr>
            <a:t>委託</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（企画競争）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22</xdr:col>
      <xdr:colOff>56030</xdr:colOff>
      <xdr:row>297</xdr:row>
      <xdr:rowOff>-1</xdr:rowOff>
    </xdr:from>
    <xdr:to>
      <xdr:col>35</xdr:col>
      <xdr:colOff>0</xdr:colOff>
      <xdr:row>299</xdr:row>
      <xdr:rowOff>92714</xdr:rowOff>
    </xdr:to>
    <xdr:sp macro="" textlink="">
      <xdr:nvSpPr>
        <xdr:cNvPr id="89" name="角丸四角形 88"/>
        <xdr:cNvSpPr/>
      </xdr:nvSpPr>
      <xdr:spPr>
        <a:xfrm>
          <a:off x="4493559" y="52051323"/>
          <a:ext cx="2566147" cy="72024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Ｌ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１百万円</a:t>
          </a:r>
        </a:p>
      </xdr:txBody>
    </xdr:sp>
    <xdr:clientData/>
  </xdr:twoCellAnchor>
  <xdr:twoCellAnchor>
    <xdr:from>
      <xdr:col>35</xdr:col>
      <xdr:colOff>168087</xdr:colOff>
      <xdr:row>296</xdr:row>
      <xdr:rowOff>224118</xdr:rowOff>
    </xdr:from>
    <xdr:to>
      <xdr:col>49</xdr:col>
      <xdr:colOff>168087</xdr:colOff>
      <xdr:row>299</xdr:row>
      <xdr:rowOff>112060</xdr:rowOff>
    </xdr:to>
    <xdr:sp macro="" textlink="">
      <xdr:nvSpPr>
        <xdr:cNvPr id="90" name="大かっこ 89"/>
        <xdr:cNvSpPr/>
      </xdr:nvSpPr>
      <xdr:spPr>
        <a:xfrm>
          <a:off x="7227793" y="51961677"/>
          <a:ext cx="2823882" cy="829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風評をはじめとした復興施策に係る国内外の論点の分析等事業に係る新聞記事収集業務</a:t>
          </a:r>
        </a:p>
      </xdr:txBody>
    </xdr:sp>
    <xdr:clientData/>
  </xdr:twoCellAnchor>
  <xdr:twoCellAnchor>
    <xdr:from>
      <xdr:col>17</xdr:col>
      <xdr:colOff>179294</xdr:colOff>
      <xdr:row>299</xdr:row>
      <xdr:rowOff>156883</xdr:rowOff>
    </xdr:from>
    <xdr:to>
      <xdr:col>30</xdr:col>
      <xdr:colOff>100599</xdr:colOff>
      <xdr:row>301</xdr:row>
      <xdr:rowOff>247008</xdr:rowOff>
    </xdr:to>
    <xdr:sp macro="" textlink="">
      <xdr:nvSpPr>
        <xdr:cNvPr id="91" name="角丸四角形 90"/>
        <xdr:cNvSpPr/>
      </xdr:nvSpPr>
      <xdr:spPr>
        <a:xfrm>
          <a:off x="3608294" y="52835736"/>
          <a:ext cx="2543481" cy="717654"/>
        </a:xfrm>
        <a:prstGeom prst="roundRect">
          <a:avLst>
            <a:gd name="adj" fmla="val 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Ｆ　民間企業　１者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４８百万円</a:t>
          </a:r>
        </a:p>
      </xdr:txBody>
    </xdr:sp>
    <xdr:clientData/>
  </xdr:twoCellAnchor>
  <xdr:twoCellAnchor>
    <xdr:from>
      <xdr:col>10</xdr:col>
      <xdr:colOff>100853</xdr:colOff>
      <xdr:row>301</xdr:row>
      <xdr:rowOff>156883</xdr:rowOff>
    </xdr:from>
    <xdr:to>
      <xdr:col>17</xdr:col>
      <xdr:colOff>117908</xdr:colOff>
      <xdr:row>301</xdr:row>
      <xdr:rowOff>156883</xdr:rowOff>
    </xdr:to>
    <xdr:cxnSp macro="">
      <xdr:nvCxnSpPr>
        <xdr:cNvPr id="92" name="直線矢印コネクタ 91"/>
        <xdr:cNvCxnSpPr/>
      </xdr:nvCxnSpPr>
      <xdr:spPr>
        <a:xfrm>
          <a:off x="2117912" y="53463265"/>
          <a:ext cx="1428996"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100852</xdr:colOff>
      <xdr:row>303</xdr:row>
      <xdr:rowOff>291353</xdr:rowOff>
    </xdr:from>
    <xdr:to>
      <xdr:col>17</xdr:col>
      <xdr:colOff>117907</xdr:colOff>
      <xdr:row>303</xdr:row>
      <xdr:rowOff>291353</xdr:rowOff>
    </xdr:to>
    <xdr:cxnSp macro="">
      <xdr:nvCxnSpPr>
        <xdr:cNvPr id="93" name="直線矢印コネクタ 92"/>
        <xdr:cNvCxnSpPr/>
      </xdr:nvCxnSpPr>
      <xdr:spPr>
        <a:xfrm>
          <a:off x="2117911" y="54225265"/>
          <a:ext cx="1428996"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808931\Desktop\&#20491;&#20154;&#12501;&#12457;&#12523;&#12480;\&#20316;&#26989;&#20381;&#38972;&#38306;&#20418;\R4&#12524;&#12499;&#12517;&#12540;\&#24403;&#21021;&#20316;&#25104;&#26178;\&#26696;&#12304;&#20316;&#26989;&#29992;&#12305;&#65288;&#65299;&#65289;2022&#24489;&#33288;21000700&#12300;&#39080;&#35413;&#25173;&#25325;&#12539;&#12522;&#12473;&#12463;&#12467;&#12511;&#12517;&#12491;&#12465;&#12540;&#12471;&#12519;&#12531;&#24375;&#21270;&#20107;&#26989;&#65288;&#22269;&#20869;&#22806;&#21521;&#12369;&#24773;&#22577;&#30330;&#20449;&#20998;&#65289;&#12301;&#12304;&#12475;&#12483;&#12488;&#12305;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Normal="75" zoomScaleSheetLayoutView="100"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277</v>
      </c>
      <c r="AJ2" s="850" t="s">
        <v>600</v>
      </c>
      <c r="AK2" s="850"/>
      <c r="AL2" s="850"/>
      <c r="AM2" s="850"/>
      <c r="AN2" s="75" t="s">
        <v>277</v>
      </c>
      <c r="AO2" s="850">
        <v>21</v>
      </c>
      <c r="AP2" s="850"/>
      <c r="AQ2" s="850"/>
      <c r="AR2" s="76" t="s">
        <v>277</v>
      </c>
      <c r="AS2" s="851">
        <v>7</v>
      </c>
      <c r="AT2" s="851"/>
      <c r="AU2" s="851"/>
      <c r="AV2" s="75" t="str">
        <f>IF(AW2="","","-")</f>
        <v/>
      </c>
      <c r="AW2" s="852"/>
      <c r="AX2" s="852"/>
    </row>
    <row r="3" spans="1:50" ht="21" customHeight="1" thickBot="1" x14ac:dyDescent="0.2">
      <c r="A3" s="853" t="s">
        <v>590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601</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603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604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376</v>
      </c>
      <c r="H5" s="841"/>
      <c r="I5" s="841"/>
      <c r="J5" s="841"/>
      <c r="K5" s="841"/>
      <c r="L5" s="841"/>
      <c r="M5" s="842" t="s">
        <v>61</v>
      </c>
      <c r="N5" s="843"/>
      <c r="O5" s="843"/>
      <c r="P5" s="843"/>
      <c r="Q5" s="843"/>
      <c r="R5" s="844"/>
      <c r="S5" s="845" t="s">
        <v>65</v>
      </c>
      <c r="T5" s="841"/>
      <c r="U5" s="841"/>
      <c r="V5" s="841"/>
      <c r="W5" s="841"/>
      <c r="X5" s="846"/>
      <c r="Y5" s="847" t="s">
        <v>3</v>
      </c>
      <c r="Z5" s="848"/>
      <c r="AA5" s="848"/>
      <c r="AB5" s="848"/>
      <c r="AC5" s="848"/>
      <c r="AD5" s="849"/>
      <c r="AE5" s="870" t="s">
        <v>605</v>
      </c>
      <c r="AF5" s="871"/>
      <c r="AG5" s="871"/>
      <c r="AH5" s="871"/>
      <c r="AI5" s="871"/>
      <c r="AJ5" s="871"/>
      <c r="AK5" s="871"/>
      <c r="AL5" s="871"/>
      <c r="AM5" s="871"/>
      <c r="AN5" s="871"/>
      <c r="AO5" s="871"/>
      <c r="AP5" s="872"/>
      <c r="AQ5" s="873" t="s">
        <v>606</v>
      </c>
      <c r="AR5" s="874"/>
      <c r="AS5" s="874"/>
      <c r="AT5" s="874"/>
      <c r="AU5" s="874"/>
      <c r="AV5" s="874"/>
      <c r="AW5" s="874"/>
      <c r="AX5" s="875"/>
    </row>
    <row r="6" spans="1:50" ht="39" customHeight="1" x14ac:dyDescent="0.15">
      <c r="A6" s="876" t="s">
        <v>4</v>
      </c>
      <c r="B6" s="877"/>
      <c r="C6" s="877"/>
      <c r="D6" s="877"/>
      <c r="E6" s="877"/>
      <c r="F6" s="877"/>
      <c r="G6" s="878" t="str">
        <f>入力規則等!F39</f>
        <v>東日本大震災復興特別会計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4.5" customHeight="1" x14ac:dyDescent="0.15">
      <c r="A7" s="856" t="s">
        <v>20</v>
      </c>
      <c r="B7" s="857"/>
      <c r="C7" s="857"/>
      <c r="D7" s="857"/>
      <c r="E7" s="857"/>
      <c r="F7" s="858"/>
      <c r="G7" s="881" t="s">
        <v>607</v>
      </c>
      <c r="H7" s="882"/>
      <c r="I7" s="882"/>
      <c r="J7" s="882"/>
      <c r="K7" s="882"/>
      <c r="L7" s="882"/>
      <c r="M7" s="882"/>
      <c r="N7" s="882"/>
      <c r="O7" s="882"/>
      <c r="P7" s="882"/>
      <c r="Q7" s="882"/>
      <c r="R7" s="882"/>
      <c r="S7" s="882"/>
      <c r="T7" s="882"/>
      <c r="U7" s="882"/>
      <c r="V7" s="882"/>
      <c r="W7" s="882"/>
      <c r="X7" s="883"/>
      <c r="Y7" s="884" t="s">
        <v>262</v>
      </c>
      <c r="Z7" s="702"/>
      <c r="AA7" s="702"/>
      <c r="AB7" s="702"/>
      <c r="AC7" s="702"/>
      <c r="AD7" s="885"/>
      <c r="AE7" s="812" t="s">
        <v>663</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185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661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27</v>
      </c>
      <c r="B10" s="774"/>
      <c r="C10" s="774"/>
      <c r="D10" s="774"/>
      <c r="E10" s="774"/>
      <c r="F10" s="774"/>
      <c r="G10" s="775" t="s">
        <v>664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409</v>
      </c>
      <c r="Q12" s="191"/>
      <c r="R12" s="191"/>
      <c r="S12" s="191"/>
      <c r="T12" s="191"/>
      <c r="U12" s="191"/>
      <c r="V12" s="192"/>
      <c r="W12" s="190" t="s">
        <v>561</v>
      </c>
      <c r="X12" s="191"/>
      <c r="Y12" s="191"/>
      <c r="Z12" s="191"/>
      <c r="AA12" s="191"/>
      <c r="AB12" s="191"/>
      <c r="AC12" s="192"/>
      <c r="AD12" s="190" t="s">
        <v>563</v>
      </c>
      <c r="AE12" s="191"/>
      <c r="AF12" s="191"/>
      <c r="AG12" s="191"/>
      <c r="AH12" s="191"/>
      <c r="AI12" s="191"/>
      <c r="AJ12" s="192"/>
      <c r="AK12" s="190" t="s">
        <v>581</v>
      </c>
      <c r="AL12" s="191"/>
      <c r="AM12" s="191"/>
      <c r="AN12" s="191"/>
      <c r="AO12" s="191"/>
      <c r="AP12" s="191"/>
      <c r="AQ12" s="192"/>
      <c r="AR12" s="190" t="s">
        <v>582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t="s">
        <v>608</v>
      </c>
      <c r="Q13" s="715"/>
      <c r="R13" s="715"/>
      <c r="S13" s="715"/>
      <c r="T13" s="715"/>
      <c r="U13" s="715"/>
      <c r="V13" s="716"/>
      <c r="W13" s="714">
        <v>469.38299999999998</v>
      </c>
      <c r="X13" s="715"/>
      <c r="Y13" s="715"/>
      <c r="Z13" s="715"/>
      <c r="AA13" s="715"/>
      <c r="AB13" s="715"/>
      <c r="AC13" s="716"/>
      <c r="AD13" s="714">
        <v>973.14599999999996</v>
      </c>
      <c r="AE13" s="715"/>
      <c r="AF13" s="715"/>
      <c r="AG13" s="715"/>
      <c r="AH13" s="715"/>
      <c r="AI13" s="715"/>
      <c r="AJ13" s="716"/>
      <c r="AK13" s="714">
        <v>970.57100000000003</v>
      </c>
      <c r="AL13" s="715"/>
      <c r="AM13" s="715"/>
      <c r="AN13" s="715"/>
      <c r="AO13" s="715"/>
      <c r="AP13" s="715"/>
      <c r="AQ13" s="716"/>
      <c r="AR13" s="750">
        <v>990.03300000000002</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608</v>
      </c>
      <c r="Q14" s="715"/>
      <c r="R14" s="715"/>
      <c r="S14" s="715"/>
      <c r="T14" s="715"/>
      <c r="U14" s="715"/>
      <c r="V14" s="716"/>
      <c r="W14" s="714" t="s">
        <v>608</v>
      </c>
      <c r="X14" s="715"/>
      <c r="Y14" s="715"/>
      <c r="Z14" s="715"/>
      <c r="AA14" s="715"/>
      <c r="AB14" s="715"/>
      <c r="AC14" s="716"/>
      <c r="AD14" s="714" t="s">
        <v>608</v>
      </c>
      <c r="AE14" s="715"/>
      <c r="AF14" s="715"/>
      <c r="AG14" s="715"/>
      <c r="AH14" s="715"/>
      <c r="AI14" s="715"/>
      <c r="AJ14" s="716"/>
      <c r="AK14" s="714"/>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47</v>
      </c>
      <c r="J15" s="810"/>
      <c r="K15" s="810"/>
      <c r="L15" s="810"/>
      <c r="M15" s="810"/>
      <c r="N15" s="810"/>
      <c r="O15" s="811"/>
      <c r="P15" s="714" t="s">
        <v>608</v>
      </c>
      <c r="Q15" s="715"/>
      <c r="R15" s="715"/>
      <c r="S15" s="715"/>
      <c r="T15" s="715"/>
      <c r="U15" s="715"/>
      <c r="V15" s="716"/>
      <c r="W15" s="714" t="s">
        <v>608</v>
      </c>
      <c r="X15" s="715"/>
      <c r="Y15" s="715"/>
      <c r="Z15" s="715"/>
      <c r="AA15" s="715"/>
      <c r="AB15" s="715"/>
      <c r="AC15" s="716"/>
      <c r="AD15" s="714" t="s">
        <v>608</v>
      </c>
      <c r="AE15" s="715"/>
      <c r="AF15" s="715"/>
      <c r="AG15" s="715"/>
      <c r="AH15" s="715"/>
      <c r="AI15" s="715"/>
      <c r="AJ15" s="716"/>
      <c r="AK15" s="714" t="s">
        <v>608</v>
      </c>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48</v>
      </c>
      <c r="J16" s="810"/>
      <c r="K16" s="810"/>
      <c r="L16" s="810"/>
      <c r="M16" s="810"/>
      <c r="N16" s="810"/>
      <c r="O16" s="811"/>
      <c r="P16" s="714" t="s">
        <v>608</v>
      </c>
      <c r="Q16" s="715"/>
      <c r="R16" s="715"/>
      <c r="S16" s="715"/>
      <c r="T16" s="715"/>
      <c r="U16" s="715"/>
      <c r="V16" s="716"/>
      <c r="W16" s="714" t="s">
        <v>608</v>
      </c>
      <c r="X16" s="715"/>
      <c r="Y16" s="715"/>
      <c r="Z16" s="715"/>
      <c r="AA16" s="715"/>
      <c r="AB16" s="715"/>
      <c r="AC16" s="716"/>
      <c r="AD16" s="714" t="s">
        <v>608</v>
      </c>
      <c r="AE16" s="715"/>
      <c r="AF16" s="715"/>
      <c r="AG16" s="715"/>
      <c r="AH16" s="715"/>
      <c r="AI16" s="715"/>
      <c r="AJ16" s="716"/>
      <c r="AK16" s="714"/>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46</v>
      </c>
      <c r="J17" s="798"/>
      <c r="K17" s="798"/>
      <c r="L17" s="798"/>
      <c r="M17" s="798"/>
      <c r="N17" s="798"/>
      <c r="O17" s="799"/>
      <c r="P17" s="714" t="s">
        <v>608</v>
      </c>
      <c r="Q17" s="715"/>
      <c r="R17" s="715"/>
      <c r="S17" s="715"/>
      <c r="T17" s="715"/>
      <c r="U17" s="715"/>
      <c r="V17" s="716"/>
      <c r="W17" s="714" t="s">
        <v>608</v>
      </c>
      <c r="X17" s="715"/>
      <c r="Y17" s="715"/>
      <c r="Z17" s="715"/>
      <c r="AA17" s="715"/>
      <c r="AB17" s="715"/>
      <c r="AC17" s="716"/>
      <c r="AD17" s="714" t="s">
        <v>608</v>
      </c>
      <c r="AE17" s="715"/>
      <c r="AF17" s="715"/>
      <c r="AG17" s="715"/>
      <c r="AH17" s="715"/>
      <c r="AI17" s="715"/>
      <c r="AJ17" s="716"/>
      <c r="AK17" s="714"/>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469.38299999999998</v>
      </c>
      <c r="X18" s="794"/>
      <c r="Y18" s="794"/>
      <c r="Z18" s="794"/>
      <c r="AA18" s="794"/>
      <c r="AB18" s="794"/>
      <c r="AC18" s="795"/>
      <c r="AD18" s="793">
        <f>SUM(AD13:AJ17)</f>
        <v>973.14599999999996</v>
      </c>
      <c r="AE18" s="794"/>
      <c r="AF18" s="794"/>
      <c r="AG18" s="794"/>
      <c r="AH18" s="794"/>
      <c r="AI18" s="794"/>
      <c r="AJ18" s="795"/>
      <c r="AK18" s="793">
        <f>SUM(AK13:AQ17)</f>
        <v>970.57100000000003</v>
      </c>
      <c r="AL18" s="794"/>
      <c r="AM18" s="794"/>
      <c r="AN18" s="794"/>
      <c r="AO18" s="794"/>
      <c r="AP18" s="794"/>
      <c r="AQ18" s="795"/>
      <c r="AR18" s="793">
        <f>SUM(AR13:AX17)</f>
        <v>990.03300000000002</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t="s">
        <v>608</v>
      </c>
      <c r="Q19" s="715"/>
      <c r="R19" s="715"/>
      <c r="S19" s="715"/>
      <c r="T19" s="715"/>
      <c r="U19" s="715"/>
      <c r="V19" s="716"/>
      <c r="W19" s="714">
        <v>466.99180000000001</v>
      </c>
      <c r="X19" s="715"/>
      <c r="Y19" s="715"/>
      <c r="Z19" s="715"/>
      <c r="AA19" s="715"/>
      <c r="AB19" s="715"/>
      <c r="AC19" s="716"/>
      <c r="AD19" s="714">
        <v>971.19799999999998</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0.99490565273987353</v>
      </c>
      <c r="X20" s="761"/>
      <c r="Y20" s="761"/>
      <c r="Z20" s="761"/>
      <c r="AA20" s="761"/>
      <c r="AB20" s="761"/>
      <c r="AC20" s="761"/>
      <c r="AD20" s="761">
        <f>IF(AD18=0, "-", SUM(AD19)/AD18)</f>
        <v>0.99799824486767663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232</v>
      </c>
      <c r="H21" s="760"/>
      <c r="I21" s="760"/>
      <c r="J21" s="760"/>
      <c r="K21" s="760"/>
      <c r="L21" s="760"/>
      <c r="M21" s="760"/>
      <c r="N21" s="760"/>
      <c r="O21" s="760"/>
      <c r="P21" s="761" t="e">
        <f>IF(P19=0, "-", SUM(P19)/SUM(P13,P14))</f>
        <v>#DIV/0!</v>
      </c>
      <c r="Q21" s="761"/>
      <c r="R21" s="761"/>
      <c r="S21" s="761"/>
      <c r="T21" s="761"/>
      <c r="U21" s="761"/>
      <c r="V21" s="761"/>
      <c r="W21" s="761">
        <f>IF(W19=0, "-", SUM(W19)/SUM(W13,W14))</f>
        <v>0.99490565273987353</v>
      </c>
      <c r="X21" s="761"/>
      <c r="Y21" s="761"/>
      <c r="Z21" s="761"/>
      <c r="AA21" s="761"/>
      <c r="AB21" s="761"/>
      <c r="AC21" s="761"/>
      <c r="AD21" s="761">
        <f>IF(AD19=0, "-", SUM(AD19)/SUM(AD13,AD14))</f>
        <v>0.99799824486767663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585</v>
      </c>
      <c r="B22" s="721"/>
      <c r="C22" s="721"/>
      <c r="D22" s="721"/>
      <c r="E22" s="721"/>
      <c r="F22" s="722"/>
      <c r="G22" s="726" t="s">
        <v>223</v>
      </c>
      <c r="H22" s="565"/>
      <c r="I22" s="565"/>
      <c r="J22" s="565"/>
      <c r="K22" s="565"/>
      <c r="L22" s="565"/>
      <c r="M22" s="565"/>
      <c r="N22" s="565"/>
      <c r="O22" s="566"/>
      <c r="P22" s="727" t="s">
        <v>583</v>
      </c>
      <c r="Q22" s="565"/>
      <c r="R22" s="565"/>
      <c r="S22" s="565"/>
      <c r="T22" s="565"/>
      <c r="U22" s="565"/>
      <c r="V22" s="566"/>
      <c r="W22" s="727" t="s">
        <v>584</v>
      </c>
      <c r="X22" s="565"/>
      <c r="Y22" s="565"/>
      <c r="Z22" s="565"/>
      <c r="AA22" s="565"/>
      <c r="AB22" s="565"/>
      <c r="AC22" s="566"/>
      <c r="AD22" s="727" t="s">
        <v>222</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1.75" customHeight="1" x14ac:dyDescent="0.15">
      <c r="A23" s="723"/>
      <c r="B23" s="724"/>
      <c r="C23" s="724"/>
      <c r="D23" s="724"/>
      <c r="E23" s="724"/>
      <c r="F23" s="725"/>
      <c r="G23" s="747" t="s">
        <v>609</v>
      </c>
      <c r="H23" s="748"/>
      <c r="I23" s="748"/>
      <c r="J23" s="748"/>
      <c r="K23" s="748"/>
      <c r="L23" s="748"/>
      <c r="M23" s="748"/>
      <c r="N23" s="748"/>
      <c r="O23" s="749"/>
      <c r="P23" s="750">
        <v>970.57100000000003</v>
      </c>
      <c r="Q23" s="751"/>
      <c r="R23" s="751"/>
      <c r="S23" s="751"/>
      <c r="T23" s="751"/>
      <c r="U23" s="751"/>
      <c r="V23" s="752"/>
      <c r="W23" s="750">
        <v>990.03300000000002</v>
      </c>
      <c r="X23" s="751"/>
      <c r="Y23" s="751"/>
      <c r="Z23" s="751"/>
      <c r="AA23" s="751"/>
      <c r="AB23" s="751"/>
      <c r="AC23" s="752"/>
      <c r="AD23" s="753" t="s">
        <v>801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1.75"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1.75"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1.75"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1.75"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1.75"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1.75" customHeight="1" thickBot="1" x14ac:dyDescent="0.2">
      <c r="A29" s="723"/>
      <c r="B29" s="724"/>
      <c r="C29" s="724"/>
      <c r="D29" s="724"/>
      <c r="E29" s="724"/>
      <c r="F29" s="725"/>
      <c r="G29" s="313" t="s">
        <v>18</v>
      </c>
      <c r="H29" s="734"/>
      <c r="I29" s="734"/>
      <c r="J29" s="734"/>
      <c r="K29" s="734"/>
      <c r="L29" s="734"/>
      <c r="M29" s="734"/>
      <c r="N29" s="734"/>
      <c r="O29" s="735"/>
      <c r="P29" s="736">
        <f>AK13</f>
        <v>970.57100000000003</v>
      </c>
      <c r="Q29" s="737"/>
      <c r="R29" s="737"/>
      <c r="S29" s="737"/>
      <c r="T29" s="737"/>
      <c r="U29" s="737"/>
      <c r="V29" s="738"/>
      <c r="W29" s="739">
        <f>AR13</f>
        <v>990.03300000000002</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572</v>
      </c>
      <c r="B30" s="743"/>
      <c r="C30" s="743"/>
      <c r="D30" s="743"/>
      <c r="E30" s="743"/>
      <c r="F30" s="744"/>
      <c r="G30" s="745" t="s">
        <v>650</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573</v>
      </c>
      <c r="B31" s="168"/>
      <c r="C31" s="168"/>
      <c r="D31" s="168"/>
      <c r="E31" s="168"/>
      <c r="F31" s="169"/>
      <c r="G31" s="704" t="s">
        <v>565</v>
      </c>
      <c r="H31" s="705"/>
      <c r="I31" s="705"/>
      <c r="J31" s="705"/>
      <c r="K31" s="705"/>
      <c r="L31" s="705"/>
      <c r="M31" s="705"/>
      <c r="N31" s="705"/>
      <c r="O31" s="705"/>
      <c r="P31" s="706" t="s">
        <v>564</v>
      </c>
      <c r="Q31" s="705"/>
      <c r="R31" s="705"/>
      <c r="S31" s="705"/>
      <c r="T31" s="705"/>
      <c r="U31" s="705"/>
      <c r="V31" s="705"/>
      <c r="W31" s="705"/>
      <c r="X31" s="707"/>
      <c r="Y31" s="708"/>
      <c r="Z31" s="709"/>
      <c r="AA31" s="710"/>
      <c r="AB31" s="641" t="s">
        <v>11</v>
      </c>
      <c r="AC31" s="641"/>
      <c r="AD31" s="641"/>
      <c r="AE31" s="131" t="s">
        <v>409</v>
      </c>
      <c r="AF31" s="711"/>
      <c r="AG31" s="711"/>
      <c r="AH31" s="712"/>
      <c r="AI31" s="131" t="s">
        <v>561</v>
      </c>
      <c r="AJ31" s="711"/>
      <c r="AK31" s="711"/>
      <c r="AL31" s="712"/>
      <c r="AM31" s="131" t="s">
        <v>377</v>
      </c>
      <c r="AN31" s="711"/>
      <c r="AO31" s="711"/>
      <c r="AP31" s="712"/>
      <c r="AQ31" s="638" t="s">
        <v>408</v>
      </c>
      <c r="AR31" s="639"/>
      <c r="AS31" s="639"/>
      <c r="AT31" s="640"/>
      <c r="AU31" s="638" t="s">
        <v>586</v>
      </c>
      <c r="AV31" s="639"/>
      <c r="AW31" s="639"/>
      <c r="AX31" s="648"/>
    </row>
    <row r="32" spans="1:50" ht="36" customHeight="1" x14ac:dyDescent="0.15">
      <c r="A32" s="663"/>
      <c r="B32" s="168"/>
      <c r="C32" s="168"/>
      <c r="D32" s="168"/>
      <c r="E32" s="168"/>
      <c r="F32" s="169"/>
      <c r="G32" s="713" t="s">
        <v>812</v>
      </c>
      <c r="H32" s="650"/>
      <c r="I32" s="650"/>
      <c r="J32" s="650"/>
      <c r="K32" s="650"/>
      <c r="L32" s="650"/>
      <c r="M32" s="650"/>
      <c r="N32" s="650"/>
      <c r="O32" s="650"/>
      <c r="P32" s="400" t="s">
        <v>802</v>
      </c>
      <c r="Q32" s="654"/>
      <c r="R32" s="654"/>
      <c r="S32" s="654"/>
      <c r="T32" s="654"/>
      <c r="U32" s="654"/>
      <c r="V32" s="654"/>
      <c r="W32" s="654"/>
      <c r="X32" s="655"/>
      <c r="Y32" s="659" t="s">
        <v>51</v>
      </c>
      <c r="Z32" s="660"/>
      <c r="AA32" s="661"/>
      <c r="AB32" s="163" t="s">
        <v>803</v>
      </c>
      <c r="AC32" s="662"/>
      <c r="AD32" s="662"/>
      <c r="AE32" s="677" t="s">
        <v>652</v>
      </c>
      <c r="AF32" s="631"/>
      <c r="AG32" s="631"/>
      <c r="AH32" s="631"/>
      <c r="AI32" s="631">
        <v>13</v>
      </c>
      <c r="AJ32" s="631"/>
      <c r="AK32" s="631"/>
      <c r="AL32" s="631"/>
      <c r="AM32" s="631">
        <v>26</v>
      </c>
      <c r="AN32" s="631"/>
      <c r="AO32" s="631"/>
      <c r="AP32" s="631"/>
      <c r="AQ32" s="677" t="s">
        <v>652</v>
      </c>
      <c r="AR32" s="631"/>
      <c r="AS32" s="631"/>
      <c r="AT32" s="631"/>
      <c r="AU32" s="108" t="s">
        <v>652</v>
      </c>
      <c r="AV32" s="633"/>
      <c r="AW32" s="633"/>
      <c r="AX32" s="634"/>
    </row>
    <row r="33" spans="1:51" ht="36"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52</v>
      </c>
      <c r="Z33" s="636"/>
      <c r="AA33" s="637"/>
      <c r="AB33" s="163" t="s">
        <v>803</v>
      </c>
      <c r="AC33" s="662"/>
      <c r="AD33" s="662"/>
      <c r="AE33" s="677" t="s">
        <v>652</v>
      </c>
      <c r="AF33" s="631"/>
      <c r="AG33" s="631"/>
      <c r="AH33" s="631"/>
      <c r="AI33" s="631">
        <v>10</v>
      </c>
      <c r="AJ33" s="631"/>
      <c r="AK33" s="631"/>
      <c r="AL33" s="631"/>
      <c r="AM33" s="631">
        <v>20</v>
      </c>
      <c r="AN33" s="631"/>
      <c r="AO33" s="631"/>
      <c r="AP33" s="631"/>
      <c r="AQ33" s="631">
        <v>20</v>
      </c>
      <c r="AR33" s="631"/>
      <c r="AS33" s="631"/>
      <c r="AT33" s="631"/>
      <c r="AU33" s="108" t="s">
        <v>652</v>
      </c>
      <c r="AV33" s="633"/>
      <c r="AW33" s="633"/>
      <c r="AX33" s="634"/>
    </row>
    <row r="34" spans="1:51" ht="23.25" customHeight="1" x14ac:dyDescent="0.15">
      <c r="A34" s="695" t="s">
        <v>574</v>
      </c>
      <c r="B34" s="696"/>
      <c r="C34" s="696"/>
      <c r="D34" s="696"/>
      <c r="E34" s="696"/>
      <c r="F34" s="697"/>
      <c r="G34" s="191" t="s">
        <v>575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409</v>
      </c>
      <c r="AF34" s="191"/>
      <c r="AG34" s="191"/>
      <c r="AH34" s="192"/>
      <c r="AI34" s="190" t="s">
        <v>561</v>
      </c>
      <c r="AJ34" s="191"/>
      <c r="AK34" s="191"/>
      <c r="AL34" s="192"/>
      <c r="AM34" s="190" t="s">
        <v>377</v>
      </c>
      <c r="AN34" s="191"/>
      <c r="AO34" s="191"/>
      <c r="AP34" s="192"/>
      <c r="AQ34" s="642" t="s">
        <v>587</v>
      </c>
      <c r="AR34" s="643"/>
      <c r="AS34" s="643"/>
      <c r="AT34" s="643"/>
      <c r="AU34" s="643"/>
      <c r="AV34" s="643"/>
      <c r="AW34" s="643"/>
      <c r="AX34" s="644"/>
    </row>
    <row r="35" spans="1:51" ht="23.25" customHeight="1" x14ac:dyDescent="0.15">
      <c r="A35" s="698"/>
      <c r="B35" s="699"/>
      <c r="C35" s="699"/>
      <c r="D35" s="699"/>
      <c r="E35" s="699"/>
      <c r="F35" s="700"/>
      <c r="G35" s="667" t="s">
        <v>665</v>
      </c>
      <c r="H35" s="668"/>
      <c r="I35" s="668"/>
      <c r="J35" s="668"/>
      <c r="K35" s="668"/>
      <c r="L35" s="668"/>
      <c r="M35" s="668"/>
      <c r="N35" s="668"/>
      <c r="O35" s="668"/>
      <c r="P35" s="668"/>
      <c r="Q35" s="668"/>
      <c r="R35" s="668"/>
      <c r="S35" s="668"/>
      <c r="T35" s="668"/>
      <c r="U35" s="668"/>
      <c r="V35" s="668"/>
      <c r="W35" s="668"/>
      <c r="X35" s="668"/>
      <c r="Y35" s="671" t="s">
        <v>574</v>
      </c>
      <c r="Z35" s="672"/>
      <c r="AA35" s="673"/>
      <c r="AB35" s="674" t="s">
        <v>608</v>
      </c>
      <c r="AC35" s="675"/>
      <c r="AD35" s="676"/>
      <c r="AE35" s="677" t="s">
        <v>608</v>
      </c>
      <c r="AF35" s="677"/>
      <c r="AG35" s="677"/>
      <c r="AH35" s="677"/>
      <c r="AI35" s="677" t="s">
        <v>608</v>
      </c>
      <c r="AJ35" s="677"/>
      <c r="AK35" s="677"/>
      <c r="AL35" s="677"/>
      <c r="AM35" s="677" t="s">
        <v>608</v>
      </c>
      <c r="AN35" s="677"/>
      <c r="AO35" s="677"/>
      <c r="AP35" s="677"/>
      <c r="AQ35" s="108" t="s">
        <v>608</v>
      </c>
      <c r="AR35" s="102"/>
      <c r="AS35" s="102"/>
      <c r="AT35" s="102"/>
      <c r="AU35" s="102"/>
      <c r="AV35" s="102"/>
      <c r="AW35" s="102"/>
      <c r="AX35" s="103"/>
    </row>
    <row r="36" spans="1:51" ht="21.7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577</v>
      </c>
      <c r="Z36" s="664"/>
      <c r="AA36" s="665"/>
      <c r="AB36" s="627" t="s">
        <v>610</v>
      </c>
      <c r="AC36" s="628"/>
      <c r="AD36" s="629"/>
      <c r="AE36" s="630" t="s">
        <v>608</v>
      </c>
      <c r="AF36" s="630"/>
      <c r="AG36" s="630"/>
      <c r="AH36" s="630"/>
      <c r="AI36" s="630" t="s">
        <v>608</v>
      </c>
      <c r="AJ36" s="630"/>
      <c r="AK36" s="630"/>
      <c r="AL36" s="630"/>
      <c r="AM36" s="630" t="s">
        <v>608</v>
      </c>
      <c r="AN36" s="630"/>
      <c r="AO36" s="630"/>
      <c r="AP36" s="630"/>
      <c r="AQ36" s="630" t="s">
        <v>608</v>
      </c>
      <c r="AR36" s="630"/>
      <c r="AS36" s="630"/>
      <c r="AT36" s="630"/>
      <c r="AU36" s="630"/>
      <c r="AV36" s="630"/>
      <c r="AW36" s="630"/>
      <c r="AX36" s="666"/>
    </row>
    <row r="37" spans="1:51" ht="18.75" customHeight="1" x14ac:dyDescent="0.15">
      <c r="A37" s="683" t="s">
        <v>229</v>
      </c>
      <c r="B37" s="684"/>
      <c r="C37" s="684"/>
      <c r="D37" s="684"/>
      <c r="E37" s="684"/>
      <c r="F37" s="685"/>
      <c r="G37" s="617" t="s">
        <v>139</v>
      </c>
      <c r="H37" s="212"/>
      <c r="I37" s="212"/>
      <c r="J37" s="212"/>
      <c r="K37" s="212"/>
      <c r="L37" s="212"/>
      <c r="M37" s="212"/>
      <c r="N37" s="212"/>
      <c r="O37" s="213"/>
      <c r="P37" s="214" t="s">
        <v>55</v>
      </c>
      <c r="Q37" s="212"/>
      <c r="R37" s="212"/>
      <c r="S37" s="212"/>
      <c r="T37" s="212"/>
      <c r="U37" s="212"/>
      <c r="V37" s="212"/>
      <c r="W37" s="212"/>
      <c r="X37" s="213"/>
      <c r="Y37" s="618"/>
      <c r="Z37" s="619"/>
      <c r="AA37" s="620"/>
      <c r="AB37" s="624" t="s">
        <v>11</v>
      </c>
      <c r="AC37" s="625"/>
      <c r="AD37" s="626"/>
      <c r="AE37" s="624" t="s">
        <v>409</v>
      </c>
      <c r="AF37" s="625"/>
      <c r="AG37" s="625"/>
      <c r="AH37" s="626"/>
      <c r="AI37" s="693" t="s">
        <v>561</v>
      </c>
      <c r="AJ37" s="693"/>
      <c r="AK37" s="693"/>
      <c r="AL37" s="624"/>
      <c r="AM37" s="693" t="s">
        <v>377</v>
      </c>
      <c r="AN37" s="693"/>
      <c r="AO37" s="693"/>
      <c r="AP37" s="624"/>
      <c r="AQ37" s="231" t="s">
        <v>173</v>
      </c>
      <c r="AR37" s="232"/>
      <c r="AS37" s="232"/>
      <c r="AT37" s="233"/>
      <c r="AU37" s="212" t="s">
        <v>128</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608</v>
      </c>
      <c r="AR38" s="523"/>
      <c r="AS38" s="142" t="s">
        <v>174</v>
      </c>
      <c r="AT38" s="143"/>
      <c r="AU38" s="141" t="s">
        <v>608</v>
      </c>
      <c r="AV38" s="141"/>
      <c r="AW38" s="123" t="s">
        <v>166</v>
      </c>
      <c r="AX38" s="144"/>
    </row>
    <row r="39" spans="1:51" ht="23.25" customHeight="1" x14ac:dyDescent="0.15">
      <c r="A39" s="689"/>
      <c r="B39" s="687"/>
      <c r="C39" s="687"/>
      <c r="D39" s="687"/>
      <c r="E39" s="687"/>
      <c r="F39" s="688"/>
      <c r="G39" s="193" t="s">
        <v>804</v>
      </c>
      <c r="H39" s="194"/>
      <c r="I39" s="194"/>
      <c r="J39" s="194"/>
      <c r="K39" s="194"/>
      <c r="L39" s="194"/>
      <c r="M39" s="194"/>
      <c r="N39" s="194"/>
      <c r="O39" s="195"/>
      <c r="P39" s="146" t="s">
        <v>805</v>
      </c>
      <c r="Q39" s="146"/>
      <c r="R39" s="146"/>
      <c r="S39" s="146"/>
      <c r="T39" s="146"/>
      <c r="U39" s="146"/>
      <c r="V39" s="146"/>
      <c r="W39" s="146"/>
      <c r="X39" s="147"/>
      <c r="Y39" s="234" t="s">
        <v>12</v>
      </c>
      <c r="Z39" s="235"/>
      <c r="AA39" s="236"/>
      <c r="AB39" s="163" t="s">
        <v>14</v>
      </c>
      <c r="AC39" s="163"/>
      <c r="AD39" s="163"/>
      <c r="AE39" s="108" t="s">
        <v>608</v>
      </c>
      <c r="AF39" s="102"/>
      <c r="AG39" s="102"/>
      <c r="AH39" s="102"/>
      <c r="AI39" s="108">
        <v>8.1</v>
      </c>
      <c r="AJ39" s="102"/>
      <c r="AK39" s="102"/>
      <c r="AL39" s="102"/>
      <c r="AM39" s="108">
        <v>6.5</v>
      </c>
      <c r="AN39" s="102"/>
      <c r="AO39" s="102"/>
      <c r="AP39" s="102"/>
      <c r="AQ39" s="109" t="s">
        <v>608</v>
      </c>
      <c r="AR39" s="110"/>
      <c r="AS39" s="110"/>
      <c r="AT39" s="111"/>
      <c r="AU39" s="102" t="s">
        <v>608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50</v>
      </c>
      <c r="Z40" s="191"/>
      <c r="AA40" s="192"/>
      <c r="AB40" s="107" t="s">
        <v>277</v>
      </c>
      <c r="AC40" s="107"/>
      <c r="AD40" s="107"/>
      <c r="AE40" s="108" t="s">
        <v>608</v>
      </c>
      <c r="AF40" s="102"/>
      <c r="AG40" s="102"/>
      <c r="AH40" s="102"/>
      <c r="AI40" s="108" t="s">
        <v>814</v>
      </c>
      <c r="AJ40" s="102"/>
      <c r="AK40" s="102"/>
      <c r="AL40" s="102"/>
      <c r="AM40" s="108" t="s">
        <v>814</v>
      </c>
      <c r="AN40" s="102"/>
      <c r="AO40" s="102"/>
      <c r="AP40" s="102"/>
      <c r="AQ40" s="109" t="s">
        <v>608</v>
      </c>
      <c r="AR40" s="110"/>
      <c r="AS40" s="110"/>
      <c r="AT40" s="111"/>
      <c r="AU40" s="102" t="s">
        <v>608</v>
      </c>
      <c r="AV40" s="102"/>
      <c r="AW40" s="102"/>
      <c r="AX40" s="103"/>
    </row>
    <row r="41" spans="1:51" ht="39"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608</v>
      </c>
      <c r="AF41" s="102"/>
      <c r="AG41" s="102"/>
      <c r="AH41" s="102"/>
      <c r="AI41" s="108" t="s">
        <v>814</v>
      </c>
      <c r="AJ41" s="102"/>
      <c r="AK41" s="102"/>
      <c r="AL41" s="518"/>
      <c r="AM41" s="108" t="s">
        <v>814</v>
      </c>
      <c r="AN41" s="102"/>
      <c r="AO41" s="102"/>
      <c r="AP41" s="518"/>
      <c r="AQ41" s="109" t="s">
        <v>608</v>
      </c>
      <c r="AR41" s="110"/>
      <c r="AS41" s="110"/>
      <c r="AT41" s="111"/>
      <c r="AU41" s="102" t="s">
        <v>608</v>
      </c>
      <c r="AV41" s="102"/>
      <c r="AW41" s="102"/>
      <c r="AX41" s="103"/>
    </row>
    <row r="42" spans="1:51" ht="23.25" customHeight="1" x14ac:dyDescent="0.15">
      <c r="A42" s="202" t="s">
        <v>253</v>
      </c>
      <c r="B42" s="165"/>
      <c r="C42" s="165"/>
      <c r="D42" s="165"/>
      <c r="E42" s="165"/>
      <c r="F42" s="166"/>
      <c r="G42" s="204" t="s">
        <v>806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566</v>
      </c>
      <c r="B44" s="167" t="s">
        <v>567</v>
      </c>
      <c r="C44" s="168"/>
      <c r="D44" s="168"/>
      <c r="E44" s="168"/>
      <c r="F44" s="169"/>
      <c r="G44" s="212" t="s">
        <v>568</v>
      </c>
      <c r="H44" s="212"/>
      <c r="I44" s="212"/>
      <c r="J44" s="212"/>
      <c r="K44" s="212"/>
      <c r="L44" s="212"/>
      <c r="M44" s="212"/>
      <c r="N44" s="212"/>
      <c r="O44" s="212"/>
      <c r="P44" s="212"/>
      <c r="Q44" s="212"/>
      <c r="R44" s="212"/>
      <c r="S44" s="212"/>
      <c r="T44" s="212"/>
      <c r="U44" s="212"/>
      <c r="V44" s="212"/>
      <c r="W44" s="212"/>
      <c r="X44" s="212"/>
      <c r="Y44" s="212"/>
      <c r="Z44" s="212"/>
      <c r="AA44" s="213"/>
      <c r="AB44" s="214" t="s">
        <v>588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138</v>
      </c>
      <c r="C49" s="165"/>
      <c r="D49" s="165"/>
      <c r="E49" s="165"/>
      <c r="F49" s="166"/>
      <c r="G49" s="170" t="s">
        <v>56</v>
      </c>
      <c r="H49" s="120"/>
      <c r="I49" s="120"/>
      <c r="J49" s="120"/>
      <c r="K49" s="120"/>
      <c r="L49" s="120"/>
      <c r="M49" s="120"/>
      <c r="N49" s="120"/>
      <c r="O49" s="121"/>
      <c r="P49" s="119" t="s">
        <v>58</v>
      </c>
      <c r="Q49" s="120"/>
      <c r="R49" s="120"/>
      <c r="S49" s="120"/>
      <c r="T49" s="120"/>
      <c r="U49" s="120"/>
      <c r="V49" s="120"/>
      <c r="W49" s="120"/>
      <c r="X49" s="121"/>
      <c r="Y49" s="125"/>
      <c r="Z49" s="126"/>
      <c r="AA49" s="127"/>
      <c r="AB49" s="128" t="s">
        <v>11</v>
      </c>
      <c r="AC49" s="129"/>
      <c r="AD49" s="130"/>
      <c r="AE49" s="134" t="s">
        <v>409</v>
      </c>
      <c r="AF49" s="134"/>
      <c r="AG49" s="134"/>
      <c r="AH49" s="134"/>
      <c r="AI49" s="134" t="s">
        <v>561</v>
      </c>
      <c r="AJ49" s="134"/>
      <c r="AK49" s="134"/>
      <c r="AL49" s="134"/>
      <c r="AM49" s="134" t="s">
        <v>377</v>
      </c>
      <c r="AN49" s="134"/>
      <c r="AO49" s="134"/>
      <c r="AP49" s="134"/>
      <c r="AQ49" s="135" t="s">
        <v>173</v>
      </c>
      <c r="AR49" s="136"/>
      <c r="AS49" s="136"/>
      <c r="AT49" s="137"/>
      <c r="AU49" s="138" t="s">
        <v>128</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174</v>
      </c>
      <c r="AT50" s="143"/>
      <c r="AU50" s="141"/>
      <c r="AV50" s="141"/>
      <c r="AW50" s="123" t="s">
        <v>166</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57</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50</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138</v>
      </c>
      <c r="C54" s="165"/>
      <c r="D54" s="165"/>
      <c r="E54" s="165"/>
      <c r="F54" s="166"/>
      <c r="G54" s="170" t="s">
        <v>56</v>
      </c>
      <c r="H54" s="120"/>
      <c r="I54" s="120"/>
      <c r="J54" s="120"/>
      <c r="K54" s="120"/>
      <c r="L54" s="120"/>
      <c r="M54" s="120"/>
      <c r="N54" s="120"/>
      <c r="O54" s="121"/>
      <c r="P54" s="119" t="s">
        <v>58</v>
      </c>
      <c r="Q54" s="120"/>
      <c r="R54" s="120"/>
      <c r="S54" s="120"/>
      <c r="T54" s="120"/>
      <c r="U54" s="120"/>
      <c r="V54" s="120"/>
      <c r="W54" s="120"/>
      <c r="X54" s="121"/>
      <c r="Y54" s="125"/>
      <c r="Z54" s="126"/>
      <c r="AA54" s="127"/>
      <c r="AB54" s="128" t="s">
        <v>11</v>
      </c>
      <c r="AC54" s="129"/>
      <c r="AD54" s="130"/>
      <c r="AE54" s="134" t="s">
        <v>409</v>
      </c>
      <c r="AF54" s="134"/>
      <c r="AG54" s="134"/>
      <c r="AH54" s="134"/>
      <c r="AI54" s="134" t="s">
        <v>561</v>
      </c>
      <c r="AJ54" s="134"/>
      <c r="AK54" s="134"/>
      <c r="AL54" s="134"/>
      <c r="AM54" s="134" t="s">
        <v>377</v>
      </c>
      <c r="AN54" s="134"/>
      <c r="AO54" s="134"/>
      <c r="AP54" s="134"/>
      <c r="AQ54" s="135" t="s">
        <v>173</v>
      </c>
      <c r="AR54" s="136"/>
      <c r="AS54" s="136"/>
      <c r="AT54" s="137"/>
      <c r="AU54" s="138" t="s">
        <v>128</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174</v>
      </c>
      <c r="AT55" s="143"/>
      <c r="AU55" s="141"/>
      <c r="AV55" s="141"/>
      <c r="AW55" s="123" t="s">
        <v>166</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57</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50</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138</v>
      </c>
      <c r="C59" s="165"/>
      <c r="D59" s="165"/>
      <c r="E59" s="165"/>
      <c r="F59" s="166"/>
      <c r="G59" s="170" t="s">
        <v>56</v>
      </c>
      <c r="H59" s="120"/>
      <c r="I59" s="120"/>
      <c r="J59" s="120"/>
      <c r="K59" s="120"/>
      <c r="L59" s="120"/>
      <c r="M59" s="120"/>
      <c r="N59" s="120"/>
      <c r="O59" s="121"/>
      <c r="P59" s="119" t="s">
        <v>58</v>
      </c>
      <c r="Q59" s="120"/>
      <c r="R59" s="120"/>
      <c r="S59" s="120"/>
      <c r="T59" s="120"/>
      <c r="U59" s="120"/>
      <c r="V59" s="120"/>
      <c r="W59" s="120"/>
      <c r="X59" s="121"/>
      <c r="Y59" s="125"/>
      <c r="Z59" s="126"/>
      <c r="AA59" s="127"/>
      <c r="AB59" s="128" t="s">
        <v>11</v>
      </c>
      <c r="AC59" s="129"/>
      <c r="AD59" s="130"/>
      <c r="AE59" s="134" t="s">
        <v>409</v>
      </c>
      <c r="AF59" s="134"/>
      <c r="AG59" s="134"/>
      <c r="AH59" s="134"/>
      <c r="AI59" s="134" t="s">
        <v>561</v>
      </c>
      <c r="AJ59" s="134"/>
      <c r="AK59" s="134"/>
      <c r="AL59" s="134"/>
      <c r="AM59" s="134" t="s">
        <v>377</v>
      </c>
      <c r="AN59" s="134"/>
      <c r="AO59" s="134"/>
      <c r="AP59" s="134"/>
      <c r="AQ59" s="135" t="s">
        <v>173</v>
      </c>
      <c r="AR59" s="136"/>
      <c r="AS59" s="136"/>
      <c r="AT59" s="137"/>
      <c r="AU59" s="138" t="s">
        <v>128</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174</v>
      </c>
      <c r="AT60" s="143"/>
      <c r="AU60" s="141"/>
      <c r="AV60" s="141"/>
      <c r="AW60" s="123" t="s">
        <v>166</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57</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50</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572</v>
      </c>
      <c r="B64" s="743"/>
      <c r="C64" s="743"/>
      <c r="D64" s="743"/>
      <c r="E64" s="743"/>
      <c r="F64" s="744"/>
      <c r="G64" s="745" t="s">
        <v>651</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3" t="s">
        <v>573</v>
      </c>
      <c r="B65" s="168"/>
      <c r="C65" s="168"/>
      <c r="D65" s="168"/>
      <c r="E65" s="168"/>
      <c r="F65" s="169"/>
      <c r="G65" s="704" t="s">
        <v>565</v>
      </c>
      <c r="H65" s="705"/>
      <c r="I65" s="705"/>
      <c r="J65" s="705"/>
      <c r="K65" s="705"/>
      <c r="L65" s="705"/>
      <c r="M65" s="705"/>
      <c r="N65" s="705"/>
      <c r="O65" s="705"/>
      <c r="P65" s="706" t="s">
        <v>564</v>
      </c>
      <c r="Q65" s="705"/>
      <c r="R65" s="705"/>
      <c r="S65" s="705"/>
      <c r="T65" s="705"/>
      <c r="U65" s="705"/>
      <c r="V65" s="705"/>
      <c r="W65" s="705"/>
      <c r="X65" s="707"/>
      <c r="Y65" s="708"/>
      <c r="Z65" s="709"/>
      <c r="AA65" s="710"/>
      <c r="AB65" s="641" t="s">
        <v>11</v>
      </c>
      <c r="AC65" s="641"/>
      <c r="AD65" s="641"/>
      <c r="AE65" s="131" t="s">
        <v>409</v>
      </c>
      <c r="AF65" s="711"/>
      <c r="AG65" s="711"/>
      <c r="AH65" s="712"/>
      <c r="AI65" s="131" t="s">
        <v>561</v>
      </c>
      <c r="AJ65" s="711"/>
      <c r="AK65" s="711"/>
      <c r="AL65" s="712"/>
      <c r="AM65" s="131" t="s">
        <v>377</v>
      </c>
      <c r="AN65" s="711"/>
      <c r="AO65" s="711"/>
      <c r="AP65" s="712"/>
      <c r="AQ65" s="638" t="s">
        <v>408</v>
      </c>
      <c r="AR65" s="639"/>
      <c r="AS65" s="639"/>
      <c r="AT65" s="640"/>
      <c r="AU65" s="638" t="s">
        <v>586</v>
      </c>
      <c r="AV65" s="639"/>
      <c r="AW65" s="639"/>
      <c r="AX65" s="648"/>
      <c r="AY65">
        <f>COUNTA($G$66)</f>
        <v>1</v>
      </c>
    </row>
    <row r="66" spans="1:51" ht="29.25" customHeight="1" x14ac:dyDescent="0.15">
      <c r="A66" s="663"/>
      <c r="B66" s="168"/>
      <c r="C66" s="168"/>
      <c r="D66" s="168"/>
      <c r="E66" s="168"/>
      <c r="F66" s="169"/>
      <c r="G66" s="713" t="s">
        <v>813</v>
      </c>
      <c r="H66" s="650"/>
      <c r="I66" s="650"/>
      <c r="J66" s="650"/>
      <c r="K66" s="650"/>
      <c r="L66" s="650"/>
      <c r="M66" s="650"/>
      <c r="N66" s="650"/>
      <c r="O66" s="650"/>
      <c r="P66" s="400" t="s">
        <v>802</v>
      </c>
      <c r="Q66" s="654"/>
      <c r="R66" s="654"/>
      <c r="S66" s="654"/>
      <c r="T66" s="654"/>
      <c r="U66" s="654"/>
      <c r="V66" s="654"/>
      <c r="W66" s="654"/>
      <c r="X66" s="655"/>
      <c r="Y66" s="659" t="s">
        <v>51</v>
      </c>
      <c r="Z66" s="660"/>
      <c r="AA66" s="661"/>
      <c r="AB66" s="163" t="s">
        <v>611</v>
      </c>
      <c r="AC66" s="662"/>
      <c r="AD66" s="662"/>
      <c r="AE66" s="677" t="s">
        <v>608</v>
      </c>
      <c r="AF66" s="631"/>
      <c r="AG66" s="631"/>
      <c r="AH66" s="631"/>
      <c r="AI66" s="677" t="s">
        <v>652</v>
      </c>
      <c r="AJ66" s="631"/>
      <c r="AK66" s="631"/>
      <c r="AL66" s="631"/>
      <c r="AM66" s="631">
        <v>22</v>
      </c>
      <c r="AN66" s="631"/>
      <c r="AO66" s="631"/>
      <c r="AP66" s="631"/>
      <c r="AQ66" s="677" t="s">
        <v>652</v>
      </c>
      <c r="AR66" s="631"/>
      <c r="AS66" s="631"/>
      <c r="AT66" s="631"/>
      <c r="AU66" s="108" t="s">
        <v>652</v>
      </c>
      <c r="AV66" s="633"/>
      <c r="AW66" s="633"/>
      <c r="AX66" s="634"/>
      <c r="AY66">
        <f>$AY$65</f>
        <v>1</v>
      </c>
    </row>
    <row r="67" spans="1:51" ht="29.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52</v>
      </c>
      <c r="Z67" s="636"/>
      <c r="AA67" s="637"/>
      <c r="AB67" s="163" t="s">
        <v>611</v>
      </c>
      <c r="AC67" s="662"/>
      <c r="AD67" s="662"/>
      <c r="AE67" s="677" t="s">
        <v>608</v>
      </c>
      <c r="AF67" s="631"/>
      <c r="AG67" s="631"/>
      <c r="AH67" s="631"/>
      <c r="AI67" s="677" t="s">
        <v>652</v>
      </c>
      <c r="AJ67" s="631"/>
      <c r="AK67" s="631"/>
      <c r="AL67" s="631"/>
      <c r="AM67" s="631">
        <v>20</v>
      </c>
      <c r="AN67" s="631"/>
      <c r="AO67" s="631"/>
      <c r="AP67" s="631"/>
      <c r="AQ67" s="631">
        <v>20</v>
      </c>
      <c r="AR67" s="631"/>
      <c r="AS67" s="631"/>
      <c r="AT67" s="631"/>
      <c r="AU67" s="108" t="s">
        <v>652</v>
      </c>
      <c r="AV67" s="633"/>
      <c r="AW67" s="633"/>
      <c r="AX67" s="634"/>
      <c r="AY67">
        <f>$AY$65</f>
        <v>1</v>
      </c>
    </row>
    <row r="68" spans="1:51" ht="23.25" customHeight="1" x14ac:dyDescent="0.15">
      <c r="A68" s="695" t="s">
        <v>574</v>
      </c>
      <c r="B68" s="696"/>
      <c r="C68" s="696"/>
      <c r="D68" s="696"/>
      <c r="E68" s="696"/>
      <c r="F68" s="697"/>
      <c r="G68" s="191" t="s">
        <v>575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409</v>
      </c>
      <c r="AF68" s="134"/>
      <c r="AG68" s="134"/>
      <c r="AH68" s="134"/>
      <c r="AI68" s="134" t="s">
        <v>561</v>
      </c>
      <c r="AJ68" s="134"/>
      <c r="AK68" s="134"/>
      <c r="AL68" s="134"/>
      <c r="AM68" s="134" t="s">
        <v>377</v>
      </c>
      <c r="AN68" s="134"/>
      <c r="AO68" s="134"/>
      <c r="AP68" s="134"/>
      <c r="AQ68" s="642" t="s">
        <v>587</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665</v>
      </c>
      <c r="H69" s="668"/>
      <c r="I69" s="668"/>
      <c r="J69" s="668"/>
      <c r="K69" s="668"/>
      <c r="L69" s="668"/>
      <c r="M69" s="668"/>
      <c r="N69" s="668"/>
      <c r="O69" s="668"/>
      <c r="P69" s="668"/>
      <c r="Q69" s="668"/>
      <c r="R69" s="668"/>
      <c r="S69" s="668"/>
      <c r="T69" s="668"/>
      <c r="U69" s="668"/>
      <c r="V69" s="668"/>
      <c r="W69" s="668"/>
      <c r="X69" s="668"/>
      <c r="Y69" s="671" t="s">
        <v>574</v>
      </c>
      <c r="Z69" s="672"/>
      <c r="AA69" s="673"/>
      <c r="AB69" s="674" t="s">
        <v>608</v>
      </c>
      <c r="AC69" s="675"/>
      <c r="AD69" s="676"/>
      <c r="AE69" s="677" t="s">
        <v>608</v>
      </c>
      <c r="AF69" s="677"/>
      <c r="AG69" s="677"/>
      <c r="AH69" s="677"/>
      <c r="AI69" s="677" t="s">
        <v>608</v>
      </c>
      <c r="AJ69" s="677"/>
      <c r="AK69" s="677"/>
      <c r="AL69" s="677"/>
      <c r="AM69" s="677" t="s">
        <v>608</v>
      </c>
      <c r="AN69" s="677"/>
      <c r="AO69" s="677"/>
      <c r="AP69" s="677"/>
      <c r="AQ69" s="108" t="s">
        <v>608</v>
      </c>
      <c r="AR69" s="102"/>
      <c r="AS69" s="102"/>
      <c r="AT69" s="102"/>
      <c r="AU69" s="102"/>
      <c r="AV69" s="102"/>
      <c r="AW69" s="102"/>
      <c r="AX69" s="103"/>
      <c r="AY69">
        <f>$AY$68</f>
        <v>1</v>
      </c>
    </row>
    <row r="70" spans="1:51" ht="23.2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577</v>
      </c>
      <c r="Z70" s="664"/>
      <c r="AA70" s="665"/>
      <c r="AB70" s="627" t="s">
        <v>610</v>
      </c>
      <c r="AC70" s="628"/>
      <c r="AD70" s="629"/>
      <c r="AE70" s="630" t="s">
        <v>608</v>
      </c>
      <c r="AF70" s="630"/>
      <c r="AG70" s="630"/>
      <c r="AH70" s="630"/>
      <c r="AI70" s="630" t="s">
        <v>608</v>
      </c>
      <c r="AJ70" s="630"/>
      <c r="AK70" s="630"/>
      <c r="AL70" s="630"/>
      <c r="AM70" s="630" t="s">
        <v>608</v>
      </c>
      <c r="AN70" s="630"/>
      <c r="AO70" s="630"/>
      <c r="AP70" s="630"/>
      <c r="AQ70" s="630" t="s">
        <v>608</v>
      </c>
      <c r="AR70" s="630"/>
      <c r="AS70" s="630"/>
      <c r="AT70" s="630"/>
      <c r="AU70" s="630"/>
      <c r="AV70" s="630"/>
      <c r="AW70" s="630"/>
      <c r="AX70" s="666"/>
      <c r="AY70">
        <f>$AY$68</f>
        <v>1</v>
      </c>
    </row>
    <row r="71" spans="1:51" ht="18.75" customHeight="1" x14ac:dyDescent="0.15">
      <c r="A71" s="432" t="s">
        <v>229</v>
      </c>
      <c r="B71" s="608"/>
      <c r="C71" s="608"/>
      <c r="D71" s="608"/>
      <c r="E71" s="608"/>
      <c r="F71" s="609"/>
      <c r="G71" s="617" t="s">
        <v>139</v>
      </c>
      <c r="H71" s="212"/>
      <c r="I71" s="212"/>
      <c r="J71" s="212"/>
      <c r="K71" s="212"/>
      <c r="L71" s="212"/>
      <c r="M71" s="212"/>
      <c r="N71" s="212"/>
      <c r="O71" s="213"/>
      <c r="P71" s="214" t="s">
        <v>55</v>
      </c>
      <c r="Q71" s="212"/>
      <c r="R71" s="212"/>
      <c r="S71" s="212"/>
      <c r="T71" s="212"/>
      <c r="U71" s="212"/>
      <c r="V71" s="212"/>
      <c r="W71" s="212"/>
      <c r="X71" s="213"/>
      <c r="Y71" s="618"/>
      <c r="Z71" s="619"/>
      <c r="AA71" s="620"/>
      <c r="AB71" s="624" t="s">
        <v>11</v>
      </c>
      <c r="AC71" s="625"/>
      <c r="AD71" s="626"/>
      <c r="AE71" s="134" t="s">
        <v>409</v>
      </c>
      <c r="AF71" s="134"/>
      <c r="AG71" s="134"/>
      <c r="AH71" s="134"/>
      <c r="AI71" s="134" t="s">
        <v>561</v>
      </c>
      <c r="AJ71" s="134"/>
      <c r="AK71" s="134"/>
      <c r="AL71" s="134"/>
      <c r="AM71" s="134" t="s">
        <v>377</v>
      </c>
      <c r="AN71" s="134"/>
      <c r="AO71" s="134"/>
      <c r="AP71" s="134"/>
      <c r="AQ71" s="231" t="s">
        <v>173</v>
      </c>
      <c r="AR71" s="232"/>
      <c r="AS71" s="232"/>
      <c r="AT71" s="233"/>
      <c r="AU71" s="212" t="s">
        <v>128</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814</v>
      </c>
      <c r="AR72" s="523"/>
      <c r="AS72" s="142" t="s">
        <v>174</v>
      </c>
      <c r="AT72" s="143"/>
      <c r="AU72" s="141" t="s">
        <v>608</v>
      </c>
      <c r="AV72" s="141"/>
      <c r="AW72" s="123" t="s">
        <v>166</v>
      </c>
      <c r="AX72" s="144"/>
      <c r="AY72">
        <f t="shared" ref="AY72:AY77" si="1">$AY$71</f>
        <v>1</v>
      </c>
    </row>
    <row r="73" spans="1:51" ht="23.25" customHeight="1" x14ac:dyDescent="0.15">
      <c r="A73" s="613"/>
      <c r="B73" s="611"/>
      <c r="C73" s="611"/>
      <c r="D73" s="611"/>
      <c r="E73" s="611"/>
      <c r="F73" s="612"/>
      <c r="G73" s="193" t="s">
        <v>807</v>
      </c>
      <c r="H73" s="194"/>
      <c r="I73" s="194"/>
      <c r="J73" s="194"/>
      <c r="K73" s="194"/>
      <c r="L73" s="194"/>
      <c r="M73" s="194"/>
      <c r="N73" s="194"/>
      <c r="O73" s="195"/>
      <c r="P73" s="146" t="s">
        <v>808</v>
      </c>
      <c r="Q73" s="146"/>
      <c r="R73" s="146"/>
      <c r="S73" s="146"/>
      <c r="T73" s="146"/>
      <c r="U73" s="146"/>
      <c r="V73" s="146"/>
      <c r="W73" s="146"/>
      <c r="X73" s="147"/>
      <c r="Y73" s="234" t="s">
        <v>12</v>
      </c>
      <c r="Z73" s="235"/>
      <c r="AA73" s="236"/>
      <c r="AB73" s="163" t="s">
        <v>809</v>
      </c>
      <c r="AC73" s="163"/>
      <c r="AD73" s="163"/>
      <c r="AE73" s="108" t="s">
        <v>608</v>
      </c>
      <c r="AF73" s="102"/>
      <c r="AG73" s="102"/>
      <c r="AH73" s="102"/>
      <c r="AI73" s="108" t="s">
        <v>810</v>
      </c>
      <c r="AJ73" s="102"/>
      <c r="AK73" s="102"/>
      <c r="AL73" s="102"/>
      <c r="AM73" s="108">
        <v>432</v>
      </c>
      <c r="AN73" s="102"/>
      <c r="AO73" s="102"/>
      <c r="AP73" s="102"/>
      <c r="AQ73" s="109" t="s">
        <v>800</v>
      </c>
      <c r="AR73" s="110"/>
      <c r="AS73" s="110"/>
      <c r="AT73" s="111"/>
      <c r="AU73" s="102" t="s">
        <v>800</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50</v>
      </c>
      <c r="Z74" s="191"/>
      <c r="AA74" s="192"/>
      <c r="AB74" s="107" t="s">
        <v>277</v>
      </c>
      <c r="AC74" s="107"/>
      <c r="AD74" s="107"/>
      <c r="AE74" s="108" t="s">
        <v>608</v>
      </c>
      <c r="AF74" s="102"/>
      <c r="AG74" s="102"/>
      <c r="AH74" s="102"/>
      <c r="AI74" s="108" t="s">
        <v>277</v>
      </c>
      <c r="AJ74" s="102"/>
      <c r="AK74" s="102"/>
      <c r="AL74" s="102"/>
      <c r="AM74" s="108" t="s">
        <v>277</v>
      </c>
      <c r="AN74" s="102"/>
      <c r="AO74" s="102"/>
      <c r="AP74" s="518"/>
      <c r="AQ74" s="109" t="s">
        <v>277</v>
      </c>
      <c r="AR74" s="110"/>
      <c r="AS74" s="110"/>
      <c r="AT74" s="111"/>
      <c r="AU74" s="102" t="s">
        <v>277</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608</v>
      </c>
      <c r="AF75" s="102"/>
      <c r="AG75" s="102"/>
      <c r="AH75" s="102"/>
      <c r="AI75" s="108" t="s">
        <v>277</v>
      </c>
      <c r="AJ75" s="102"/>
      <c r="AK75" s="102"/>
      <c r="AL75" s="102"/>
      <c r="AM75" s="108" t="s">
        <v>657</v>
      </c>
      <c r="AN75" s="102"/>
      <c r="AO75" s="102"/>
      <c r="AP75" s="518"/>
      <c r="AQ75" s="109" t="s">
        <v>608</v>
      </c>
      <c r="AR75" s="110"/>
      <c r="AS75" s="110"/>
      <c r="AT75" s="111"/>
      <c r="AU75" s="102" t="s">
        <v>608</v>
      </c>
      <c r="AV75" s="102"/>
      <c r="AW75" s="102"/>
      <c r="AX75" s="103"/>
      <c r="AY75">
        <f t="shared" si="1"/>
        <v>1</v>
      </c>
    </row>
    <row r="76" spans="1:51" ht="23.25" customHeight="1" x14ac:dyDescent="0.15">
      <c r="A76" s="202" t="s">
        <v>253</v>
      </c>
      <c r="B76" s="165"/>
      <c r="C76" s="165"/>
      <c r="D76" s="165"/>
      <c r="E76" s="165"/>
      <c r="F76" s="166"/>
      <c r="G76" s="204" t="s">
        <v>811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566</v>
      </c>
      <c r="B78" s="167" t="s">
        <v>567</v>
      </c>
      <c r="C78" s="168"/>
      <c r="D78" s="168"/>
      <c r="E78" s="168"/>
      <c r="F78" s="169"/>
      <c r="G78" s="212" t="s">
        <v>568</v>
      </c>
      <c r="H78" s="212"/>
      <c r="I78" s="212"/>
      <c r="J78" s="212"/>
      <c r="K78" s="212"/>
      <c r="L78" s="212"/>
      <c r="M78" s="212"/>
      <c r="N78" s="212"/>
      <c r="O78" s="212"/>
      <c r="P78" s="212"/>
      <c r="Q78" s="212"/>
      <c r="R78" s="212"/>
      <c r="S78" s="212"/>
      <c r="T78" s="212"/>
      <c r="U78" s="212"/>
      <c r="V78" s="212"/>
      <c r="W78" s="212"/>
      <c r="X78" s="212"/>
      <c r="Y78" s="212"/>
      <c r="Z78" s="212"/>
      <c r="AA78" s="213"/>
      <c r="AB78" s="214" t="s">
        <v>588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138</v>
      </c>
      <c r="C83" s="165"/>
      <c r="D83" s="165"/>
      <c r="E83" s="165"/>
      <c r="F83" s="166"/>
      <c r="G83" s="170" t="s">
        <v>56</v>
      </c>
      <c r="H83" s="120"/>
      <c r="I83" s="120"/>
      <c r="J83" s="120"/>
      <c r="K83" s="120"/>
      <c r="L83" s="120"/>
      <c r="M83" s="120"/>
      <c r="N83" s="120"/>
      <c r="O83" s="121"/>
      <c r="P83" s="119" t="s">
        <v>58</v>
      </c>
      <c r="Q83" s="120"/>
      <c r="R83" s="120"/>
      <c r="S83" s="120"/>
      <c r="T83" s="120"/>
      <c r="U83" s="120"/>
      <c r="V83" s="120"/>
      <c r="W83" s="120"/>
      <c r="X83" s="121"/>
      <c r="Y83" s="125"/>
      <c r="Z83" s="126"/>
      <c r="AA83" s="127"/>
      <c r="AB83" s="128" t="s">
        <v>11</v>
      </c>
      <c r="AC83" s="129"/>
      <c r="AD83" s="130"/>
      <c r="AE83" s="134" t="s">
        <v>409</v>
      </c>
      <c r="AF83" s="134"/>
      <c r="AG83" s="134"/>
      <c r="AH83" s="134"/>
      <c r="AI83" s="134" t="s">
        <v>561</v>
      </c>
      <c r="AJ83" s="134"/>
      <c r="AK83" s="134"/>
      <c r="AL83" s="134"/>
      <c r="AM83" s="134" t="s">
        <v>377</v>
      </c>
      <c r="AN83" s="134"/>
      <c r="AO83" s="134"/>
      <c r="AP83" s="134"/>
      <c r="AQ83" s="135" t="s">
        <v>173</v>
      </c>
      <c r="AR83" s="136"/>
      <c r="AS83" s="136"/>
      <c r="AT83" s="137"/>
      <c r="AU83" s="138" t="s">
        <v>128</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174</v>
      </c>
      <c r="AT84" s="143"/>
      <c r="AU84" s="141"/>
      <c r="AV84" s="141"/>
      <c r="AW84" s="123" t="s">
        <v>166</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57</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50</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138</v>
      </c>
      <c r="C88" s="165"/>
      <c r="D88" s="165"/>
      <c r="E88" s="165"/>
      <c r="F88" s="166"/>
      <c r="G88" s="170" t="s">
        <v>56</v>
      </c>
      <c r="H88" s="120"/>
      <c r="I88" s="120"/>
      <c r="J88" s="120"/>
      <c r="K88" s="120"/>
      <c r="L88" s="120"/>
      <c r="M88" s="120"/>
      <c r="N88" s="120"/>
      <c r="O88" s="121"/>
      <c r="P88" s="119" t="s">
        <v>58</v>
      </c>
      <c r="Q88" s="120"/>
      <c r="R88" s="120"/>
      <c r="S88" s="120"/>
      <c r="T88" s="120"/>
      <c r="U88" s="120"/>
      <c r="V88" s="120"/>
      <c r="W88" s="120"/>
      <c r="X88" s="121"/>
      <c r="Y88" s="125"/>
      <c r="Z88" s="126"/>
      <c r="AA88" s="127"/>
      <c r="AB88" s="128" t="s">
        <v>11</v>
      </c>
      <c r="AC88" s="129"/>
      <c r="AD88" s="130"/>
      <c r="AE88" s="134" t="s">
        <v>409</v>
      </c>
      <c r="AF88" s="134"/>
      <c r="AG88" s="134"/>
      <c r="AH88" s="134"/>
      <c r="AI88" s="134" t="s">
        <v>561</v>
      </c>
      <c r="AJ88" s="134"/>
      <c r="AK88" s="134"/>
      <c r="AL88" s="134"/>
      <c r="AM88" s="134" t="s">
        <v>377</v>
      </c>
      <c r="AN88" s="134"/>
      <c r="AO88" s="134"/>
      <c r="AP88" s="134"/>
      <c r="AQ88" s="135" t="s">
        <v>173</v>
      </c>
      <c r="AR88" s="136"/>
      <c r="AS88" s="136"/>
      <c r="AT88" s="137"/>
      <c r="AU88" s="138" t="s">
        <v>128</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174</v>
      </c>
      <c r="AT89" s="143"/>
      <c r="AU89" s="141"/>
      <c r="AV89" s="141"/>
      <c r="AW89" s="123" t="s">
        <v>166</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57</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50</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138</v>
      </c>
      <c r="C93" s="168"/>
      <c r="D93" s="168"/>
      <c r="E93" s="168"/>
      <c r="F93" s="169"/>
      <c r="G93" s="170" t="s">
        <v>56</v>
      </c>
      <c r="H93" s="120"/>
      <c r="I93" s="120"/>
      <c r="J93" s="120"/>
      <c r="K93" s="120"/>
      <c r="L93" s="120"/>
      <c r="M93" s="120"/>
      <c r="N93" s="120"/>
      <c r="O93" s="121"/>
      <c r="P93" s="119" t="s">
        <v>58</v>
      </c>
      <c r="Q93" s="120"/>
      <c r="R93" s="120"/>
      <c r="S93" s="120"/>
      <c r="T93" s="120"/>
      <c r="U93" s="120"/>
      <c r="V93" s="120"/>
      <c r="W93" s="120"/>
      <c r="X93" s="121"/>
      <c r="Y93" s="125"/>
      <c r="Z93" s="126"/>
      <c r="AA93" s="127"/>
      <c r="AB93" s="128" t="s">
        <v>11</v>
      </c>
      <c r="AC93" s="129"/>
      <c r="AD93" s="130"/>
      <c r="AE93" s="134" t="s">
        <v>409</v>
      </c>
      <c r="AF93" s="134"/>
      <c r="AG93" s="134"/>
      <c r="AH93" s="134"/>
      <c r="AI93" s="134" t="s">
        <v>561</v>
      </c>
      <c r="AJ93" s="134"/>
      <c r="AK93" s="134"/>
      <c r="AL93" s="134"/>
      <c r="AM93" s="134" t="s">
        <v>377</v>
      </c>
      <c r="AN93" s="134"/>
      <c r="AO93" s="134"/>
      <c r="AP93" s="134"/>
      <c r="AQ93" s="135" t="s">
        <v>173</v>
      </c>
      <c r="AR93" s="136"/>
      <c r="AS93" s="136"/>
      <c r="AT93" s="137"/>
      <c r="AU93" s="138" t="s">
        <v>128</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174</v>
      </c>
      <c r="AT94" s="143"/>
      <c r="AU94" s="141"/>
      <c r="AV94" s="141"/>
      <c r="AW94" s="123" t="s">
        <v>166</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57</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50</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572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573</v>
      </c>
      <c r="B99" s="168"/>
      <c r="C99" s="168"/>
      <c r="D99" s="168"/>
      <c r="E99" s="168"/>
      <c r="F99" s="169"/>
      <c r="G99" s="704" t="s">
        <v>565</v>
      </c>
      <c r="H99" s="705"/>
      <c r="I99" s="705"/>
      <c r="J99" s="705"/>
      <c r="K99" s="705"/>
      <c r="L99" s="705"/>
      <c r="M99" s="705"/>
      <c r="N99" s="705"/>
      <c r="O99" s="705"/>
      <c r="P99" s="706" t="s">
        <v>564</v>
      </c>
      <c r="Q99" s="705"/>
      <c r="R99" s="705"/>
      <c r="S99" s="705"/>
      <c r="T99" s="705"/>
      <c r="U99" s="705"/>
      <c r="V99" s="705"/>
      <c r="W99" s="705"/>
      <c r="X99" s="707"/>
      <c r="Y99" s="708"/>
      <c r="Z99" s="709"/>
      <c r="AA99" s="710"/>
      <c r="AB99" s="641" t="s">
        <v>11</v>
      </c>
      <c r="AC99" s="641"/>
      <c r="AD99" s="641"/>
      <c r="AE99" s="134" t="s">
        <v>409</v>
      </c>
      <c r="AF99" s="134"/>
      <c r="AG99" s="134"/>
      <c r="AH99" s="134"/>
      <c r="AI99" s="134" t="s">
        <v>561</v>
      </c>
      <c r="AJ99" s="134"/>
      <c r="AK99" s="134"/>
      <c r="AL99" s="134"/>
      <c r="AM99" s="134" t="s">
        <v>377</v>
      </c>
      <c r="AN99" s="134"/>
      <c r="AO99" s="134"/>
      <c r="AP99" s="134"/>
      <c r="AQ99" s="638" t="s">
        <v>408</v>
      </c>
      <c r="AR99" s="639"/>
      <c r="AS99" s="639"/>
      <c r="AT99" s="640"/>
      <c r="AU99" s="638" t="s">
        <v>586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574</v>
      </c>
      <c r="B102" s="120"/>
      <c r="C102" s="120"/>
      <c r="D102" s="120"/>
      <c r="E102" s="120"/>
      <c r="F102" s="678"/>
      <c r="G102" s="191" t="s">
        <v>575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409</v>
      </c>
      <c r="AF102" s="134"/>
      <c r="AG102" s="134"/>
      <c r="AH102" s="134"/>
      <c r="AI102" s="134" t="s">
        <v>561</v>
      </c>
      <c r="AJ102" s="134"/>
      <c r="AK102" s="134"/>
      <c r="AL102" s="134"/>
      <c r="AM102" s="134" t="s">
        <v>377</v>
      </c>
      <c r="AN102" s="134"/>
      <c r="AO102" s="134"/>
      <c r="AP102" s="134"/>
      <c r="AQ102" s="642" t="s">
        <v>587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576</v>
      </c>
      <c r="H103" s="668"/>
      <c r="I103" s="668"/>
      <c r="J103" s="668"/>
      <c r="K103" s="668"/>
      <c r="L103" s="668"/>
      <c r="M103" s="668"/>
      <c r="N103" s="668"/>
      <c r="O103" s="668"/>
      <c r="P103" s="668"/>
      <c r="Q103" s="668"/>
      <c r="R103" s="668"/>
      <c r="S103" s="668"/>
      <c r="T103" s="668"/>
      <c r="U103" s="668"/>
      <c r="V103" s="668"/>
      <c r="W103" s="668"/>
      <c r="X103" s="668"/>
      <c r="Y103" s="671" t="s">
        <v>574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577</v>
      </c>
      <c r="Z104" s="664"/>
      <c r="AA104" s="665"/>
      <c r="AB104" s="627" t="s">
        <v>578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229</v>
      </c>
      <c r="B105" s="608"/>
      <c r="C105" s="608"/>
      <c r="D105" s="608"/>
      <c r="E105" s="608"/>
      <c r="F105" s="609"/>
      <c r="G105" s="617" t="s">
        <v>139</v>
      </c>
      <c r="H105" s="212"/>
      <c r="I105" s="212"/>
      <c r="J105" s="212"/>
      <c r="K105" s="212"/>
      <c r="L105" s="212"/>
      <c r="M105" s="212"/>
      <c r="N105" s="212"/>
      <c r="O105" s="213"/>
      <c r="P105" s="214" t="s">
        <v>55</v>
      </c>
      <c r="Q105" s="212"/>
      <c r="R105" s="212"/>
      <c r="S105" s="212"/>
      <c r="T105" s="212"/>
      <c r="U105" s="212"/>
      <c r="V105" s="212"/>
      <c r="W105" s="212"/>
      <c r="X105" s="213"/>
      <c r="Y105" s="618"/>
      <c r="Z105" s="619"/>
      <c r="AA105" s="620"/>
      <c r="AB105" s="624" t="s">
        <v>11</v>
      </c>
      <c r="AC105" s="625"/>
      <c r="AD105" s="626"/>
      <c r="AE105" s="134" t="s">
        <v>409</v>
      </c>
      <c r="AF105" s="134"/>
      <c r="AG105" s="134"/>
      <c r="AH105" s="134"/>
      <c r="AI105" s="134" t="s">
        <v>561</v>
      </c>
      <c r="AJ105" s="134"/>
      <c r="AK105" s="134"/>
      <c r="AL105" s="134"/>
      <c r="AM105" s="134" t="s">
        <v>377</v>
      </c>
      <c r="AN105" s="134"/>
      <c r="AO105" s="134"/>
      <c r="AP105" s="134"/>
      <c r="AQ105" s="231" t="s">
        <v>173</v>
      </c>
      <c r="AR105" s="232"/>
      <c r="AS105" s="232"/>
      <c r="AT105" s="233"/>
      <c r="AU105" s="212" t="s">
        <v>128</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174</v>
      </c>
      <c r="AT106" s="143"/>
      <c r="AU106" s="141"/>
      <c r="AV106" s="141"/>
      <c r="AW106" s="123" t="s">
        <v>166</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50</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253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566</v>
      </c>
      <c r="B112" s="167" t="s">
        <v>567</v>
      </c>
      <c r="C112" s="168"/>
      <c r="D112" s="168"/>
      <c r="E112" s="168"/>
      <c r="F112" s="169"/>
      <c r="G112" s="212" t="s">
        <v>568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588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138</v>
      </c>
      <c r="C117" s="165"/>
      <c r="D117" s="165"/>
      <c r="E117" s="165"/>
      <c r="F117" s="166"/>
      <c r="G117" s="170" t="s">
        <v>56</v>
      </c>
      <c r="H117" s="120"/>
      <c r="I117" s="120"/>
      <c r="J117" s="120"/>
      <c r="K117" s="120"/>
      <c r="L117" s="120"/>
      <c r="M117" s="120"/>
      <c r="N117" s="120"/>
      <c r="O117" s="121"/>
      <c r="P117" s="119" t="s">
        <v>58</v>
      </c>
      <c r="Q117" s="120"/>
      <c r="R117" s="120"/>
      <c r="S117" s="120"/>
      <c r="T117" s="120"/>
      <c r="U117" s="120"/>
      <c r="V117" s="120"/>
      <c r="W117" s="120"/>
      <c r="X117" s="121"/>
      <c r="Y117" s="125"/>
      <c r="Z117" s="126"/>
      <c r="AA117" s="127"/>
      <c r="AB117" s="128" t="s">
        <v>11</v>
      </c>
      <c r="AC117" s="129"/>
      <c r="AD117" s="130"/>
      <c r="AE117" s="134" t="s">
        <v>409</v>
      </c>
      <c r="AF117" s="134"/>
      <c r="AG117" s="134"/>
      <c r="AH117" s="134"/>
      <c r="AI117" s="134" t="s">
        <v>561</v>
      </c>
      <c r="AJ117" s="134"/>
      <c r="AK117" s="134"/>
      <c r="AL117" s="134"/>
      <c r="AM117" s="134" t="s">
        <v>377</v>
      </c>
      <c r="AN117" s="134"/>
      <c r="AO117" s="134"/>
      <c r="AP117" s="134"/>
      <c r="AQ117" s="135" t="s">
        <v>173</v>
      </c>
      <c r="AR117" s="136"/>
      <c r="AS117" s="136"/>
      <c r="AT117" s="137"/>
      <c r="AU117" s="138" t="s">
        <v>128</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174</v>
      </c>
      <c r="AT118" s="143"/>
      <c r="AU118" s="141"/>
      <c r="AV118" s="141"/>
      <c r="AW118" s="123" t="s">
        <v>166</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57</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50</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138</v>
      </c>
      <c r="C122" s="165"/>
      <c r="D122" s="165"/>
      <c r="E122" s="165"/>
      <c r="F122" s="166"/>
      <c r="G122" s="170" t="s">
        <v>56</v>
      </c>
      <c r="H122" s="120"/>
      <c r="I122" s="120"/>
      <c r="J122" s="120"/>
      <c r="K122" s="120"/>
      <c r="L122" s="120"/>
      <c r="M122" s="120"/>
      <c r="N122" s="120"/>
      <c r="O122" s="121"/>
      <c r="P122" s="119" t="s">
        <v>58</v>
      </c>
      <c r="Q122" s="120"/>
      <c r="R122" s="120"/>
      <c r="S122" s="120"/>
      <c r="T122" s="120"/>
      <c r="U122" s="120"/>
      <c r="V122" s="120"/>
      <c r="W122" s="120"/>
      <c r="X122" s="121"/>
      <c r="Y122" s="125"/>
      <c r="Z122" s="126"/>
      <c r="AA122" s="127"/>
      <c r="AB122" s="128" t="s">
        <v>11</v>
      </c>
      <c r="AC122" s="129"/>
      <c r="AD122" s="130"/>
      <c r="AE122" s="134" t="s">
        <v>409</v>
      </c>
      <c r="AF122" s="134"/>
      <c r="AG122" s="134"/>
      <c r="AH122" s="134"/>
      <c r="AI122" s="134" t="s">
        <v>561</v>
      </c>
      <c r="AJ122" s="134"/>
      <c r="AK122" s="134"/>
      <c r="AL122" s="134"/>
      <c r="AM122" s="134" t="s">
        <v>377</v>
      </c>
      <c r="AN122" s="134"/>
      <c r="AO122" s="134"/>
      <c r="AP122" s="134"/>
      <c r="AQ122" s="135" t="s">
        <v>173</v>
      </c>
      <c r="AR122" s="136"/>
      <c r="AS122" s="136"/>
      <c r="AT122" s="137"/>
      <c r="AU122" s="138" t="s">
        <v>128</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174</v>
      </c>
      <c r="AT123" s="143"/>
      <c r="AU123" s="141"/>
      <c r="AV123" s="141"/>
      <c r="AW123" s="123" t="s">
        <v>166</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57</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50</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138</v>
      </c>
      <c r="C127" s="165"/>
      <c r="D127" s="165"/>
      <c r="E127" s="165"/>
      <c r="F127" s="166"/>
      <c r="G127" s="170" t="s">
        <v>56</v>
      </c>
      <c r="H127" s="120"/>
      <c r="I127" s="120"/>
      <c r="J127" s="120"/>
      <c r="K127" s="120"/>
      <c r="L127" s="120"/>
      <c r="M127" s="120"/>
      <c r="N127" s="120"/>
      <c r="O127" s="121"/>
      <c r="P127" s="119" t="s">
        <v>58</v>
      </c>
      <c r="Q127" s="120"/>
      <c r="R127" s="120"/>
      <c r="S127" s="120"/>
      <c r="T127" s="120"/>
      <c r="U127" s="120"/>
      <c r="V127" s="120"/>
      <c r="W127" s="120"/>
      <c r="X127" s="121"/>
      <c r="Y127" s="125"/>
      <c r="Z127" s="126"/>
      <c r="AA127" s="127"/>
      <c r="AB127" s="128" t="s">
        <v>11</v>
      </c>
      <c r="AC127" s="129"/>
      <c r="AD127" s="130"/>
      <c r="AE127" s="134" t="s">
        <v>409</v>
      </c>
      <c r="AF127" s="134"/>
      <c r="AG127" s="134"/>
      <c r="AH127" s="134"/>
      <c r="AI127" s="134" t="s">
        <v>561</v>
      </c>
      <c r="AJ127" s="134"/>
      <c r="AK127" s="134"/>
      <c r="AL127" s="134"/>
      <c r="AM127" s="134" t="s">
        <v>377</v>
      </c>
      <c r="AN127" s="134"/>
      <c r="AO127" s="134"/>
      <c r="AP127" s="134"/>
      <c r="AQ127" s="135" t="s">
        <v>173</v>
      </c>
      <c r="AR127" s="136"/>
      <c r="AS127" s="136"/>
      <c r="AT127" s="137"/>
      <c r="AU127" s="138" t="s">
        <v>128</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174</v>
      </c>
      <c r="AT128" s="143"/>
      <c r="AU128" s="141"/>
      <c r="AV128" s="141"/>
      <c r="AW128" s="123" t="s">
        <v>166</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57</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50</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572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573</v>
      </c>
      <c r="B133" s="168"/>
      <c r="C133" s="168"/>
      <c r="D133" s="168"/>
      <c r="E133" s="168"/>
      <c r="F133" s="169"/>
      <c r="G133" s="704" t="s">
        <v>565</v>
      </c>
      <c r="H133" s="705"/>
      <c r="I133" s="705"/>
      <c r="J133" s="705"/>
      <c r="K133" s="705"/>
      <c r="L133" s="705"/>
      <c r="M133" s="705"/>
      <c r="N133" s="705"/>
      <c r="O133" s="705"/>
      <c r="P133" s="706" t="s">
        <v>564</v>
      </c>
      <c r="Q133" s="705"/>
      <c r="R133" s="705"/>
      <c r="S133" s="705"/>
      <c r="T133" s="705"/>
      <c r="U133" s="705"/>
      <c r="V133" s="705"/>
      <c r="W133" s="705"/>
      <c r="X133" s="707"/>
      <c r="Y133" s="708"/>
      <c r="Z133" s="709"/>
      <c r="AA133" s="710"/>
      <c r="AB133" s="641" t="s">
        <v>11</v>
      </c>
      <c r="AC133" s="641"/>
      <c r="AD133" s="641"/>
      <c r="AE133" s="134" t="s">
        <v>409</v>
      </c>
      <c r="AF133" s="134"/>
      <c r="AG133" s="134"/>
      <c r="AH133" s="134"/>
      <c r="AI133" s="134" t="s">
        <v>561</v>
      </c>
      <c r="AJ133" s="134"/>
      <c r="AK133" s="134"/>
      <c r="AL133" s="134"/>
      <c r="AM133" s="134" t="s">
        <v>377</v>
      </c>
      <c r="AN133" s="134"/>
      <c r="AO133" s="134"/>
      <c r="AP133" s="134"/>
      <c r="AQ133" s="638" t="s">
        <v>408</v>
      </c>
      <c r="AR133" s="639"/>
      <c r="AS133" s="639"/>
      <c r="AT133" s="640"/>
      <c r="AU133" s="638" t="s">
        <v>586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574</v>
      </c>
      <c r="B136" s="120"/>
      <c r="C136" s="120"/>
      <c r="D136" s="120"/>
      <c r="E136" s="120"/>
      <c r="F136" s="678"/>
      <c r="G136" s="191" t="s">
        <v>575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409</v>
      </c>
      <c r="AF136" s="134"/>
      <c r="AG136" s="134"/>
      <c r="AH136" s="134"/>
      <c r="AI136" s="134" t="s">
        <v>561</v>
      </c>
      <c r="AJ136" s="134"/>
      <c r="AK136" s="134"/>
      <c r="AL136" s="134"/>
      <c r="AM136" s="134" t="s">
        <v>377</v>
      </c>
      <c r="AN136" s="134"/>
      <c r="AO136" s="134"/>
      <c r="AP136" s="134"/>
      <c r="AQ136" s="642" t="s">
        <v>587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576</v>
      </c>
      <c r="H137" s="668"/>
      <c r="I137" s="668"/>
      <c r="J137" s="668"/>
      <c r="K137" s="668"/>
      <c r="L137" s="668"/>
      <c r="M137" s="668"/>
      <c r="N137" s="668"/>
      <c r="O137" s="668"/>
      <c r="P137" s="668"/>
      <c r="Q137" s="668"/>
      <c r="R137" s="668"/>
      <c r="S137" s="668"/>
      <c r="T137" s="668"/>
      <c r="U137" s="668"/>
      <c r="V137" s="668"/>
      <c r="W137" s="668"/>
      <c r="X137" s="668"/>
      <c r="Y137" s="671" t="s">
        <v>574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577</v>
      </c>
      <c r="Z138" s="664"/>
      <c r="AA138" s="665"/>
      <c r="AB138" s="627" t="s">
        <v>578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229</v>
      </c>
      <c r="B139" s="608"/>
      <c r="C139" s="608"/>
      <c r="D139" s="608"/>
      <c r="E139" s="608"/>
      <c r="F139" s="609"/>
      <c r="G139" s="617" t="s">
        <v>139</v>
      </c>
      <c r="H139" s="212"/>
      <c r="I139" s="212"/>
      <c r="J139" s="212"/>
      <c r="K139" s="212"/>
      <c r="L139" s="212"/>
      <c r="M139" s="212"/>
      <c r="N139" s="212"/>
      <c r="O139" s="213"/>
      <c r="P139" s="214" t="s">
        <v>55</v>
      </c>
      <c r="Q139" s="212"/>
      <c r="R139" s="212"/>
      <c r="S139" s="212"/>
      <c r="T139" s="212"/>
      <c r="U139" s="212"/>
      <c r="V139" s="212"/>
      <c r="W139" s="212"/>
      <c r="X139" s="213"/>
      <c r="Y139" s="618"/>
      <c r="Z139" s="619"/>
      <c r="AA139" s="620"/>
      <c r="AB139" s="624" t="s">
        <v>11</v>
      </c>
      <c r="AC139" s="625"/>
      <c r="AD139" s="626"/>
      <c r="AE139" s="134" t="s">
        <v>409</v>
      </c>
      <c r="AF139" s="134"/>
      <c r="AG139" s="134"/>
      <c r="AH139" s="134"/>
      <c r="AI139" s="134" t="s">
        <v>561</v>
      </c>
      <c r="AJ139" s="134"/>
      <c r="AK139" s="134"/>
      <c r="AL139" s="134"/>
      <c r="AM139" s="134" t="s">
        <v>377</v>
      </c>
      <c r="AN139" s="134"/>
      <c r="AO139" s="134"/>
      <c r="AP139" s="134"/>
      <c r="AQ139" s="231" t="s">
        <v>173</v>
      </c>
      <c r="AR139" s="232"/>
      <c r="AS139" s="232"/>
      <c r="AT139" s="233"/>
      <c r="AU139" s="212" t="s">
        <v>128</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174</v>
      </c>
      <c r="AT140" s="143"/>
      <c r="AU140" s="141"/>
      <c r="AV140" s="141"/>
      <c r="AW140" s="123" t="s">
        <v>166</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50</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253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566</v>
      </c>
      <c r="B146" s="167" t="s">
        <v>567</v>
      </c>
      <c r="C146" s="168"/>
      <c r="D146" s="168"/>
      <c r="E146" s="168"/>
      <c r="F146" s="169"/>
      <c r="G146" s="212" t="s">
        <v>568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588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138</v>
      </c>
      <c r="C151" s="165"/>
      <c r="D151" s="165"/>
      <c r="E151" s="165"/>
      <c r="F151" s="166"/>
      <c r="G151" s="170" t="s">
        <v>56</v>
      </c>
      <c r="H151" s="120"/>
      <c r="I151" s="120"/>
      <c r="J151" s="120"/>
      <c r="K151" s="120"/>
      <c r="L151" s="120"/>
      <c r="M151" s="120"/>
      <c r="N151" s="120"/>
      <c r="O151" s="121"/>
      <c r="P151" s="119" t="s">
        <v>58</v>
      </c>
      <c r="Q151" s="120"/>
      <c r="R151" s="120"/>
      <c r="S151" s="120"/>
      <c r="T151" s="120"/>
      <c r="U151" s="120"/>
      <c r="V151" s="120"/>
      <c r="W151" s="120"/>
      <c r="X151" s="121"/>
      <c r="Y151" s="125"/>
      <c r="Z151" s="126"/>
      <c r="AA151" s="127"/>
      <c r="AB151" s="128" t="s">
        <v>11</v>
      </c>
      <c r="AC151" s="129"/>
      <c r="AD151" s="130"/>
      <c r="AE151" s="134" t="s">
        <v>409</v>
      </c>
      <c r="AF151" s="134"/>
      <c r="AG151" s="134"/>
      <c r="AH151" s="134"/>
      <c r="AI151" s="134" t="s">
        <v>561</v>
      </c>
      <c r="AJ151" s="134"/>
      <c r="AK151" s="134"/>
      <c r="AL151" s="134"/>
      <c r="AM151" s="134" t="s">
        <v>377</v>
      </c>
      <c r="AN151" s="134"/>
      <c r="AO151" s="134"/>
      <c r="AP151" s="134"/>
      <c r="AQ151" s="135" t="s">
        <v>173</v>
      </c>
      <c r="AR151" s="136"/>
      <c r="AS151" s="136"/>
      <c r="AT151" s="137"/>
      <c r="AU151" s="138" t="s">
        <v>128</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174</v>
      </c>
      <c r="AT152" s="143"/>
      <c r="AU152" s="141"/>
      <c r="AV152" s="141"/>
      <c r="AW152" s="123" t="s">
        <v>166</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57</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50</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138</v>
      </c>
      <c r="C156" s="165"/>
      <c r="D156" s="165"/>
      <c r="E156" s="165"/>
      <c r="F156" s="166"/>
      <c r="G156" s="170" t="s">
        <v>56</v>
      </c>
      <c r="H156" s="120"/>
      <c r="I156" s="120"/>
      <c r="J156" s="120"/>
      <c r="K156" s="120"/>
      <c r="L156" s="120"/>
      <c r="M156" s="120"/>
      <c r="N156" s="120"/>
      <c r="O156" s="121"/>
      <c r="P156" s="119" t="s">
        <v>58</v>
      </c>
      <c r="Q156" s="120"/>
      <c r="R156" s="120"/>
      <c r="S156" s="120"/>
      <c r="T156" s="120"/>
      <c r="U156" s="120"/>
      <c r="V156" s="120"/>
      <c r="W156" s="120"/>
      <c r="X156" s="121"/>
      <c r="Y156" s="125"/>
      <c r="Z156" s="126"/>
      <c r="AA156" s="127"/>
      <c r="AB156" s="128" t="s">
        <v>11</v>
      </c>
      <c r="AC156" s="129"/>
      <c r="AD156" s="130"/>
      <c r="AE156" s="134" t="s">
        <v>409</v>
      </c>
      <c r="AF156" s="134"/>
      <c r="AG156" s="134"/>
      <c r="AH156" s="134"/>
      <c r="AI156" s="134" t="s">
        <v>561</v>
      </c>
      <c r="AJ156" s="134"/>
      <c r="AK156" s="134"/>
      <c r="AL156" s="134"/>
      <c r="AM156" s="134" t="s">
        <v>377</v>
      </c>
      <c r="AN156" s="134"/>
      <c r="AO156" s="134"/>
      <c r="AP156" s="134"/>
      <c r="AQ156" s="135" t="s">
        <v>173</v>
      </c>
      <c r="AR156" s="136"/>
      <c r="AS156" s="136"/>
      <c r="AT156" s="137"/>
      <c r="AU156" s="138" t="s">
        <v>128</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174</v>
      </c>
      <c r="AT157" s="143"/>
      <c r="AU157" s="141"/>
      <c r="AV157" s="141"/>
      <c r="AW157" s="123" t="s">
        <v>166</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57</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50</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138</v>
      </c>
      <c r="C161" s="165"/>
      <c r="D161" s="165"/>
      <c r="E161" s="165"/>
      <c r="F161" s="166"/>
      <c r="G161" s="170" t="s">
        <v>56</v>
      </c>
      <c r="H161" s="120"/>
      <c r="I161" s="120"/>
      <c r="J161" s="120"/>
      <c r="K161" s="120"/>
      <c r="L161" s="120"/>
      <c r="M161" s="120"/>
      <c r="N161" s="120"/>
      <c r="O161" s="121"/>
      <c r="P161" s="119" t="s">
        <v>58</v>
      </c>
      <c r="Q161" s="120"/>
      <c r="R161" s="120"/>
      <c r="S161" s="120"/>
      <c r="T161" s="120"/>
      <c r="U161" s="120"/>
      <c r="V161" s="120"/>
      <c r="W161" s="120"/>
      <c r="X161" s="121"/>
      <c r="Y161" s="125"/>
      <c r="Z161" s="126"/>
      <c r="AA161" s="127"/>
      <c r="AB161" s="128" t="s">
        <v>11</v>
      </c>
      <c r="AC161" s="129"/>
      <c r="AD161" s="130"/>
      <c r="AE161" s="134" t="s">
        <v>409</v>
      </c>
      <c r="AF161" s="134"/>
      <c r="AG161" s="134"/>
      <c r="AH161" s="134"/>
      <c r="AI161" s="134" t="s">
        <v>561</v>
      </c>
      <c r="AJ161" s="134"/>
      <c r="AK161" s="134"/>
      <c r="AL161" s="134"/>
      <c r="AM161" s="134" t="s">
        <v>377</v>
      </c>
      <c r="AN161" s="134"/>
      <c r="AO161" s="134"/>
      <c r="AP161" s="134"/>
      <c r="AQ161" s="135" t="s">
        <v>173</v>
      </c>
      <c r="AR161" s="136"/>
      <c r="AS161" s="136"/>
      <c r="AT161" s="137"/>
      <c r="AU161" s="138" t="s">
        <v>128</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174</v>
      </c>
      <c r="AT162" s="143"/>
      <c r="AU162" s="141"/>
      <c r="AV162" s="141"/>
      <c r="AW162" s="123" t="s">
        <v>166</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57</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50</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572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573</v>
      </c>
      <c r="B167" s="168"/>
      <c r="C167" s="168"/>
      <c r="D167" s="168"/>
      <c r="E167" s="168"/>
      <c r="F167" s="169"/>
      <c r="G167" s="704" t="s">
        <v>565</v>
      </c>
      <c r="H167" s="705"/>
      <c r="I167" s="705"/>
      <c r="J167" s="705"/>
      <c r="K167" s="705"/>
      <c r="L167" s="705"/>
      <c r="M167" s="705"/>
      <c r="N167" s="705"/>
      <c r="O167" s="705"/>
      <c r="P167" s="706" t="s">
        <v>564</v>
      </c>
      <c r="Q167" s="705"/>
      <c r="R167" s="705"/>
      <c r="S167" s="705"/>
      <c r="T167" s="705"/>
      <c r="U167" s="705"/>
      <c r="V167" s="705"/>
      <c r="W167" s="705"/>
      <c r="X167" s="707"/>
      <c r="Y167" s="708"/>
      <c r="Z167" s="709"/>
      <c r="AA167" s="710"/>
      <c r="AB167" s="641" t="s">
        <v>11</v>
      </c>
      <c r="AC167" s="641"/>
      <c r="AD167" s="641"/>
      <c r="AE167" s="134" t="s">
        <v>409</v>
      </c>
      <c r="AF167" s="134"/>
      <c r="AG167" s="134"/>
      <c r="AH167" s="134"/>
      <c r="AI167" s="134" t="s">
        <v>561</v>
      </c>
      <c r="AJ167" s="134"/>
      <c r="AK167" s="134"/>
      <c r="AL167" s="134"/>
      <c r="AM167" s="134" t="s">
        <v>377</v>
      </c>
      <c r="AN167" s="134"/>
      <c r="AO167" s="134"/>
      <c r="AP167" s="134"/>
      <c r="AQ167" s="638" t="s">
        <v>408</v>
      </c>
      <c r="AR167" s="639"/>
      <c r="AS167" s="639"/>
      <c r="AT167" s="640"/>
      <c r="AU167" s="638" t="s">
        <v>586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574</v>
      </c>
      <c r="B170" s="120"/>
      <c r="C170" s="120"/>
      <c r="D170" s="120"/>
      <c r="E170" s="120"/>
      <c r="F170" s="678"/>
      <c r="G170" s="191" t="s">
        <v>575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409</v>
      </c>
      <c r="AF170" s="134"/>
      <c r="AG170" s="134"/>
      <c r="AH170" s="134"/>
      <c r="AI170" s="134" t="s">
        <v>561</v>
      </c>
      <c r="AJ170" s="134"/>
      <c r="AK170" s="134"/>
      <c r="AL170" s="134"/>
      <c r="AM170" s="134" t="s">
        <v>377</v>
      </c>
      <c r="AN170" s="134"/>
      <c r="AO170" s="134"/>
      <c r="AP170" s="134"/>
      <c r="AQ170" s="642" t="s">
        <v>587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576</v>
      </c>
      <c r="H171" s="668"/>
      <c r="I171" s="668"/>
      <c r="J171" s="668"/>
      <c r="K171" s="668"/>
      <c r="L171" s="668"/>
      <c r="M171" s="668"/>
      <c r="N171" s="668"/>
      <c r="O171" s="668"/>
      <c r="P171" s="668"/>
      <c r="Q171" s="668"/>
      <c r="R171" s="668"/>
      <c r="S171" s="668"/>
      <c r="T171" s="668"/>
      <c r="U171" s="668"/>
      <c r="V171" s="668"/>
      <c r="W171" s="668"/>
      <c r="X171" s="668"/>
      <c r="Y171" s="671" t="s">
        <v>574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577</v>
      </c>
      <c r="Z172" s="664"/>
      <c r="AA172" s="665"/>
      <c r="AB172" s="627" t="s">
        <v>578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229</v>
      </c>
      <c r="B173" s="608"/>
      <c r="C173" s="608"/>
      <c r="D173" s="608"/>
      <c r="E173" s="608"/>
      <c r="F173" s="609"/>
      <c r="G173" s="617" t="s">
        <v>139</v>
      </c>
      <c r="H173" s="212"/>
      <c r="I173" s="212"/>
      <c r="J173" s="212"/>
      <c r="K173" s="212"/>
      <c r="L173" s="212"/>
      <c r="M173" s="212"/>
      <c r="N173" s="212"/>
      <c r="O173" s="213"/>
      <c r="P173" s="214" t="s">
        <v>55</v>
      </c>
      <c r="Q173" s="212"/>
      <c r="R173" s="212"/>
      <c r="S173" s="212"/>
      <c r="T173" s="212"/>
      <c r="U173" s="212"/>
      <c r="V173" s="212"/>
      <c r="W173" s="212"/>
      <c r="X173" s="213"/>
      <c r="Y173" s="618"/>
      <c r="Z173" s="619"/>
      <c r="AA173" s="620"/>
      <c r="AB173" s="624" t="s">
        <v>11</v>
      </c>
      <c r="AC173" s="625"/>
      <c r="AD173" s="626"/>
      <c r="AE173" s="134" t="s">
        <v>409</v>
      </c>
      <c r="AF173" s="134"/>
      <c r="AG173" s="134"/>
      <c r="AH173" s="134"/>
      <c r="AI173" s="134" t="s">
        <v>561</v>
      </c>
      <c r="AJ173" s="134"/>
      <c r="AK173" s="134"/>
      <c r="AL173" s="134"/>
      <c r="AM173" s="134" t="s">
        <v>377</v>
      </c>
      <c r="AN173" s="134"/>
      <c r="AO173" s="134"/>
      <c r="AP173" s="134"/>
      <c r="AQ173" s="231" t="s">
        <v>173</v>
      </c>
      <c r="AR173" s="232"/>
      <c r="AS173" s="232"/>
      <c r="AT173" s="233"/>
      <c r="AU173" s="212" t="s">
        <v>128</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174</v>
      </c>
      <c r="AT174" s="143"/>
      <c r="AU174" s="141"/>
      <c r="AV174" s="141"/>
      <c r="AW174" s="123" t="s">
        <v>166</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50</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253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566</v>
      </c>
      <c r="B180" s="167" t="s">
        <v>567</v>
      </c>
      <c r="C180" s="168"/>
      <c r="D180" s="168"/>
      <c r="E180" s="168"/>
      <c r="F180" s="169"/>
      <c r="G180" s="212" t="s">
        <v>568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588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138</v>
      </c>
      <c r="C185" s="165"/>
      <c r="D185" s="165"/>
      <c r="E185" s="165"/>
      <c r="F185" s="166"/>
      <c r="G185" s="170" t="s">
        <v>56</v>
      </c>
      <c r="H185" s="120"/>
      <c r="I185" s="120"/>
      <c r="J185" s="120"/>
      <c r="K185" s="120"/>
      <c r="L185" s="120"/>
      <c r="M185" s="120"/>
      <c r="N185" s="120"/>
      <c r="O185" s="121"/>
      <c r="P185" s="119" t="s">
        <v>58</v>
      </c>
      <c r="Q185" s="120"/>
      <c r="R185" s="120"/>
      <c r="S185" s="120"/>
      <c r="T185" s="120"/>
      <c r="U185" s="120"/>
      <c r="V185" s="120"/>
      <c r="W185" s="120"/>
      <c r="X185" s="121"/>
      <c r="Y185" s="125"/>
      <c r="Z185" s="126"/>
      <c r="AA185" s="127"/>
      <c r="AB185" s="128" t="s">
        <v>11</v>
      </c>
      <c r="AC185" s="129"/>
      <c r="AD185" s="130"/>
      <c r="AE185" s="134" t="s">
        <v>409</v>
      </c>
      <c r="AF185" s="134"/>
      <c r="AG185" s="134"/>
      <c r="AH185" s="134"/>
      <c r="AI185" s="134" t="s">
        <v>561</v>
      </c>
      <c r="AJ185" s="134"/>
      <c r="AK185" s="134"/>
      <c r="AL185" s="134"/>
      <c r="AM185" s="134" t="s">
        <v>377</v>
      </c>
      <c r="AN185" s="134"/>
      <c r="AO185" s="134"/>
      <c r="AP185" s="134"/>
      <c r="AQ185" s="135" t="s">
        <v>173</v>
      </c>
      <c r="AR185" s="136"/>
      <c r="AS185" s="136"/>
      <c r="AT185" s="137"/>
      <c r="AU185" s="138" t="s">
        <v>128</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174</v>
      </c>
      <c r="AT186" s="143"/>
      <c r="AU186" s="141"/>
      <c r="AV186" s="141"/>
      <c r="AW186" s="123" t="s">
        <v>166</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57</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50</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138</v>
      </c>
      <c r="C190" s="165"/>
      <c r="D190" s="165"/>
      <c r="E190" s="165"/>
      <c r="F190" s="166"/>
      <c r="G190" s="170" t="s">
        <v>56</v>
      </c>
      <c r="H190" s="120"/>
      <c r="I190" s="120"/>
      <c r="J190" s="120"/>
      <c r="K190" s="120"/>
      <c r="L190" s="120"/>
      <c r="M190" s="120"/>
      <c r="N190" s="120"/>
      <c r="O190" s="121"/>
      <c r="P190" s="119" t="s">
        <v>58</v>
      </c>
      <c r="Q190" s="120"/>
      <c r="R190" s="120"/>
      <c r="S190" s="120"/>
      <c r="T190" s="120"/>
      <c r="U190" s="120"/>
      <c r="V190" s="120"/>
      <c r="W190" s="120"/>
      <c r="X190" s="121"/>
      <c r="Y190" s="125"/>
      <c r="Z190" s="126"/>
      <c r="AA190" s="127"/>
      <c r="AB190" s="128" t="s">
        <v>11</v>
      </c>
      <c r="AC190" s="129"/>
      <c r="AD190" s="130"/>
      <c r="AE190" s="134" t="s">
        <v>409</v>
      </c>
      <c r="AF190" s="134"/>
      <c r="AG190" s="134"/>
      <c r="AH190" s="134"/>
      <c r="AI190" s="134" t="s">
        <v>561</v>
      </c>
      <c r="AJ190" s="134"/>
      <c r="AK190" s="134"/>
      <c r="AL190" s="134"/>
      <c r="AM190" s="134" t="s">
        <v>377</v>
      </c>
      <c r="AN190" s="134"/>
      <c r="AO190" s="134"/>
      <c r="AP190" s="134"/>
      <c r="AQ190" s="135" t="s">
        <v>173</v>
      </c>
      <c r="AR190" s="136"/>
      <c r="AS190" s="136"/>
      <c r="AT190" s="137"/>
      <c r="AU190" s="138" t="s">
        <v>128</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174</v>
      </c>
      <c r="AT191" s="143"/>
      <c r="AU191" s="141"/>
      <c r="AV191" s="141"/>
      <c r="AW191" s="123" t="s">
        <v>166</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57</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50</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138</v>
      </c>
      <c r="C195" s="165"/>
      <c r="D195" s="165"/>
      <c r="E195" s="165"/>
      <c r="F195" s="166"/>
      <c r="G195" s="170" t="s">
        <v>56</v>
      </c>
      <c r="H195" s="120"/>
      <c r="I195" s="120"/>
      <c r="J195" s="120"/>
      <c r="K195" s="120"/>
      <c r="L195" s="120"/>
      <c r="M195" s="120"/>
      <c r="N195" s="120"/>
      <c r="O195" s="121"/>
      <c r="P195" s="119" t="s">
        <v>58</v>
      </c>
      <c r="Q195" s="120"/>
      <c r="R195" s="120"/>
      <c r="S195" s="120"/>
      <c r="T195" s="120"/>
      <c r="U195" s="120"/>
      <c r="V195" s="120"/>
      <c r="W195" s="120"/>
      <c r="X195" s="121"/>
      <c r="Y195" s="125"/>
      <c r="Z195" s="126"/>
      <c r="AA195" s="127"/>
      <c r="AB195" s="128" t="s">
        <v>11</v>
      </c>
      <c r="AC195" s="129"/>
      <c r="AD195" s="130"/>
      <c r="AE195" s="134" t="s">
        <v>409</v>
      </c>
      <c r="AF195" s="134"/>
      <c r="AG195" s="134"/>
      <c r="AH195" s="134"/>
      <c r="AI195" s="134" t="s">
        <v>561</v>
      </c>
      <c r="AJ195" s="134"/>
      <c r="AK195" s="134"/>
      <c r="AL195" s="134"/>
      <c r="AM195" s="134" t="s">
        <v>377</v>
      </c>
      <c r="AN195" s="134"/>
      <c r="AO195" s="134"/>
      <c r="AP195" s="134"/>
      <c r="AQ195" s="135" t="s">
        <v>173</v>
      </c>
      <c r="AR195" s="136"/>
      <c r="AS195" s="136"/>
      <c r="AT195" s="137"/>
      <c r="AU195" s="138" t="s">
        <v>128</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174</v>
      </c>
      <c r="AT196" s="143"/>
      <c r="AU196" s="141"/>
      <c r="AV196" s="141"/>
      <c r="AW196" s="123" t="s">
        <v>166</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57</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50</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230</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226</v>
      </c>
      <c r="X200" s="600"/>
      <c r="Y200" s="603"/>
      <c r="Z200" s="603"/>
      <c r="AA200" s="604"/>
      <c r="AB200" s="597" t="s">
        <v>11</v>
      </c>
      <c r="AC200" s="594"/>
      <c r="AD200" s="595"/>
      <c r="AE200" s="134" t="s">
        <v>409</v>
      </c>
      <c r="AF200" s="134"/>
      <c r="AG200" s="134"/>
      <c r="AH200" s="134"/>
      <c r="AI200" s="134" t="s">
        <v>561</v>
      </c>
      <c r="AJ200" s="134"/>
      <c r="AK200" s="134"/>
      <c r="AL200" s="134"/>
      <c r="AM200" s="134" t="s">
        <v>377</v>
      </c>
      <c r="AN200" s="134"/>
      <c r="AO200" s="134"/>
      <c r="AP200" s="134"/>
      <c r="AQ200" s="135" t="s">
        <v>173</v>
      </c>
      <c r="AR200" s="136"/>
      <c r="AS200" s="136"/>
      <c r="AT200" s="137"/>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174</v>
      </c>
      <c r="AT201" s="143"/>
      <c r="AU201" s="141"/>
      <c r="AV201" s="141"/>
      <c r="AW201" s="590" t="s">
        <v>166</v>
      </c>
      <c r="AX201" s="591"/>
      <c r="AY201">
        <f t="shared" ref="AY201:AY207" si="10">$AY$200</f>
        <v>0</v>
      </c>
    </row>
    <row r="202" spans="1:60" ht="23.25" hidden="1" customHeight="1" x14ac:dyDescent="0.15">
      <c r="A202" s="528"/>
      <c r="B202" s="529"/>
      <c r="C202" s="529"/>
      <c r="D202" s="529"/>
      <c r="E202" s="529"/>
      <c r="F202" s="530"/>
      <c r="G202" s="574" t="s">
        <v>175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243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243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244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233</v>
      </c>
      <c r="B205" s="529"/>
      <c r="C205" s="529"/>
      <c r="D205" s="529"/>
      <c r="E205" s="529"/>
      <c r="F205" s="530"/>
      <c r="G205" s="553" t="s">
        <v>176</v>
      </c>
      <c r="H205" s="554"/>
      <c r="I205" s="554"/>
      <c r="J205" s="554"/>
      <c r="K205" s="554"/>
      <c r="L205" s="554"/>
      <c r="M205" s="554"/>
      <c r="N205" s="554"/>
      <c r="O205" s="554"/>
      <c r="P205" s="554"/>
      <c r="Q205" s="554"/>
      <c r="R205" s="554"/>
      <c r="S205" s="554"/>
      <c r="T205" s="554"/>
      <c r="U205" s="554"/>
      <c r="V205" s="554"/>
      <c r="W205" s="557" t="s">
        <v>242</v>
      </c>
      <c r="X205" s="558"/>
      <c r="Y205" s="563" t="s">
        <v>12</v>
      </c>
      <c r="Z205" s="563"/>
      <c r="AA205" s="564"/>
      <c r="AB205" s="573" t="s">
        <v>243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243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244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230</v>
      </c>
      <c r="B208" s="526"/>
      <c r="C208" s="526"/>
      <c r="D208" s="526"/>
      <c r="E208" s="526"/>
      <c r="F208" s="527"/>
      <c r="G208" s="531"/>
      <c r="H208" s="136" t="s">
        <v>139</v>
      </c>
      <c r="I208" s="136"/>
      <c r="J208" s="136"/>
      <c r="K208" s="136"/>
      <c r="L208" s="136"/>
      <c r="M208" s="136"/>
      <c r="N208" s="136"/>
      <c r="O208" s="137"/>
      <c r="P208" s="135" t="s">
        <v>55</v>
      </c>
      <c r="Q208" s="136"/>
      <c r="R208" s="136"/>
      <c r="S208" s="136"/>
      <c r="T208" s="136"/>
      <c r="U208" s="136"/>
      <c r="V208" s="136"/>
      <c r="W208" s="136"/>
      <c r="X208" s="137"/>
      <c r="Y208" s="534"/>
      <c r="Z208" s="535"/>
      <c r="AA208" s="536"/>
      <c r="AB208" s="119" t="s">
        <v>11</v>
      </c>
      <c r="AC208" s="120"/>
      <c r="AD208" s="121"/>
      <c r="AE208" s="271" t="s">
        <v>409</v>
      </c>
      <c r="AF208" s="271"/>
      <c r="AG208" s="271"/>
      <c r="AH208" s="271"/>
      <c r="AI208" s="134" t="s">
        <v>561</v>
      </c>
      <c r="AJ208" s="134"/>
      <c r="AK208" s="134"/>
      <c r="AL208" s="134"/>
      <c r="AM208" s="134" t="s">
        <v>377</v>
      </c>
      <c r="AN208" s="134"/>
      <c r="AO208" s="134"/>
      <c r="AP208" s="134"/>
      <c r="AQ208" s="135" t="s">
        <v>173</v>
      </c>
      <c r="AR208" s="136"/>
      <c r="AS208" s="136"/>
      <c r="AT208" s="137"/>
      <c r="AU208" s="519" t="s">
        <v>128</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174</v>
      </c>
      <c r="AT209" s="143"/>
      <c r="AU209" s="522"/>
      <c r="AV209" s="523"/>
      <c r="AW209" s="142" t="s">
        <v>166</v>
      </c>
      <c r="AX209" s="524"/>
      <c r="AY209">
        <f>$AY$208</f>
        <v>0</v>
      </c>
    </row>
    <row r="210" spans="1:51" ht="23.25" hidden="1" customHeight="1" x14ac:dyDescent="0.15">
      <c r="A210" s="528"/>
      <c r="B210" s="529"/>
      <c r="C210" s="529"/>
      <c r="D210" s="529"/>
      <c r="E210" s="529"/>
      <c r="F210" s="530"/>
      <c r="G210" s="540" t="s">
        <v>175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50</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256</v>
      </c>
      <c r="B213" s="512"/>
      <c r="C213" s="512"/>
      <c r="D213" s="512"/>
      <c r="E213" s="513" t="s">
        <v>219</v>
      </c>
      <c r="F213" s="514"/>
      <c r="G213" s="82" t="s">
        <v>176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569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225</v>
      </c>
      <c r="AP214" s="435"/>
      <c r="AQ214" s="435"/>
      <c r="AR214" s="81"/>
      <c r="AS214" s="434"/>
      <c r="AT214" s="435"/>
      <c r="AU214" s="435"/>
      <c r="AV214" s="435"/>
      <c r="AW214" s="435"/>
      <c r="AX214" s="436"/>
      <c r="AY214">
        <f>COUNTIF($AR$214,"☑")</f>
        <v>0</v>
      </c>
    </row>
    <row r="215" spans="1:51" ht="45" hidden="1" customHeight="1" x14ac:dyDescent="0.15">
      <c r="A215" s="421" t="s">
        <v>276</v>
      </c>
      <c r="B215" s="422"/>
      <c r="C215" s="425" t="s">
        <v>177</v>
      </c>
      <c r="D215" s="422"/>
      <c r="E215" s="427" t="s">
        <v>193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15">
      <c r="A216" s="423"/>
      <c r="B216" s="424"/>
      <c r="C216" s="426"/>
      <c r="D216" s="424"/>
      <c r="E216" s="164" t="s">
        <v>192</v>
      </c>
      <c r="F216" s="166"/>
      <c r="G216" s="145"/>
      <c r="H216" s="146"/>
      <c r="I216" s="146"/>
      <c r="J216" s="146"/>
      <c r="K216" s="146"/>
      <c r="L216" s="146"/>
      <c r="M216" s="146"/>
      <c r="N216" s="146"/>
      <c r="O216" s="146"/>
      <c r="P216" s="146"/>
      <c r="Q216" s="146"/>
      <c r="R216" s="146"/>
      <c r="S216" s="146"/>
      <c r="T216" s="146"/>
      <c r="U216" s="146"/>
      <c r="V216" s="147"/>
      <c r="W216" s="497" t="s">
        <v>579</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580</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592</v>
      </c>
      <c r="D218" s="507"/>
      <c r="E218" s="164" t="s">
        <v>272</v>
      </c>
      <c r="F218" s="166"/>
      <c r="G218" s="487" t="s">
        <v>180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hidden="1" customHeight="1" x14ac:dyDescent="0.15">
      <c r="A219" s="423"/>
      <c r="B219" s="424"/>
      <c r="C219" s="426"/>
      <c r="D219" s="424"/>
      <c r="E219" s="167"/>
      <c r="F219" s="169"/>
      <c r="G219" s="487" t="s">
        <v>593</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hidden="1" customHeight="1" thickBot="1" x14ac:dyDescent="0.2">
      <c r="A220" s="423"/>
      <c r="B220" s="424"/>
      <c r="C220" s="426"/>
      <c r="D220" s="424"/>
      <c r="E220" s="172"/>
      <c r="F220" s="174"/>
      <c r="G220" s="487" t="s">
        <v>580</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46.5" customHeight="1" x14ac:dyDescent="0.15">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602</v>
      </c>
      <c r="AE223" s="467"/>
      <c r="AF223" s="467"/>
      <c r="AG223" s="468" t="s">
        <v>612</v>
      </c>
      <c r="AH223" s="469"/>
      <c r="AI223" s="469"/>
      <c r="AJ223" s="469"/>
      <c r="AK223" s="469"/>
      <c r="AL223" s="469"/>
      <c r="AM223" s="469"/>
      <c r="AN223" s="469"/>
      <c r="AO223" s="469"/>
      <c r="AP223" s="469"/>
      <c r="AQ223" s="469"/>
      <c r="AR223" s="469"/>
      <c r="AS223" s="469"/>
      <c r="AT223" s="469"/>
      <c r="AU223" s="469"/>
      <c r="AV223" s="469"/>
      <c r="AW223" s="469"/>
      <c r="AX223" s="470"/>
    </row>
    <row r="224" spans="1:51" ht="81.75" customHeight="1" x14ac:dyDescent="0.15">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602</v>
      </c>
      <c r="AE224" s="380"/>
      <c r="AF224" s="380"/>
      <c r="AG224" s="374" t="s">
        <v>613</v>
      </c>
      <c r="AH224" s="375"/>
      <c r="AI224" s="375"/>
      <c r="AJ224" s="375"/>
      <c r="AK224" s="375"/>
      <c r="AL224" s="375"/>
      <c r="AM224" s="375"/>
      <c r="AN224" s="375"/>
      <c r="AO224" s="375"/>
      <c r="AP224" s="375"/>
      <c r="AQ224" s="375"/>
      <c r="AR224" s="375"/>
      <c r="AS224" s="375"/>
      <c r="AT224" s="375"/>
      <c r="AU224" s="375"/>
      <c r="AV224" s="375"/>
      <c r="AW224" s="375"/>
      <c r="AX224" s="376"/>
    </row>
    <row r="225" spans="1:50" ht="69" customHeight="1" x14ac:dyDescent="0.15">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602</v>
      </c>
      <c r="AE225" s="417"/>
      <c r="AF225" s="417"/>
      <c r="AG225" s="402" t="s">
        <v>614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36</v>
      </c>
      <c r="B226" s="437"/>
      <c r="C226" s="439" t="s">
        <v>38</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602</v>
      </c>
      <c r="AE226" s="398"/>
      <c r="AF226" s="398"/>
      <c r="AG226" s="400" t="s">
        <v>653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254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615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213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602</v>
      </c>
      <c r="AE229" s="364"/>
      <c r="AF229" s="364"/>
      <c r="AG229" s="366" t="s">
        <v>616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617</v>
      </c>
      <c r="AE230" s="380"/>
      <c r="AF230" s="380"/>
      <c r="AG230" s="374" t="s">
        <v>608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617</v>
      </c>
      <c r="AE231" s="380"/>
      <c r="AF231" s="380"/>
      <c r="AG231" s="374" t="s">
        <v>608</v>
      </c>
      <c r="AH231" s="375"/>
      <c r="AI231" s="375"/>
      <c r="AJ231" s="375"/>
      <c r="AK231" s="375"/>
      <c r="AL231" s="375"/>
      <c r="AM231" s="375"/>
      <c r="AN231" s="375"/>
      <c r="AO231" s="375"/>
      <c r="AP231" s="375"/>
      <c r="AQ231" s="375"/>
      <c r="AR231" s="375"/>
      <c r="AS231" s="375"/>
      <c r="AT231" s="375"/>
      <c r="AU231" s="375"/>
      <c r="AV231" s="375"/>
      <c r="AW231" s="375"/>
      <c r="AX231" s="376"/>
    </row>
    <row r="232" spans="1:50" ht="42" customHeight="1" x14ac:dyDescent="0.15">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602</v>
      </c>
      <c r="AE232" s="380"/>
      <c r="AF232" s="380"/>
      <c r="AG232" s="374" t="s">
        <v>618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227</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617</v>
      </c>
      <c r="AE233" s="417"/>
      <c r="AF233" s="417"/>
      <c r="AG233" s="418" t="s">
        <v>608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228</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617</v>
      </c>
      <c r="AE234" s="380"/>
      <c r="AF234" s="449"/>
      <c r="AG234" s="374" t="s">
        <v>608</v>
      </c>
      <c r="AH234" s="375"/>
      <c r="AI234" s="375"/>
      <c r="AJ234" s="375"/>
      <c r="AK234" s="375"/>
      <c r="AL234" s="375"/>
      <c r="AM234" s="375"/>
      <c r="AN234" s="375"/>
      <c r="AO234" s="375"/>
      <c r="AP234" s="375"/>
      <c r="AQ234" s="375"/>
      <c r="AR234" s="375"/>
      <c r="AS234" s="375"/>
      <c r="AT234" s="375"/>
      <c r="AU234" s="375"/>
      <c r="AV234" s="375"/>
      <c r="AW234" s="375"/>
      <c r="AX234" s="376"/>
    </row>
    <row r="235" spans="1:50" ht="44.25" customHeight="1" x14ac:dyDescent="0.15">
      <c r="A235" s="358"/>
      <c r="B235" s="359"/>
      <c r="C235" s="479" t="s">
        <v>216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602</v>
      </c>
      <c r="AE235" s="410"/>
      <c r="AF235" s="411"/>
      <c r="AG235" s="412" t="s">
        <v>619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37</v>
      </c>
      <c r="B236" s="355"/>
      <c r="C236" s="360" t="s">
        <v>217</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602</v>
      </c>
      <c r="AE236" s="364"/>
      <c r="AF236" s="365"/>
      <c r="AG236" s="366" t="s">
        <v>620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602</v>
      </c>
      <c r="AE237" s="373"/>
      <c r="AF237" s="373"/>
      <c r="AG237" s="374" t="s">
        <v>621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178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602</v>
      </c>
      <c r="AE238" s="380"/>
      <c r="AF238" s="380"/>
      <c r="AG238" s="374" t="s">
        <v>622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602</v>
      </c>
      <c r="AE239" s="380"/>
      <c r="AF239" s="380"/>
      <c r="AG239" s="404" t="s">
        <v>623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617</v>
      </c>
      <c r="AE240" s="398"/>
      <c r="AF240" s="399"/>
      <c r="AG240" s="400" t="s">
        <v>608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598</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45</v>
      </c>
      <c r="B247" s="916"/>
      <c r="C247" s="313" t="s">
        <v>49</v>
      </c>
      <c r="D247" s="734"/>
      <c r="E247" s="734"/>
      <c r="F247" s="735"/>
      <c r="G247" s="919" t="s">
        <v>662</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654</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796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132</v>
      </c>
      <c r="B252" s="339"/>
      <c r="C252" s="339"/>
      <c r="D252" s="339"/>
      <c r="E252" s="340"/>
      <c r="F252" s="915" t="s">
        <v>797</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132</v>
      </c>
      <c r="B254" s="339"/>
      <c r="C254" s="339"/>
      <c r="D254" s="339"/>
      <c r="E254" s="340"/>
      <c r="F254" s="341" t="s">
        <v>798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815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231</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270</v>
      </c>
      <c r="B258" s="105"/>
      <c r="C258" s="105"/>
      <c r="D258" s="106"/>
      <c r="E258" s="334" t="s">
        <v>608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customHeight="1" x14ac:dyDescent="0.15">
      <c r="A259" s="271" t="s">
        <v>269</v>
      </c>
      <c r="B259" s="271"/>
      <c r="C259" s="271"/>
      <c r="D259" s="271"/>
      <c r="E259" s="334" t="s">
        <v>608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268</v>
      </c>
      <c r="B260" s="271"/>
      <c r="C260" s="271"/>
      <c r="D260" s="271"/>
      <c r="E260" s="334" t="s">
        <v>608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267</v>
      </c>
      <c r="B261" s="271"/>
      <c r="C261" s="271"/>
      <c r="D261" s="271"/>
      <c r="E261" s="334" t="s">
        <v>608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266</v>
      </c>
      <c r="B262" s="271"/>
      <c r="C262" s="271"/>
      <c r="D262" s="271"/>
      <c r="E262" s="334" t="s">
        <v>608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265</v>
      </c>
      <c r="B263" s="271"/>
      <c r="C263" s="271"/>
      <c r="D263" s="271"/>
      <c r="E263" s="334" t="s">
        <v>608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264</v>
      </c>
      <c r="B264" s="271"/>
      <c r="C264" s="271"/>
      <c r="D264" s="271"/>
      <c r="E264" s="334" t="s">
        <v>608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263</v>
      </c>
      <c r="B265" s="271"/>
      <c r="C265" s="271"/>
      <c r="D265" s="271"/>
      <c r="E265" s="334" t="s">
        <v>608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409</v>
      </c>
      <c r="B266" s="271"/>
      <c r="C266" s="271"/>
      <c r="D266" s="271"/>
      <c r="E266" s="115"/>
      <c r="F266" s="101"/>
      <c r="G266" s="101"/>
      <c r="H266" s="77" t="str">
        <f>IF(E266="","","-")</f>
        <v/>
      </c>
      <c r="I266" s="101"/>
      <c r="J266" s="101"/>
      <c r="K266" s="77" t="str">
        <f>IF(I266="","","-")</f>
        <v/>
      </c>
      <c r="L266" s="116"/>
      <c r="M266" s="116"/>
      <c r="N266" s="77" t="str">
        <f>IF(O266="","","-")</f>
        <v/>
      </c>
      <c r="O266" s="117"/>
      <c r="P266" s="118"/>
      <c r="Q266" s="115"/>
      <c r="R266" s="101"/>
      <c r="S266" s="101"/>
      <c r="T266" s="77" t="str">
        <f>IF(Q266="","","-")</f>
        <v/>
      </c>
      <c r="U266" s="101"/>
      <c r="V266" s="101"/>
      <c r="W266" s="77" t="str">
        <f>IF(U266="","","-")</f>
        <v/>
      </c>
      <c r="X266" s="116"/>
      <c r="Y266" s="116"/>
      <c r="Z266" s="77" t="str">
        <f>IF(AA266="","","-")</f>
        <v/>
      </c>
      <c r="AA266" s="117"/>
      <c r="AB266" s="118"/>
      <c r="AC266" s="115"/>
      <c r="AD266" s="101"/>
      <c r="AE266" s="101"/>
      <c r="AF266" s="77" t="str">
        <f>IF(AC266="","","-")</f>
        <v/>
      </c>
      <c r="AG266" s="101"/>
      <c r="AH266" s="101"/>
      <c r="AI266" s="77" t="str">
        <f>IF(AG266="","","-")</f>
        <v/>
      </c>
      <c r="AJ266" s="116"/>
      <c r="AK266" s="116"/>
      <c r="AL266" s="77" t="str">
        <f>IF(AM266="","","-")</f>
        <v/>
      </c>
      <c r="AM266" s="117"/>
      <c r="AN266" s="118"/>
      <c r="AO266" s="115"/>
      <c r="AP266" s="101"/>
      <c r="AQ266" s="77" t="str">
        <f>IF(AO266="","","-")</f>
        <v/>
      </c>
      <c r="AR266" s="101"/>
      <c r="AS266" s="101"/>
      <c r="AT266" s="77" t="str">
        <f>IF(AR266="","","-")</f>
        <v/>
      </c>
      <c r="AU266" s="116"/>
      <c r="AV266" s="116"/>
      <c r="AW266" s="77" t="str">
        <f>IF(AX266="","","-")</f>
        <v/>
      </c>
      <c r="AX266" s="80"/>
    </row>
    <row r="267" spans="1:52" ht="24.75" customHeight="1" x14ac:dyDescent="0.15">
      <c r="A267" s="271" t="s">
        <v>589</v>
      </c>
      <c r="B267" s="271"/>
      <c r="C267" s="271"/>
      <c r="D267" s="271"/>
      <c r="E267" s="115"/>
      <c r="F267" s="101"/>
      <c r="G267" s="101"/>
      <c r="H267" s="77"/>
      <c r="I267" s="101"/>
      <c r="J267" s="101"/>
      <c r="K267" s="77"/>
      <c r="L267" s="116"/>
      <c r="M267" s="116"/>
      <c r="N267" s="77" t="str">
        <f>IF(O267="","","-")</f>
        <v/>
      </c>
      <c r="O267" s="117"/>
      <c r="P267" s="118"/>
      <c r="Q267" s="115"/>
      <c r="R267" s="101"/>
      <c r="S267" s="101"/>
      <c r="T267" s="77" t="str">
        <f>IF(Q267="","","-")</f>
        <v/>
      </c>
      <c r="U267" s="101"/>
      <c r="V267" s="101"/>
      <c r="W267" s="77" t="str">
        <f>IF(U267="","","-")</f>
        <v/>
      </c>
      <c r="X267" s="116"/>
      <c r="Y267" s="116"/>
      <c r="Z267" s="77" t="str">
        <f>IF(AA267="","","-")</f>
        <v/>
      </c>
      <c r="AA267" s="117"/>
      <c r="AB267" s="118"/>
      <c r="AC267" s="115"/>
      <c r="AD267" s="101"/>
      <c r="AE267" s="101"/>
      <c r="AF267" s="77" t="str">
        <f>IF(AC267="","","-")</f>
        <v/>
      </c>
      <c r="AG267" s="101"/>
      <c r="AH267" s="101"/>
      <c r="AI267" s="77" t="str">
        <f>IF(AG267="","","-")</f>
        <v/>
      </c>
      <c r="AJ267" s="116"/>
      <c r="AK267" s="116"/>
      <c r="AL267" s="77" t="str">
        <f>IF(AM267="","","-")</f>
        <v/>
      </c>
      <c r="AM267" s="117"/>
      <c r="AN267" s="118"/>
      <c r="AO267" s="115"/>
      <c r="AP267" s="101"/>
      <c r="AQ267" s="77" t="str">
        <f>IF(AO267="","","-")</f>
        <v/>
      </c>
      <c r="AR267" s="101"/>
      <c r="AS267" s="101"/>
      <c r="AT267" s="77" t="str">
        <f>IF(AR267="","","-")</f>
        <v/>
      </c>
      <c r="AU267" s="116"/>
      <c r="AV267" s="116"/>
      <c r="AW267" s="77" t="str">
        <f>IF(AX267="","","-")</f>
        <v/>
      </c>
      <c r="AX267" s="80"/>
    </row>
    <row r="268" spans="1:52" ht="24.75" customHeight="1" x14ac:dyDescent="0.15">
      <c r="A268" s="271" t="s">
        <v>377</v>
      </c>
      <c r="B268" s="271"/>
      <c r="C268" s="271"/>
      <c r="D268" s="271"/>
      <c r="E268" s="99">
        <v>2021</v>
      </c>
      <c r="F268" s="100"/>
      <c r="G268" s="101" t="s">
        <v>600</v>
      </c>
      <c r="H268" s="101"/>
      <c r="I268" s="101"/>
      <c r="J268" s="100">
        <v>20</v>
      </c>
      <c r="K268" s="100"/>
      <c r="L268" s="116">
        <v>13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80"/>
    </row>
    <row r="269" spans="1:52" ht="28.35" customHeight="1" x14ac:dyDescent="0.15">
      <c r="A269" s="322" t="s">
        <v>257</v>
      </c>
      <c r="B269" s="323"/>
      <c r="C269" s="323"/>
      <c r="D269" s="323"/>
      <c r="E269" s="323"/>
      <c r="F269" s="324"/>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2"/>
      <c r="B270" s="323"/>
      <c r="C270" s="323"/>
      <c r="D270" s="323"/>
      <c r="E270" s="323"/>
      <c r="F270" s="3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2"/>
      <c r="B284" s="323"/>
      <c r="C284" s="323"/>
      <c r="D284" s="323"/>
      <c r="E284" s="323"/>
      <c r="F284" s="32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2"/>
      <c r="B285" s="323"/>
      <c r="C285" s="323"/>
      <c r="D285" s="323"/>
      <c r="E285" s="323"/>
      <c r="F285" s="32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8" t="s">
        <v>259</v>
      </c>
      <c r="B308" s="329"/>
      <c r="C308" s="329"/>
      <c r="D308" s="329"/>
      <c r="E308" s="329"/>
      <c r="F308" s="330"/>
      <c r="G308" s="309" t="s">
        <v>625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666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626</v>
      </c>
      <c r="H310" s="300"/>
      <c r="I310" s="300"/>
      <c r="J310" s="300"/>
      <c r="K310" s="301"/>
      <c r="L310" s="302" t="s">
        <v>691</v>
      </c>
      <c r="M310" s="303"/>
      <c r="N310" s="303"/>
      <c r="O310" s="303"/>
      <c r="P310" s="303"/>
      <c r="Q310" s="303"/>
      <c r="R310" s="303"/>
      <c r="S310" s="303"/>
      <c r="T310" s="303"/>
      <c r="U310" s="303"/>
      <c r="V310" s="303"/>
      <c r="W310" s="303"/>
      <c r="X310" s="304"/>
      <c r="Y310" s="305">
        <v>304</v>
      </c>
      <c r="Z310" s="306"/>
      <c r="AA310" s="306"/>
      <c r="AB310" s="307"/>
      <c r="AC310" s="299" t="s">
        <v>659</v>
      </c>
      <c r="AD310" s="300"/>
      <c r="AE310" s="300"/>
      <c r="AF310" s="300"/>
      <c r="AG310" s="301"/>
      <c r="AH310" s="302" t="s">
        <v>690</v>
      </c>
      <c r="AI310" s="303"/>
      <c r="AJ310" s="303"/>
      <c r="AK310" s="303"/>
      <c r="AL310" s="303"/>
      <c r="AM310" s="303"/>
      <c r="AN310" s="303"/>
      <c r="AO310" s="303"/>
      <c r="AP310" s="303"/>
      <c r="AQ310" s="303"/>
      <c r="AR310" s="303"/>
      <c r="AS310" s="303"/>
      <c r="AT310" s="304"/>
      <c r="AU310" s="305">
        <v>329</v>
      </c>
      <c r="AV310" s="306"/>
      <c r="AW310" s="306"/>
      <c r="AX310" s="308"/>
    </row>
    <row r="311" spans="1:50" ht="24.75" customHeight="1" x14ac:dyDescent="0.15">
      <c r="A311" s="331"/>
      <c r="B311" s="332"/>
      <c r="C311" s="332"/>
      <c r="D311" s="332"/>
      <c r="E311" s="332"/>
      <c r="F311" s="333"/>
      <c r="G311" s="289" t="s">
        <v>667</v>
      </c>
      <c r="H311" s="290"/>
      <c r="I311" s="290"/>
      <c r="J311" s="290"/>
      <c r="K311" s="291"/>
      <c r="L311" s="292" t="s">
        <v>668</v>
      </c>
      <c r="M311" s="293"/>
      <c r="N311" s="293"/>
      <c r="O311" s="293"/>
      <c r="P311" s="293"/>
      <c r="Q311" s="293"/>
      <c r="R311" s="293"/>
      <c r="S311" s="293"/>
      <c r="T311" s="293"/>
      <c r="U311" s="293"/>
      <c r="V311" s="293"/>
      <c r="W311" s="293"/>
      <c r="X311" s="294"/>
      <c r="Y311" s="295">
        <v>67</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667</v>
      </c>
      <c r="H312" s="290"/>
      <c r="I312" s="290"/>
      <c r="J312" s="290"/>
      <c r="K312" s="291"/>
      <c r="L312" s="292" t="s">
        <v>669</v>
      </c>
      <c r="M312" s="293"/>
      <c r="N312" s="293"/>
      <c r="O312" s="293"/>
      <c r="P312" s="293"/>
      <c r="Q312" s="293"/>
      <c r="R312" s="293"/>
      <c r="S312" s="293"/>
      <c r="T312" s="293"/>
      <c r="U312" s="293"/>
      <c r="V312" s="293"/>
      <c r="W312" s="293"/>
      <c r="X312" s="294"/>
      <c r="Y312" s="295">
        <v>56</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667</v>
      </c>
      <c r="H313" s="290"/>
      <c r="I313" s="290"/>
      <c r="J313" s="290"/>
      <c r="K313" s="291"/>
      <c r="L313" s="292" t="s">
        <v>670</v>
      </c>
      <c r="M313" s="293"/>
      <c r="N313" s="293"/>
      <c r="O313" s="293"/>
      <c r="P313" s="293"/>
      <c r="Q313" s="293"/>
      <c r="R313" s="293"/>
      <c r="S313" s="293"/>
      <c r="T313" s="293"/>
      <c r="U313" s="293"/>
      <c r="V313" s="293"/>
      <c r="W313" s="293"/>
      <c r="X313" s="294"/>
      <c r="Y313" s="295">
        <v>12</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667</v>
      </c>
      <c r="H314" s="290"/>
      <c r="I314" s="290"/>
      <c r="J314" s="290"/>
      <c r="K314" s="291"/>
      <c r="L314" s="292" t="s">
        <v>671</v>
      </c>
      <c r="M314" s="293"/>
      <c r="N314" s="293"/>
      <c r="O314" s="293"/>
      <c r="P314" s="293"/>
      <c r="Q314" s="293"/>
      <c r="R314" s="293"/>
      <c r="S314" s="293"/>
      <c r="T314" s="293"/>
      <c r="U314" s="293"/>
      <c r="V314" s="293"/>
      <c r="W314" s="293"/>
      <c r="X314" s="294"/>
      <c r="Y314" s="295">
        <v>11</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35.2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450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329</v>
      </c>
      <c r="AV320" s="286"/>
      <c r="AW320" s="286"/>
      <c r="AX320" s="288"/>
    </row>
    <row r="321" spans="1:51" ht="24.75" customHeight="1" x14ac:dyDescent="0.15">
      <c r="A321" s="331"/>
      <c r="B321" s="332"/>
      <c r="C321" s="332"/>
      <c r="D321" s="332"/>
      <c r="E321" s="332"/>
      <c r="F321" s="333"/>
      <c r="G321" s="309" t="s">
        <v>672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674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658</v>
      </c>
      <c r="H323" s="300"/>
      <c r="I323" s="300"/>
      <c r="J323" s="300"/>
      <c r="K323" s="301"/>
      <c r="L323" s="302" t="s">
        <v>791</v>
      </c>
      <c r="M323" s="303"/>
      <c r="N323" s="303"/>
      <c r="O323" s="303"/>
      <c r="P323" s="303"/>
      <c r="Q323" s="303"/>
      <c r="R323" s="303"/>
      <c r="S323" s="303"/>
      <c r="T323" s="303"/>
      <c r="U323" s="303"/>
      <c r="V323" s="303"/>
      <c r="W323" s="303"/>
      <c r="X323" s="304"/>
      <c r="Y323" s="305">
        <v>37</v>
      </c>
      <c r="Z323" s="306"/>
      <c r="AA323" s="306"/>
      <c r="AB323" s="307"/>
      <c r="AC323" s="299" t="s">
        <v>626</v>
      </c>
      <c r="AD323" s="300"/>
      <c r="AE323" s="300"/>
      <c r="AF323" s="300"/>
      <c r="AG323" s="301"/>
      <c r="AH323" s="302" t="s">
        <v>675</v>
      </c>
      <c r="AI323" s="303"/>
      <c r="AJ323" s="303"/>
      <c r="AK323" s="303"/>
      <c r="AL323" s="303"/>
      <c r="AM323" s="303"/>
      <c r="AN323" s="303"/>
      <c r="AO323" s="303"/>
      <c r="AP323" s="303"/>
      <c r="AQ323" s="303"/>
      <c r="AR323" s="303"/>
      <c r="AS323" s="303"/>
      <c r="AT323" s="304"/>
      <c r="AU323" s="305">
        <v>19</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40.5" customHeight="1" x14ac:dyDescent="0.15">
      <c r="A325" s="331"/>
      <c r="B325" s="332"/>
      <c r="C325" s="332"/>
      <c r="D325" s="332"/>
      <c r="E325" s="332"/>
      <c r="F325" s="333"/>
      <c r="G325" s="289" t="s">
        <v>667</v>
      </c>
      <c r="H325" s="290"/>
      <c r="I325" s="290"/>
      <c r="J325" s="290"/>
      <c r="K325" s="291"/>
      <c r="L325" s="292" t="s">
        <v>673</v>
      </c>
      <c r="M325" s="293"/>
      <c r="N325" s="293"/>
      <c r="O325" s="293"/>
      <c r="P325" s="293"/>
      <c r="Q325" s="293"/>
      <c r="R325" s="293"/>
      <c r="S325" s="293"/>
      <c r="T325" s="293"/>
      <c r="U325" s="293"/>
      <c r="V325" s="293"/>
      <c r="W325" s="293"/>
      <c r="X325" s="294"/>
      <c r="Y325" s="295">
        <v>11</v>
      </c>
      <c r="Z325" s="296"/>
      <c r="AA325" s="296"/>
      <c r="AB325" s="297"/>
      <c r="AC325" s="289" t="s">
        <v>667</v>
      </c>
      <c r="AD325" s="290"/>
      <c r="AE325" s="290"/>
      <c r="AF325" s="290"/>
      <c r="AG325" s="291"/>
      <c r="AH325" s="292" t="s">
        <v>676</v>
      </c>
      <c r="AI325" s="293"/>
      <c r="AJ325" s="293"/>
      <c r="AK325" s="293"/>
      <c r="AL325" s="293"/>
      <c r="AM325" s="293"/>
      <c r="AN325" s="293"/>
      <c r="AO325" s="293"/>
      <c r="AP325" s="293"/>
      <c r="AQ325" s="293"/>
      <c r="AR325" s="293"/>
      <c r="AS325" s="293"/>
      <c r="AT325" s="294"/>
      <c r="AU325" s="295">
        <v>12</v>
      </c>
      <c r="AV325" s="296"/>
      <c r="AW325" s="296"/>
      <c r="AX325" s="298"/>
      <c r="AY325">
        <f t="shared" si="11"/>
        <v>2</v>
      </c>
    </row>
    <row r="326" spans="1:51" ht="24.75" customHeight="1" x14ac:dyDescent="0.15">
      <c r="A326" s="331"/>
      <c r="B326" s="332"/>
      <c r="C326" s="332"/>
      <c r="D326" s="332"/>
      <c r="E326" s="332"/>
      <c r="F326" s="333"/>
      <c r="G326" s="289" t="s">
        <v>768</v>
      </c>
      <c r="H326" s="290"/>
      <c r="I326" s="290"/>
      <c r="J326" s="290"/>
      <c r="K326" s="291"/>
      <c r="L326" s="292" t="s">
        <v>769</v>
      </c>
      <c r="M326" s="293"/>
      <c r="N326" s="293"/>
      <c r="O326" s="293"/>
      <c r="P326" s="293"/>
      <c r="Q326" s="293"/>
      <c r="R326" s="293"/>
      <c r="S326" s="293"/>
      <c r="T326" s="293"/>
      <c r="U326" s="293"/>
      <c r="V326" s="293"/>
      <c r="W326" s="293"/>
      <c r="X326" s="294"/>
      <c r="Y326" s="295">
        <v>2</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50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31</v>
      </c>
      <c r="AV333" s="286"/>
      <c r="AW333" s="286"/>
      <c r="AX333" s="288"/>
      <c r="AY333">
        <f t="shared" si="11"/>
        <v>2</v>
      </c>
    </row>
    <row r="334" spans="1:51" ht="24.75" customHeight="1" x14ac:dyDescent="0.15">
      <c r="A334" s="331"/>
      <c r="B334" s="332"/>
      <c r="C334" s="332"/>
      <c r="D334" s="332"/>
      <c r="E334" s="332"/>
      <c r="F334" s="333"/>
      <c r="G334" s="309" t="s">
        <v>677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680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47.25" customHeight="1" x14ac:dyDescent="0.15">
      <c r="A336" s="331"/>
      <c r="B336" s="332"/>
      <c r="C336" s="332"/>
      <c r="D336" s="332"/>
      <c r="E336" s="332"/>
      <c r="F336" s="333"/>
      <c r="G336" s="299" t="s">
        <v>626</v>
      </c>
      <c r="H336" s="300"/>
      <c r="I336" s="300"/>
      <c r="J336" s="300"/>
      <c r="K336" s="301"/>
      <c r="L336" s="302" t="s">
        <v>678</v>
      </c>
      <c r="M336" s="303"/>
      <c r="N336" s="303"/>
      <c r="O336" s="303"/>
      <c r="P336" s="303"/>
      <c r="Q336" s="303"/>
      <c r="R336" s="303"/>
      <c r="S336" s="303"/>
      <c r="T336" s="303"/>
      <c r="U336" s="303"/>
      <c r="V336" s="303"/>
      <c r="W336" s="303"/>
      <c r="X336" s="304"/>
      <c r="Y336" s="305">
        <v>10</v>
      </c>
      <c r="Z336" s="306"/>
      <c r="AA336" s="306"/>
      <c r="AB336" s="307"/>
      <c r="AC336" s="299" t="s">
        <v>681</v>
      </c>
      <c r="AD336" s="300"/>
      <c r="AE336" s="300"/>
      <c r="AF336" s="300"/>
      <c r="AG336" s="301"/>
      <c r="AH336" s="302" t="s">
        <v>682</v>
      </c>
      <c r="AI336" s="303"/>
      <c r="AJ336" s="303"/>
      <c r="AK336" s="303"/>
      <c r="AL336" s="303"/>
      <c r="AM336" s="303"/>
      <c r="AN336" s="303"/>
      <c r="AO336" s="303"/>
      <c r="AP336" s="303"/>
      <c r="AQ336" s="303"/>
      <c r="AR336" s="303"/>
      <c r="AS336" s="303"/>
      <c r="AT336" s="304"/>
      <c r="AU336" s="305">
        <v>48</v>
      </c>
      <c r="AV336" s="306"/>
      <c r="AW336" s="306"/>
      <c r="AX336" s="308"/>
      <c r="AY336">
        <f t="shared" si="12"/>
        <v>2</v>
      </c>
    </row>
    <row r="337" spans="1:51" ht="39.75" customHeight="1" x14ac:dyDescent="0.15">
      <c r="A337" s="331"/>
      <c r="B337" s="332"/>
      <c r="C337" s="332"/>
      <c r="D337" s="332"/>
      <c r="E337" s="332"/>
      <c r="F337" s="333"/>
      <c r="G337" s="289" t="s">
        <v>667</v>
      </c>
      <c r="H337" s="290"/>
      <c r="I337" s="290"/>
      <c r="J337" s="290"/>
      <c r="K337" s="291"/>
      <c r="L337" s="292" t="s">
        <v>679</v>
      </c>
      <c r="M337" s="293"/>
      <c r="N337" s="293"/>
      <c r="O337" s="293"/>
      <c r="P337" s="293"/>
      <c r="Q337" s="293"/>
      <c r="R337" s="293"/>
      <c r="S337" s="293"/>
      <c r="T337" s="293"/>
      <c r="U337" s="293"/>
      <c r="V337" s="293"/>
      <c r="W337" s="293"/>
      <c r="X337" s="294"/>
      <c r="Y337" s="295">
        <v>1</v>
      </c>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11</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48</v>
      </c>
      <c r="AV346" s="286"/>
      <c r="AW346" s="286"/>
      <c r="AX346" s="288"/>
      <c r="AY346">
        <f t="shared" si="13"/>
        <v>2</v>
      </c>
    </row>
    <row r="347" spans="1:51" ht="24.75" customHeight="1" x14ac:dyDescent="0.15">
      <c r="A347" s="331"/>
      <c r="B347" s="332"/>
      <c r="C347" s="332"/>
      <c r="D347" s="332"/>
      <c r="E347" s="332"/>
      <c r="F347" s="333"/>
      <c r="G347" s="309" t="s">
        <v>683</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686</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15">
      <c r="A349" s="331"/>
      <c r="B349" s="332"/>
      <c r="C349" s="332"/>
      <c r="D349" s="332"/>
      <c r="E349" s="332"/>
      <c r="F349" s="333"/>
      <c r="G349" s="299" t="s">
        <v>684</v>
      </c>
      <c r="H349" s="300"/>
      <c r="I349" s="300"/>
      <c r="J349" s="300"/>
      <c r="K349" s="301"/>
      <c r="L349" s="302" t="s">
        <v>685</v>
      </c>
      <c r="M349" s="303"/>
      <c r="N349" s="303"/>
      <c r="O349" s="303"/>
      <c r="P349" s="303"/>
      <c r="Q349" s="303"/>
      <c r="R349" s="303"/>
      <c r="S349" s="303"/>
      <c r="T349" s="303"/>
      <c r="U349" s="303"/>
      <c r="V349" s="303"/>
      <c r="W349" s="303"/>
      <c r="X349" s="304"/>
      <c r="Y349" s="305">
        <v>3.4</v>
      </c>
      <c r="Z349" s="306"/>
      <c r="AA349" s="306"/>
      <c r="AB349" s="307"/>
      <c r="AC349" s="299" t="s">
        <v>687</v>
      </c>
      <c r="AD349" s="300"/>
      <c r="AE349" s="300"/>
      <c r="AF349" s="300"/>
      <c r="AG349" s="301"/>
      <c r="AH349" s="302" t="s">
        <v>688</v>
      </c>
      <c r="AI349" s="303"/>
      <c r="AJ349" s="303"/>
      <c r="AK349" s="303"/>
      <c r="AL349" s="303"/>
      <c r="AM349" s="303"/>
      <c r="AN349" s="303"/>
      <c r="AO349" s="303"/>
      <c r="AP349" s="303"/>
      <c r="AQ349" s="303"/>
      <c r="AR349" s="303"/>
      <c r="AS349" s="303"/>
      <c r="AT349" s="304"/>
      <c r="AU349" s="305">
        <v>2.4</v>
      </c>
      <c r="AV349" s="306"/>
      <c r="AW349" s="306"/>
      <c r="AX349" s="308"/>
      <c r="AY349">
        <f t="shared" ref="AY349:AY359" si="14">$AY$347</f>
        <v>2</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3.4</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2.4</v>
      </c>
      <c r="AV359" s="286"/>
      <c r="AW359" s="286"/>
      <c r="AX359" s="288"/>
      <c r="AY359">
        <f t="shared" si="14"/>
        <v>2</v>
      </c>
    </row>
    <row r="360" spans="1:51" ht="24.75" customHeight="1" thickBot="1" x14ac:dyDescent="0.2">
      <c r="A360" s="275" t="s">
        <v>570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225</v>
      </c>
      <c r="AM360" s="279"/>
      <c r="AN360" s="279"/>
      <c r="AO360" s="79" t="s">
        <v>689</v>
      </c>
      <c r="AP360" s="21"/>
      <c r="AQ360" s="21"/>
      <c r="AR360" s="21"/>
      <c r="AS360" s="21"/>
      <c r="AT360" s="21"/>
      <c r="AU360" s="21"/>
      <c r="AV360" s="21"/>
      <c r="AW360" s="21"/>
      <c r="AX360" s="22"/>
      <c r="AY360">
        <f>COUNTIF($AO$360,"☑")</f>
        <v>1</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195</v>
      </c>
      <c r="K365" s="271"/>
      <c r="L365" s="271"/>
      <c r="M365" s="271"/>
      <c r="N365" s="271"/>
      <c r="O365" s="271"/>
      <c r="P365" s="134" t="s">
        <v>25</v>
      </c>
      <c r="Q365" s="134"/>
      <c r="R365" s="134"/>
      <c r="S365" s="134"/>
      <c r="T365" s="134"/>
      <c r="U365" s="134"/>
      <c r="V365" s="134"/>
      <c r="W365" s="134"/>
      <c r="X365" s="134"/>
      <c r="Y365" s="272" t="s">
        <v>194</v>
      </c>
      <c r="Z365" s="273"/>
      <c r="AA365" s="273"/>
      <c r="AB365" s="273"/>
      <c r="AC365" s="256" t="s">
        <v>224</v>
      </c>
      <c r="AD365" s="256"/>
      <c r="AE365" s="256"/>
      <c r="AF365" s="256"/>
      <c r="AG365" s="256"/>
      <c r="AH365" s="272" t="s">
        <v>241</v>
      </c>
      <c r="AI365" s="270"/>
      <c r="AJ365" s="270"/>
      <c r="AK365" s="270"/>
      <c r="AL365" s="270" t="s">
        <v>19</v>
      </c>
      <c r="AM365" s="270"/>
      <c r="AN365" s="270"/>
      <c r="AO365" s="274"/>
      <c r="AP365" s="259" t="s">
        <v>196</v>
      </c>
      <c r="AQ365" s="259"/>
      <c r="AR365" s="259"/>
      <c r="AS365" s="259"/>
      <c r="AT365" s="259"/>
      <c r="AU365" s="259"/>
      <c r="AV365" s="259"/>
      <c r="AW365" s="259"/>
      <c r="AX365" s="259"/>
    </row>
    <row r="366" spans="1:51" ht="48" customHeight="1" x14ac:dyDescent="0.15">
      <c r="A366" s="245">
        <v>1</v>
      </c>
      <c r="B366" s="245">
        <v>1</v>
      </c>
      <c r="C366" s="266" t="s">
        <v>627</v>
      </c>
      <c r="D366" s="265"/>
      <c r="E366" s="265"/>
      <c r="F366" s="265"/>
      <c r="G366" s="265"/>
      <c r="H366" s="265"/>
      <c r="I366" s="265"/>
      <c r="J366" s="248">
        <v>6010401019178</v>
      </c>
      <c r="K366" s="249"/>
      <c r="L366" s="249"/>
      <c r="M366" s="249"/>
      <c r="N366" s="249"/>
      <c r="O366" s="249"/>
      <c r="P366" s="267" t="s">
        <v>656</v>
      </c>
      <c r="Q366" s="250"/>
      <c r="R366" s="250"/>
      <c r="S366" s="250"/>
      <c r="T366" s="250"/>
      <c r="U366" s="250"/>
      <c r="V366" s="250"/>
      <c r="W366" s="250"/>
      <c r="X366" s="250"/>
      <c r="Y366" s="251">
        <v>450</v>
      </c>
      <c r="Z366" s="252"/>
      <c r="AA366" s="252"/>
      <c r="AB366" s="253"/>
      <c r="AC366" s="237" t="s">
        <v>249</v>
      </c>
      <c r="AD366" s="238"/>
      <c r="AE366" s="238"/>
      <c r="AF366" s="238"/>
      <c r="AG366" s="238"/>
      <c r="AH366" s="268">
        <v>3</v>
      </c>
      <c r="AI366" s="269"/>
      <c r="AJ366" s="269"/>
      <c r="AK366" s="269"/>
      <c r="AL366" s="241">
        <v>100</v>
      </c>
      <c r="AM366" s="242"/>
      <c r="AN366" s="242"/>
      <c r="AO366" s="243"/>
      <c r="AP366" s="244" t="s">
        <v>640</v>
      </c>
      <c r="AQ366" s="244"/>
      <c r="AR366" s="244"/>
      <c r="AS366" s="244"/>
      <c r="AT366" s="244"/>
      <c r="AU366" s="244"/>
      <c r="AV366" s="244"/>
      <c r="AW366" s="244"/>
      <c r="AX366" s="244"/>
    </row>
    <row r="367" spans="1:51" ht="42" hidden="1" customHeight="1" x14ac:dyDescent="0.15">
      <c r="A367" s="245">
        <v>2</v>
      </c>
      <c r="B367" s="245">
        <v>1</v>
      </c>
      <c r="C367" s="266"/>
      <c r="D367" s="265"/>
      <c r="E367" s="265"/>
      <c r="F367" s="265"/>
      <c r="G367" s="265"/>
      <c r="H367" s="265"/>
      <c r="I367" s="265"/>
      <c r="J367" s="248"/>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66"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53.25"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44.25" hidden="1" customHeight="1" x14ac:dyDescent="0.15">
      <c r="A370" s="245">
        <v>5</v>
      </c>
      <c r="B370" s="245">
        <v>1</v>
      </c>
      <c r="C370" s="266"/>
      <c r="D370" s="265"/>
      <c r="E370" s="265"/>
      <c r="F370" s="265"/>
      <c r="G370" s="265"/>
      <c r="H370" s="265"/>
      <c r="I370" s="265"/>
      <c r="J370" s="248"/>
      <c r="K370" s="249"/>
      <c r="L370" s="249"/>
      <c r="M370" s="249"/>
      <c r="N370" s="249"/>
      <c r="O370" s="249"/>
      <c r="P370" s="267"/>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70.5" hidden="1" customHeight="1" x14ac:dyDescent="0.15">
      <c r="A371" s="245">
        <v>6</v>
      </c>
      <c r="B371" s="245">
        <v>1</v>
      </c>
      <c r="C371" s="266"/>
      <c r="D371" s="265"/>
      <c r="E371" s="265"/>
      <c r="F371" s="265"/>
      <c r="G371" s="265"/>
      <c r="H371" s="265"/>
      <c r="I371" s="265"/>
      <c r="J371" s="248"/>
      <c r="K371" s="249"/>
      <c r="L371" s="249"/>
      <c r="M371" s="249"/>
      <c r="N371" s="249"/>
      <c r="O371" s="249"/>
      <c r="P371" s="267"/>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70"/>
      <c r="B398" s="270"/>
      <c r="C398" s="270" t="s">
        <v>24</v>
      </c>
      <c r="D398" s="270"/>
      <c r="E398" s="270"/>
      <c r="F398" s="270"/>
      <c r="G398" s="270"/>
      <c r="H398" s="270"/>
      <c r="I398" s="270"/>
      <c r="J398" s="256" t="s">
        <v>195</v>
      </c>
      <c r="K398" s="271"/>
      <c r="L398" s="271"/>
      <c r="M398" s="271"/>
      <c r="N398" s="271"/>
      <c r="O398" s="271"/>
      <c r="P398" s="134" t="s">
        <v>25</v>
      </c>
      <c r="Q398" s="134"/>
      <c r="R398" s="134"/>
      <c r="S398" s="134"/>
      <c r="T398" s="134"/>
      <c r="U398" s="134"/>
      <c r="V398" s="134"/>
      <c r="W398" s="134"/>
      <c r="X398" s="134"/>
      <c r="Y398" s="272" t="s">
        <v>194</v>
      </c>
      <c r="Z398" s="273"/>
      <c r="AA398" s="273"/>
      <c r="AB398" s="273"/>
      <c r="AC398" s="256" t="s">
        <v>224</v>
      </c>
      <c r="AD398" s="256"/>
      <c r="AE398" s="256"/>
      <c r="AF398" s="256"/>
      <c r="AG398" s="256"/>
      <c r="AH398" s="272" t="s">
        <v>241</v>
      </c>
      <c r="AI398" s="270"/>
      <c r="AJ398" s="270"/>
      <c r="AK398" s="270"/>
      <c r="AL398" s="270" t="s">
        <v>19</v>
      </c>
      <c r="AM398" s="270"/>
      <c r="AN398" s="270"/>
      <c r="AO398" s="274"/>
      <c r="AP398" s="259" t="s">
        <v>196</v>
      </c>
      <c r="AQ398" s="259"/>
      <c r="AR398" s="259"/>
      <c r="AS398" s="259"/>
      <c r="AT398" s="259"/>
      <c r="AU398" s="259"/>
      <c r="AV398" s="259"/>
      <c r="AW398" s="259"/>
      <c r="AX398" s="259"/>
      <c r="AY398">
        <f>$AY$396</f>
        <v>1</v>
      </c>
    </row>
    <row r="399" spans="1:51" ht="46.5" customHeight="1" x14ac:dyDescent="0.15">
      <c r="A399" s="245">
        <v>1</v>
      </c>
      <c r="B399" s="245">
        <v>1</v>
      </c>
      <c r="C399" s="266" t="s">
        <v>628</v>
      </c>
      <c r="D399" s="265"/>
      <c r="E399" s="265"/>
      <c r="F399" s="265"/>
      <c r="G399" s="265"/>
      <c r="H399" s="265"/>
      <c r="I399" s="265"/>
      <c r="J399" s="248">
        <v>5010401143788</v>
      </c>
      <c r="K399" s="249"/>
      <c r="L399" s="249"/>
      <c r="M399" s="249"/>
      <c r="N399" s="249"/>
      <c r="O399" s="249"/>
      <c r="P399" s="267" t="s">
        <v>655</v>
      </c>
      <c r="Q399" s="250"/>
      <c r="R399" s="250"/>
      <c r="S399" s="250"/>
      <c r="T399" s="250"/>
      <c r="U399" s="250"/>
      <c r="V399" s="250"/>
      <c r="W399" s="250"/>
      <c r="X399" s="250"/>
      <c r="Y399" s="251">
        <v>329</v>
      </c>
      <c r="Z399" s="252"/>
      <c r="AA399" s="252"/>
      <c r="AB399" s="253"/>
      <c r="AC399" s="237" t="s">
        <v>249</v>
      </c>
      <c r="AD399" s="238"/>
      <c r="AE399" s="238"/>
      <c r="AF399" s="238"/>
      <c r="AG399" s="238"/>
      <c r="AH399" s="268">
        <v>4</v>
      </c>
      <c r="AI399" s="269"/>
      <c r="AJ399" s="269"/>
      <c r="AK399" s="269"/>
      <c r="AL399" s="241">
        <v>100</v>
      </c>
      <c r="AM399" s="242"/>
      <c r="AN399" s="242"/>
      <c r="AO399" s="243"/>
      <c r="AP399" s="244" t="s">
        <v>277</v>
      </c>
      <c r="AQ399" s="244"/>
      <c r="AR399" s="244"/>
      <c r="AS399" s="244"/>
      <c r="AT399" s="244"/>
      <c r="AU399" s="244"/>
      <c r="AV399" s="244"/>
      <c r="AW399" s="244"/>
      <c r="AX399" s="244"/>
      <c r="AY399">
        <f>$AY$396</f>
        <v>1</v>
      </c>
    </row>
    <row r="400" spans="1:51" ht="61.5" customHeight="1" x14ac:dyDescent="0.15">
      <c r="A400" s="245">
        <v>2</v>
      </c>
      <c r="B400" s="245">
        <v>1</v>
      </c>
      <c r="C400" s="266" t="s">
        <v>632</v>
      </c>
      <c r="D400" s="265"/>
      <c r="E400" s="265"/>
      <c r="F400" s="265"/>
      <c r="G400" s="265"/>
      <c r="H400" s="265"/>
      <c r="I400" s="265"/>
      <c r="J400" s="248">
        <v>4010001050790</v>
      </c>
      <c r="K400" s="249"/>
      <c r="L400" s="249"/>
      <c r="M400" s="249"/>
      <c r="N400" s="249"/>
      <c r="O400" s="249"/>
      <c r="P400" s="267" t="s">
        <v>631</v>
      </c>
      <c r="Q400" s="250"/>
      <c r="R400" s="250"/>
      <c r="S400" s="250"/>
      <c r="T400" s="250"/>
      <c r="U400" s="250"/>
      <c r="V400" s="250"/>
      <c r="W400" s="250"/>
      <c r="X400" s="250"/>
      <c r="Y400" s="251">
        <v>40</v>
      </c>
      <c r="Z400" s="252"/>
      <c r="AA400" s="252"/>
      <c r="AB400" s="253"/>
      <c r="AC400" s="237" t="s">
        <v>249</v>
      </c>
      <c r="AD400" s="238"/>
      <c r="AE400" s="238"/>
      <c r="AF400" s="238"/>
      <c r="AG400" s="238"/>
      <c r="AH400" s="239">
        <v>4</v>
      </c>
      <c r="AI400" s="240"/>
      <c r="AJ400" s="240"/>
      <c r="AK400" s="240"/>
      <c r="AL400" s="241">
        <v>100</v>
      </c>
      <c r="AM400" s="242"/>
      <c r="AN400" s="242"/>
      <c r="AO400" s="243"/>
      <c r="AP400" s="244" t="s">
        <v>277</v>
      </c>
      <c r="AQ400" s="244"/>
      <c r="AR400" s="244"/>
      <c r="AS400" s="244"/>
      <c r="AT400" s="244"/>
      <c r="AU400" s="244"/>
      <c r="AV400" s="244"/>
      <c r="AW400" s="244"/>
      <c r="AX400" s="244"/>
      <c r="AY400">
        <f>COUNTA($C$400)</f>
        <v>1</v>
      </c>
    </row>
    <row r="401" spans="1:51" ht="64.5"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12"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70"/>
      <c r="B431" s="270"/>
      <c r="C431" s="270" t="s">
        <v>24</v>
      </c>
      <c r="D431" s="270"/>
      <c r="E431" s="270"/>
      <c r="F431" s="270"/>
      <c r="G431" s="270"/>
      <c r="H431" s="270"/>
      <c r="I431" s="270"/>
      <c r="J431" s="256" t="s">
        <v>195</v>
      </c>
      <c r="K431" s="271"/>
      <c r="L431" s="271"/>
      <c r="M431" s="271"/>
      <c r="N431" s="271"/>
      <c r="O431" s="271"/>
      <c r="P431" s="134" t="s">
        <v>25</v>
      </c>
      <c r="Q431" s="134"/>
      <c r="R431" s="134"/>
      <c r="S431" s="134"/>
      <c r="T431" s="134"/>
      <c r="U431" s="134"/>
      <c r="V431" s="134"/>
      <c r="W431" s="134"/>
      <c r="X431" s="134"/>
      <c r="Y431" s="272" t="s">
        <v>194</v>
      </c>
      <c r="Z431" s="273"/>
      <c r="AA431" s="273"/>
      <c r="AB431" s="273"/>
      <c r="AC431" s="256" t="s">
        <v>224</v>
      </c>
      <c r="AD431" s="256"/>
      <c r="AE431" s="256"/>
      <c r="AF431" s="256"/>
      <c r="AG431" s="256"/>
      <c r="AH431" s="272" t="s">
        <v>241</v>
      </c>
      <c r="AI431" s="270"/>
      <c r="AJ431" s="270"/>
      <c r="AK431" s="270"/>
      <c r="AL431" s="270" t="s">
        <v>19</v>
      </c>
      <c r="AM431" s="270"/>
      <c r="AN431" s="270"/>
      <c r="AO431" s="274"/>
      <c r="AP431" s="259" t="s">
        <v>196</v>
      </c>
      <c r="AQ431" s="259"/>
      <c r="AR431" s="259"/>
      <c r="AS431" s="259"/>
      <c r="AT431" s="259"/>
      <c r="AU431" s="259"/>
      <c r="AV431" s="259"/>
      <c r="AW431" s="259"/>
      <c r="AX431" s="259"/>
      <c r="AY431">
        <f>$AY$429</f>
        <v>1</v>
      </c>
    </row>
    <row r="432" spans="1:51" ht="46.5" customHeight="1" x14ac:dyDescent="0.15">
      <c r="A432" s="245">
        <v>1</v>
      </c>
      <c r="B432" s="245">
        <v>1</v>
      </c>
      <c r="C432" s="266" t="s">
        <v>630</v>
      </c>
      <c r="D432" s="265"/>
      <c r="E432" s="265"/>
      <c r="F432" s="265"/>
      <c r="G432" s="265"/>
      <c r="H432" s="265"/>
      <c r="I432" s="265"/>
      <c r="J432" s="248">
        <v>6010001030403</v>
      </c>
      <c r="K432" s="249"/>
      <c r="L432" s="249"/>
      <c r="M432" s="249"/>
      <c r="N432" s="249"/>
      <c r="O432" s="249"/>
      <c r="P432" s="267" t="s">
        <v>629</v>
      </c>
      <c r="Q432" s="250"/>
      <c r="R432" s="250"/>
      <c r="S432" s="250"/>
      <c r="T432" s="250"/>
      <c r="U432" s="250"/>
      <c r="V432" s="250"/>
      <c r="W432" s="250"/>
      <c r="X432" s="250"/>
      <c r="Y432" s="251">
        <v>50</v>
      </c>
      <c r="Z432" s="252"/>
      <c r="AA432" s="252"/>
      <c r="AB432" s="253"/>
      <c r="AC432" s="237" t="s">
        <v>249</v>
      </c>
      <c r="AD432" s="238"/>
      <c r="AE432" s="238"/>
      <c r="AF432" s="238"/>
      <c r="AG432" s="238"/>
      <c r="AH432" s="239">
        <v>4</v>
      </c>
      <c r="AI432" s="240"/>
      <c r="AJ432" s="240"/>
      <c r="AK432" s="240"/>
      <c r="AL432" s="241">
        <v>100</v>
      </c>
      <c r="AM432" s="242"/>
      <c r="AN432" s="242"/>
      <c r="AO432" s="243"/>
      <c r="AP432" s="244" t="s">
        <v>277</v>
      </c>
      <c r="AQ432" s="244"/>
      <c r="AR432" s="244"/>
      <c r="AS432" s="244"/>
      <c r="AT432" s="244"/>
      <c r="AU432" s="244"/>
      <c r="AV432" s="244"/>
      <c r="AW432" s="244"/>
      <c r="AX432" s="244"/>
      <c r="AY432">
        <f>$AY$429</f>
        <v>1</v>
      </c>
    </row>
    <row r="433" spans="1:51" ht="30" hidden="1" customHeight="1" x14ac:dyDescent="0.15">
      <c r="A433" s="245">
        <v>2</v>
      </c>
      <c r="B433" s="245">
        <v>1</v>
      </c>
      <c r="C433" s="266"/>
      <c r="D433" s="265"/>
      <c r="E433" s="265"/>
      <c r="F433" s="265"/>
      <c r="G433" s="265"/>
      <c r="H433" s="265"/>
      <c r="I433" s="265"/>
      <c r="J433" s="248"/>
      <c r="K433" s="249"/>
      <c r="L433" s="249"/>
      <c r="M433" s="249"/>
      <c r="N433" s="249"/>
      <c r="O433" s="249"/>
      <c r="P433" s="267"/>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42"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70"/>
      <c r="B464" s="270"/>
      <c r="C464" s="270" t="s">
        <v>24</v>
      </c>
      <c r="D464" s="270"/>
      <c r="E464" s="270"/>
      <c r="F464" s="270"/>
      <c r="G464" s="270"/>
      <c r="H464" s="270"/>
      <c r="I464" s="270"/>
      <c r="J464" s="256" t="s">
        <v>195</v>
      </c>
      <c r="K464" s="271"/>
      <c r="L464" s="271"/>
      <c r="M464" s="271"/>
      <c r="N464" s="271"/>
      <c r="O464" s="271"/>
      <c r="P464" s="134" t="s">
        <v>25</v>
      </c>
      <c r="Q464" s="134"/>
      <c r="R464" s="134"/>
      <c r="S464" s="134"/>
      <c r="T464" s="134"/>
      <c r="U464" s="134"/>
      <c r="V464" s="134"/>
      <c r="W464" s="134"/>
      <c r="X464" s="134"/>
      <c r="Y464" s="272" t="s">
        <v>194</v>
      </c>
      <c r="Z464" s="273"/>
      <c r="AA464" s="273"/>
      <c r="AB464" s="273"/>
      <c r="AC464" s="256" t="s">
        <v>224</v>
      </c>
      <c r="AD464" s="256"/>
      <c r="AE464" s="256"/>
      <c r="AF464" s="256"/>
      <c r="AG464" s="256"/>
      <c r="AH464" s="272" t="s">
        <v>241</v>
      </c>
      <c r="AI464" s="270"/>
      <c r="AJ464" s="270"/>
      <c r="AK464" s="270"/>
      <c r="AL464" s="270" t="s">
        <v>19</v>
      </c>
      <c r="AM464" s="270"/>
      <c r="AN464" s="270"/>
      <c r="AO464" s="274"/>
      <c r="AP464" s="259" t="s">
        <v>196</v>
      </c>
      <c r="AQ464" s="259"/>
      <c r="AR464" s="259"/>
      <c r="AS464" s="259"/>
      <c r="AT464" s="259"/>
      <c r="AU464" s="259"/>
      <c r="AV464" s="259"/>
      <c r="AW464" s="259"/>
      <c r="AX464" s="259"/>
      <c r="AY464">
        <f>$AY$462</f>
        <v>1</v>
      </c>
    </row>
    <row r="465" spans="1:51" ht="42" customHeight="1" x14ac:dyDescent="0.15">
      <c r="A465" s="245">
        <v>1</v>
      </c>
      <c r="B465" s="245">
        <v>1</v>
      </c>
      <c r="C465" s="266" t="s">
        <v>633</v>
      </c>
      <c r="D465" s="265"/>
      <c r="E465" s="265"/>
      <c r="F465" s="265"/>
      <c r="G465" s="265"/>
      <c r="H465" s="265"/>
      <c r="I465" s="265"/>
      <c r="J465" s="248">
        <v>1010001031728</v>
      </c>
      <c r="K465" s="249"/>
      <c r="L465" s="249"/>
      <c r="M465" s="249"/>
      <c r="N465" s="249"/>
      <c r="O465" s="249"/>
      <c r="P465" s="267" t="s">
        <v>660</v>
      </c>
      <c r="Q465" s="250"/>
      <c r="R465" s="250"/>
      <c r="S465" s="250"/>
      <c r="T465" s="250"/>
      <c r="U465" s="250"/>
      <c r="V465" s="250"/>
      <c r="W465" s="250"/>
      <c r="X465" s="250"/>
      <c r="Y465" s="251">
        <v>31</v>
      </c>
      <c r="Z465" s="252"/>
      <c r="AA465" s="252"/>
      <c r="AB465" s="253"/>
      <c r="AC465" s="237" t="s">
        <v>249</v>
      </c>
      <c r="AD465" s="238"/>
      <c r="AE465" s="238"/>
      <c r="AF465" s="238"/>
      <c r="AG465" s="238"/>
      <c r="AH465" s="239">
        <v>3</v>
      </c>
      <c r="AI465" s="240"/>
      <c r="AJ465" s="240"/>
      <c r="AK465" s="240"/>
      <c r="AL465" s="241">
        <v>100</v>
      </c>
      <c r="AM465" s="242"/>
      <c r="AN465" s="242"/>
      <c r="AO465" s="243"/>
      <c r="AP465" s="244" t="s">
        <v>277</v>
      </c>
      <c r="AQ465" s="244"/>
      <c r="AR465" s="244"/>
      <c r="AS465" s="244"/>
      <c r="AT465" s="244"/>
      <c r="AU465" s="244"/>
      <c r="AV465" s="244"/>
      <c r="AW465" s="244"/>
      <c r="AX465" s="244"/>
      <c r="AY465">
        <f>$AY$462</f>
        <v>1</v>
      </c>
    </row>
    <row r="466" spans="1:51" ht="42" hidden="1" customHeight="1" x14ac:dyDescent="0.15">
      <c r="A466" s="245">
        <v>2</v>
      </c>
      <c r="B466" s="245">
        <v>1</v>
      </c>
      <c r="C466" s="266"/>
      <c r="D466" s="265"/>
      <c r="E466" s="265"/>
      <c r="F466" s="265"/>
      <c r="G466" s="265"/>
      <c r="H466" s="265"/>
      <c r="I466" s="265"/>
      <c r="J466" s="248"/>
      <c r="K466" s="249"/>
      <c r="L466" s="249"/>
      <c r="M466" s="249"/>
      <c r="N466" s="249"/>
      <c r="O466" s="249"/>
      <c r="P466" s="267"/>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45"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70"/>
      <c r="B497" s="270"/>
      <c r="C497" s="270" t="s">
        <v>24</v>
      </c>
      <c r="D497" s="270"/>
      <c r="E497" s="270"/>
      <c r="F497" s="270"/>
      <c r="G497" s="270"/>
      <c r="H497" s="270"/>
      <c r="I497" s="270"/>
      <c r="J497" s="256" t="s">
        <v>195</v>
      </c>
      <c r="K497" s="271"/>
      <c r="L497" s="271"/>
      <c r="M497" s="271"/>
      <c r="N497" s="271"/>
      <c r="O497" s="271"/>
      <c r="P497" s="134" t="s">
        <v>25</v>
      </c>
      <c r="Q497" s="134"/>
      <c r="R497" s="134"/>
      <c r="S497" s="134"/>
      <c r="T497" s="134"/>
      <c r="U497" s="134"/>
      <c r="V497" s="134"/>
      <c r="W497" s="134"/>
      <c r="X497" s="134"/>
      <c r="Y497" s="272" t="s">
        <v>194</v>
      </c>
      <c r="Z497" s="273"/>
      <c r="AA497" s="273"/>
      <c r="AB497" s="273"/>
      <c r="AC497" s="256" t="s">
        <v>224</v>
      </c>
      <c r="AD497" s="256"/>
      <c r="AE497" s="256"/>
      <c r="AF497" s="256"/>
      <c r="AG497" s="256"/>
      <c r="AH497" s="272" t="s">
        <v>241</v>
      </c>
      <c r="AI497" s="270"/>
      <c r="AJ497" s="270"/>
      <c r="AK497" s="270"/>
      <c r="AL497" s="270" t="s">
        <v>19</v>
      </c>
      <c r="AM497" s="270"/>
      <c r="AN497" s="270"/>
      <c r="AO497" s="274"/>
      <c r="AP497" s="259" t="s">
        <v>196</v>
      </c>
      <c r="AQ497" s="259"/>
      <c r="AR497" s="259"/>
      <c r="AS497" s="259"/>
      <c r="AT497" s="259"/>
      <c r="AU497" s="259"/>
      <c r="AV497" s="259"/>
      <c r="AW497" s="259"/>
      <c r="AX497" s="259"/>
      <c r="AY497">
        <f>$AY$495</f>
        <v>1</v>
      </c>
    </row>
    <row r="498" spans="1:51" ht="66.75" customHeight="1" x14ac:dyDescent="0.15">
      <c r="A498" s="245">
        <v>1</v>
      </c>
      <c r="B498" s="245">
        <v>1</v>
      </c>
      <c r="C498" s="266" t="s">
        <v>634</v>
      </c>
      <c r="D498" s="265"/>
      <c r="E498" s="265"/>
      <c r="F498" s="265"/>
      <c r="G498" s="265"/>
      <c r="H498" s="265"/>
      <c r="I498" s="265"/>
      <c r="J498" s="248">
        <v>7010001012532</v>
      </c>
      <c r="K498" s="249"/>
      <c r="L498" s="249"/>
      <c r="M498" s="249"/>
      <c r="N498" s="249"/>
      <c r="O498" s="249"/>
      <c r="P498" s="267" t="s">
        <v>635</v>
      </c>
      <c r="Q498" s="250"/>
      <c r="R498" s="250"/>
      <c r="S498" s="250"/>
      <c r="T498" s="250"/>
      <c r="U498" s="250"/>
      <c r="V498" s="250"/>
      <c r="W498" s="250"/>
      <c r="X498" s="250"/>
      <c r="Y498" s="251">
        <v>11</v>
      </c>
      <c r="Z498" s="252"/>
      <c r="AA498" s="252"/>
      <c r="AB498" s="253"/>
      <c r="AC498" s="237" t="s">
        <v>249</v>
      </c>
      <c r="AD498" s="238"/>
      <c r="AE498" s="238"/>
      <c r="AF498" s="238"/>
      <c r="AG498" s="238"/>
      <c r="AH498" s="239">
        <v>2</v>
      </c>
      <c r="AI498" s="240"/>
      <c r="AJ498" s="240"/>
      <c r="AK498" s="240"/>
      <c r="AL498" s="241">
        <v>100</v>
      </c>
      <c r="AM498" s="242"/>
      <c r="AN498" s="242"/>
      <c r="AO498" s="243"/>
      <c r="AP498" s="244" t="s">
        <v>277</v>
      </c>
      <c r="AQ498" s="244"/>
      <c r="AR498" s="244"/>
      <c r="AS498" s="244"/>
      <c r="AT498" s="244"/>
      <c r="AU498" s="244"/>
      <c r="AV498" s="244"/>
      <c r="AW498" s="244"/>
      <c r="AX498" s="244"/>
      <c r="AY498">
        <f>$AY$495</f>
        <v>1</v>
      </c>
    </row>
    <row r="499" spans="1:51" ht="45.75" hidden="1" customHeight="1" x14ac:dyDescent="0.15">
      <c r="A499" s="245">
        <v>2</v>
      </c>
      <c r="B499" s="245">
        <v>1</v>
      </c>
      <c r="C499" s="266"/>
      <c r="D499" s="265"/>
      <c r="E499" s="265"/>
      <c r="F499" s="265"/>
      <c r="G499" s="265"/>
      <c r="H499" s="265"/>
      <c r="I499" s="265"/>
      <c r="J499" s="248"/>
      <c r="K499" s="249"/>
      <c r="L499" s="249"/>
      <c r="M499" s="249"/>
      <c r="N499" s="249"/>
      <c r="O499" s="249"/>
      <c r="P499" s="267"/>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45.75"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70"/>
      <c r="B530" s="270"/>
      <c r="C530" s="270" t="s">
        <v>24</v>
      </c>
      <c r="D530" s="270"/>
      <c r="E530" s="270"/>
      <c r="F530" s="270"/>
      <c r="G530" s="270"/>
      <c r="H530" s="270"/>
      <c r="I530" s="270"/>
      <c r="J530" s="256" t="s">
        <v>195</v>
      </c>
      <c r="K530" s="271"/>
      <c r="L530" s="271"/>
      <c r="M530" s="271"/>
      <c r="N530" s="271"/>
      <c r="O530" s="271"/>
      <c r="P530" s="134" t="s">
        <v>25</v>
      </c>
      <c r="Q530" s="134"/>
      <c r="R530" s="134"/>
      <c r="S530" s="134"/>
      <c r="T530" s="134"/>
      <c r="U530" s="134"/>
      <c r="V530" s="134"/>
      <c r="W530" s="134"/>
      <c r="X530" s="134"/>
      <c r="Y530" s="272" t="s">
        <v>194</v>
      </c>
      <c r="Z530" s="273"/>
      <c r="AA530" s="273"/>
      <c r="AB530" s="273"/>
      <c r="AC530" s="256" t="s">
        <v>224</v>
      </c>
      <c r="AD530" s="256"/>
      <c r="AE530" s="256"/>
      <c r="AF530" s="256"/>
      <c r="AG530" s="256"/>
      <c r="AH530" s="272" t="s">
        <v>241</v>
      </c>
      <c r="AI530" s="270"/>
      <c r="AJ530" s="270"/>
      <c r="AK530" s="270"/>
      <c r="AL530" s="270" t="s">
        <v>19</v>
      </c>
      <c r="AM530" s="270"/>
      <c r="AN530" s="270"/>
      <c r="AO530" s="274"/>
      <c r="AP530" s="259" t="s">
        <v>196</v>
      </c>
      <c r="AQ530" s="259"/>
      <c r="AR530" s="259"/>
      <c r="AS530" s="259"/>
      <c r="AT530" s="259"/>
      <c r="AU530" s="259"/>
      <c r="AV530" s="259"/>
      <c r="AW530" s="259"/>
      <c r="AX530" s="259"/>
      <c r="AY530">
        <f>$AY$528</f>
        <v>1</v>
      </c>
    </row>
    <row r="531" spans="1:51" ht="30" customHeight="1" x14ac:dyDescent="0.15">
      <c r="A531" s="245">
        <v>1</v>
      </c>
      <c r="B531" s="245">
        <v>1</v>
      </c>
      <c r="C531" s="266" t="s">
        <v>637</v>
      </c>
      <c r="D531" s="265"/>
      <c r="E531" s="265"/>
      <c r="F531" s="265"/>
      <c r="G531" s="265"/>
      <c r="H531" s="265"/>
      <c r="I531" s="265"/>
      <c r="J531" s="248">
        <v>7011001047196</v>
      </c>
      <c r="K531" s="249"/>
      <c r="L531" s="249"/>
      <c r="M531" s="249"/>
      <c r="N531" s="249"/>
      <c r="O531" s="249"/>
      <c r="P531" s="267" t="s">
        <v>636</v>
      </c>
      <c r="Q531" s="250"/>
      <c r="R531" s="250"/>
      <c r="S531" s="250"/>
      <c r="T531" s="250"/>
      <c r="U531" s="250"/>
      <c r="V531" s="250"/>
      <c r="W531" s="250"/>
      <c r="X531" s="250"/>
      <c r="Y531" s="251">
        <v>48</v>
      </c>
      <c r="Z531" s="252"/>
      <c r="AA531" s="252"/>
      <c r="AB531" s="253"/>
      <c r="AC531" s="237" t="s">
        <v>245</v>
      </c>
      <c r="AD531" s="238"/>
      <c r="AE531" s="238"/>
      <c r="AF531" s="238"/>
      <c r="AG531" s="238"/>
      <c r="AH531" s="268">
        <v>2</v>
      </c>
      <c r="AI531" s="269"/>
      <c r="AJ531" s="269"/>
      <c r="AK531" s="269"/>
      <c r="AL531" s="241">
        <v>85</v>
      </c>
      <c r="AM531" s="242"/>
      <c r="AN531" s="242"/>
      <c r="AO531" s="243"/>
      <c r="AP531" s="244" t="s">
        <v>277</v>
      </c>
      <c r="AQ531" s="244"/>
      <c r="AR531" s="244"/>
      <c r="AS531" s="244"/>
      <c r="AT531" s="244"/>
      <c r="AU531" s="244"/>
      <c r="AV531" s="244"/>
      <c r="AW531" s="244"/>
      <c r="AX531" s="244"/>
      <c r="AY531">
        <f>$AY$528</f>
        <v>1</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70"/>
      <c r="B563" s="270"/>
      <c r="C563" s="270" t="s">
        <v>24</v>
      </c>
      <c r="D563" s="270"/>
      <c r="E563" s="270"/>
      <c r="F563" s="270"/>
      <c r="G563" s="270"/>
      <c r="H563" s="270"/>
      <c r="I563" s="270"/>
      <c r="J563" s="256" t="s">
        <v>195</v>
      </c>
      <c r="K563" s="271"/>
      <c r="L563" s="271"/>
      <c r="M563" s="271"/>
      <c r="N563" s="271"/>
      <c r="O563" s="271"/>
      <c r="P563" s="134" t="s">
        <v>25</v>
      </c>
      <c r="Q563" s="134"/>
      <c r="R563" s="134"/>
      <c r="S563" s="134"/>
      <c r="T563" s="134"/>
      <c r="U563" s="134"/>
      <c r="V563" s="134"/>
      <c r="W563" s="134"/>
      <c r="X563" s="134"/>
      <c r="Y563" s="272" t="s">
        <v>194</v>
      </c>
      <c r="Z563" s="273"/>
      <c r="AA563" s="273"/>
      <c r="AB563" s="273"/>
      <c r="AC563" s="256" t="s">
        <v>224</v>
      </c>
      <c r="AD563" s="256"/>
      <c r="AE563" s="256"/>
      <c r="AF563" s="256"/>
      <c r="AG563" s="256"/>
      <c r="AH563" s="272" t="s">
        <v>241</v>
      </c>
      <c r="AI563" s="270"/>
      <c r="AJ563" s="270"/>
      <c r="AK563" s="270"/>
      <c r="AL563" s="270" t="s">
        <v>19</v>
      </c>
      <c r="AM563" s="270"/>
      <c r="AN563" s="270"/>
      <c r="AO563" s="274"/>
      <c r="AP563" s="259" t="s">
        <v>196</v>
      </c>
      <c r="AQ563" s="259"/>
      <c r="AR563" s="259"/>
      <c r="AS563" s="259"/>
      <c r="AT563" s="259"/>
      <c r="AU563" s="259"/>
      <c r="AV563" s="259"/>
      <c r="AW563" s="259"/>
      <c r="AX563" s="259"/>
      <c r="AY563">
        <f>$AY$561</f>
        <v>1</v>
      </c>
    </row>
    <row r="564" spans="1:51" ht="30" customHeight="1" x14ac:dyDescent="0.15">
      <c r="A564" s="245">
        <v>1</v>
      </c>
      <c r="B564" s="245">
        <v>1</v>
      </c>
      <c r="C564" s="266" t="s">
        <v>638</v>
      </c>
      <c r="D564" s="265"/>
      <c r="E564" s="265"/>
      <c r="F564" s="265"/>
      <c r="G564" s="265"/>
      <c r="H564" s="265"/>
      <c r="I564" s="265"/>
      <c r="J564" s="248">
        <v>9010601040880</v>
      </c>
      <c r="K564" s="249"/>
      <c r="L564" s="249"/>
      <c r="M564" s="249"/>
      <c r="N564" s="249"/>
      <c r="O564" s="249"/>
      <c r="P564" s="267" t="s">
        <v>639</v>
      </c>
      <c r="Q564" s="250"/>
      <c r="R564" s="250"/>
      <c r="S564" s="250"/>
      <c r="T564" s="250"/>
      <c r="U564" s="250"/>
      <c r="V564" s="250"/>
      <c r="W564" s="250"/>
      <c r="X564" s="250"/>
      <c r="Y564" s="251">
        <v>3.4</v>
      </c>
      <c r="Z564" s="252"/>
      <c r="AA564" s="252"/>
      <c r="AB564" s="253"/>
      <c r="AC564" s="237" t="s">
        <v>252</v>
      </c>
      <c r="AD564" s="238"/>
      <c r="AE564" s="238"/>
      <c r="AF564" s="238"/>
      <c r="AG564" s="238"/>
      <c r="AH564" s="268" t="s">
        <v>277</v>
      </c>
      <c r="AI564" s="269"/>
      <c r="AJ564" s="269"/>
      <c r="AK564" s="269"/>
      <c r="AL564" s="241" t="s">
        <v>277</v>
      </c>
      <c r="AM564" s="242"/>
      <c r="AN564" s="242"/>
      <c r="AO564" s="243"/>
      <c r="AP564" s="244" t="s">
        <v>277</v>
      </c>
      <c r="AQ564" s="244"/>
      <c r="AR564" s="244"/>
      <c r="AS564" s="244"/>
      <c r="AT564" s="244"/>
      <c r="AU564" s="244"/>
      <c r="AV564" s="244"/>
      <c r="AW564" s="244"/>
      <c r="AX564" s="244"/>
      <c r="AY564">
        <f>$AY$561</f>
        <v>1</v>
      </c>
    </row>
    <row r="565" spans="1:51" ht="30" customHeight="1" x14ac:dyDescent="0.15">
      <c r="A565" s="245">
        <v>2</v>
      </c>
      <c r="B565" s="245">
        <v>1</v>
      </c>
      <c r="C565" s="266" t="s">
        <v>641</v>
      </c>
      <c r="D565" s="265"/>
      <c r="E565" s="265"/>
      <c r="F565" s="265"/>
      <c r="G565" s="265"/>
      <c r="H565" s="265"/>
      <c r="I565" s="265"/>
      <c r="J565" s="248">
        <v>4011401002621</v>
      </c>
      <c r="K565" s="249"/>
      <c r="L565" s="249"/>
      <c r="M565" s="249"/>
      <c r="N565" s="249"/>
      <c r="O565" s="249"/>
      <c r="P565" s="267" t="s">
        <v>639</v>
      </c>
      <c r="Q565" s="250"/>
      <c r="R565" s="250"/>
      <c r="S565" s="250"/>
      <c r="T565" s="250"/>
      <c r="U565" s="250"/>
      <c r="V565" s="250"/>
      <c r="W565" s="250"/>
      <c r="X565" s="250"/>
      <c r="Y565" s="251">
        <v>2.9</v>
      </c>
      <c r="Z565" s="252"/>
      <c r="AA565" s="252"/>
      <c r="AB565" s="253"/>
      <c r="AC565" s="237" t="s">
        <v>252</v>
      </c>
      <c r="AD565" s="238"/>
      <c r="AE565" s="238"/>
      <c r="AF565" s="238"/>
      <c r="AG565" s="238"/>
      <c r="AH565" s="268" t="s">
        <v>277</v>
      </c>
      <c r="AI565" s="269"/>
      <c r="AJ565" s="269"/>
      <c r="AK565" s="269"/>
      <c r="AL565" s="241" t="s">
        <v>277</v>
      </c>
      <c r="AM565" s="242"/>
      <c r="AN565" s="242"/>
      <c r="AO565" s="243"/>
      <c r="AP565" s="244" t="s">
        <v>277</v>
      </c>
      <c r="AQ565" s="244"/>
      <c r="AR565" s="244"/>
      <c r="AS565" s="244"/>
      <c r="AT565" s="244"/>
      <c r="AU565" s="244"/>
      <c r="AV565" s="244"/>
      <c r="AW565" s="244"/>
      <c r="AX565" s="244"/>
      <c r="AY565">
        <f>COUNTA($C$565)</f>
        <v>1</v>
      </c>
    </row>
    <row r="566" spans="1:51" ht="39.75" customHeight="1" x14ac:dyDescent="0.15">
      <c r="A566" s="245">
        <v>3</v>
      </c>
      <c r="B566" s="245">
        <v>1</v>
      </c>
      <c r="C566" s="266" t="s">
        <v>643</v>
      </c>
      <c r="D566" s="265"/>
      <c r="E566" s="265"/>
      <c r="F566" s="265"/>
      <c r="G566" s="265"/>
      <c r="H566" s="265"/>
      <c r="I566" s="265"/>
      <c r="J566" s="248">
        <v>6010401022487</v>
      </c>
      <c r="K566" s="249"/>
      <c r="L566" s="249"/>
      <c r="M566" s="249"/>
      <c r="N566" s="249"/>
      <c r="O566" s="249"/>
      <c r="P566" s="267" t="s">
        <v>642</v>
      </c>
      <c r="Q566" s="250"/>
      <c r="R566" s="250"/>
      <c r="S566" s="250"/>
      <c r="T566" s="250"/>
      <c r="U566" s="250"/>
      <c r="V566" s="250"/>
      <c r="W566" s="250"/>
      <c r="X566" s="250"/>
      <c r="Y566" s="251">
        <v>2.2000000000000002</v>
      </c>
      <c r="Z566" s="252"/>
      <c r="AA566" s="252"/>
      <c r="AB566" s="253"/>
      <c r="AC566" s="237" t="s">
        <v>252</v>
      </c>
      <c r="AD566" s="238"/>
      <c r="AE566" s="238"/>
      <c r="AF566" s="238"/>
      <c r="AG566" s="238"/>
      <c r="AH566" s="239" t="s">
        <v>277</v>
      </c>
      <c r="AI566" s="240"/>
      <c r="AJ566" s="240"/>
      <c r="AK566" s="240"/>
      <c r="AL566" s="241" t="s">
        <v>277</v>
      </c>
      <c r="AM566" s="242"/>
      <c r="AN566" s="242"/>
      <c r="AO566" s="243"/>
      <c r="AP566" s="244" t="s">
        <v>277</v>
      </c>
      <c r="AQ566" s="244"/>
      <c r="AR566" s="244"/>
      <c r="AS566" s="244"/>
      <c r="AT566" s="244"/>
      <c r="AU566" s="244"/>
      <c r="AV566" s="244"/>
      <c r="AW566" s="244"/>
      <c r="AX566" s="244"/>
      <c r="AY566">
        <f>COUNTA($C$566)</f>
        <v>1</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65.45" customHeight="1" x14ac:dyDescent="0.15">
      <c r="A596" s="270"/>
      <c r="B596" s="270"/>
      <c r="C596" s="270" t="s">
        <v>24</v>
      </c>
      <c r="D596" s="270"/>
      <c r="E596" s="270"/>
      <c r="F596" s="270"/>
      <c r="G596" s="270"/>
      <c r="H596" s="270"/>
      <c r="I596" s="270"/>
      <c r="J596" s="256" t="s">
        <v>195</v>
      </c>
      <c r="K596" s="271"/>
      <c r="L596" s="271"/>
      <c r="M596" s="271"/>
      <c r="N596" s="271"/>
      <c r="O596" s="271"/>
      <c r="P596" s="134" t="s">
        <v>25</v>
      </c>
      <c r="Q596" s="134"/>
      <c r="R596" s="134"/>
      <c r="S596" s="134"/>
      <c r="T596" s="134"/>
      <c r="U596" s="134"/>
      <c r="V596" s="134"/>
      <c r="W596" s="134"/>
      <c r="X596" s="134"/>
      <c r="Y596" s="272" t="s">
        <v>194</v>
      </c>
      <c r="Z596" s="273"/>
      <c r="AA596" s="273"/>
      <c r="AB596" s="273"/>
      <c r="AC596" s="256" t="s">
        <v>224</v>
      </c>
      <c r="AD596" s="256"/>
      <c r="AE596" s="256"/>
      <c r="AF596" s="256"/>
      <c r="AG596" s="256"/>
      <c r="AH596" s="272" t="s">
        <v>241</v>
      </c>
      <c r="AI596" s="270"/>
      <c r="AJ596" s="270"/>
      <c r="AK596" s="270"/>
      <c r="AL596" s="270" t="s">
        <v>19</v>
      </c>
      <c r="AM596" s="270"/>
      <c r="AN596" s="270"/>
      <c r="AO596" s="274"/>
      <c r="AP596" s="259" t="s">
        <v>196</v>
      </c>
      <c r="AQ596" s="259"/>
      <c r="AR596" s="259"/>
      <c r="AS596" s="259"/>
      <c r="AT596" s="259"/>
      <c r="AU596" s="259"/>
      <c r="AV596" s="259"/>
      <c r="AW596" s="259"/>
      <c r="AX596" s="259"/>
      <c r="AY596">
        <f>$AY$594</f>
        <v>1</v>
      </c>
    </row>
    <row r="597" spans="1:51" ht="44.25" customHeight="1" x14ac:dyDescent="0.15">
      <c r="A597" s="245">
        <v>1</v>
      </c>
      <c r="B597" s="245">
        <v>1</v>
      </c>
      <c r="C597" s="266" t="s">
        <v>645</v>
      </c>
      <c r="D597" s="265"/>
      <c r="E597" s="265"/>
      <c r="F597" s="265"/>
      <c r="G597" s="265"/>
      <c r="H597" s="265"/>
      <c r="I597" s="265"/>
      <c r="J597" s="248">
        <v>1010001100425</v>
      </c>
      <c r="K597" s="249"/>
      <c r="L597" s="249"/>
      <c r="M597" s="249"/>
      <c r="N597" s="249"/>
      <c r="O597" s="249"/>
      <c r="P597" s="267" t="s">
        <v>644</v>
      </c>
      <c r="Q597" s="250"/>
      <c r="R597" s="250"/>
      <c r="S597" s="250"/>
      <c r="T597" s="250"/>
      <c r="U597" s="250"/>
      <c r="V597" s="250"/>
      <c r="W597" s="250"/>
      <c r="X597" s="250"/>
      <c r="Y597" s="251">
        <v>2.4</v>
      </c>
      <c r="Z597" s="252"/>
      <c r="AA597" s="252"/>
      <c r="AB597" s="253"/>
      <c r="AC597" s="237" t="s">
        <v>251</v>
      </c>
      <c r="AD597" s="238"/>
      <c r="AE597" s="238"/>
      <c r="AF597" s="238"/>
      <c r="AG597" s="238"/>
      <c r="AH597" s="268" t="s">
        <v>277</v>
      </c>
      <c r="AI597" s="269"/>
      <c r="AJ597" s="269"/>
      <c r="AK597" s="269"/>
      <c r="AL597" s="241" t="s">
        <v>277</v>
      </c>
      <c r="AM597" s="242"/>
      <c r="AN597" s="242"/>
      <c r="AO597" s="243"/>
      <c r="AP597" s="244" t="s">
        <v>277</v>
      </c>
      <c r="AQ597" s="244"/>
      <c r="AR597" s="244"/>
      <c r="AS597" s="244"/>
      <c r="AT597" s="244"/>
      <c r="AU597" s="244"/>
      <c r="AV597" s="244"/>
      <c r="AW597" s="244"/>
      <c r="AX597" s="244"/>
      <c r="AY597">
        <f>$AY$594</f>
        <v>1</v>
      </c>
    </row>
    <row r="598" spans="1:51" ht="44.25" customHeight="1" x14ac:dyDescent="0.15">
      <c r="A598" s="245">
        <v>2</v>
      </c>
      <c r="B598" s="245">
        <v>1</v>
      </c>
      <c r="C598" s="266" t="s">
        <v>647</v>
      </c>
      <c r="D598" s="265"/>
      <c r="E598" s="265"/>
      <c r="F598" s="265"/>
      <c r="G598" s="265"/>
      <c r="H598" s="265"/>
      <c r="I598" s="265"/>
      <c r="J598" s="248">
        <v>2010701023536</v>
      </c>
      <c r="K598" s="249"/>
      <c r="L598" s="249"/>
      <c r="M598" s="249"/>
      <c r="N598" s="249"/>
      <c r="O598" s="249"/>
      <c r="P598" s="267" t="s">
        <v>646</v>
      </c>
      <c r="Q598" s="250"/>
      <c r="R598" s="250"/>
      <c r="S598" s="250"/>
      <c r="T598" s="250"/>
      <c r="U598" s="250"/>
      <c r="V598" s="250"/>
      <c r="W598" s="250"/>
      <c r="X598" s="250"/>
      <c r="Y598" s="251">
        <v>0.89</v>
      </c>
      <c r="Z598" s="252"/>
      <c r="AA598" s="252"/>
      <c r="AB598" s="253"/>
      <c r="AC598" s="237" t="s">
        <v>251</v>
      </c>
      <c r="AD598" s="238"/>
      <c r="AE598" s="238"/>
      <c r="AF598" s="238"/>
      <c r="AG598" s="238"/>
      <c r="AH598" s="268" t="s">
        <v>277</v>
      </c>
      <c r="AI598" s="269"/>
      <c r="AJ598" s="269"/>
      <c r="AK598" s="269"/>
      <c r="AL598" s="241" t="s">
        <v>277</v>
      </c>
      <c r="AM598" s="242"/>
      <c r="AN598" s="242"/>
      <c r="AO598" s="243"/>
      <c r="AP598" s="244" t="s">
        <v>277</v>
      </c>
      <c r="AQ598" s="244"/>
      <c r="AR598" s="244"/>
      <c r="AS598" s="244"/>
      <c r="AT598" s="244"/>
      <c r="AU598" s="244"/>
      <c r="AV598" s="244"/>
      <c r="AW598" s="244"/>
      <c r="AX598" s="244"/>
      <c r="AY598">
        <f>COUNTA($C$598)</f>
        <v>1</v>
      </c>
    </row>
    <row r="599" spans="1:51" ht="44.25" customHeight="1" x14ac:dyDescent="0.15">
      <c r="A599" s="245">
        <v>3</v>
      </c>
      <c r="B599" s="245">
        <v>1</v>
      </c>
      <c r="C599" s="266" t="s">
        <v>649</v>
      </c>
      <c r="D599" s="265"/>
      <c r="E599" s="265"/>
      <c r="F599" s="265"/>
      <c r="G599" s="265"/>
      <c r="H599" s="265"/>
      <c r="I599" s="265"/>
      <c r="J599" s="248">
        <v>1010401067272</v>
      </c>
      <c r="K599" s="249"/>
      <c r="L599" s="249"/>
      <c r="M599" s="249"/>
      <c r="N599" s="249"/>
      <c r="O599" s="249"/>
      <c r="P599" s="267" t="s">
        <v>648</v>
      </c>
      <c r="Q599" s="250"/>
      <c r="R599" s="250"/>
      <c r="S599" s="250"/>
      <c r="T599" s="250"/>
      <c r="U599" s="250"/>
      <c r="V599" s="250"/>
      <c r="W599" s="250"/>
      <c r="X599" s="250"/>
      <c r="Y599" s="251">
        <v>0.15</v>
      </c>
      <c r="Z599" s="252"/>
      <c r="AA599" s="252"/>
      <c r="AB599" s="253"/>
      <c r="AC599" s="237" t="s">
        <v>251</v>
      </c>
      <c r="AD599" s="238"/>
      <c r="AE599" s="238"/>
      <c r="AF599" s="238"/>
      <c r="AG599" s="238"/>
      <c r="AH599" s="239" t="s">
        <v>277</v>
      </c>
      <c r="AI599" s="240"/>
      <c r="AJ599" s="240"/>
      <c r="AK599" s="240"/>
      <c r="AL599" s="241" t="s">
        <v>277</v>
      </c>
      <c r="AM599" s="242"/>
      <c r="AN599" s="242"/>
      <c r="AO599" s="243"/>
      <c r="AP599" s="244" t="s">
        <v>277</v>
      </c>
      <c r="AQ599" s="244"/>
      <c r="AR599" s="244"/>
      <c r="AS599" s="244"/>
      <c r="AT599" s="244"/>
      <c r="AU599" s="244"/>
      <c r="AV599" s="244"/>
      <c r="AW599" s="244"/>
      <c r="AX599" s="244"/>
      <c r="AY599">
        <f>COUNTA($C$599)</f>
        <v>1</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571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225</v>
      </c>
      <c r="AM627" s="264"/>
      <c r="AN627" s="264"/>
      <c r="AO627" s="61" t="s">
        <v>689</v>
      </c>
      <c r="AP627" s="56"/>
      <c r="AQ627" s="56"/>
      <c r="AR627" s="56"/>
      <c r="AS627" s="56"/>
      <c r="AT627" s="56"/>
      <c r="AU627" s="56"/>
      <c r="AV627" s="56"/>
      <c r="AW627" s="56"/>
      <c r="AX627" s="57"/>
      <c r="AY627">
        <f>COUNTIF($AO$627,"☑")</f>
        <v>1</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58"/>
      <c r="B630" s="258"/>
      <c r="C630" s="256" t="s">
        <v>191</v>
      </c>
      <c r="D630" s="257"/>
      <c r="E630" s="256" t="s">
        <v>190</v>
      </c>
      <c r="F630" s="257"/>
      <c r="G630" s="257"/>
      <c r="H630" s="257"/>
      <c r="I630" s="257"/>
      <c r="J630" s="256" t="s">
        <v>195</v>
      </c>
      <c r="K630" s="256"/>
      <c r="L630" s="256"/>
      <c r="M630" s="256"/>
      <c r="N630" s="256"/>
      <c r="O630" s="256"/>
      <c r="P630" s="256" t="s">
        <v>25</v>
      </c>
      <c r="Q630" s="256"/>
      <c r="R630" s="256"/>
      <c r="S630" s="256"/>
      <c r="T630" s="256"/>
      <c r="U630" s="256"/>
      <c r="V630" s="256"/>
      <c r="W630" s="256"/>
      <c r="X630" s="256"/>
      <c r="Y630" s="256" t="s">
        <v>197</v>
      </c>
      <c r="Z630" s="257"/>
      <c r="AA630" s="257"/>
      <c r="AB630" s="257"/>
      <c r="AC630" s="256" t="s">
        <v>179</v>
      </c>
      <c r="AD630" s="256"/>
      <c r="AE630" s="256"/>
      <c r="AF630" s="256"/>
      <c r="AG630" s="256"/>
      <c r="AH630" s="256" t="s">
        <v>186</v>
      </c>
      <c r="AI630" s="257"/>
      <c r="AJ630" s="257"/>
      <c r="AK630" s="257"/>
      <c r="AL630" s="257" t="s">
        <v>19</v>
      </c>
      <c r="AM630" s="257"/>
      <c r="AN630" s="257"/>
      <c r="AO630" s="258"/>
      <c r="AP630" s="259" t="s">
        <v>220</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357" priority="1045">
      <formula>IF(RIGHT(TEXT(P14,"0.#"),1)=".",FALSE,TRUE)</formula>
    </cfRule>
    <cfRule type="expression" dxfId="1356" priority="1046">
      <formula>IF(RIGHT(TEXT(P14,"0.#"),1)=".",TRUE,FALSE)</formula>
    </cfRule>
  </conditionalFormatting>
  <conditionalFormatting sqref="P18:AX18">
    <cfRule type="expression" dxfId="1355" priority="1043">
      <formula>IF(RIGHT(TEXT(P18,"0.#"),1)=".",FALSE,TRUE)</formula>
    </cfRule>
    <cfRule type="expression" dxfId="1354" priority="1044">
      <formula>IF(RIGHT(TEXT(P18,"0.#"),1)=".",TRUE,FALSE)</formula>
    </cfRule>
  </conditionalFormatting>
  <conditionalFormatting sqref="Y311">
    <cfRule type="expression" dxfId="1353" priority="1041">
      <formula>IF(RIGHT(TEXT(Y311,"0.#"),1)=".",FALSE,TRUE)</formula>
    </cfRule>
    <cfRule type="expression" dxfId="1352" priority="1042">
      <formula>IF(RIGHT(TEXT(Y311,"0.#"),1)=".",TRUE,FALSE)</formula>
    </cfRule>
  </conditionalFormatting>
  <conditionalFormatting sqref="Y320">
    <cfRule type="expression" dxfId="1351" priority="1039">
      <formula>IF(RIGHT(TEXT(Y320,"0.#"),1)=".",FALSE,TRUE)</formula>
    </cfRule>
    <cfRule type="expression" dxfId="1350" priority="1040">
      <formula>IF(RIGHT(TEXT(Y320,"0.#"),1)=".",TRUE,FALSE)</formula>
    </cfRule>
  </conditionalFormatting>
  <conditionalFormatting sqref="Y351:Y358 Y349 Y338:Y345 Y336 Y325:Y332 Y323">
    <cfRule type="expression" dxfId="1349" priority="1019">
      <formula>IF(RIGHT(TEXT(Y323,"0.#"),1)=".",FALSE,TRUE)</formula>
    </cfRule>
    <cfRule type="expression" dxfId="1348" priority="1020">
      <formula>IF(RIGHT(TEXT(Y323,"0.#"),1)=".",TRUE,FALSE)</formula>
    </cfRule>
  </conditionalFormatting>
  <conditionalFormatting sqref="P16:AQ17 P15:AX15 P13:AX13">
    <cfRule type="expression" dxfId="1347" priority="1037">
      <formula>IF(RIGHT(TEXT(P13,"0.#"),1)=".",FALSE,TRUE)</formula>
    </cfRule>
    <cfRule type="expression" dxfId="1346" priority="1038">
      <formula>IF(RIGHT(TEXT(P13,"0.#"),1)=".",TRUE,FALSE)</formula>
    </cfRule>
  </conditionalFormatting>
  <conditionalFormatting sqref="P19:AJ19">
    <cfRule type="expression" dxfId="1345" priority="1035">
      <formula>IF(RIGHT(TEXT(P19,"0.#"),1)=".",FALSE,TRUE)</formula>
    </cfRule>
    <cfRule type="expression" dxfId="1344" priority="1036">
      <formula>IF(RIGHT(TEXT(P19,"0.#"),1)=".",TRUE,FALSE)</formula>
    </cfRule>
  </conditionalFormatting>
  <conditionalFormatting sqref="AE32 AQ32">
    <cfRule type="expression" dxfId="1343" priority="1033">
      <formula>IF(RIGHT(TEXT(AE32,"0.#"),1)=".",FALSE,TRUE)</formula>
    </cfRule>
    <cfRule type="expression" dxfId="1342" priority="1034">
      <formula>IF(RIGHT(TEXT(AE32,"0.#"),1)=".",TRUE,FALSE)</formula>
    </cfRule>
  </conditionalFormatting>
  <conditionalFormatting sqref="Y312:Y319 Y310">
    <cfRule type="expression" dxfId="1341" priority="1031">
      <formula>IF(RIGHT(TEXT(Y310,"0.#"),1)=".",FALSE,TRUE)</formula>
    </cfRule>
    <cfRule type="expression" dxfId="1340" priority="1032">
      <formula>IF(RIGHT(TEXT(Y310,"0.#"),1)=".",TRUE,FALSE)</formula>
    </cfRule>
  </conditionalFormatting>
  <conditionalFormatting sqref="AU311">
    <cfRule type="expression" dxfId="1339" priority="1029">
      <formula>IF(RIGHT(TEXT(AU311,"0.#"),1)=".",FALSE,TRUE)</formula>
    </cfRule>
    <cfRule type="expression" dxfId="1338" priority="1030">
      <formula>IF(RIGHT(TEXT(AU311,"0.#"),1)=".",TRUE,FALSE)</formula>
    </cfRule>
  </conditionalFormatting>
  <conditionalFormatting sqref="AU320">
    <cfRule type="expression" dxfId="1337" priority="1027">
      <formula>IF(RIGHT(TEXT(AU320,"0.#"),1)=".",FALSE,TRUE)</formula>
    </cfRule>
    <cfRule type="expression" dxfId="1336" priority="1028">
      <formula>IF(RIGHT(TEXT(AU320,"0.#"),1)=".",TRUE,FALSE)</formula>
    </cfRule>
  </conditionalFormatting>
  <conditionalFormatting sqref="AU312:AU319 AU310">
    <cfRule type="expression" dxfId="1335" priority="1025">
      <formula>IF(RIGHT(TEXT(AU310,"0.#"),1)=".",FALSE,TRUE)</formula>
    </cfRule>
    <cfRule type="expression" dxfId="1334" priority="1026">
      <formula>IF(RIGHT(TEXT(AU310,"0.#"),1)=".",TRUE,FALSE)</formula>
    </cfRule>
  </conditionalFormatting>
  <conditionalFormatting sqref="Y350 Y337 Y324">
    <cfRule type="expression" dxfId="1333" priority="1023">
      <formula>IF(RIGHT(TEXT(Y324,"0.#"),1)=".",FALSE,TRUE)</formula>
    </cfRule>
    <cfRule type="expression" dxfId="1332" priority="1024">
      <formula>IF(RIGHT(TEXT(Y324,"0.#"),1)=".",TRUE,FALSE)</formula>
    </cfRule>
  </conditionalFormatting>
  <conditionalFormatting sqref="Y359 Y346 Y333">
    <cfRule type="expression" dxfId="1331" priority="1021">
      <formula>IF(RIGHT(TEXT(Y333,"0.#"),1)=".",FALSE,TRUE)</formula>
    </cfRule>
    <cfRule type="expression" dxfId="1330" priority="1022">
      <formula>IF(RIGHT(TEXT(Y333,"0.#"),1)=".",TRUE,FALSE)</formula>
    </cfRule>
  </conditionalFormatting>
  <conditionalFormatting sqref="AU350 AU337 AU324">
    <cfRule type="expression" dxfId="1329" priority="1017">
      <formula>IF(RIGHT(TEXT(AU324,"0.#"),1)=".",FALSE,TRUE)</formula>
    </cfRule>
    <cfRule type="expression" dxfId="1328" priority="1018">
      <formula>IF(RIGHT(TEXT(AU324,"0.#"),1)=".",TRUE,FALSE)</formula>
    </cfRule>
  </conditionalFormatting>
  <conditionalFormatting sqref="AU359 AU346 AU333">
    <cfRule type="expression" dxfId="1327" priority="1015">
      <formula>IF(RIGHT(TEXT(AU333,"0.#"),1)=".",FALSE,TRUE)</formula>
    </cfRule>
    <cfRule type="expression" dxfId="1326" priority="1016">
      <formula>IF(RIGHT(TEXT(AU333,"0.#"),1)=".",TRUE,FALSE)</formula>
    </cfRule>
  </conditionalFormatting>
  <conditionalFormatting sqref="AU351:AU358 AU349 AU338:AU345 AU336 AU325:AU332 AU323">
    <cfRule type="expression" dxfId="1325" priority="1013">
      <formula>IF(RIGHT(TEXT(AU323,"0.#"),1)=".",FALSE,TRUE)</formula>
    </cfRule>
    <cfRule type="expression" dxfId="1324" priority="1014">
      <formula>IF(RIGHT(TEXT(AU323,"0.#"),1)=".",TRUE,FALSE)</formula>
    </cfRule>
  </conditionalFormatting>
  <conditionalFormatting sqref="AI32">
    <cfRule type="expression" dxfId="1323" priority="1011">
      <formula>IF(RIGHT(TEXT(AI32,"0.#"),1)=".",FALSE,TRUE)</formula>
    </cfRule>
    <cfRule type="expression" dxfId="1322" priority="1012">
      <formula>IF(RIGHT(TEXT(AI32,"0.#"),1)=".",TRUE,FALSE)</formula>
    </cfRule>
  </conditionalFormatting>
  <conditionalFormatting sqref="AM32">
    <cfRule type="expression" dxfId="1321" priority="1009">
      <formula>IF(RIGHT(TEXT(AM32,"0.#"),1)=".",FALSE,TRUE)</formula>
    </cfRule>
    <cfRule type="expression" dxfId="1320" priority="1010">
      <formula>IF(RIGHT(TEXT(AM32,"0.#"),1)=".",TRUE,FALSE)</formula>
    </cfRule>
  </conditionalFormatting>
  <conditionalFormatting sqref="AE33">
    <cfRule type="expression" dxfId="1319" priority="1007">
      <formula>IF(RIGHT(TEXT(AE33,"0.#"),1)=".",FALSE,TRUE)</formula>
    </cfRule>
    <cfRule type="expression" dxfId="1318" priority="1008">
      <formula>IF(RIGHT(TEXT(AE33,"0.#"),1)=".",TRUE,FALSE)</formula>
    </cfRule>
  </conditionalFormatting>
  <conditionalFormatting sqref="AI33">
    <cfRule type="expression" dxfId="1317" priority="1005">
      <formula>IF(RIGHT(TEXT(AI33,"0.#"),1)=".",FALSE,TRUE)</formula>
    </cfRule>
    <cfRule type="expression" dxfId="1316" priority="1006">
      <formula>IF(RIGHT(TEXT(AI33,"0.#"),1)=".",TRUE,FALSE)</formula>
    </cfRule>
  </conditionalFormatting>
  <conditionalFormatting sqref="AM33">
    <cfRule type="expression" dxfId="1315" priority="1003">
      <formula>IF(RIGHT(TEXT(AM33,"0.#"),1)=".",FALSE,TRUE)</formula>
    </cfRule>
    <cfRule type="expression" dxfId="1314" priority="1004">
      <formula>IF(RIGHT(TEXT(AM33,"0.#"),1)=".",TRUE,FALSE)</formula>
    </cfRule>
  </conditionalFormatting>
  <conditionalFormatting sqref="AQ33">
    <cfRule type="expression" dxfId="1313" priority="1001">
      <formula>IF(RIGHT(TEXT(AQ33,"0.#"),1)=".",FALSE,TRUE)</formula>
    </cfRule>
    <cfRule type="expression" dxfId="1312" priority="1002">
      <formula>IF(RIGHT(TEXT(AQ33,"0.#"),1)=".",TRUE,FALSE)</formula>
    </cfRule>
  </conditionalFormatting>
  <conditionalFormatting sqref="AE210">
    <cfRule type="expression" dxfId="1311" priority="999">
      <formula>IF(RIGHT(TEXT(AE210,"0.#"),1)=".",FALSE,TRUE)</formula>
    </cfRule>
    <cfRule type="expression" dxfId="1310" priority="1000">
      <formula>IF(RIGHT(TEXT(AE210,"0.#"),1)=".",TRUE,FALSE)</formula>
    </cfRule>
  </conditionalFormatting>
  <conditionalFormatting sqref="AE211">
    <cfRule type="expression" dxfId="1309" priority="997">
      <formula>IF(RIGHT(TEXT(AE211,"0.#"),1)=".",FALSE,TRUE)</formula>
    </cfRule>
    <cfRule type="expression" dxfId="1308" priority="998">
      <formula>IF(RIGHT(TEXT(AE211,"0.#"),1)=".",TRUE,FALSE)</formula>
    </cfRule>
  </conditionalFormatting>
  <conditionalFormatting sqref="AE212">
    <cfRule type="expression" dxfId="1307" priority="995">
      <formula>IF(RIGHT(TEXT(AE212,"0.#"),1)=".",FALSE,TRUE)</formula>
    </cfRule>
    <cfRule type="expression" dxfId="1306" priority="996">
      <formula>IF(RIGHT(TEXT(AE212,"0.#"),1)=".",TRUE,FALSE)</formula>
    </cfRule>
  </conditionalFormatting>
  <conditionalFormatting sqref="AI212">
    <cfRule type="expression" dxfId="1305" priority="993">
      <formula>IF(RIGHT(TEXT(AI212,"0.#"),1)=".",FALSE,TRUE)</formula>
    </cfRule>
    <cfRule type="expression" dxfId="1304" priority="994">
      <formula>IF(RIGHT(TEXT(AI212,"0.#"),1)=".",TRUE,FALSE)</formula>
    </cfRule>
  </conditionalFormatting>
  <conditionalFormatting sqref="AI211">
    <cfRule type="expression" dxfId="1303" priority="991">
      <formula>IF(RIGHT(TEXT(AI211,"0.#"),1)=".",FALSE,TRUE)</formula>
    </cfRule>
    <cfRule type="expression" dxfId="1302" priority="992">
      <formula>IF(RIGHT(TEXT(AI211,"0.#"),1)=".",TRUE,FALSE)</formula>
    </cfRule>
  </conditionalFormatting>
  <conditionalFormatting sqref="AI210">
    <cfRule type="expression" dxfId="1301" priority="989">
      <formula>IF(RIGHT(TEXT(AI210,"0.#"),1)=".",FALSE,TRUE)</formula>
    </cfRule>
    <cfRule type="expression" dxfId="1300" priority="990">
      <formula>IF(RIGHT(TEXT(AI210,"0.#"),1)=".",TRUE,FALSE)</formula>
    </cfRule>
  </conditionalFormatting>
  <conditionalFormatting sqref="AM210">
    <cfRule type="expression" dxfId="1299" priority="987">
      <formula>IF(RIGHT(TEXT(AM210,"0.#"),1)=".",FALSE,TRUE)</formula>
    </cfRule>
    <cfRule type="expression" dxfId="1298" priority="988">
      <formula>IF(RIGHT(TEXT(AM210,"0.#"),1)=".",TRUE,FALSE)</formula>
    </cfRule>
  </conditionalFormatting>
  <conditionalFormatting sqref="AM211">
    <cfRule type="expression" dxfId="1297" priority="985">
      <formula>IF(RIGHT(TEXT(AM211,"0.#"),1)=".",FALSE,TRUE)</formula>
    </cfRule>
    <cfRule type="expression" dxfId="1296" priority="986">
      <formula>IF(RIGHT(TEXT(AM211,"0.#"),1)=".",TRUE,FALSE)</formula>
    </cfRule>
  </conditionalFormatting>
  <conditionalFormatting sqref="AM212">
    <cfRule type="expression" dxfId="1295" priority="983">
      <formula>IF(RIGHT(TEXT(AM212,"0.#"),1)=".",FALSE,TRUE)</formula>
    </cfRule>
    <cfRule type="expression" dxfId="1294" priority="984">
      <formula>IF(RIGHT(TEXT(AM212,"0.#"),1)=".",TRUE,FALSE)</formula>
    </cfRule>
  </conditionalFormatting>
  <conditionalFormatting sqref="AL369:AO395">
    <cfRule type="expression" dxfId="1293" priority="979">
      <formula>IF(AND(AL369&gt;=0, RIGHT(TEXT(AL369,"0.#"),1)&lt;&gt;"."),TRUE,FALSE)</formula>
    </cfRule>
    <cfRule type="expression" dxfId="1292" priority="980">
      <formula>IF(AND(AL369&gt;=0, RIGHT(TEXT(AL369,"0.#"),1)="."),TRUE,FALSE)</formula>
    </cfRule>
    <cfRule type="expression" dxfId="1291" priority="981">
      <formula>IF(AND(AL369&lt;0, RIGHT(TEXT(AL369,"0.#"),1)&lt;&gt;"."),TRUE,FALSE)</formula>
    </cfRule>
    <cfRule type="expression" dxfId="1290" priority="982">
      <formula>IF(AND(AL369&lt;0, RIGHT(TEXT(AL369,"0.#"),1)="."),TRUE,FALSE)</formula>
    </cfRule>
  </conditionalFormatting>
  <conditionalFormatting sqref="AQ210:AQ212">
    <cfRule type="expression" dxfId="1289" priority="977">
      <formula>IF(RIGHT(TEXT(AQ210,"0.#"),1)=".",FALSE,TRUE)</formula>
    </cfRule>
    <cfRule type="expression" dxfId="1288" priority="978">
      <formula>IF(RIGHT(TEXT(AQ210,"0.#"),1)=".",TRUE,FALSE)</formula>
    </cfRule>
  </conditionalFormatting>
  <conditionalFormatting sqref="AU210:AU212">
    <cfRule type="expression" dxfId="1287" priority="975">
      <formula>IF(RIGHT(TEXT(AU210,"0.#"),1)=".",FALSE,TRUE)</formula>
    </cfRule>
    <cfRule type="expression" dxfId="1286" priority="976">
      <formula>IF(RIGHT(TEXT(AU210,"0.#"),1)=".",TRUE,FALSE)</formula>
    </cfRule>
  </conditionalFormatting>
  <conditionalFormatting sqref="Y369:Y395">
    <cfRule type="expression" dxfId="1285" priority="973">
      <formula>IF(RIGHT(TEXT(Y369,"0.#"),1)=".",FALSE,TRUE)</formula>
    </cfRule>
    <cfRule type="expression" dxfId="1284" priority="974">
      <formula>IF(RIGHT(TEXT(Y369,"0.#"),1)=".",TRUE,FALSE)</formula>
    </cfRule>
  </conditionalFormatting>
  <conditionalFormatting sqref="AL631:AO660">
    <cfRule type="expression" dxfId="1283" priority="969">
      <formula>IF(AND(AL631&gt;=0, RIGHT(TEXT(AL631,"0.#"),1)&lt;&gt;"."),TRUE,FALSE)</formula>
    </cfRule>
    <cfRule type="expression" dxfId="1282" priority="970">
      <formula>IF(AND(AL631&gt;=0, RIGHT(TEXT(AL631,"0.#"),1)="."),TRUE,FALSE)</formula>
    </cfRule>
    <cfRule type="expression" dxfId="1281" priority="971">
      <formula>IF(AND(AL631&lt;0, RIGHT(TEXT(AL631,"0.#"),1)&lt;&gt;"."),TRUE,FALSE)</formula>
    </cfRule>
    <cfRule type="expression" dxfId="1280" priority="972">
      <formula>IF(AND(AL631&lt;0, RIGHT(TEXT(AL631,"0.#"),1)="."),TRUE,FALSE)</formula>
    </cfRule>
  </conditionalFormatting>
  <conditionalFormatting sqref="Y631:Y660">
    <cfRule type="expression" dxfId="1279" priority="967">
      <formula>IF(RIGHT(TEXT(Y631,"0.#"),1)=".",FALSE,TRUE)</formula>
    </cfRule>
    <cfRule type="expression" dxfId="1278" priority="968">
      <formula>IF(RIGHT(TEXT(Y631,"0.#"),1)=".",TRUE,FALSE)</formula>
    </cfRule>
  </conditionalFormatting>
  <conditionalFormatting sqref="AL366:AO367">
    <cfRule type="expression" dxfId="1277" priority="963">
      <formula>IF(AND(AL366&gt;=0, RIGHT(TEXT(AL366,"0.#"),1)&lt;&gt;"."),TRUE,FALSE)</formula>
    </cfRule>
    <cfRule type="expression" dxfId="1276" priority="964">
      <formula>IF(AND(AL366&gt;=0, RIGHT(TEXT(AL366,"0.#"),1)="."),TRUE,FALSE)</formula>
    </cfRule>
    <cfRule type="expression" dxfId="1275" priority="965">
      <formula>IF(AND(AL366&lt;0, RIGHT(TEXT(AL366,"0.#"),1)&lt;&gt;"."),TRUE,FALSE)</formula>
    </cfRule>
    <cfRule type="expression" dxfId="1274" priority="966">
      <formula>IF(AND(AL366&lt;0, RIGHT(TEXT(AL366,"0.#"),1)="."),TRUE,FALSE)</formula>
    </cfRule>
  </conditionalFormatting>
  <conditionalFormatting sqref="Y366:Y367">
    <cfRule type="expression" dxfId="1273" priority="961">
      <formula>IF(RIGHT(TEXT(Y366,"0.#"),1)=".",FALSE,TRUE)</formula>
    </cfRule>
    <cfRule type="expression" dxfId="1272" priority="962">
      <formula>IF(RIGHT(TEXT(Y366,"0.#"),1)=".",TRUE,FALSE)</formula>
    </cfRule>
  </conditionalFormatting>
  <conditionalFormatting sqref="Y402:Y428">
    <cfRule type="expression" dxfId="1271" priority="899">
      <formula>IF(RIGHT(TEXT(Y402,"0.#"),1)=".",FALSE,TRUE)</formula>
    </cfRule>
    <cfRule type="expression" dxfId="1270" priority="900">
      <formula>IF(RIGHT(TEXT(Y402,"0.#"),1)=".",TRUE,FALSE)</formula>
    </cfRule>
  </conditionalFormatting>
  <conditionalFormatting sqref="Y434:Y461">
    <cfRule type="expression" dxfId="1269" priority="887">
      <formula>IF(RIGHT(TEXT(Y434,"0.#"),1)=".",FALSE,TRUE)</formula>
    </cfRule>
    <cfRule type="expression" dxfId="1268" priority="888">
      <formula>IF(RIGHT(TEXT(Y434,"0.#"),1)=".",TRUE,FALSE)</formula>
    </cfRule>
  </conditionalFormatting>
  <conditionalFormatting sqref="Y433">
    <cfRule type="expression" dxfId="1267" priority="881">
      <formula>IF(RIGHT(TEXT(Y433,"0.#"),1)=".",FALSE,TRUE)</formula>
    </cfRule>
    <cfRule type="expression" dxfId="1266" priority="882">
      <formula>IF(RIGHT(TEXT(Y433,"0.#"),1)=".",TRUE,FALSE)</formula>
    </cfRule>
  </conditionalFormatting>
  <conditionalFormatting sqref="Y468:Y494">
    <cfRule type="expression" dxfId="1265" priority="875">
      <formula>IF(RIGHT(TEXT(Y468,"0.#"),1)=".",FALSE,TRUE)</formula>
    </cfRule>
    <cfRule type="expression" dxfId="1264" priority="876">
      <formula>IF(RIGHT(TEXT(Y468,"0.#"),1)=".",TRUE,FALSE)</formula>
    </cfRule>
  </conditionalFormatting>
  <conditionalFormatting sqref="Y501:Y527">
    <cfRule type="expression" dxfId="1263" priority="863">
      <formula>IF(RIGHT(TEXT(Y501,"0.#"),1)=".",FALSE,TRUE)</formula>
    </cfRule>
    <cfRule type="expression" dxfId="1262" priority="864">
      <formula>IF(RIGHT(TEXT(Y501,"0.#"),1)=".",TRUE,FALSE)</formula>
    </cfRule>
  </conditionalFormatting>
  <conditionalFormatting sqref="Y533:Y560">
    <cfRule type="expression" dxfId="1261" priority="851">
      <formula>IF(RIGHT(TEXT(Y533,"0.#"),1)=".",FALSE,TRUE)</formula>
    </cfRule>
    <cfRule type="expression" dxfId="1260" priority="852">
      <formula>IF(RIGHT(TEXT(Y533,"0.#"),1)=".",TRUE,FALSE)</formula>
    </cfRule>
  </conditionalFormatting>
  <conditionalFormatting sqref="W23">
    <cfRule type="expression" dxfId="1259" priority="959">
      <formula>IF(RIGHT(TEXT(W23,"0.#"),1)=".",FALSE,TRUE)</formula>
    </cfRule>
    <cfRule type="expression" dxfId="1258" priority="960">
      <formula>IF(RIGHT(TEXT(W23,"0.#"),1)=".",TRUE,FALSE)</formula>
    </cfRule>
  </conditionalFormatting>
  <conditionalFormatting sqref="W24:W27">
    <cfRule type="expression" dxfId="1257" priority="957">
      <formula>IF(RIGHT(TEXT(W24,"0.#"),1)=".",FALSE,TRUE)</formula>
    </cfRule>
    <cfRule type="expression" dxfId="1256" priority="958">
      <formula>IF(RIGHT(TEXT(W24,"0.#"),1)=".",TRUE,FALSE)</formula>
    </cfRule>
  </conditionalFormatting>
  <conditionalFormatting sqref="W28">
    <cfRule type="expression" dxfId="1255" priority="955">
      <formula>IF(RIGHT(TEXT(W28,"0.#"),1)=".",FALSE,TRUE)</formula>
    </cfRule>
    <cfRule type="expression" dxfId="1254" priority="956">
      <formula>IF(RIGHT(TEXT(W28,"0.#"),1)=".",TRUE,FALSE)</formula>
    </cfRule>
  </conditionalFormatting>
  <conditionalFormatting sqref="P23">
    <cfRule type="expression" dxfId="1253" priority="953">
      <formula>IF(RIGHT(TEXT(P23,"0.#"),1)=".",FALSE,TRUE)</formula>
    </cfRule>
    <cfRule type="expression" dxfId="1252" priority="954">
      <formula>IF(RIGHT(TEXT(P23,"0.#"),1)=".",TRUE,FALSE)</formula>
    </cfRule>
  </conditionalFormatting>
  <conditionalFormatting sqref="P24:P27">
    <cfRule type="expression" dxfId="1251" priority="951">
      <formula>IF(RIGHT(TEXT(P24,"0.#"),1)=".",FALSE,TRUE)</formula>
    </cfRule>
    <cfRule type="expression" dxfId="1250" priority="952">
      <formula>IF(RIGHT(TEXT(P24,"0.#"),1)=".",TRUE,FALSE)</formula>
    </cfRule>
  </conditionalFormatting>
  <conditionalFormatting sqref="P28">
    <cfRule type="expression" dxfId="1249" priority="949">
      <formula>IF(RIGHT(TEXT(P28,"0.#"),1)=".",FALSE,TRUE)</formula>
    </cfRule>
    <cfRule type="expression" dxfId="1248" priority="950">
      <formula>IF(RIGHT(TEXT(P28,"0.#"),1)=".",TRUE,FALSE)</formula>
    </cfRule>
  </conditionalFormatting>
  <conditionalFormatting sqref="AE202">
    <cfRule type="expression" dxfId="1247" priority="947">
      <formula>IF(RIGHT(TEXT(AE202,"0.#"),1)=".",FALSE,TRUE)</formula>
    </cfRule>
    <cfRule type="expression" dxfId="1246" priority="948">
      <formula>IF(RIGHT(TEXT(AE202,"0.#"),1)=".",TRUE,FALSE)</formula>
    </cfRule>
  </conditionalFormatting>
  <conditionalFormatting sqref="AE203">
    <cfRule type="expression" dxfId="1245" priority="945">
      <formula>IF(RIGHT(TEXT(AE203,"0.#"),1)=".",FALSE,TRUE)</formula>
    </cfRule>
    <cfRule type="expression" dxfId="1244" priority="946">
      <formula>IF(RIGHT(TEXT(AE203,"0.#"),1)=".",TRUE,FALSE)</formula>
    </cfRule>
  </conditionalFormatting>
  <conditionalFormatting sqref="AE204">
    <cfRule type="expression" dxfId="1243" priority="943">
      <formula>IF(RIGHT(TEXT(AE204,"0.#"),1)=".",FALSE,TRUE)</formula>
    </cfRule>
    <cfRule type="expression" dxfId="1242" priority="944">
      <formula>IF(RIGHT(TEXT(AE204,"0.#"),1)=".",TRUE,FALSE)</formula>
    </cfRule>
  </conditionalFormatting>
  <conditionalFormatting sqref="AI204">
    <cfRule type="expression" dxfId="1241" priority="941">
      <formula>IF(RIGHT(TEXT(AI204,"0.#"),1)=".",FALSE,TRUE)</formula>
    </cfRule>
    <cfRule type="expression" dxfId="1240" priority="942">
      <formula>IF(RIGHT(TEXT(AI204,"0.#"),1)=".",TRUE,FALSE)</formula>
    </cfRule>
  </conditionalFormatting>
  <conditionalFormatting sqref="AI203">
    <cfRule type="expression" dxfId="1239" priority="939">
      <formula>IF(RIGHT(TEXT(AI203,"0.#"),1)=".",FALSE,TRUE)</formula>
    </cfRule>
    <cfRule type="expression" dxfId="1238" priority="940">
      <formula>IF(RIGHT(TEXT(AI203,"0.#"),1)=".",TRUE,FALSE)</formula>
    </cfRule>
  </conditionalFormatting>
  <conditionalFormatting sqref="AI202">
    <cfRule type="expression" dxfId="1237" priority="937">
      <formula>IF(RIGHT(TEXT(AI202,"0.#"),1)=".",FALSE,TRUE)</formula>
    </cfRule>
    <cfRule type="expression" dxfId="1236" priority="938">
      <formula>IF(RIGHT(TEXT(AI202,"0.#"),1)=".",TRUE,FALSE)</formula>
    </cfRule>
  </conditionalFormatting>
  <conditionalFormatting sqref="AM202">
    <cfRule type="expression" dxfId="1235" priority="935">
      <formula>IF(RIGHT(TEXT(AM202,"0.#"),1)=".",FALSE,TRUE)</formula>
    </cfRule>
    <cfRule type="expression" dxfId="1234" priority="936">
      <formula>IF(RIGHT(TEXT(AM202,"0.#"),1)=".",TRUE,FALSE)</formula>
    </cfRule>
  </conditionalFormatting>
  <conditionalFormatting sqref="AM203">
    <cfRule type="expression" dxfId="1233" priority="933">
      <formula>IF(RIGHT(TEXT(AM203,"0.#"),1)=".",FALSE,TRUE)</formula>
    </cfRule>
    <cfRule type="expression" dxfId="1232" priority="934">
      <formula>IF(RIGHT(TEXT(AM203,"0.#"),1)=".",TRUE,FALSE)</formula>
    </cfRule>
  </conditionalFormatting>
  <conditionalFormatting sqref="AM204">
    <cfRule type="expression" dxfId="1231" priority="931">
      <formula>IF(RIGHT(TEXT(AM204,"0.#"),1)=".",FALSE,TRUE)</formula>
    </cfRule>
    <cfRule type="expression" dxfId="1230" priority="932">
      <formula>IF(RIGHT(TEXT(AM204,"0.#"),1)=".",TRUE,FALSE)</formula>
    </cfRule>
  </conditionalFormatting>
  <conditionalFormatting sqref="AQ202:AQ204">
    <cfRule type="expression" dxfId="1229" priority="929">
      <formula>IF(RIGHT(TEXT(AQ202,"0.#"),1)=".",FALSE,TRUE)</formula>
    </cfRule>
    <cfRule type="expression" dxfId="1228" priority="930">
      <formula>IF(RIGHT(TEXT(AQ202,"0.#"),1)=".",TRUE,FALSE)</formula>
    </cfRule>
  </conditionalFormatting>
  <conditionalFormatting sqref="AU202:AU204">
    <cfRule type="expression" dxfId="1227" priority="927">
      <formula>IF(RIGHT(TEXT(AU202,"0.#"),1)=".",FALSE,TRUE)</formula>
    </cfRule>
    <cfRule type="expression" dxfId="1226" priority="928">
      <formula>IF(RIGHT(TEXT(AU202,"0.#"),1)=".",TRUE,FALSE)</formula>
    </cfRule>
  </conditionalFormatting>
  <conditionalFormatting sqref="AE205">
    <cfRule type="expression" dxfId="1225" priority="925">
      <formula>IF(RIGHT(TEXT(AE205,"0.#"),1)=".",FALSE,TRUE)</formula>
    </cfRule>
    <cfRule type="expression" dxfId="1224" priority="926">
      <formula>IF(RIGHT(TEXT(AE205,"0.#"),1)=".",TRUE,FALSE)</formula>
    </cfRule>
  </conditionalFormatting>
  <conditionalFormatting sqref="AE206">
    <cfRule type="expression" dxfId="1223" priority="923">
      <formula>IF(RIGHT(TEXT(AE206,"0.#"),1)=".",FALSE,TRUE)</formula>
    </cfRule>
    <cfRule type="expression" dxfId="1222" priority="924">
      <formula>IF(RIGHT(TEXT(AE206,"0.#"),1)=".",TRUE,FALSE)</formula>
    </cfRule>
  </conditionalFormatting>
  <conditionalFormatting sqref="AE207">
    <cfRule type="expression" dxfId="1221" priority="921">
      <formula>IF(RIGHT(TEXT(AE207,"0.#"),1)=".",FALSE,TRUE)</formula>
    </cfRule>
    <cfRule type="expression" dxfId="1220" priority="922">
      <formula>IF(RIGHT(TEXT(AE207,"0.#"),1)=".",TRUE,FALSE)</formula>
    </cfRule>
  </conditionalFormatting>
  <conditionalFormatting sqref="AI207">
    <cfRule type="expression" dxfId="1219" priority="919">
      <formula>IF(RIGHT(TEXT(AI207,"0.#"),1)=".",FALSE,TRUE)</formula>
    </cfRule>
    <cfRule type="expression" dxfId="1218" priority="920">
      <formula>IF(RIGHT(TEXT(AI207,"0.#"),1)=".",TRUE,FALSE)</formula>
    </cfRule>
  </conditionalFormatting>
  <conditionalFormatting sqref="AI206">
    <cfRule type="expression" dxfId="1217" priority="917">
      <formula>IF(RIGHT(TEXT(AI206,"0.#"),1)=".",FALSE,TRUE)</formula>
    </cfRule>
    <cfRule type="expression" dxfId="1216" priority="918">
      <formula>IF(RIGHT(TEXT(AI206,"0.#"),1)=".",TRUE,FALSE)</formula>
    </cfRule>
  </conditionalFormatting>
  <conditionalFormatting sqref="AI205">
    <cfRule type="expression" dxfId="1215" priority="915">
      <formula>IF(RIGHT(TEXT(AI205,"0.#"),1)=".",FALSE,TRUE)</formula>
    </cfRule>
    <cfRule type="expression" dxfId="1214" priority="916">
      <formula>IF(RIGHT(TEXT(AI205,"0.#"),1)=".",TRUE,FALSE)</formula>
    </cfRule>
  </conditionalFormatting>
  <conditionalFormatting sqref="AM205">
    <cfRule type="expression" dxfId="1213" priority="913">
      <formula>IF(RIGHT(TEXT(AM205,"0.#"),1)=".",FALSE,TRUE)</formula>
    </cfRule>
    <cfRule type="expression" dxfId="1212" priority="914">
      <formula>IF(RIGHT(TEXT(AM205,"0.#"),1)=".",TRUE,FALSE)</formula>
    </cfRule>
  </conditionalFormatting>
  <conditionalFormatting sqref="AM206">
    <cfRule type="expression" dxfId="1211" priority="911">
      <formula>IF(RIGHT(TEXT(AM206,"0.#"),1)=".",FALSE,TRUE)</formula>
    </cfRule>
    <cfRule type="expression" dxfId="1210" priority="912">
      <formula>IF(RIGHT(TEXT(AM206,"0.#"),1)=".",TRUE,FALSE)</formula>
    </cfRule>
  </conditionalFormatting>
  <conditionalFormatting sqref="AM207">
    <cfRule type="expression" dxfId="1209" priority="909">
      <formula>IF(RIGHT(TEXT(AM207,"0.#"),1)=".",FALSE,TRUE)</formula>
    </cfRule>
    <cfRule type="expression" dxfId="1208" priority="910">
      <formula>IF(RIGHT(TEXT(AM207,"0.#"),1)=".",TRUE,FALSE)</formula>
    </cfRule>
  </conditionalFormatting>
  <conditionalFormatting sqref="AQ205:AQ207">
    <cfRule type="expression" dxfId="1207" priority="907">
      <formula>IF(RIGHT(TEXT(AQ205,"0.#"),1)=".",FALSE,TRUE)</formula>
    </cfRule>
    <cfRule type="expression" dxfId="1206" priority="908">
      <formula>IF(RIGHT(TEXT(AQ205,"0.#"),1)=".",TRUE,FALSE)</formula>
    </cfRule>
  </conditionalFormatting>
  <conditionalFormatting sqref="AU205:AU207">
    <cfRule type="expression" dxfId="1205" priority="905">
      <formula>IF(RIGHT(TEXT(AU205,"0.#"),1)=".",FALSE,TRUE)</formula>
    </cfRule>
    <cfRule type="expression" dxfId="1204" priority="906">
      <formula>IF(RIGHT(TEXT(AU205,"0.#"),1)=".",TRUE,FALSE)</formula>
    </cfRule>
  </conditionalFormatting>
  <conditionalFormatting sqref="AL402:AO428">
    <cfRule type="expression" dxfId="1203" priority="901">
      <formula>IF(AND(AL402&gt;=0, RIGHT(TEXT(AL402,"0.#"),1)&lt;&gt;"."),TRUE,FALSE)</formula>
    </cfRule>
    <cfRule type="expression" dxfId="1202" priority="902">
      <formula>IF(AND(AL402&gt;=0, RIGHT(TEXT(AL402,"0.#"),1)="."),TRUE,FALSE)</formula>
    </cfRule>
    <cfRule type="expression" dxfId="1201" priority="903">
      <formula>IF(AND(AL402&lt;0, RIGHT(TEXT(AL402,"0.#"),1)&lt;&gt;"."),TRUE,FALSE)</formula>
    </cfRule>
    <cfRule type="expression" dxfId="1200" priority="904">
      <formula>IF(AND(AL402&lt;0, RIGHT(TEXT(AL402,"0.#"),1)="."),TRUE,FALSE)</formula>
    </cfRule>
  </conditionalFormatting>
  <conditionalFormatting sqref="AL434:AO461">
    <cfRule type="expression" dxfId="1199" priority="889">
      <formula>IF(AND(AL434&gt;=0, RIGHT(TEXT(AL434,"0.#"),1)&lt;&gt;"."),TRUE,FALSE)</formula>
    </cfRule>
    <cfRule type="expression" dxfId="1198" priority="890">
      <formula>IF(AND(AL434&gt;=0, RIGHT(TEXT(AL434,"0.#"),1)="."),TRUE,FALSE)</formula>
    </cfRule>
    <cfRule type="expression" dxfId="1197" priority="891">
      <formula>IF(AND(AL434&lt;0, RIGHT(TEXT(AL434,"0.#"),1)&lt;&gt;"."),TRUE,FALSE)</formula>
    </cfRule>
    <cfRule type="expression" dxfId="1196" priority="892">
      <formula>IF(AND(AL434&lt;0, RIGHT(TEXT(AL434,"0.#"),1)="."),TRUE,FALSE)</formula>
    </cfRule>
  </conditionalFormatting>
  <conditionalFormatting sqref="AL433:AO433">
    <cfRule type="expression" dxfId="1195" priority="883">
      <formula>IF(AND(AL433&gt;=0, RIGHT(TEXT(AL433,"0.#"),1)&lt;&gt;"."),TRUE,FALSE)</formula>
    </cfRule>
    <cfRule type="expression" dxfId="1194" priority="884">
      <formula>IF(AND(AL433&gt;=0, RIGHT(TEXT(AL433,"0.#"),1)="."),TRUE,FALSE)</formula>
    </cfRule>
    <cfRule type="expression" dxfId="1193" priority="885">
      <formula>IF(AND(AL433&lt;0, RIGHT(TEXT(AL433,"0.#"),1)&lt;&gt;"."),TRUE,FALSE)</formula>
    </cfRule>
    <cfRule type="expression" dxfId="1192" priority="886">
      <formula>IF(AND(AL433&lt;0, RIGHT(TEXT(AL433,"0.#"),1)="."),TRUE,FALSE)</formula>
    </cfRule>
  </conditionalFormatting>
  <conditionalFormatting sqref="AL468:AO494">
    <cfRule type="expression" dxfId="1191" priority="877">
      <formula>IF(AND(AL468&gt;=0, RIGHT(TEXT(AL468,"0.#"),1)&lt;&gt;"."),TRUE,FALSE)</formula>
    </cfRule>
    <cfRule type="expression" dxfId="1190" priority="878">
      <formula>IF(AND(AL468&gt;=0, RIGHT(TEXT(AL468,"0.#"),1)="."),TRUE,FALSE)</formula>
    </cfRule>
    <cfRule type="expression" dxfId="1189" priority="879">
      <formula>IF(AND(AL468&lt;0, RIGHT(TEXT(AL468,"0.#"),1)&lt;&gt;"."),TRUE,FALSE)</formula>
    </cfRule>
    <cfRule type="expression" dxfId="1188" priority="880">
      <formula>IF(AND(AL468&lt;0, RIGHT(TEXT(AL468,"0.#"),1)="."),TRUE,FALSE)</formula>
    </cfRule>
  </conditionalFormatting>
  <conditionalFormatting sqref="AL501:AO527">
    <cfRule type="expression" dxfId="1187" priority="865">
      <formula>IF(AND(AL501&gt;=0, RIGHT(TEXT(AL501,"0.#"),1)&lt;&gt;"."),TRUE,FALSE)</formula>
    </cfRule>
    <cfRule type="expression" dxfId="1186" priority="866">
      <formula>IF(AND(AL501&gt;=0, RIGHT(TEXT(AL501,"0.#"),1)="."),TRUE,FALSE)</formula>
    </cfRule>
    <cfRule type="expression" dxfId="1185" priority="867">
      <formula>IF(AND(AL501&lt;0, RIGHT(TEXT(AL501,"0.#"),1)&lt;&gt;"."),TRUE,FALSE)</formula>
    </cfRule>
    <cfRule type="expression" dxfId="1184" priority="868">
      <formula>IF(AND(AL501&lt;0, RIGHT(TEXT(AL501,"0.#"),1)="."),TRUE,FALSE)</formula>
    </cfRule>
  </conditionalFormatting>
  <conditionalFormatting sqref="AL533:AO560">
    <cfRule type="expression" dxfId="1183" priority="853">
      <formula>IF(AND(AL533&gt;=0, RIGHT(TEXT(AL533,"0.#"),1)&lt;&gt;"."),TRUE,FALSE)</formula>
    </cfRule>
    <cfRule type="expression" dxfId="1182" priority="854">
      <formula>IF(AND(AL533&gt;=0, RIGHT(TEXT(AL533,"0.#"),1)="."),TRUE,FALSE)</formula>
    </cfRule>
    <cfRule type="expression" dxfId="1181" priority="855">
      <formula>IF(AND(AL533&lt;0, RIGHT(TEXT(AL533,"0.#"),1)&lt;&gt;"."),TRUE,FALSE)</formula>
    </cfRule>
    <cfRule type="expression" dxfId="1180" priority="856">
      <formula>IF(AND(AL533&lt;0, RIGHT(TEXT(AL533,"0.#"),1)="."),TRUE,FALSE)</formula>
    </cfRule>
  </conditionalFormatting>
  <conditionalFormatting sqref="AL532:AO532">
    <cfRule type="expression" dxfId="1179" priority="847">
      <formula>IF(AND(AL532&gt;=0, RIGHT(TEXT(AL532,"0.#"),1)&lt;&gt;"."),TRUE,FALSE)</formula>
    </cfRule>
    <cfRule type="expression" dxfId="1178" priority="848">
      <formula>IF(AND(AL532&gt;=0, RIGHT(TEXT(AL532,"0.#"),1)="."),TRUE,FALSE)</formula>
    </cfRule>
    <cfRule type="expression" dxfId="1177" priority="849">
      <formula>IF(AND(AL532&lt;0, RIGHT(TEXT(AL532,"0.#"),1)&lt;&gt;"."),TRUE,FALSE)</formula>
    </cfRule>
    <cfRule type="expression" dxfId="1176" priority="850">
      <formula>IF(AND(AL532&lt;0, RIGHT(TEXT(AL532,"0.#"),1)="."),TRUE,FALSE)</formula>
    </cfRule>
  </conditionalFormatting>
  <conditionalFormatting sqref="Y532">
    <cfRule type="expression" dxfId="1175" priority="845">
      <formula>IF(RIGHT(TEXT(Y532,"0.#"),1)=".",FALSE,TRUE)</formula>
    </cfRule>
    <cfRule type="expression" dxfId="1174" priority="846">
      <formula>IF(RIGHT(TEXT(Y532,"0.#"),1)=".",TRUE,FALSE)</formula>
    </cfRule>
  </conditionalFormatting>
  <conditionalFormatting sqref="AL567:AO593">
    <cfRule type="expression" dxfId="1173" priority="841">
      <formula>IF(AND(AL567&gt;=0, RIGHT(TEXT(AL567,"0.#"),1)&lt;&gt;"."),TRUE,FALSE)</formula>
    </cfRule>
    <cfRule type="expression" dxfId="1172" priority="842">
      <formula>IF(AND(AL567&gt;=0, RIGHT(TEXT(AL567,"0.#"),1)="."),TRUE,FALSE)</formula>
    </cfRule>
    <cfRule type="expression" dxfId="1171" priority="843">
      <formula>IF(AND(AL567&lt;0, RIGHT(TEXT(AL567,"0.#"),1)&lt;&gt;"."),TRUE,FALSE)</formula>
    </cfRule>
    <cfRule type="expression" dxfId="1170" priority="844">
      <formula>IF(AND(AL567&lt;0, RIGHT(TEXT(AL567,"0.#"),1)="."),TRUE,FALSE)</formula>
    </cfRule>
  </conditionalFormatting>
  <conditionalFormatting sqref="Y567:Y593">
    <cfRule type="expression" dxfId="1169" priority="839">
      <formula>IF(RIGHT(TEXT(Y567,"0.#"),1)=".",FALSE,TRUE)</formula>
    </cfRule>
    <cfRule type="expression" dxfId="1168" priority="840">
      <formula>IF(RIGHT(TEXT(Y567,"0.#"),1)=".",TRUE,FALSE)</formula>
    </cfRule>
  </conditionalFormatting>
  <conditionalFormatting sqref="AL600:AO626">
    <cfRule type="expression" dxfId="1167" priority="829">
      <formula>IF(AND(AL600&gt;=0, RIGHT(TEXT(AL600,"0.#"),1)&lt;&gt;"."),TRUE,FALSE)</formula>
    </cfRule>
    <cfRule type="expression" dxfId="1166" priority="830">
      <formula>IF(AND(AL600&gt;=0, RIGHT(TEXT(AL600,"0.#"),1)="."),TRUE,FALSE)</formula>
    </cfRule>
    <cfRule type="expression" dxfId="1165" priority="831">
      <formula>IF(AND(AL600&lt;0, RIGHT(TEXT(AL600,"0.#"),1)&lt;&gt;"."),TRUE,FALSE)</formula>
    </cfRule>
    <cfRule type="expression" dxfId="1164" priority="832">
      <formula>IF(AND(AL600&lt;0, RIGHT(TEXT(AL600,"0.#"),1)="."),TRUE,FALSE)</formula>
    </cfRule>
  </conditionalFormatting>
  <conditionalFormatting sqref="Y600:Y626">
    <cfRule type="expression" dxfId="1163" priority="827">
      <formula>IF(RIGHT(TEXT(Y600,"0.#"),1)=".",FALSE,TRUE)</formula>
    </cfRule>
    <cfRule type="expression" dxfId="1162" priority="828">
      <formula>IF(RIGHT(TEXT(Y600,"0.#"),1)=".",TRUE,FALSE)</formula>
    </cfRule>
  </conditionalFormatting>
  <conditionalFormatting sqref="AU33">
    <cfRule type="expression" dxfId="1161" priority="817">
      <formula>IF(RIGHT(TEXT(AU33,"0.#"),1)=".",FALSE,TRUE)</formula>
    </cfRule>
    <cfRule type="expression" dxfId="1160" priority="818">
      <formula>IF(RIGHT(TEXT(AU33,"0.#"),1)=".",TRUE,FALSE)</formula>
    </cfRule>
  </conditionalFormatting>
  <conditionalFormatting sqref="AU32">
    <cfRule type="expression" dxfId="1159" priority="819">
      <formula>IF(RIGHT(TEXT(AU32,"0.#"),1)=".",FALSE,TRUE)</formula>
    </cfRule>
    <cfRule type="expression" dxfId="1158" priority="820">
      <formula>IF(RIGHT(TEXT(AU32,"0.#"),1)=".",TRUE,FALSE)</formula>
    </cfRule>
  </conditionalFormatting>
  <conditionalFormatting sqref="P29:AC29">
    <cfRule type="expression" dxfId="1157" priority="815">
      <formula>IF(RIGHT(TEXT(P29,"0.#"),1)=".",FALSE,TRUE)</formula>
    </cfRule>
    <cfRule type="expression" dxfId="1156" priority="816">
      <formula>IF(RIGHT(TEXT(P29,"0.#"),1)=".",TRUE,FALSE)</formula>
    </cfRule>
  </conditionalFormatting>
  <conditionalFormatting sqref="AM40">
    <cfRule type="expression" dxfId="1155" priority="799">
      <formula>IF(RIGHT(TEXT(AM40,"0.#"),1)=".",FALSE,TRUE)</formula>
    </cfRule>
    <cfRule type="expression" dxfId="1154" priority="800">
      <formula>IF(RIGHT(TEXT(AM40,"0.#"),1)=".",TRUE,FALSE)</formula>
    </cfRule>
  </conditionalFormatting>
  <conditionalFormatting sqref="AE39">
    <cfRule type="expression" dxfId="1153" priority="813">
      <formula>IF(RIGHT(TEXT(AE39,"0.#"),1)=".",FALSE,TRUE)</formula>
    </cfRule>
    <cfRule type="expression" dxfId="1152" priority="814">
      <formula>IF(RIGHT(TEXT(AE39,"0.#"),1)=".",TRUE,FALSE)</formula>
    </cfRule>
  </conditionalFormatting>
  <conditionalFormatting sqref="AQ39:AQ41">
    <cfRule type="expression" dxfId="1151" priority="795">
      <formula>IF(RIGHT(TEXT(AQ39,"0.#"),1)=".",FALSE,TRUE)</formula>
    </cfRule>
    <cfRule type="expression" dxfId="1150" priority="796">
      <formula>IF(RIGHT(TEXT(AQ39,"0.#"),1)=".",TRUE,FALSE)</formula>
    </cfRule>
  </conditionalFormatting>
  <conditionalFormatting sqref="AU39:AU41">
    <cfRule type="expression" dxfId="1149" priority="793">
      <formula>IF(RIGHT(TEXT(AU39,"0.#"),1)=".",FALSE,TRUE)</formula>
    </cfRule>
    <cfRule type="expression" dxfId="1148" priority="794">
      <formula>IF(RIGHT(TEXT(AU39,"0.#"),1)=".",TRUE,FALSE)</formula>
    </cfRule>
  </conditionalFormatting>
  <conditionalFormatting sqref="AI41">
    <cfRule type="expression" dxfId="1147" priority="807">
      <formula>IF(RIGHT(TEXT(AI41,"0.#"),1)=".",FALSE,TRUE)</formula>
    </cfRule>
    <cfRule type="expression" dxfId="1146" priority="808">
      <formula>IF(RIGHT(TEXT(AI41,"0.#"),1)=".",TRUE,FALSE)</formula>
    </cfRule>
  </conditionalFormatting>
  <conditionalFormatting sqref="AE40">
    <cfRule type="expression" dxfId="1145" priority="811">
      <formula>IF(RIGHT(TEXT(AE40,"0.#"),1)=".",FALSE,TRUE)</formula>
    </cfRule>
    <cfRule type="expression" dxfId="1144" priority="812">
      <formula>IF(RIGHT(TEXT(AE40,"0.#"),1)=".",TRUE,FALSE)</formula>
    </cfRule>
  </conditionalFormatting>
  <conditionalFormatting sqref="AE41">
    <cfRule type="expression" dxfId="1143" priority="809">
      <formula>IF(RIGHT(TEXT(AE41,"0.#"),1)=".",FALSE,TRUE)</formula>
    </cfRule>
    <cfRule type="expression" dxfId="1142" priority="810">
      <formula>IF(RIGHT(TEXT(AE41,"0.#"),1)=".",TRUE,FALSE)</formula>
    </cfRule>
  </conditionalFormatting>
  <conditionalFormatting sqref="AM39">
    <cfRule type="expression" dxfId="1141" priority="801">
      <formula>IF(RIGHT(TEXT(AM39,"0.#"),1)=".",FALSE,TRUE)</formula>
    </cfRule>
    <cfRule type="expression" dxfId="1140" priority="802">
      <formula>IF(RIGHT(TEXT(AM39,"0.#"),1)=".",TRUE,FALSE)</formula>
    </cfRule>
  </conditionalFormatting>
  <conditionalFormatting sqref="AM69">
    <cfRule type="expression" dxfId="1139" priority="765">
      <formula>IF(RIGHT(TEXT(AM69,"0.#"),1)=".",FALSE,TRUE)</formula>
    </cfRule>
    <cfRule type="expression" dxfId="1138" priority="766">
      <formula>IF(RIGHT(TEXT(AM69,"0.#"),1)=".",TRUE,FALSE)</formula>
    </cfRule>
  </conditionalFormatting>
  <conditionalFormatting sqref="AE70 AM70">
    <cfRule type="expression" dxfId="1137" priority="763">
      <formula>IF(RIGHT(TEXT(AE70,"0.#"),1)=".",FALSE,TRUE)</formula>
    </cfRule>
    <cfRule type="expression" dxfId="1136" priority="764">
      <formula>IF(RIGHT(TEXT(AE70,"0.#"),1)=".",TRUE,FALSE)</formula>
    </cfRule>
  </conditionalFormatting>
  <conditionalFormatting sqref="AI70">
    <cfRule type="expression" dxfId="1135" priority="761">
      <formula>IF(RIGHT(TEXT(AI70,"0.#"),1)=".",FALSE,TRUE)</formula>
    </cfRule>
    <cfRule type="expression" dxfId="1134" priority="762">
      <formula>IF(RIGHT(TEXT(AI70,"0.#"),1)=".",TRUE,FALSE)</formula>
    </cfRule>
  </conditionalFormatting>
  <conditionalFormatting sqref="AQ70">
    <cfRule type="expression" dxfId="1133" priority="759">
      <formula>IF(RIGHT(TEXT(AQ70,"0.#"),1)=".",FALSE,TRUE)</formula>
    </cfRule>
    <cfRule type="expression" dxfId="1132" priority="760">
      <formula>IF(RIGHT(TEXT(AQ70,"0.#"),1)=".",TRUE,FALSE)</formula>
    </cfRule>
  </conditionalFormatting>
  <conditionalFormatting sqref="AE69 AQ69">
    <cfRule type="expression" dxfId="1131" priority="769">
      <formula>IF(RIGHT(TEXT(AE69,"0.#"),1)=".",FALSE,TRUE)</formula>
    </cfRule>
    <cfRule type="expression" dxfId="1130" priority="770">
      <formula>IF(RIGHT(TEXT(AE69,"0.#"),1)=".",TRUE,FALSE)</formula>
    </cfRule>
  </conditionalFormatting>
  <conditionalFormatting sqref="AI69">
    <cfRule type="expression" dxfId="1129" priority="767">
      <formula>IF(RIGHT(TEXT(AI69,"0.#"),1)=".",FALSE,TRUE)</formula>
    </cfRule>
    <cfRule type="expression" dxfId="1128" priority="768">
      <formula>IF(RIGHT(TEXT(AI69,"0.#"),1)=".",TRUE,FALSE)</formula>
    </cfRule>
  </conditionalFormatting>
  <conditionalFormatting sqref="AE66 AQ66">
    <cfRule type="expression" dxfId="1127" priority="757">
      <formula>IF(RIGHT(TEXT(AE66,"0.#"),1)=".",FALSE,TRUE)</formula>
    </cfRule>
    <cfRule type="expression" dxfId="1126" priority="758">
      <formula>IF(RIGHT(TEXT(AE66,"0.#"),1)=".",TRUE,FALSE)</formula>
    </cfRule>
  </conditionalFormatting>
  <conditionalFormatting sqref="AI66">
    <cfRule type="expression" dxfId="1125" priority="755">
      <formula>IF(RIGHT(TEXT(AI66,"0.#"),1)=".",FALSE,TRUE)</formula>
    </cfRule>
    <cfRule type="expression" dxfId="1124" priority="756">
      <formula>IF(RIGHT(TEXT(AI66,"0.#"),1)=".",TRUE,FALSE)</formula>
    </cfRule>
  </conditionalFormatting>
  <conditionalFormatting sqref="AM66">
    <cfRule type="expression" dxfId="1123" priority="753">
      <formula>IF(RIGHT(TEXT(AM66,"0.#"),1)=".",FALSE,TRUE)</formula>
    </cfRule>
    <cfRule type="expression" dxfId="1122" priority="754">
      <formula>IF(RIGHT(TEXT(AM66,"0.#"),1)=".",TRUE,FALSE)</formula>
    </cfRule>
  </conditionalFormatting>
  <conditionalFormatting sqref="AE67">
    <cfRule type="expression" dxfId="1121" priority="751">
      <formula>IF(RIGHT(TEXT(AE67,"0.#"),1)=".",FALSE,TRUE)</formula>
    </cfRule>
    <cfRule type="expression" dxfId="1120" priority="752">
      <formula>IF(RIGHT(TEXT(AE67,"0.#"),1)=".",TRUE,FALSE)</formula>
    </cfRule>
  </conditionalFormatting>
  <conditionalFormatting sqref="AI67">
    <cfRule type="expression" dxfId="1119" priority="749">
      <formula>IF(RIGHT(TEXT(AI67,"0.#"),1)=".",FALSE,TRUE)</formula>
    </cfRule>
    <cfRule type="expression" dxfId="1118" priority="750">
      <formula>IF(RIGHT(TEXT(AI67,"0.#"),1)=".",TRUE,FALSE)</formula>
    </cfRule>
  </conditionalFormatting>
  <conditionalFormatting sqref="AM67">
    <cfRule type="expression" dxfId="1117" priority="747">
      <formula>IF(RIGHT(TEXT(AM67,"0.#"),1)=".",FALSE,TRUE)</formula>
    </cfRule>
    <cfRule type="expression" dxfId="1116" priority="748">
      <formula>IF(RIGHT(TEXT(AM67,"0.#"),1)=".",TRUE,FALSE)</formula>
    </cfRule>
  </conditionalFormatting>
  <conditionalFormatting sqref="AQ67">
    <cfRule type="expression" dxfId="1115" priority="745">
      <formula>IF(RIGHT(TEXT(AQ67,"0.#"),1)=".",FALSE,TRUE)</formula>
    </cfRule>
    <cfRule type="expression" dxfId="1114" priority="746">
      <formula>IF(RIGHT(TEXT(AQ67,"0.#"),1)=".",TRUE,FALSE)</formula>
    </cfRule>
  </conditionalFormatting>
  <conditionalFormatting sqref="AU66">
    <cfRule type="expression" dxfId="1113" priority="743">
      <formula>IF(RIGHT(TEXT(AU66,"0.#"),1)=".",FALSE,TRUE)</formula>
    </cfRule>
    <cfRule type="expression" dxfId="1112" priority="744">
      <formula>IF(RIGHT(TEXT(AU66,"0.#"),1)=".",TRUE,FALSE)</formula>
    </cfRule>
  </conditionalFormatting>
  <conditionalFormatting sqref="AU67">
    <cfRule type="expression" dxfId="1111" priority="741">
      <formula>IF(RIGHT(TEXT(AU67,"0.#"),1)=".",FALSE,TRUE)</formula>
    </cfRule>
    <cfRule type="expression" dxfId="1110" priority="742">
      <formula>IF(RIGHT(TEXT(AU67,"0.#"),1)=".",TRUE,FALSE)</formula>
    </cfRule>
  </conditionalFormatting>
  <conditionalFormatting sqref="AE100 AQ100">
    <cfRule type="expression" dxfId="1109" priority="703">
      <formula>IF(RIGHT(TEXT(AE100,"0.#"),1)=".",FALSE,TRUE)</formula>
    </cfRule>
    <cfRule type="expression" dxfId="1108" priority="704">
      <formula>IF(RIGHT(TEXT(AE100,"0.#"),1)=".",TRUE,FALSE)</formula>
    </cfRule>
  </conditionalFormatting>
  <conditionalFormatting sqref="AI100">
    <cfRule type="expression" dxfId="1107" priority="701">
      <formula>IF(RIGHT(TEXT(AI100,"0.#"),1)=".",FALSE,TRUE)</formula>
    </cfRule>
    <cfRule type="expression" dxfId="1106" priority="702">
      <formula>IF(RIGHT(TEXT(AI100,"0.#"),1)=".",TRUE,FALSE)</formula>
    </cfRule>
  </conditionalFormatting>
  <conditionalFormatting sqref="AM100">
    <cfRule type="expression" dxfId="1105" priority="699">
      <formula>IF(RIGHT(TEXT(AM100,"0.#"),1)=".",FALSE,TRUE)</formula>
    </cfRule>
    <cfRule type="expression" dxfId="1104" priority="700">
      <formula>IF(RIGHT(TEXT(AM100,"0.#"),1)=".",TRUE,FALSE)</formula>
    </cfRule>
  </conditionalFormatting>
  <conditionalFormatting sqref="AE101">
    <cfRule type="expression" dxfId="1103" priority="697">
      <formula>IF(RIGHT(TEXT(AE101,"0.#"),1)=".",FALSE,TRUE)</formula>
    </cfRule>
    <cfRule type="expression" dxfId="1102" priority="698">
      <formula>IF(RIGHT(TEXT(AE101,"0.#"),1)=".",TRUE,FALSE)</formula>
    </cfRule>
  </conditionalFormatting>
  <conditionalFormatting sqref="AI101">
    <cfRule type="expression" dxfId="1101" priority="695">
      <formula>IF(RIGHT(TEXT(AI101,"0.#"),1)=".",FALSE,TRUE)</formula>
    </cfRule>
    <cfRule type="expression" dxfId="1100" priority="696">
      <formula>IF(RIGHT(TEXT(AI101,"0.#"),1)=".",TRUE,FALSE)</formula>
    </cfRule>
  </conditionalFormatting>
  <conditionalFormatting sqref="AM101">
    <cfRule type="expression" dxfId="1099" priority="693">
      <formula>IF(RIGHT(TEXT(AM101,"0.#"),1)=".",FALSE,TRUE)</formula>
    </cfRule>
    <cfRule type="expression" dxfId="1098" priority="694">
      <formula>IF(RIGHT(TEXT(AM101,"0.#"),1)=".",TRUE,FALSE)</formula>
    </cfRule>
  </conditionalFormatting>
  <conditionalFormatting sqref="AQ101">
    <cfRule type="expression" dxfId="1097" priority="691">
      <formula>IF(RIGHT(TEXT(AQ101,"0.#"),1)=".",FALSE,TRUE)</formula>
    </cfRule>
    <cfRule type="expression" dxfId="1096" priority="692">
      <formula>IF(RIGHT(TEXT(AQ101,"0.#"),1)=".",TRUE,FALSE)</formula>
    </cfRule>
  </conditionalFormatting>
  <conditionalFormatting sqref="AU100">
    <cfRule type="expression" dxfId="1095" priority="689">
      <formula>IF(RIGHT(TEXT(AU100,"0.#"),1)=".",FALSE,TRUE)</formula>
    </cfRule>
    <cfRule type="expression" dxfId="1094" priority="690">
      <formula>IF(RIGHT(TEXT(AU100,"0.#"),1)=".",TRUE,FALSE)</formula>
    </cfRule>
  </conditionalFormatting>
  <conditionalFormatting sqref="AU101">
    <cfRule type="expression" dxfId="1093" priority="687">
      <formula>IF(RIGHT(TEXT(AU101,"0.#"),1)=".",FALSE,TRUE)</formula>
    </cfRule>
    <cfRule type="expression" dxfId="1092" priority="688">
      <formula>IF(RIGHT(TEXT(AU101,"0.#"),1)=".",TRUE,FALSE)</formula>
    </cfRule>
  </conditionalFormatting>
  <conditionalFormatting sqref="AM35">
    <cfRule type="expression" dxfId="1091" priority="681">
      <formula>IF(RIGHT(TEXT(AM35,"0.#"),1)=".",FALSE,TRUE)</formula>
    </cfRule>
    <cfRule type="expression" dxfId="1090" priority="682">
      <formula>IF(RIGHT(TEXT(AM35,"0.#"),1)=".",TRUE,FALSE)</formula>
    </cfRule>
  </conditionalFormatting>
  <conditionalFormatting sqref="AE36 AM36">
    <cfRule type="expression" dxfId="1089" priority="679">
      <formula>IF(RIGHT(TEXT(AE36,"0.#"),1)=".",FALSE,TRUE)</formula>
    </cfRule>
    <cfRule type="expression" dxfId="1088" priority="680">
      <formula>IF(RIGHT(TEXT(AE36,"0.#"),1)=".",TRUE,FALSE)</formula>
    </cfRule>
  </conditionalFormatting>
  <conditionalFormatting sqref="AI36">
    <cfRule type="expression" dxfId="1087" priority="677">
      <formula>IF(RIGHT(TEXT(AI36,"0.#"),1)=".",FALSE,TRUE)</formula>
    </cfRule>
    <cfRule type="expression" dxfId="1086" priority="678">
      <formula>IF(RIGHT(TEXT(AI36,"0.#"),1)=".",TRUE,FALSE)</formula>
    </cfRule>
  </conditionalFormatting>
  <conditionalFormatting sqref="AQ36">
    <cfRule type="expression" dxfId="1085" priority="675">
      <formula>IF(RIGHT(TEXT(AQ36,"0.#"),1)=".",FALSE,TRUE)</formula>
    </cfRule>
    <cfRule type="expression" dxfId="1084" priority="676">
      <formula>IF(RIGHT(TEXT(AQ36,"0.#"),1)=".",TRUE,FALSE)</formula>
    </cfRule>
  </conditionalFormatting>
  <conditionalFormatting sqref="AE35 AQ35">
    <cfRule type="expression" dxfId="1083" priority="685">
      <formula>IF(RIGHT(TEXT(AE35,"0.#"),1)=".",FALSE,TRUE)</formula>
    </cfRule>
    <cfRule type="expression" dxfId="1082" priority="686">
      <formula>IF(RIGHT(TEXT(AE35,"0.#"),1)=".",TRUE,FALSE)</formula>
    </cfRule>
  </conditionalFormatting>
  <conditionalFormatting sqref="AI35">
    <cfRule type="expression" dxfId="1081" priority="683">
      <formula>IF(RIGHT(TEXT(AI35,"0.#"),1)=".",FALSE,TRUE)</formula>
    </cfRule>
    <cfRule type="expression" dxfId="1080" priority="684">
      <formula>IF(RIGHT(TEXT(AI35,"0.#"),1)=".",TRUE,FALSE)</formula>
    </cfRule>
  </conditionalFormatting>
  <conditionalFormatting sqref="AM103">
    <cfRule type="expression" dxfId="1079" priority="669">
      <formula>IF(RIGHT(TEXT(AM103,"0.#"),1)=".",FALSE,TRUE)</formula>
    </cfRule>
    <cfRule type="expression" dxfId="1078" priority="670">
      <formula>IF(RIGHT(TEXT(AM103,"0.#"),1)=".",TRUE,FALSE)</formula>
    </cfRule>
  </conditionalFormatting>
  <conditionalFormatting sqref="AE104 AM104">
    <cfRule type="expression" dxfId="1077" priority="667">
      <formula>IF(RIGHT(TEXT(AE104,"0.#"),1)=".",FALSE,TRUE)</formula>
    </cfRule>
    <cfRule type="expression" dxfId="1076" priority="668">
      <formula>IF(RIGHT(TEXT(AE104,"0.#"),1)=".",TRUE,FALSE)</formula>
    </cfRule>
  </conditionalFormatting>
  <conditionalFormatting sqref="AI104">
    <cfRule type="expression" dxfId="1075" priority="665">
      <formula>IF(RIGHT(TEXT(AI104,"0.#"),1)=".",FALSE,TRUE)</formula>
    </cfRule>
    <cfRule type="expression" dxfId="1074" priority="666">
      <formula>IF(RIGHT(TEXT(AI104,"0.#"),1)=".",TRUE,FALSE)</formula>
    </cfRule>
  </conditionalFormatting>
  <conditionalFormatting sqref="AQ104">
    <cfRule type="expression" dxfId="1073" priority="663">
      <formula>IF(RIGHT(TEXT(AQ104,"0.#"),1)=".",FALSE,TRUE)</formula>
    </cfRule>
    <cfRule type="expression" dxfId="1072" priority="664">
      <formula>IF(RIGHT(TEXT(AQ104,"0.#"),1)=".",TRUE,FALSE)</formula>
    </cfRule>
  </conditionalFormatting>
  <conditionalFormatting sqref="AE103 AQ103">
    <cfRule type="expression" dxfId="1071" priority="673">
      <formula>IF(RIGHT(TEXT(AE103,"0.#"),1)=".",FALSE,TRUE)</formula>
    </cfRule>
    <cfRule type="expression" dxfId="1070" priority="674">
      <formula>IF(RIGHT(TEXT(AE103,"0.#"),1)=".",TRUE,FALSE)</formula>
    </cfRule>
  </conditionalFormatting>
  <conditionalFormatting sqref="AI103">
    <cfRule type="expression" dxfId="1069" priority="671">
      <formula>IF(RIGHT(TEXT(AI103,"0.#"),1)=".",FALSE,TRUE)</formula>
    </cfRule>
    <cfRule type="expression" dxfId="1068" priority="672">
      <formula>IF(RIGHT(TEXT(AI103,"0.#"),1)=".",TRUE,FALSE)</formula>
    </cfRule>
  </conditionalFormatting>
  <conditionalFormatting sqref="AM137">
    <cfRule type="expression" dxfId="1067" priority="657">
      <formula>IF(RIGHT(TEXT(AM137,"0.#"),1)=".",FALSE,TRUE)</formula>
    </cfRule>
    <cfRule type="expression" dxfId="1066" priority="658">
      <formula>IF(RIGHT(TEXT(AM137,"0.#"),1)=".",TRUE,FALSE)</formula>
    </cfRule>
  </conditionalFormatting>
  <conditionalFormatting sqref="AE138 AM138">
    <cfRule type="expression" dxfId="1065" priority="655">
      <formula>IF(RIGHT(TEXT(AE138,"0.#"),1)=".",FALSE,TRUE)</formula>
    </cfRule>
    <cfRule type="expression" dxfId="1064" priority="656">
      <formula>IF(RIGHT(TEXT(AE138,"0.#"),1)=".",TRUE,FALSE)</formula>
    </cfRule>
  </conditionalFormatting>
  <conditionalFormatting sqref="AI138">
    <cfRule type="expression" dxfId="1063" priority="653">
      <formula>IF(RIGHT(TEXT(AI138,"0.#"),1)=".",FALSE,TRUE)</formula>
    </cfRule>
    <cfRule type="expression" dxfId="1062" priority="654">
      <formula>IF(RIGHT(TEXT(AI138,"0.#"),1)=".",TRUE,FALSE)</formula>
    </cfRule>
  </conditionalFormatting>
  <conditionalFormatting sqref="AQ138">
    <cfRule type="expression" dxfId="1061" priority="651">
      <formula>IF(RIGHT(TEXT(AQ138,"0.#"),1)=".",FALSE,TRUE)</formula>
    </cfRule>
    <cfRule type="expression" dxfId="1060" priority="652">
      <formula>IF(RIGHT(TEXT(AQ138,"0.#"),1)=".",TRUE,FALSE)</formula>
    </cfRule>
  </conditionalFormatting>
  <conditionalFormatting sqref="AE137 AQ137">
    <cfRule type="expression" dxfId="1059" priority="661">
      <formula>IF(RIGHT(TEXT(AE137,"0.#"),1)=".",FALSE,TRUE)</formula>
    </cfRule>
    <cfRule type="expression" dxfId="1058" priority="662">
      <formula>IF(RIGHT(TEXT(AE137,"0.#"),1)=".",TRUE,FALSE)</formula>
    </cfRule>
  </conditionalFormatting>
  <conditionalFormatting sqref="AI137">
    <cfRule type="expression" dxfId="1057" priority="659">
      <formula>IF(RIGHT(TEXT(AI137,"0.#"),1)=".",FALSE,TRUE)</formula>
    </cfRule>
    <cfRule type="expression" dxfId="1056" priority="660">
      <formula>IF(RIGHT(TEXT(AI137,"0.#"),1)=".",TRUE,FALSE)</formula>
    </cfRule>
  </conditionalFormatting>
  <conditionalFormatting sqref="AM171">
    <cfRule type="expression" dxfId="1055" priority="645">
      <formula>IF(RIGHT(TEXT(AM171,"0.#"),1)=".",FALSE,TRUE)</formula>
    </cfRule>
    <cfRule type="expression" dxfId="1054" priority="646">
      <formula>IF(RIGHT(TEXT(AM171,"0.#"),1)=".",TRUE,FALSE)</formula>
    </cfRule>
  </conditionalFormatting>
  <conditionalFormatting sqref="AE172 AM172">
    <cfRule type="expression" dxfId="1053" priority="643">
      <formula>IF(RIGHT(TEXT(AE172,"0.#"),1)=".",FALSE,TRUE)</formula>
    </cfRule>
    <cfRule type="expression" dxfId="1052" priority="644">
      <formula>IF(RIGHT(TEXT(AE172,"0.#"),1)=".",TRUE,FALSE)</formula>
    </cfRule>
  </conditionalFormatting>
  <conditionalFormatting sqref="AI172">
    <cfRule type="expression" dxfId="1051" priority="641">
      <formula>IF(RIGHT(TEXT(AI172,"0.#"),1)=".",FALSE,TRUE)</formula>
    </cfRule>
    <cfRule type="expression" dxfId="1050" priority="642">
      <formula>IF(RIGHT(TEXT(AI172,"0.#"),1)=".",TRUE,FALSE)</formula>
    </cfRule>
  </conditionalFormatting>
  <conditionalFormatting sqref="AQ172">
    <cfRule type="expression" dxfId="1049" priority="639">
      <formula>IF(RIGHT(TEXT(AQ172,"0.#"),1)=".",FALSE,TRUE)</formula>
    </cfRule>
    <cfRule type="expression" dxfId="1048" priority="640">
      <formula>IF(RIGHT(TEXT(AQ172,"0.#"),1)=".",TRUE,FALSE)</formula>
    </cfRule>
  </conditionalFormatting>
  <conditionalFormatting sqref="AE171 AQ171">
    <cfRule type="expression" dxfId="1047" priority="649">
      <formula>IF(RIGHT(TEXT(AE171,"0.#"),1)=".",FALSE,TRUE)</formula>
    </cfRule>
    <cfRule type="expression" dxfId="1046" priority="650">
      <formula>IF(RIGHT(TEXT(AE171,"0.#"),1)=".",TRUE,FALSE)</formula>
    </cfRule>
  </conditionalFormatting>
  <conditionalFormatting sqref="AI171">
    <cfRule type="expression" dxfId="1045" priority="647">
      <formula>IF(RIGHT(TEXT(AI171,"0.#"),1)=".",FALSE,TRUE)</formula>
    </cfRule>
    <cfRule type="expression" dxfId="1044" priority="648">
      <formula>IF(RIGHT(TEXT(AI171,"0.#"),1)=".",TRUE,FALSE)</formula>
    </cfRule>
  </conditionalFormatting>
  <conditionalFormatting sqref="AE73">
    <cfRule type="expression" dxfId="1043" priority="637">
      <formula>IF(RIGHT(TEXT(AE73,"0.#"),1)=".",FALSE,TRUE)</formula>
    </cfRule>
    <cfRule type="expression" dxfId="1042" priority="638">
      <formula>IF(RIGHT(TEXT(AE73,"0.#"),1)=".",TRUE,FALSE)</formula>
    </cfRule>
  </conditionalFormatting>
  <conditionalFormatting sqref="AE74">
    <cfRule type="expression" dxfId="1041" priority="635">
      <formula>IF(RIGHT(TEXT(AE74,"0.#"),1)=".",FALSE,TRUE)</formula>
    </cfRule>
    <cfRule type="expression" dxfId="1040" priority="636">
      <formula>IF(RIGHT(TEXT(AE74,"0.#"),1)=".",TRUE,FALSE)</formula>
    </cfRule>
  </conditionalFormatting>
  <conditionalFormatting sqref="AE75">
    <cfRule type="expression" dxfId="1039" priority="633">
      <formula>IF(RIGHT(TEXT(AE75,"0.#"),1)=".",FALSE,TRUE)</formula>
    </cfRule>
    <cfRule type="expression" dxfId="1038" priority="634">
      <formula>IF(RIGHT(TEXT(AE75,"0.#"),1)=".",TRUE,FALSE)</formula>
    </cfRule>
  </conditionalFormatting>
  <conditionalFormatting sqref="AM73">
    <cfRule type="expression" dxfId="1037" priority="625">
      <formula>IF(RIGHT(TEXT(AM73,"0.#"),1)=".",FALSE,TRUE)</formula>
    </cfRule>
    <cfRule type="expression" dxfId="1036" priority="626">
      <formula>IF(RIGHT(TEXT(AM73,"0.#"),1)=".",TRUE,FALSE)</formula>
    </cfRule>
  </conditionalFormatting>
  <conditionalFormatting sqref="AQ73 AQ75">
    <cfRule type="expression" dxfId="1035" priority="619">
      <formula>IF(RIGHT(TEXT(AQ73,"0.#"),1)=".",FALSE,TRUE)</formula>
    </cfRule>
    <cfRule type="expression" dxfId="1034" priority="620">
      <formula>IF(RIGHT(TEXT(AQ73,"0.#"),1)=".",TRUE,FALSE)</formula>
    </cfRule>
  </conditionalFormatting>
  <conditionalFormatting sqref="AU73 AU75">
    <cfRule type="expression" dxfId="1033" priority="617">
      <formula>IF(RIGHT(TEXT(AU73,"0.#"),1)=".",FALSE,TRUE)</formula>
    </cfRule>
    <cfRule type="expression" dxfId="1032" priority="618">
      <formula>IF(RIGHT(TEXT(AU73,"0.#"),1)=".",TRUE,FALSE)</formula>
    </cfRule>
  </conditionalFormatting>
  <conditionalFormatting sqref="AE107">
    <cfRule type="expression" dxfId="1031" priority="615">
      <formula>IF(RIGHT(TEXT(AE107,"0.#"),1)=".",FALSE,TRUE)</formula>
    </cfRule>
    <cfRule type="expression" dxfId="1030" priority="616">
      <formula>IF(RIGHT(TEXT(AE107,"0.#"),1)=".",TRUE,FALSE)</formula>
    </cfRule>
  </conditionalFormatting>
  <conditionalFormatting sqref="AM109">
    <cfRule type="expression" dxfId="1029" priority="599">
      <formula>IF(RIGHT(TEXT(AM109,"0.#"),1)=".",FALSE,TRUE)</formula>
    </cfRule>
    <cfRule type="expression" dxfId="1028" priority="600">
      <formula>IF(RIGHT(TEXT(AM109,"0.#"),1)=".",TRUE,FALSE)</formula>
    </cfRule>
  </conditionalFormatting>
  <conditionalFormatting sqref="AE108">
    <cfRule type="expression" dxfId="1027" priority="613">
      <formula>IF(RIGHT(TEXT(AE108,"0.#"),1)=".",FALSE,TRUE)</formula>
    </cfRule>
    <cfRule type="expression" dxfId="1026" priority="614">
      <formula>IF(RIGHT(TEXT(AE108,"0.#"),1)=".",TRUE,FALSE)</formula>
    </cfRule>
  </conditionalFormatting>
  <conditionalFormatting sqref="AE109">
    <cfRule type="expression" dxfId="1025" priority="611">
      <formula>IF(RIGHT(TEXT(AE109,"0.#"),1)=".",FALSE,TRUE)</formula>
    </cfRule>
    <cfRule type="expression" dxfId="1024" priority="612">
      <formula>IF(RIGHT(TEXT(AE109,"0.#"),1)=".",TRUE,FALSE)</formula>
    </cfRule>
  </conditionalFormatting>
  <conditionalFormatting sqref="AI109">
    <cfRule type="expression" dxfId="1023" priority="609">
      <formula>IF(RIGHT(TEXT(AI109,"0.#"),1)=".",FALSE,TRUE)</formula>
    </cfRule>
    <cfRule type="expression" dxfId="1022" priority="610">
      <formula>IF(RIGHT(TEXT(AI109,"0.#"),1)=".",TRUE,FALSE)</formula>
    </cfRule>
  </conditionalFormatting>
  <conditionalFormatting sqref="AI108">
    <cfRule type="expression" dxfId="1021" priority="607">
      <formula>IF(RIGHT(TEXT(AI108,"0.#"),1)=".",FALSE,TRUE)</formula>
    </cfRule>
    <cfRule type="expression" dxfId="1020" priority="608">
      <formula>IF(RIGHT(TEXT(AI108,"0.#"),1)=".",TRUE,FALSE)</formula>
    </cfRule>
  </conditionalFormatting>
  <conditionalFormatting sqref="AI107">
    <cfRule type="expression" dxfId="1019" priority="605">
      <formula>IF(RIGHT(TEXT(AI107,"0.#"),1)=".",FALSE,TRUE)</formula>
    </cfRule>
    <cfRule type="expression" dxfId="1018" priority="606">
      <formula>IF(RIGHT(TEXT(AI107,"0.#"),1)=".",TRUE,FALSE)</formula>
    </cfRule>
  </conditionalFormatting>
  <conditionalFormatting sqref="AM107">
    <cfRule type="expression" dxfId="1017" priority="603">
      <formula>IF(RIGHT(TEXT(AM107,"0.#"),1)=".",FALSE,TRUE)</formula>
    </cfRule>
    <cfRule type="expression" dxfId="1016" priority="604">
      <formula>IF(RIGHT(TEXT(AM107,"0.#"),1)=".",TRUE,FALSE)</formula>
    </cfRule>
  </conditionalFormatting>
  <conditionalFormatting sqref="AM108">
    <cfRule type="expression" dxfId="1015" priority="601">
      <formula>IF(RIGHT(TEXT(AM108,"0.#"),1)=".",FALSE,TRUE)</formula>
    </cfRule>
    <cfRule type="expression" dxfId="1014" priority="602">
      <formula>IF(RIGHT(TEXT(AM108,"0.#"),1)=".",TRUE,FALSE)</formula>
    </cfRule>
  </conditionalFormatting>
  <conditionalFormatting sqref="AQ107:AQ109">
    <cfRule type="expression" dxfId="1013" priority="597">
      <formula>IF(RIGHT(TEXT(AQ107,"0.#"),1)=".",FALSE,TRUE)</formula>
    </cfRule>
    <cfRule type="expression" dxfId="1012" priority="598">
      <formula>IF(RIGHT(TEXT(AQ107,"0.#"),1)=".",TRUE,FALSE)</formula>
    </cfRule>
  </conditionalFormatting>
  <conditionalFormatting sqref="AU107:AU109">
    <cfRule type="expression" dxfId="1011" priority="595">
      <formula>IF(RIGHT(TEXT(AU107,"0.#"),1)=".",FALSE,TRUE)</formula>
    </cfRule>
    <cfRule type="expression" dxfId="1010" priority="596">
      <formula>IF(RIGHT(TEXT(AU107,"0.#"),1)=".",TRUE,FALSE)</formula>
    </cfRule>
  </conditionalFormatting>
  <conditionalFormatting sqref="AE141">
    <cfRule type="expression" dxfId="1009" priority="593">
      <formula>IF(RIGHT(TEXT(AE141,"0.#"),1)=".",FALSE,TRUE)</formula>
    </cfRule>
    <cfRule type="expression" dxfId="1008" priority="594">
      <formula>IF(RIGHT(TEXT(AE141,"0.#"),1)=".",TRUE,FALSE)</formula>
    </cfRule>
  </conditionalFormatting>
  <conditionalFormatting sqref="AM143">
    <cfRule type="expression" dxfId="1007" priority="577">
      <formula>IF(RIGHT(TEXT(AM143,"0.#"),1)=".",FALSE,TRUE)</formula>
    </cfRule>
    <cfRule type="expression" dxfId="1006" priority="578">
      <formula>IF(RIGHT(TEXT(AM143,"0.#"),1)=".",TRUE,FALSE)</formula>
    </cfRule>
  </conditionalFormatting>
  <conditionalFormatting sqref="AE142">
    <cfRule type="expression" dxfId="1005" priority="591">
      <formula>IF(RIGHT(TEXT(AE142,"0.#"),1)=".",FALSE,TRUE)</formula>
    </cfRule>
    <cfRule type="expression" dxfId="1004" priority="592">
      <formula>IF(RIGHT(TEXT(AE142,"0.#"),1)=".",TRUE,FALSE)</formula>
    </cfRule>
  </conditionalFormatting>
  <conditionalFormatting sqref="AE143">
    <cfRule type="expression" dxfId="1003" priority="589">
      <formula>IF(RIGHT(TEXT(AE143,"0.#"),1)=".",FALSE,TRUE)</formula>
    </cfRule>
    <cfRule type="expression" dxfId="1002" priority="590">
      <formula>IF(RIGHT(TEXT(AE143,"0.#"),1)=".",TRUE,FALSE)</formula>
    </cfRule>
  </conditionalFormatting>
  <conditionalFormatting sqref="AI143">
    <cfRule type="expression" dxfId="1001" priority="587">
      <formula>IF(RIGHT(TEXT(AI143,"0.#"),1)=".",FALSE,TRUE)</formula>
    </cfRule>
    <cfRule type="expression" dxfId="1000" priority="588">
      <formula>IF(RIGHT(TEXT(AI143,"0.#"),1)=".",TRUE,FALSE)</formula>
    </cfRule>
  </conditionalFormatting>
  <conditionalFormatting sqref="AI142">
    <cfRule type="expression" dxfId="999" priority="585">
      <formula>IF(RIGHT(TEXT(AI142,"0.#"),1)=".",FALSE,TRUE)</formula>
    </cfRule>
    <cfRule type="expression" dxfId="998" priority="586">
      <formula>IF(RIGHT(TEXT(AI142,"0.#"),1)=".",TRUE,FALSE)</formula>
    </cfRule>
  </conditionalFormatting>
  <conditionalFormatting sqref="AI141">
    <cfRule type="expression" dxfId="997" priority="583">
      <formula>IF(RIGHT(TEXT(AI141,"0.#"),1)=".",FALSE,TRUE)</formula>
    </cfRule>
    <cfRule type="expression" dxfId="996" priority="584">
      <formula>IF(RIGHT(TEXT(AI141,"0.#"),1)=".",TRUE,FALSE)</formula>
    </cfRule>
  </conditionalFormatting>
  <conditionalFormatting sqref="AM141">
    <cfRule type="expression" dxfId="995" priority="581">
      <formula>IF(RIGHT(TEXT(AM141,"0.#"),1)=".",FALSE,TRUE)</formula>
    </cfRule>
    <cfRule type="expression" dxfId="994" priority="582">
      <formula>IF(RIGHT(TEXT(AM141,"0.#"),1)=".",TRUE,FALSE)</formula>
    </cfRule>
  </conditionalFormatting>
  <conditionalFormatting sqref="AM142">
    <cfRule type="expression" dxfId="993" priority="579">
      <formula>IF(RIGHT(TEXT(AM142,"0.#"),1)=".",FALSE,TRUE)</formula>
    </cfRule>
    <cfRule type="expression" dxfId="992" priority="580">
      <formula>IF(RIGHT(TEXT(AM142,"0.#"),1)=".",TRUE,FALSE)</formula>
    </cfRule>
  </conditionalFormatting>
  <conditionalFormatting sqref="AQ141:AQ143">
    <cfRule type="expression" dxfId="991" priority="575">
      <formula>IF(RIGHT(TEXT(AQ141,"0.#"),1)=".",FALSE,TRUE)</formula>
    </cfRule>
    <cfRule type="expression" dxfId="990" priority="576">
      <formula>IF(RIGHT(TEXT(AQ141,"0.#"),1)=".",TRUE,FALSE)</formula>
    </cfRule>
  </conditionalFormatting>
  <conditionalFormatting sqref="AU141:AU143">
    <cfRule type="expression" dxfId="989" priority="573">
      <formula>IF(RIGHT(TEXT(AU141,"0.#"),1)=".",FALSE,TRUE)</formula>
    </cfRule>
    <cfRule type="expression" dxfId="988" priority="574">
      <formula>IF(RIGHT(TEXT(AU141,"0.#"),1)=".",TRUE,FALSE)</formula>
    </cfRule>
  </conditionalFormatting>
  <conditionalFormatting sqref="AE175">
    <cfRule type="expression" dxfId="987" priority="571">
      <formula>IF(RIGHT(TEXT(AE175,"0.#"),1)=".",FALSE,TRUE)</formula>
    </cfRule>
    <cfRule type="expression" dxfId="986" priority="572">
      <formula>IF(RIGHT(TEXT(AE175,"0.#"),1)=".",TRUE,FALSE)</formula>
    </cfRule>
  </conditionalFormatting>
  <conditionalFormatting sqref="AM177">
    <cfRule type="expression" dxfId="985" priority="555">
      <formula>IF(RIGHT(TEXT(AM177,"0.#"),1)=".",FALSE,TRUE)</formula>
    </cfRule>
    <cfRule type="expression" dxfId="984" priority="556">
      <formula>IF(RIGHT(TEXT(AM177,"0.#"),1)=".",TRUE,FALSE)</formula>
    </cfRule>
  </conditionalFormatting>
  <conditionalFormatting sqref="AE176">
    <cfRule type="expression" dxfId="983" priority="569">
      <formula>IF(RIGHT(TEXT(AE176,"0.#"),1)=".",FALSE,TRUE)</formula>
    </cfRule>
    <cfRule type="expression" dxfId="982" priority="570">
      <formula>IF(RIGHT(TEXT(AE176,"0.#"),1)=".",TRUE,FALSE)</formula>
    </cfRule>
  </conditionalFormatting>
  <conditionalFormatting sqref="AE177">
    <cfRule type="expression" dxfId="981" priority="567">
      <formula>IF(RIGHT(TEXT(AE177,"0.#"),1)=".",FALSE,TRUE)</formula>
    </cfRule>
    <cfRule type="expression" dxfId="980" priority="568">
      <formula>IF(RIGHT(TEXT(AE177,"0.#"),1)=".",TRUE,FALSE)</formula>
    </cfRule>
  </conditionalFormatting>
  <conditionalFormatting sqref="AI177">
    <cfRule type="expression" dxfId="979" priority="565">
      <formula>IF(RIGHT(TEXT(AI177,"0.#"),1)=".",FALSE,TRUE)</formula>
    </cfRule>
    <cfRule type="expression" dxfId="978" priority="566">
      <formula>IF(RIGHT(TEXT(AI177,"0.#"),1)=".",TRUE,FALSE)</formula>
    </cfRule>
  </conditionalFormatting>
  <conditionalFormatting sqref="AI176">
    <cfRule type="expression" dxfId="977" priority="563">
      <formula>IF(RIGHT(TEXT(AI176,"0.#"),1)=".",FALSE,TRUE)</formula>
    </cfRule>
    <cfRule type="expression" dxfId="976" priority="564">
      <formula>IF(RIGHT(TEXT(AI176,"0.#"),1)=".",TRUE,FALSE)</formula>
    </cfRule>
  </conditionalFormatting>
  <conditionalFormatting sqref="AI175">
    <cfRule type="expression" dxfId="975" priority="561">
      <formula>IF(RIGHT(TEXT(AI175,"0.#"),1)=".",FALSE,TRUE)</formula>
    </cfRule>
    <cfRule type="expression" dxfId="974" priority="562">
      <formula>IF(RIGHT(TEXT(AI175,"0.#"),1)=".",TRUE,FALSE)</formula>
    </cfRule>
  </conditionalFormatting>
  <conditionalFormatting sqref="AM175">
    <cfRule type="expression" dxfId="973" priority="559">
      <formula>IF(RIGHT(TEXT(AM175,"0.#"),1)=".",FALSE,TRUE)</formula>
    </cfRule>
    <cfRule type="expression" dxfId="972" priority="560">
      <formula>IF(RIGHT(TEXT(AM175,"0.#"),1)=".",TRUE,FALSE)</formula>
    </cfRule>
  </conditionalFormatting>
  <conditionalFormatting sqref="AM176">
    <cfRule type="expression" dxfId="971" priority="557">
      <formula>IF(RIGHT(TEXT(AM176,"0.#"),1)=".",FALSE,TRUE)</formula>
    </cfRule>
    <cfRule type="expression" dxfId="970" priority="558">
      <formula>IF(RIGHT(TEXT(AM176,"0.#"),1)=".",TRUE,FALSE)</formula>
    </cfRule>
  </conditionalFormatting>
  <conditionalFormatting sqref="AQ175:AQ177">
    <cfRule type="expression" dxfId="969" priority="553">
      <formula>IF(RIGHT(TEXT(AQ175,"0.#"),1)=".",FALSE,TRUE)</formula>
    </cfRule>
    <cfRule type="expression" dxfId="968" priority="554">
      <formula>IF(RIGHT(TEXT(AQ175,"0.#"),1)=".",TRUE,FALSE)</formula>
    </cfRule>
  </conditionalFormatting>
  <conditionalFormatting sqref="AU175:AU177">
    <cfRule type="expression" dxfId="967" priority="551">
      <formula>IF(RIGHT(TEXT(AU175,"0.#"),1)=".",FALSE,TRUE)</formula>
    </cfRule>
    <cfRule type="expression" dxfId="966" priority="552">
      <formula>IF(RIGHT(TEXT(AU175,"0.#"),1)=".",TRUE,FALSE)</formula>
    </cfRule>
  </conditionalFormatting>
  <conditionalFormatting sqref="AE61">
    <cfRule type="expression" dxfId="965" priority="505">
      <formula>IF(RIGHT(TEXT(AE61,"0.#"),1)=".",FALSE,TRUE)</formula>
    </cfRule>
    <cfRule type="expression" dxfId="964" priority="506">
      <formula>IF(RIGHT(TEXT(AE61,"0.#"),1)=".",TRUE,FALSE)</formula>
    </cfRule>
  </conditionalFormatting>
  <conditionalFormatting sqref="AE62">
    <cfRule type="expression" dxfId="963" priority="503">
      <formula>IF(RIGHT(TEXT(AE62,"0.#"),1)=".",FALSE,TRUE)</formula>
    </cfRule>
    <cfRule type="expression" dxfId="962" priority="504">
      <formula>IF(RIGHT(TEXT(AE62,"0.#"),1)=".",TRUE,FALSE)</formula>
    </cfRule>
  </conditionalFormatting>
  <conditionalFormatting sqref="AM61">
    <cfRule type="expression" dxfId="961" priority="493">
      <formula>IF(RIGHT(TEXT(AM61,"0.#"),1)=".",FALSE,TRUE)</formula>
    </cfRule>
    <cfRule type="expression" dxfId="960" priority="494">
      <formula>IF(RIGHT(TEXT(AM61,"0.#"),1)=".",TRUE,FALSE)</formula>
    </cfRule>
  </conditionalFormatting>
  <conditionalFormatting sqref="AE63">
    <cfRule type="expression" dxfId="959" priority="501">
      <formula>IF(RIGHT(TEXT(AE63,"0.#"),1)=".",FALSE,TRUE)</formula>
    </cfRule>
    <cfRule type="expression" dxfId="958" priority="502">
      <formula>IF(RIGHT(TEXT(AE63,"0.#"),1)=".",TRUE,FALSE)</formula>
    </cfRule>
  </conditionalFormatting>
  <conditionalFormatting sqref="AI63">
    <cfRule type="expression" dxfId="957" priority="499">
      <formula>IF(RIGHT(TEXT(AI63,"0.#"),1)=".",FALSE,TRUE)</formula>
    </cfRule>
    <cfRule type="expression" dxfId="956" priority="500">
      <formula>IF(RIGHT(TEXT(AI63,"0.#"),1)=".",TRUE,FALSE)</formula>
    </cfRule>
  </conditionalFormatting>
  <conditionalFormatting sqref="AI62">
    <cfRule type="expression" dxfId="955" priority="497">
      <formula>IF(RIGHT(TEXT(AI62,"0.#"),1)=".",FALSE,TRUE)</formula>
    </cfRule>
    <cfRule type="expression" dxfId="954" priority="498">
      <formula>IF(RIGHT(TEXT(AI62,"0.#"),1)=".",TRUE,FALSE)</formula>
    </cfRule>
  </conditionalFormatting>
  <conditionalFormatting sqref="AI61">
    <cfRule type="expression" dxfId="953" priority="495">
      <formula>IF(RIGHT(TEXT(AI61,"0.#"),1)=".",FALSE,TRUE)</formula>
    </cfRule>
    <cfRule type="expression" dxfId="952" priority="496">
      <formula>IF(RIGHT(TEXT(AI61,"0.#"),1)=".",TRUE,FALSE)</formula>
    </cfRule>
  </conditionalFormatting>
  <conditionalFormatting sqref="AM62">
    <cfRule type="expression" dxfId="951" priority="491">
      <formula>IF(RIGHT(TEXT(AM62,"0.#"),1)=".",FALSE,TRUE)</formula>
    </cfRule>
    <cfRule type="expression" dxfId="950" priority="492">
      <formula>IF(RIGHT(TEXT(AM62,"0.#"),1)=".",TRUE,FALSE)</formula>
    </cfRule>
  </conditionalFormatting>
  <conditionalFormatting sqref="AM63">
    <cfRule type="expression" dxfId="949" priority="489">
      <formula>IF(RIGHT(TEXT(AM63,"0.#"),1)=".",FALSE,TRUE)</formula>
    </cfRule>
    <cfRule type="expression" dxfId="948" priority="490">
      <formula>IF(RIGHT(TEXT(AM63,"0.#"),1)=".",TRUE,FALSE)</formula>
    </cfRule>
  </conditionalFormatting>
  <conditionalFormatting sqref="AQ61:AQ63">
    <cfRule type="expression" dxfId="947" priority="487">
      <formula>IF(RIGHT(TEXT(AQ61,"0.#"),1)=".",FALSE,TRUE)</formula>
    </cfRule>
    <cfRule type="expression" dxfId="946" priority="488">
      <formula>IF(RIGHT(TEXT(AQ61,"0.#"),1)=".",TRUE,FALSE)</formula>
    </cfRule>
  </conditionalFormatting>
  <conditionalFormatting sqref="AU61:AU63">
    <cfRule type="expression" dxfId="945" priority="485">
      <formula>IF(RIGHT(TEXT(AU61,"0.#"),1)=".",FALSE,TRUE)</formula>
    </cfRule>
    <cfRule type="expression" dxfId="944" priority="486">
      <formula>IF(RIGHT(TEXT(AU61,"0.#"),1)=".",TRUE,FALSE)</formula>
    </cfRule>
  </conditionalFormatting>
  <conditionalFormatting sqref="AE95">
    <cfRule type="expression" dxfId="943" priority="483">
      <formula>IF(RIGHT(TEXT(AE95,"0.#"),1)=".",FALSE,TRUE)</formula>
    </cfRule>
    <cfRule type="expression" dxfId="942" priority="484">
      <formula>IF(RIGHT(TEXT(AE95,"0.#"),1)=".",TRUE,FALSE)</formula>
    </cfRule>
  </conditionalFormatting>
  <conditionalFormatting sqref="AE96">
    <cfRule type="expression" dxfId="941" priority="481">
      <formula>IF(RIGHT(TEXT(AE96,"0.#"),1)=".",FALSE,TRUE)</formula>
    </cfRule>
    <cfRule type="expression" dxfId="940" priority="482">
      <formula>IF(RIGHT(TEXT(AE96,"0.#"),1)=".",TRUE,FALSE)</formula>
    </cfRule>
  </conditionalFormatting>
  <conditionalFormatting sqref="AM95">
    <cfRule type="expression" dxfId="939" priority="471">
      <formula>IF(RIGHT(TEXT(AM95,"0.#"),1)=".",FALSE,TRUE)</formula>
    </cfRule>
    <cfRule type="expression" dxfId="938" priority="472">
      <formula>IF(RIGHT(TEXT(AM95,"0.#"),1)=".",TRUE,FALSE)</formula>
    </cfRule>
  </conditionalFormatting>
  <conditionalFormatting sqref="AE97">
    <cfRule type="expression" dxfId="937" priority="479">
      <formula>IF(RIGHT(TEXT(AE97,"0.#"),1)=".",FALSE,TRUE)</formula>
    </cfRule>
    <cfRule type="expression" dxfId="936" priority="480">
      <formula>IF(RIGHT(TEXT(AE97,"0.#"),1)=".",TRUE,FALSE)</formula>
    </cfRule>
  </conditionalFormatting>
  <conditionalFormatting sqref="AI97">
    <cfRule type="expression" dxfId="935" priority="477">
      <formula>IF(RIGHT(TEXT(AI97,"0.#"),1)=".",FALSE,TRUE)</formula>
    </cfRule>
    <cfRule type="expression" dxfId="934" priority="478">
      <formula>IF(RIGHT(TEXT(AI97,"0.#"),1)=".",TRUE,FALSE)</formula>
    </cfRule>
  </conditionalFormatting>
  <conditionalFormatting sqref="AI96">
    <cfRule type="expression" dxfId="933" priority="475">
      <formula>IF(RIGHT(TEXT(AI96,"0.#"),1)=".",FALSE,TRUE)</formula>
    </cfRule>
    <cfRule type="expression" dxfId="932" priority="476">
      <formula>IF(RIGHT(TEXT(AI96,"0.#"),1)=".",TRUE,FALSE)</formula>
    </cfRule>
  </conditionalFormatting>
  <conditionalFormatting sqref="AI95">
    <cfRule type="expression" dxfId="931" priority="473">
      <formula>IF(RIGHT(TEXT(AI95,"0.#"),1)=".",FALSE,TRUE)</formula>
    </cfRule>
    <cfRule type="expression" dxfId="930" priority="474">
      <formula>IF(RIGHT(TEXT(AI95,"0.#"),1)=".",TRUE,FALSE)</formula>
    </cfRule>
  </conditionalFormatting>
  <conditionalFormatting sqref="AM96">
    <cfRule type="expression" dxfId="929" priority="469">
      <formula>IF(RIGHT(TEXT(AM96,"0.#"),1)=".",FALSE,TRUE)</formula>
    </cfRule>
    <cfRule type="expression" dxfId="928" priority="470">
      <formula>IF(RIGHT(TEXT(AM96,"0.#"),1)=".",TRUE,FALSE)</formula>
    </cfRule>
  </conditionalFormatting>
  <conditionalFormatting sqref="AM97">
    <cfRule type="expression" dxfId="927" priority="467">
      <formula>IF(RIGHT(TEXT(AM97,"0.#"),1)=".",FALSE,TRUE)</formula>
    </cfRule>
    <cfRule type="expression" dxfId="926" priority="468">
      <formula>IF(RIGHT(TEXT(AM97,"0.#"),1)=".",TRUE,FALSE)</formula>
    </cfRule>
  </conditionalFormatting>
  <conditionalFormatting sqref="AQ95:AQ97">
    <cfRule type="expression" dxfId="925" priority="465">
      <formula>IF(RIGHT(TEXT(AQ95,"0.#"),1)=".",FALSE,TRUE)</formula>
    </cfRule>
    <cfRule type="expression" dxfId="924" priority="466">
      <formula>IF(RIGHT(TEXT(AQ95,"0.#"),1)=".",TRUE,FALSE)</formula>
    </cfRule>
  </conditionalFormatting>
  <conditionalFormatting sqref="AU95:AU97">
    <cfRule type="expression" dxfId="923" priority="463">
      <formula>IF(RIGHT(TEXT(AU95,"0.#"),1)=".",FALSE,TRUE)</formula>
    </cfRule>
    <cfRule type="expression" dxfId="922" priority="464">
      <formula>IF(RIGHT(TEXT(AU95,"0.#"),1)=".",TRUE,FALSE)</formula>
    </cfRule>
  </conditionalFormatting>
  <conditionalFormatting sqref="AE129">
    <cfRule type="expression" dxfId="921" priority="461">
      <formula>IF(RIGHT(TEXT(AE129,"0.#"),1)=".",FALSE,TRUE)</formula>
    </cfRule>
    <cfRule type="expression" dxfId="920" priority="462">
      <formula>IF(RIGHT(TEXT(AE129,"0.#"),1)=".",TRUE,FALSE)</formula>
    </cfRule>
  </conditionalFormatting>
  <conditionalFormatting sqref="AE130">
    <cfRule type="expression" dxfId="919" priority="459">
      <formula>IF(RIGHT(TEXT(AE130,"0.#"),1)=".",FALSE,TRUE)</formula>
    </cfRule>
    <cfRule type="expression" dxfId="918" priority="460">
      <formula>IF(RIGHT(TEXT(AE130,"0.#"),1)=".",TRUE,FALSE)</formula>
    </cfRule>
  </conditionalFormatting>
  <conditionalFormatting sqref="AM129">
    <cfRule type="expression" dxfId="917" priority="449">
      <formula>IF(RIGHT(TEXT(AM129,"0.#"),1)=".",FALSE,TRUE)</formula>
    </cfRule>
    <cfRule type="expression" dxfId="916" priority="450">
      <formula>IF(RIGHT(TEXT(AM129,"0.#"),1)=".",TRUE,FALSE)</formula>
    </cfRule>
  </conditionalFormatting>
  <conditionalFormatting sqref="AE131">
    <cfRule type="expression" dxfId="915" priority="457">
      <formula>IF(RIGHT(TEXT(AE131,"0.#"),1)=".",FALSE,TRUE)</formula>
    </cfRule>
    <cfRule type="expression" dxfId="914" priority="458">
      <formula>IF(RIGHT(TEXT(AE131,"0.#"),1)=".",TRUE,FALSE)</formula>
    </cfRule>
  </conditionalFormatting>
  <conditionalFormatting sqref="AI131">
    <cfRule type="expression" dxfId="913" priority="455">
      <formula>IF(RIGHT(TEXT(AI131,"0.#"),1)=".",FALSE,TRUE)</formula>
    </cfRule>
    <cfRule type="expression" dxfId="912" priority="456">
      <formula>IF(RIGHT(TEXT(AI131,"0.#"),1)=".",TRUE,FALSE)</formula>
    </cfRule>
  </conditionalFormatting>
  <conditionalFormatting sqref="AI130">
    <cfRule type="expression" dxfId="911" priority="453">
      <formula>IF(RIGHT(TEXT(AI130,"0.#"),1)=".",FALSE,TRUE)</formula>
    </cfRule>
    <cfRule type="expression" dxfId="910" priority="454">
      <formula>IF(RIGHT(TEXT(AI130,"0.#"),1)=".",TRUE,FALSE)</formula>
    </cfRule>
  </conditionalFormatting>
  <conditionalFormatting sqref="AI129">
    <cfRule type="expression" dxfId="909" priority="451">
      <formula>IF(RIGHT(TEXT(AI129,"0.#"),1)=".",FALSE,TRUE)</formula>
    </cfRule>
    <cfRule type="expression" dxfId="908" priority="452">
      <formula>IF(RIGHT(TEXT(AI129,"0.#"),1)=".",TRUE,FALSE)</formula>
    </cfRule>
  </conditionalFormatting>
  <conditionalFormatting sqref="AM130">
    <cfRule type="expression" dxfId="907" priority="447">
      <formula>IF(RIGHT(TEXT(AM130,"0.#"),1)=".",FALSE,TRUE)</formula>
    </cfRule>
    <cfRule type="expression" dxfId="906" priority="448">
      <formula>IF(RIGHT(TEXT(AM130,"0.#"),1)=".",TRUE,FALSE)</formula>
    </cfRule>
  </conditionalFormatting>
  <conditionalFormatting sqref="AM131">
    <cfRule type="expression" dxfId="905" priority="445">
      <formula>IF(RIGHT(TEXT(AM131,"0.#"),1)=".",FALSE,TRUE)</formula>
    </cfRule>
    <cfRule type="expression" dxfId="904" priority="446">
      <formula>IF(RIGHT(TEXT(AM131,"0.#"),1)=".",TRUE,FALSE)</formula>
    </cfRule>
  </conditionalFormatting>
  <conditionalFormatting sqref="AQ129:AQ131">
    <cfRule type="expression" dxfId="903" priority="443">
      <formula>IF(RIGHT(TEXT(AQ129,"0.#"),1)=".",FALSE,TRUE)</formula>
    </cfRule>
    <cfRule type="expression" dxfId="902" priority="444">
      <formula>IF(RIGHT(TEXT(AQ129,"0.#"),1)=".",TRUE,FALSE)</formula>
    </cfRule>
  </conditionalFormatting>
  <conditionalFormatting sqref="AU129:AU131">
    <cfRule type="expression" dxfId="901" priority="441">
      <formula>IF(RIGHT(TEXT(AU129,"0.#"),1)=".",FALSE,TRUE)</formula>
    </cfRule>
    <cfRule type="expression" dxfId="900" priority="442">
      <formula>IF(RIGHT(TEXT(AU129,"0.#"),1)=".",TRUE,FALSE)</formula>
    </cfRule>
  </conditionalFormatting>
  <conditionalFormatting sqref="AE163">
    <cfRule type="expression" dxfId="899" priority="439">
      <formula>IF(RIGHT(TEXT(AE163,"0.#"),1)=".",FALSE,TRUE)</formula>
    </cfRule>
    <cfRule type="expression" dxfId="898" priority="440">
      <formula>IF(RIGHT(TEXT(AE163,"0.#"),1)=".",TRUE,FALSE)</formula>
    </cfRule>
  </conditionalFormatting>
  <conditionalFormatting sqref="AE164">
    <cfRule type="expression" dxfId="897" priority="437">
      <formula>IF(RIGHT(TEXT(AE164,"0.#"),1)=".",FALSE,TRUE)</formula>
    </cfRule>
    <cfRule type="expression" dxfId="896" priority="438">
      <formula>IF(RIGHT(TEXT(AE164,"0.#"),1)=".",TRUE,FALSE)</formula>
    </cfRule>
  </conditionalFormatting>
  <conditionalFormatting sqref="AM163">
    <cfRule type="expression" dxfId="895" priority="427">
      <formula>IF(RIGHT(TEXT(AM163,"0.#"),1)=".",FALSE,TRUE)</formula>
    </cfRule>
    <cfRule type="expression" dxfId="894" priority="428">
      <formula>IF(RIGHT(TEXT(AM163,"0.#"),1)=".",TRUE,FALSE)</formula>
    </cfRule>
  </conditionalFormatting>
  <conditionalFormatting sqref="AE165">
    <cfRule type="expression" dxfId="893" priority="435">
      <formula>IF(RIGHT(TEXT(AE165,"0.#"),1)=".",FALSE,TRUE)</formula>
    </cfRule>
    <cfRule type="expression" dxfId="892" priority="436">
      <formula>IF(RIGHT(TEXT(AE165,"0.#"),1)=".",TRUE,FALSE)</formula>
    </cfRule>
  </conditionalFormatting>
  <conditionalFormatting sqref="AI165">
    <cfRule type="expression" dxfId="891" priority="433">
      <formula>IF(RIGHT(TEXT(AI165,"0.#"),1)=".",FALSE,TRUE)</formula>
    </cfRule>
    <cfRule type="expression" dxfId="890" priority="434">
      <formula>IF(RIGHT(TEXT(AI165,"0.#"),1)=".",TRUE,FALSE)</formula>
    </cfRule>
  </conditionalFormatting>
  <conditionalFormatting sqref="AI164">
    <cfRule type="expression" dxfId="889" priority="431">
      <formula>IF(RIGHT(TEXT(AI164,"0.#"),1)=".",FALSE,TRUE)</formula>
    </cfRule>
    <cfRule type="expression" dxfId="888" priority="432">
      <formula>IF(RIGHT(TEXT(AI164,"0.#"),1)=".",TRUE,FALSE)</formula>
    </cfRule>
  </conditionalFormatting>
  <conditionalFormatting sqref="AI163">
    <cfRule type="expression" dxfId="887" priority="429">
      <formula>IF(RIGHT(TEXT(AI163,"0.#"),1)=".",FALSE,TRUE)</formula>
    </cfRule>
    <cfRule type="expression" dxfId="886" priority="430">
      <formula>IF(RIGHT(TEXT(AI163,"0.#"),1)=".",TRUE,FALSE)</formula>
    </cfRule>
  </conditionalFormatting>
  <conditionalFormatting sqref="AM164">
    <cfRule type="expression" dxfId="885" priority="425">
      <formula>IF(RIGHT(TEXT(AM164,"0.#"),1)=".",FALSE,TRUE)</formula>
    </cfRule>
    <cfRule type="expression" dxfId="884" priority="426">
      <formula>IF(RIGHT(TEXT(AM164,"0.#"),1)=".",TRUE,FALSE)</formula>
    </cfRule>
  </conditionalFormatting>
  <conditionalFormatting sqref="AM165">
    <cfRule type="expression" dxfId="883" priority="423">
      <formula>IF(RIGHT(TEXT(AM165,"0.#"),1)=".",FALSE,TRUE)</formula>
    </cfRule>
    <cfRule type="expression" dxfId="882" priority="424">
      <formula>IF(RIGHT(TEXT(AM165,"0.#"),1)=".",TRUE,FALSE)</formula>
    </cfRule>
  </conditionalFormatting>
  <conditionalFormatting sqref="AQ163:AQ165">
    <cfRule type="expression" dxfId="881" priority="421">
      <formula>IF(RIGHT(TEXT(AQ163,"0.#"),1)=".",FALSE,TRUE)</formula>
    </cfRule>
    <cfRule type="expression" dxfId="880" priority="422">
      <formula>IF(RIGHT(TEXT(AQ163,"0.#"),1)=".",TRUE,FALSE)</formula>
    </cfRule>
  </conditionalFormatting>
  <conditionalFormatting sqref="AU163:AU165">
    <cfRule type="expression" dxfId="879" priority="419">
      <formula>IF(RIGHT(TEXT(AU163,"0.#"),1)=".",FALSE,TRUE)</formula>
    </cfRule>
    <cfRule type="expression" dxfId="878" priority="420">
      <formula>IF(RIGHT(TEXT(AU163,"0.#"),1)=".",TRUE,FALSE)</formula>
    </cfRule>
  </conditionalFormatting>
  <conditionalFormatting sqref="AE197">
    <cfRule type="expression" dxfId="877" priority="417">
      <formula>IF(RIGHT(TEXT(AE197,"0.#"),1)=".",FALSE,TRUE)</formula>
    </cfRule>
    <cfRule type="expression" dxfId="876" priority="418">
      <formula>IF(RIGHT(TEXT(AE197,"0.#"),1)=".",TRUE,FALSE)</formula>
    </cfRule>
  </conditionalFormatting>
  <conditionalFormatting sqref="AE198">
    <cfRule type="expression" dxfId="875" priority="415">
      <formula>IF(RIGHT(TEXT(AE198,"0.#"),1)=".",FALSE,TRUE)</formula>
    </cfRule>
    <cfRule type="expression" dxfId="874" priority="416">
      <formula>IF(RIGHT(TEXT(AE198,"0.#"),1)=".",TRUE,FALSE)</formula>
    </cfRule>
  </conditionalFormatting>
  <conditionalFormatting sqref="AM197">
    <cfRule type="expression" dxfId="873" priority="405">
      <formula>IF(RIGHT(TEXT(AM197,"0.#"),1)=".",FALSE,TRUE)</formula>
    </cfRule>
    <cfRule type="expression" dxfId="872" priority="406">
      <formula>IF(RIGHT(TEXT(AM197,"0.#"),1)=".",TRUE,FALSE)</formula>
    </cfRule>
  </conditionalFormatting>
  <conditionalFormatting sqref="AE199">
    <cfRule type="expression" dxfId="871" priority="413">
      <formula>IF(RIGHT(TEXT(AE199,"0.#"),1)=".",FALSE,TRUE)</formula>
    </cfRule>
    <cfRule type="expression" dxfId="870" priority="414">
      <formula>IF(RIGHT(TEXT(AE199,"0.#"),1)=".",TRUE,FALSE)</formula>
    </cfRule>
  </conditionalFormatting>
  <conditionalFormatting sqref="AI199">
    <cfRule type="expression" dxfId="869" priority="411">
      <formula>IF(RIGHT(TEXT(AI199,"0.#"),1)=".",FALSE,TRUE)</formula>
    </cfRule>
    <cfRule type="expression" dxfId="868" priority="412">
      <formula>IF(RIGHT(TEXT(AI199,"0.#"),1)=".",TRUE,FALSE)</formula>
    </cfRule>
  </conditionalFormatting>
  <conditionalFormatting sqref="AI198">
    <cfRule type="expression" dxfId="867" priority="409">
      <formula>IF(RIGHT(TEXT(AI198,"0.#"),1)=".",FALSE,TRUE)</formula>
    </cfRule>
    <cfRule type="expression" dxfId="866" priority="410">
      <formula>IF(RIGHT(TEXT(AI198,"0.#"),1)=".",TRUE,FALSE)</formula>
    </cfRule>
  </conditionalFormatting>
  <conditionalFormatting sqref="AI197">
    <cfRule type="expression" dxfId="865" priority="407">
      <formula>IF(RIGHT(TEXT(AI197,"0.#"),1)=".",FALSE,TRUE)</formula>
    </cfRule>
    <cfRule type="expression" dxfId="864" priority="408">
      <formula>IF(RIGHT(TEXT(AI197,"0.#"),1)=".",TRUE,FALSE)</formula>
    </cfRule>
  </conditionalFormatting>
  <conditionalFormatting sqref="AM198">
    <cfRule type="expression" dxfId="863" priority="403">
      <formula>IF(RIGHT(TEXT(AM198,"0.#"),1)=".",FALSE,TRUE)</formula>
    </cfRule>
    <cfRule type="expression" dxfId="862" priority="404">
      <formula>IF(RIGHT(TEXT(AM198,"0.#"),1)=".",TRUE,FALSE)</formula>
    </cfRule>
  </conditionalFormatting>
  <conditionalFormatting sqref="AM199">
    <cfRule type="expression" dxfId="861" priority="401">
      <formula>IF(RIGHT(TEXT(AM199,"0.#"),1)=".",FALSE,TRUE)</formula>
    </cfRule>
    <cfRule type="expression" dxfId="860" priority="402">
      <formula>IF(RIGHT(TEXT(AM199,"0.#"),1)=".",TRUE,FALSE)</formula>
    </cfRule>
  </conditionalFormatting>
  <conditionalFormatting sqref="AQ197:AQ199">
    <cfRule type="expression" dxfId="859" priority="399">
      <formula>IF(RIGHT(TEXT(AQ197,"0.#"),1)=".",FALSE,TRUE)</formula>
    </cfRule>
    <cfRule type="expression" dxfId="858" priority="400">
      <formula>IF(RIGHT(TEXT(AQ197,"0.#"),1)=".",TRUE,FALSE)</formula>
    </cfRule>
  </conditionalFormatting>
  <conditionalFormatting sqref="AU197:AU199">
    <cfRule type="expression" dxfId="857" priority="397">
      <formula>IF(RIGHT(TEXT(AU197,"0.#"),1)=".",FALSE,TRUE)</formula>
    </cfRule>
    <cfRule type="expression" dxfId="856" priority="398">
      <formula>IF(RIGHT(TEXT(AU197,"0.#"),1)=".",TRUE,FALSE)</formula>
    </cfRule>
  </conditionalFormatting>
  <conditionalFormatting sqref="AE134 AQ134">
    <cfRule type="expression" dxfId="855" priority="395">
      <formula>IF(RIGHT(TEXT(AE134,"0.#"),1)=".",FALSE,TRUE)</formula>
    </cfRule>
    <cfRule type="expression" dxfId="854" priority="396">
      <formula>IF(RIGHT(TEXT(AE134,"0.#"),1)=".",TRUE,FALSE)</formula>
    </cfRule>
  </conditionalFormatting>
  <conditionalFormatting sqref="AI134">
    <cfRule type="expression" dxfId="853" priority="393">
      <formula>IF(RIGHT(TEXT(AI134,"0.#"),1)=".",FALSE,TRUE)</formula>
    </cfRule>
    <cfRule type="expression" dxfId="852" priority="394">
      <formula>IF(RIGHT(TEXT(AI134,"0.#"),1)=".",TRUE,FALSE)</formula>
    </cfRule>
  </conditionalFormatting>
  <conditionalFormatting sqref="AM134">
    <cfRule type="expression" dxfId="851" priority="391">
      <formula>IF(RIGHT(TEXT(AM134,"0.#"),1)=".",FALSE,TRUE)</formula>
    </cfRule>
    <cfRule type="expression" dxfId="850" priority="392">
      <formula>IF(RIGHT(TEXT(AM134,"0.#"),1)=".",TRUE,FALSE)</formula>
    </cfRule>
  </conditionalFormatting>
  <conditionalFormatting sqref="AE135">
    <cfRule type="expression" dxfId="849" priority="389">
      <formula>IF(RIGHT(TEXT(AE135,"0.#"),1)=".",FALSE,TRUE)</formula>
    </cfRule>
    <cfRule type="expression" dxfId="848" priority="390">
      <formula>IF(RIGHT(TEXT(AE135,"0.#"),1)=".",TRUE,FALSE)</formula>
    </cfRule>
  </conditionalFormatting>
  <conditionalFormatting sqref="AI135">
    <cfRule type="expression" dxfId="847" priority="387">
      <formula>IF(RIGHT(TEXT(AI135,"0.#"),1)=".",FALSE,TRUE)</formula>
    </cfRule>
    <cfRule type="expression" dxfId="846" priority="388">
      <formula>IF(RIGHT(TEXT(AI135,"0.#"),1)=".",TRUE,FALSE)</formula>
    </cfRule>
  </conditionalFormatting>
  <conditionalFormatting sqref="AM135">
    <cfRule type="expression" dxfId="845" priority="385">
      <formula>IF(RIGHT(TEXT(AM135,"0.#"),1)=".",FALSE,TRUE)</formula>
    </cfRule>
    <cfRule type="expression" dxfId="844" priority="386">
      <formula>IF(RIGHT(TEXT(AM135,"0.#"),1)=".",TRUE,FALSE)</formula>
    </cfRule>
  </conditionalFormatting>
  <conditionalFormatting sqref="AQ135">
    <cfRule type="expression" dxfId="843" priority="383">
      <formula>IF(RIGHT(TEXT(AQ135,"0.#"),1)=".",FALSE,TRUE)</formula>
    </cfRule>
    <cfRule type="expression" dxfId="842" priority="384">
      <formula>IF(RIGHT(TEXT(AQ135,"0.#"),1)=".",TRUE,FALSE)</formula>
    </cfRule>
  </conditionalFormatting>
  <conditionalFormatting sqref="AU134">
    <cfRule type="expression" dxfId="841" priority="381">
      <formula>IF(RIGHT(TEXT(AU134,"0.#"),1)=".",FALSE,TRUE)</formula>
    </cfRule>
    <cfRule type="expression" dxfId="840" priority="382">
      <formula>IF(RIGHT(TEXT(AU134,"0.#"),1)=".",TRUE,FALSE)</formula>
    </cfRule>
  </conditionalFormatting>
  <conditionalFormatting sqref="AU135">
    <cfRule type="expression" dxfId="839" priority="379">
      <formula>IF(RIGHT(TEXT(AU135,"0.#"),1)=".",FALSE,TRUE)</formula>
    </cfRule>
    <cfRule type="expression" dxfId="838" priority="380">
      <formula>IF(RIGHT(TEXT(AU135,"0.#"),1)=".",TRUE,FALSE)</formula>
    </cfRule>
  </conditionalFormatting>
  <conditionalFormatting sqref="AE168 AQ168">
    <cfRule type="expression" dxfId="837" priority="377">
      <formula>IF(RIGHT(TEXT(AE168,"0.#"),1)=".",FALSE,TRUE)</formula>
    </cfRule>
    <cfRule type="expression" dxfId="836" priority="378">
      <formula>IF(RIGHT(TEXT(AE168,"0.#"),1)=".",TRUE,FALSE)</formula>
    </cfRule>
  </conditionalFormatting>
  <conditionalFormatting sqref="AI168">
    <cfRule type="expression" dxfId="835" priority="375">
      <formula>IF(RIGHT(TEXT(AI168,"0.#"),1)=".",FALSE,TRUE)</formula>
    </cfRule>
    <cfRule type="expression" dxfId="834" priority="376">
      <formula>IF(RIGHT(TEXT(AI168,"0.#"),1)=".",TRUE,FALSE)</formula>
    </cfRule>
  </conditionalFormatting>
  <conditionalFormatting sqref="AM168">
    <cfRule type="expression" dxfId="833" priority="373">
      <formula>IF(RIGHT(TEXT(AM168,"0.#"),1)=".",FALSE,TRUE)</formula>
    </cfRule>
    <cfRule type="expression" dxfId="832" priority="374">
      <formula>IF(RIGHT(TEXT(AM168,"0.#"),1)=".",TRUE,FALSE)</formula>
    </cfRule>
  </conditionalFormatting>
  <conditionalFormatting sqref="AE169">
    <cfRule type="expression" dxfId="831" priority="371">
      <formula>IF(RIGHT(TEXT(AE169,"0.#"),1)=".",FALSE,TRUE)</formula>
    </cfRule>
    <cfRule type="expression" dxfId="830" priority="372">
      <formula>IF(RIGHT(TEXT(AE169,"0.#"),1)=".",TRUE,FALSE)</formula>
    </cfRule>
  </conditionalFormatting>
  <conditionalFormatting sqref="AI169">
    <cfRule type="expression" dxfId="829" priority="369">
      <formula>IF(RIGHT(TEXT(AI169,"0.#"),1)=".",FALSE,TRUE)</formula>
    </cfRule>
    <cfRule type="expression" dxfId="828" priority="370">
      <formula>IF(RIGHT(TEXT(AI169,"0.#"),1)=".",TRUE,FALSE)</formula>
    </cfRule>
  </conditionalFormatting>
  <conditionalFormatting sqref="AM169">
    <cfRule type="expression" dxfId="827" priority="367">
      <formula>IF(RIGHT(TEXT(AM169,"0.#"),1)=".",FALSE,TRUE)</formula>
    </cfRule>
    <cfRule type="expression" dxfId="826" priority="368">
      <formula>IF(RIGHT(TEXT(AM169,"0.#"),1)=".",TRUE,FALSE)</formula>
    </cfRule>
  </conditionalFormatting>
  <conditionalFormatting sqref="AQ169">
    <cfRule type="expression" dxfId="825" priority="365">
      <formula>IF(RIGHT(TEXT(AQ169,"0.#"),1)=".",FALSE,TRUE)</formula>
    </cfRule>
    <cfRule type="expression" dxfId="824" priority="366">
      <formula>IF(RIGHT(TEXT(AQ169,"0.#"),1)=".",TRUE,FALSE)</formula>
    </cfRule>
  </conditionalFormatting>
  <conditionalFormatting sqref="AU168">
    <cfRule type="expression" dxfId="823" priority="363">
      <formula>IF(RIGHT(TEXT(AU168,"0.#"),1)=".",FALSE,TRUE)</formula>
    </cfRule>
    <cfRule type="expression" dxfId="822" priority="364">
      <formula>IF(RIGHT(TEXT(AU168,"0.#"),1)=".",TRUE,FALSE)</formula>
    </cfRule>
  </conditionalFormatting>
  <conditionalFormatting sqref="AU169">
    <cfRule type="expression" dxfId="821" priority="361">
      <formula>IF(RIGHT(TEXT(AU169,"0.#"),1)=".",FALSE,TRUE)</formula>
    </cfRule>
    <cfRule type="expression" dxfId="820" priority="362">
      <formula>IF(RIGHT(TEXT(AU169,"0.#"),1)=".",TRUE,FALSE)</formula>
    </cfRule>
  </conditionalFormatting>
  <conditionalFormatting sqref="AE90">
    <cfRule type="expression" dxfId="819" priority="359">
      <formula>IF(RIGHT(TEXT(AE90,"0.#"),1)=".",FALSE,TRUE)</formula>
    </cfRule>
    <cfRule type="expression" dxfId="818" priority="360">
      <formula>IF(RIGHT(TEXT(AE90,"0.#"),1)=".",TRUE,FALSE)</formula>
    </cfRule>
  </conditionalFormatting>
  <conditionalFormatting sqref="AE91">
    <cfRule type="expression" dxfId="817" priority="357">
      <formula>IF(RIGHT(TEXT(AE91,"0.#"),1)=".",FALSE,TRUE)</formula>
    </cfRule>
    <cfRule type="expression" dxfId="816" priority="358">
      <formula>IF(RIGHT(TEXT(AE91,"0.#"),1)=".",TRUE,FALSE)</formula>
    </cfRule>
  </conditionalFormatting>
  <conditionalFormatting sqref="AM90">
    <cfRule type="expression" dxfId="815" priority="347">
      <formula>IF(RIGHT(TEXT(AM90,"0.#"),1)=".",FALSE,TRUE)</formula>
    </cfRule>
    <cfRule type="expression" dxfId="814" priority="348">
      <formula>IF(RIGHT(TEXT(AM90,"0.#"),1)=".",TRUE,FALSE)</formula>
    </cfRule>
  </conditionalFormatting>
  <conditionalFormatting sqref="AE92">
    <cfRule type="expression" dxfId="813" priority="355">
      <formula>IF(RIGHT(TEXT(AE92,"0.#"),1)=".",FALSE,TRUE)</formula>
    </cfRule>
    <cfRule type="expression" dxfId="812" priority="356">
      <formula>IF(RIGHT(TEXT(AE92,"0.#"),1)=".",TRUE,FALSE)</formula>
    </cfRule>
  </conditionalFormatting>
  <conditionalFormatting sqref="AI92">
    <cfRule type="expression" dxfId="811" priority="353">
      <formula>IF(RIGHT(TEXT(AI92,"0.#"),1)=".",FALSE,TRUE)</formula>
    </cfRule>
    <cfRule type="expression" dxfId="810" priority="354">
      <formula>IF(RIGHT(TEXT(AI92,"0.#"),1)=".",TRUE,FALSE)</formula>
    </cfRule>
  </conditionalFormatting>
  <conditionalFormatting sqref="AI91">
    <cfRule type="expression" dxfId="809" priority="351">
      <formula>IF(RIGHT(TEXT(AI91,"0.#"),1)=".",FALSE,TRUE)</formula>
    </cfRule>
    <cfRule type="expression" dxfId="808" priority="352">
      <formula>IF(RIGHT(TEXT(AI91,"0.#"),1)=".",TRUE,FALSE)</formula>
    </cfRule>
  </conditionalFormatting>
  <conditionalFormatting sqref="AI90">
    <cfRule type="expression" dxfId="807" priority="349">
      <formula>IF(RIGHT(TEXT(AI90,"0.#"),1)=".",FALSE,TRUE)</formula>
    </cfRule>
    <cfRule type="expression" dxfId="806" priority="350">
      <formula>IF(RIGHT(TEXT(AI90,"0.#"),1)=".",TRUE,FALSE)</formula>
    </cfRule>
  </conditionalFormatting>
  <conditionalFormatting sqref="AM91">
    <cfRule type="expression" dxfId="805" priority="345">
      <formula>IF(RIGHT(TEXT(AM91,"0.#"),1)=".",FALSE,TRUE)</formula>
    </cfRule>
    <cfRule type="expression" dxfId="804" priority="346">
      <formula>IF(RIGHT(TEXT(AM91,"0.#"),1)=".",TRUE,FALSE)</formula>
    </cfRule>
  </conditionalFormatting>
  <conditionalFormatting sqref="AM92">
    <cfRule type="expression" dxfId="803" priority="343">
      <formula>IF(RIGHT(TEXT(AM92,"0.#"),1)=".",FALSE,TRUE)</formula>
    </cfRule>
    <cfRule type="expression" dxfId="802" priority="344">
      <formula>IF(RIGHT(TEXT(AM92,"0.#"),1)=".",TRUE,FALSE)</formula>
    </cfRule>
  </conditionalFormatting>
  <conditionalFormatting sqref="AQ90:AQ92">
    <cfRule type="expression" dxfId="801" priority="341">
      <formula>IF(RIGHT(TEXT(AQ90,"0.#"),1)=".",FALSE,TRUE)</formula>
    </cfRule>
    <cfRule type="expression" dxfId="800" priority="342">
      <formula>IF(RIGHT(TEXT(AQ90,"0.#"),1)=".",TRUE,FALSE)</formula>
    </cfRule>
  </conditionalFormatting>
  <conditionalFormatting sqref="AU90:AU92">
    <cfRule type="expression" dxfId="799" priority="339">
      <formula>IF(RIGHT(TEXT(AU90,"0.#"),1)=".",FALSE,TRUE)</formula>
    </cfRule>
    <cfRule type="expression" dxfId="798" priority="340">
      <formula>IF(RIGHT(TEXT(AU90,"0.#"),1)=".",TRUE,FALSE)</formula>
    </cfRule>
  </conditionalFormatting>
  <conditionalFormatting sqref="AE85">
    <cfRule type="expression" dxfId="797" priority="337">
      <formula>IF(RIGHT(TEXT(AE85,"0.#"),1)=".",FALSE,TRUE)</formula>
    </cfRule>
    <cfRule type="expression" dxfId="796" priority="338">
      <formula>IF(RIGHT(TEXT(AE85,"0.#"),1)=".",TRUE,FALSE)</formula>
    </cfRule>
  </conditionalFormatting>
  <conditionalFormatting sqref="AE86">
    <cfRule type="expression" dxfId="795" priority="335">
      <formula>IF(RIGHT(TEXT(AE86,"0.#"),1)=".",FALSE,TRUE)</formula>
    </cfRule>
    <cfRule type="expression" dxfId="794" priority="336">
      <formula>IF(RIGHT(TEXT(AE86,"0.#"),1)=".",TRUE,FALSE)</formula>
    </cfRule>
  </conditionalFormatting>
  <conditionalFormatting sqref="AM85">
    <cfRule type="expression" dxfId="793" priority="325">
      <formula>IF(RIGHT(TEXT(AM85,"0.#"),1)=".",FALSE,TRUE)</formula>
    </cfRule>
    <cfRule type="expression" dxfId="792" priority="326">
      <formula>IF(RIGHT(TEXT(AM85,"0.#"),1)=".",TRUE,FALSE)</formula>
    </cfRule>
  </conditionalFormatting>
  <conditionalFormatting sqref="AE87">
    <cfRule type="expression" dxfId="791" priority="333">
      <formula>IF(RIGHT(TEXT(AE87,"0.#"),1)=".",FALSE,TRUE)</formula>
    </cfRule>
    <cfRule type="expression" dxfId="790" priority="334">
      <formula>IF(RIGHT(TEXT(AE87,"0.#"),1)=".",TRUE,FALSE)</formula>
    </cfRule>
  </conditionalFormatting>
  <conditionalFormatting sqref="AI87">
    <cfRule type="expression" dxfId="789" priority="331">
      <formula>IF(RIGHT(TEXT(AI87,"0.#"),1)=".",FALSE,TRUE)</formula>
    </cfRule>
    <cfRule type="expression" dxfId="788" priority="332">
      <formula>IF(RIGHT(TEXT(AI87,"0.#"),1)=".",TRUE,FALSE)</formula>
    </cfRule>
  </conditionalFormatting>
  <conditionalFormatting sqref="AI86">
    <cfRule type="expression" dxfId="787" priority="329">
      <formula>IF(RIGHT(TEXT(AI86,"0.#"),1)=".",FALSE,TRUE)</formula>
    </cfRule>
    <cfRule type="expression" dxfId="786" priority="330">
      <formula>IF(RIGHT(TEXT(AI86,"0.#"),1)=".",TRUE,FALSE)</formula>
    </cfRule>
  </conditionalFormatting>
  <conditionalFormatting sqref="AI85">
    <cfRule type="expression" dxfId="785" priority="327">
      <formula>IF(RIGHT(TEXT(AI85,"0.#"),1)=".",FALSE,TRUE)</formula>
    </cfRule>
    <cfRule type="expression" dxfId="784" priority="328">
      <formula>IF(RIGHT(TEXT(AI85,"0.#"),1)=".",TRUE,FALSE)</formula>
    </cfRule>
  </conditionalFormatting>
  <conditionalFormatting sqref="AM86">
    <cfRule type="expression" dxfId="783" priority="323">
      <formula>IF(RIGHT(TEXT(AM86,"0.#"),1)=".",FALSE,TRUE)</formula>
    </cfRule>
    <cfRule type="expression" dxfId="782" priority="324">
      <formula>IF(RIGHT(TEXT(AM86,"0.#"),1)=".",TRUE,FALSE)</formula>
    </cfRule>
  </conditionalFormatting>
  <conditionalFormatting sqref="AM87">
    <cfRule type="expression" dxfId="781" priority="321">
      <formula>IF(RIGHT(TEXT(AM87,"0.#"),1)=".",FALSE,TRUE)</formula>
    </cfRule>
    <cfRule type="expression" dxfId="780" priority="322">
      <formula>IF(RIGHT(TEXT(AM87,"0.#"),1)=".",TRUE,FALSE)</formula>
    </cfRule>
  </conditionalFormatting>
  <conditionalFormatting sqref="AQ85:AQ87">
    <cfRule type="expression" dxfId="779" priority="319">
      <formula>IF(RIGHT(TEXT(AQ85,"0.#"),1)=".",FALSE,TRUE)</formula>
    </cfRule>
    <cfRule type="expression" dxfId="778" priority="320">
      <formula>IF(RIGHT(TEXT(AQ85,"0.#"),1)=".",TRUE,FALSE)</formula>
    </cfRule>
  </conditionalFormatting>
  <conditionalFormatting sqref="AU85:AU87">
    <cfRule type="expression" dxfId="777" priority="317">
      <formula>IF(RIGHT(TEXT(AU85,"0.#"),1)=".",FALSE,TRUE)</formula>
    </cfRule>
    <cfRule type="expression" dxfId="776" priority="318">
      <formula>IF(RIGHT(TEXT(AU85,"0.#"),1)=".",TRUE,FALSE)</formula>
    </cfRule>
  </conditionalFormatting>
  <conditionalFormatting sqref="AE124">
    <cfRule type="expression" dxfId="775" priority="315">
      <formula>IF(RIGHT(TEXT(AE124,"0.#"),1)=".",FALSE,TRUE)</formula>
    </cfRule>
    <cfRule type="expression" dxfId="774" priority="316">
      <formula>IF(RIGHT(TEXT(AE124,"0.#"),1)=".",TRUE,FALSE)</formula>
    </cfRule>
  </conditionalFormatting>
  <conditionalFormatting sqref="AE125">
    <cfRule type="expression" dxfId="773" priority="313">
      <formula>IF(RIGHT(TEXT(AE125,"0.#"),1)=".",FALSE,TRUE)</formula>
    </cfRule>
    <cfRule type="expression" dxfId="772" priority="314">
      <formula>IF(RIGHT(TEXT(AE125,"0.#"),1)=".",TRUE,FALSE)</formula>
    </cfRule>
  </conditionalFormatting>
  <conditionalFormatting sqref="AM124">
    <cfRule type="expression" dxfId="771" priority="303">
      <formula>IF(RIGHT(TEXT(AM124,"0.#"),1)=".",FALSE,TRUE)</formula>
    </cfRule>
    <cfRule type="expression" dxfId="770" priority="304">
      <formula>IF(RIGHT(TEXT(AM124,"0.#"),1)=".",TRUE,FALSE)</formula>
    </cfRule>
  </conditionalFormatting>
  <conditionalFormatting sqref="AE126">
    <cfRule type="expression" dxfId="769" priority="311">
      <formula>IF(RIGHT(TEXT(AE126,"0.#"),1)=".",FALSE,TRUE)</formula>
    </cfRule>
    <cfRule type="expression" dxfId="768" priority="312">
      <formula>IF(RIGHT(TEXT(AE126,"0.#"),1)=".",TRUE,FALSE)</formula>
    </cfRule>
  </conditionalFormatting>
  <conditionalFormatting sqref="AI126">
    <cfRule type="expression" dxfId="767" priority="309">
      <formula>IF(RIGHT(TEXT(AI126,"0.#"),1)=".",FALSE,TRUE)</formula>
    </cfRule>
    <cfRule type="expression" dxfId="766" priority="310">
      <formula>IF(RIGHT(TEXT(AI126,"0.#"),1)=".",TRUE,FALSE)</formula>
    </cfRule>
  </conditionalFormatting>
  <conditionalFormatting sqref="AI125">
    <cfRule type="expression" dxfId="765" priority="307">
      <formula>IF(RIGHT(TEXT(AI125,"0.#"),1)=".",FALSE,TRUE)</formula>
    </cfRule>
    <cfRule type="expression" dxfId="764" priority="308">
      <formula>IF(RIGHT(TEXT(AI125,"0.#"),1)=".",TRUE,FALSE)</formula>
    </cfRule>
  </conditionalFormatting>
  <conditionalFormatting sqref="AI124">
    <cfRule type="expression" dxfId="763" priority="305">
      <formula>IF(RIGHT(TEXT(AI124,"0.#"),1)=".",FALSE,TRUE)</formula>
    </cfRule>
    <cfRule type="expression" dxfId="762" priority="306">
      <formula>IF(RIGHT(TEXT(AI124,"0.#"),1)=".",TRUE,FALSE)</formula>
    </cfRule>
  </conditionalFormatting>
  <conditionalFormatting sqref="AM125">
    <cfRule type="expression" dxfId="761" priority="301">
      <formula>IF(RIGHT(TEXT(AM125,"0.#"),1)=".",FALSE,TRUE)</formula>
    </cfRule>
    <cfRule type="expression" dxfId="760" priority="302">
      <formula>IF(RIGHT(TEXT(AM125,"0.#"),1)=".",TRUE,FALSE)</formula>
    </cfRule>
  </conditionalFormatting>
  <conditionalFormatting sqref="AM126">
    <cfRule type="expression" dxfId="759" priority="299">
      <formula>IF(RIGHT(TEXT(AM126,"0.#"),1)=".",FALSE,TRUE)</formula>
    </cfRule>
    <cfRule type="expression" dxfId="758" priority="300">
      <formula>IF(RIGHT(TEXT(AM126,"0.#"),1)=".",TRUE,FALSE)</formula>
    </cfRule>
  </conditionalFormatting>
  <conditionalFormatting sqref="AQ124:AQ126">
    <cfRule type="expression" dxfId="757" priority="297">
      <formula>IF(RIGHT(TEXT(AQ124,"0.#"),1)=".",FALSE,TRUE)</formula>
    </cfRule>
    <cfRule type="expression" dxfId="756" priority="298">
      <formula>IF(RIGHT(TEXT(AQ124,"0.#"),1)=".",TRUE,FALSE)</formula>
    </cfRule>
  </conditionalFormatting>
  <conditionalFormatting sqref="AU124:AU126">
    <cfRule type="expression" dxfId="755" priority="295">
      <formula>IF(RIGHT(TEXT(AU124,"0.#"),1)=".",FALSE,TRUE)</formula>
    </cfRule>
    <cfRule type="expression" dxfId="754" priority="296">
      <formula>IF(RIGHT(TEXT(AU124,"0.#"),1)=".",TRUE,FALSE)</formula>
    </cfRule>
  </conditionalFormatting>
  <conditionalFormatting sqref="AE119">
    <cfRule type="expression" dxfId="753" priority="293">
      <formula>IF(RIGHT(TEXT(AE119,"0.#"),1)=".",FALSE,TRUE)</formula>
    </cfRule>
    <cfRule type="expression" dxfId="752" priority="294">
      <formula>IF(RIGHT(TEXT(AE119,"0.#"),1)=".",TRUE,FALSE)</formula>
    </cfRule>
  </conditionalFormatting>
  <conditionalFormatting sqref="AE120">
    <cfRule type="expression" dxfId="751" priority="291">
      <formula>IF(RIGHT(TEXT(AE120,"0.#"),1)=".",FALSE,TRUE)</formula>
    </cfRule>
    <cfRule type="expression" dxfId="750" priority="292">
      <formula>IF(RIGHT(TEXT(AE120,"0.#"),1)=".",TRUE,FALSE)</formula>
    </cfRule>
  </conditionalFormatting>
  <conditionalFormatting sqref="AM119">
    <cfRule type="expression" dxfId="749" priority="281">
      <formula>IF(RIGHT(TEXT(AM119,"0.#"),1)=".",FALSE,TRUE)</formula>
    </cfRule>
    <cfRule type="expression" dxfId="748" priority="282">
      <formula>IF(RIGHT(TEXT(AM119,"0.#"),1)=".",TRUE,FALSE)</formula>
    </cfRule>
  </conditionalFormatting>
  <conditionalFormatting sqref="AE121">
    <cfRule type="expression" dxfId="747" priority="289">
      <formula>IF(RIGHT(TEXT(AE121,"0.#"),1)=".",FALSE,TRUE)</formula>
    </cfRule>
    <cfRule type="expression" dxfId="746" priority="290">
      <formula>IF(RIGHT(TEXT(AE121,"0.#"),1)=".",TRUE,FALSE)</formula>
    </cfRule>
  </conditionalFormatting>
  <conditionalFormatting sqref="AI121">
    <cfRule type="expression" dxfId="745" priority="287">
      <formula>IF(RIGHT(TEXT(AI121,"0.#"),1)=".",FALSE,TRUE)</formula>
    </cfRule>
    <cfRule type="expression" dxfId="744" priority="288">
      <formula>IF(RIGHT(TEXT(AI121,"0.#"),1)=".",TRUE,FALSE)</formula>
    </cfRule>
  </conditionalFormatting>
  <conditionalFormatting sqref="AI120">
    <cfRule type="expression" dxfId="743" priority="285">
      <formula>IF(RIGHT(TEXT(AI120,"0.#"),1)=".",FALSE,TRUE)</formula>
    </cfRule>
    <cfRule type="expression" dxfId="742" priority="286">
      <formula>IF(RIGHT(TEXT(AI120,"0.#"),1)=".",TRUE,FALSE)</formula>
    </cfRule>
  </conditionalFormatting>
  <conditionalFormatting sqref="AI119">
    <cfRule type="expression" dxfId="741" priority="283">
      <formula>IF(RIGHT(TEXT(AI119,"0.#"),1)=".",FALSE,TRUE)</formula>
    </cfRule>
    <cfRule type="expression" dxfId="740" priority="284">
      <formula>IF(RIGHT(TEXT(AI119,"0.#"),1)=".",TRUE,FALSE)</formula>
    </cfRule>
  </conditionalFormatting>
  <conditionalFormatting sqref="AM120">
    <cfRule type="expression" dxfId="739" priority="279">
      <formula>IF(RIGHT(TEXT(AM120,"0.#"),1)=".",FALSE,TRUE)</formula>
    </cfRule>
    <cfRule type="expression" dxfId="738" priority="280">
      <formula>IF(RIGHT(TEXT(AM120,"0.#"),1)=".",TRUE,FALSE)</formula>
    </cfRule>
  </conditionalFormatting>
  <conditionalFormatting sqref="AM121">
    <cfRule type="expression" dxfId="737" priority="277">
      <formula>IF(RIGHT(TEXT(AM121,"0.#"),1)=".",FALSE,TRUE)</formula>
    </cfRule>
    <cfRule type="expression" dxfId="736" priority="278">
      <formula>IF(RIGHT(TEXT(AM121,"0.#"),1)=".",TRUE,FALSE)</formula>
    </cfRule>
  </conditionalFormatting>
  <conditionalFormatting sqref="AQ119:AQ121">
    <cfRule type="expression" dxfId="735" priority="275">
      <formula>IF(RIGHT(TEXT(AQ119,"0.#"),1)=".",FALSE,TRUE)</formula>
    </cfRule>
    <cfRule type="expression" dxfId="734" priority="276">
      <formula>IF(RIGHT(TEXT(AQ119,"0.#"),1)=".",TRUE,FALSE)</formula>
    </cfRule>
  </conditionalFormatting>
  <conditionalFormatting sqref="AU119:AU121">
    <cfRule type="expression" dxfId="733" priority="273">
      <formula>IF(RIGHT(TEXT(AU119,"0.#"),1)=".",FALSE,TRUE)</formula>
    </cfRule>
    <cfRule type="expression" dxfId="732" priority="274">
      <formula>IF(RIGHT(TEXT(AU119,"0.#"),1)=".",TRUE,FALSE)</formula>
    </cfRule>
  </conditionalFormatting>
  <conditionalFormatting sqref="AE158">
    <cfRule type="expression" dxfId="731" priority="271">
      <formula>IF(RIGHT(TEXT(AE158,"0.#"),1)=".",FALSE,TRUE)</formula>
    </cfRule>
    <cfRule type="expression" dxfId="730" priority="272">
      <formula>IF(RIGHT(TEXT(AE158,"0.#"),1)=".",TRUE,FALSE)</formula>
    </cfRule>
  </conditionalFormatting>
  <conditionalFormatting sqref="AE159">
    <cfRule type="expression" dxfId="729" priority="269">
      <formula>IF(RIGHT(TEXT(AE159,"0.#"),1)=".",FALSE,TRUE)</formula>
    </cfRule>
    <cfRule type="expression" dxfId="728" priority="270">
      <formula>IF(RIGHT(TEXT(AE159,"0.#"),1)=".",TRUE,FALSE)</formula>
    </cfRule>
  </conditionalFormatting>
  <conditionalFormatting sqref="AM158">
    <cfRule type="expression" dxfId="727" priority="259">
      <formula>IF(RIGHT(TEXT(AM158,"0.#"),1)=".",FALSE,TRUE)</formula>
    </cfRule>
    <cfRule type="expression" dxfId="726" priority="260">
      <formula>IF(RIGHT(TEXT(AM158,"0.#"),1)=".",TRUE,FALSE)</formula>
    </cfRule>
  </conditionalFormatting>
  <conditionalFormatting sqref="AE160">
    <cfRule type="expression" dxfId="725" priority="267">
      <formula>IF(RIGHT(TEXT(AE160,"0.#"),1)=".",FALSE,TRUE)</formula>
    </cfRule>
    <cfRule type="expression" dxfId="724" priority="268">
      <formula>IF(RIGHT(TEXT(AE160,"0.#"),1)=".",TRUE,FALSE)</formula>
    </cfRule>
  </conditionalFormatting>
  <conditionalFormatting sqref="AI160">
    <cfRule type="expression" dxfId="723" priority="265">
      <formula>IF(RIGHT(TEXT(AI160,"0.#"),1)=".",FALSE,TRUE)</formula>
    </cfRule>
    <cfRule type="expression" dxfId="722" priority="266">
      <formula>IF(RIGHT(TEXT(AI160,"0.#"),1)=".",TRUE,FALSE)</formula>
    </cfRule>
  </conditionalFormatting>
  <conditionalFormatting sqref="AI159">
    <cfRule type="expression" dxfId="721" priority="263">
      <formula>IF(RIGHT(TEXT(AI159,"0.#"),1)=".",FALSE,TRUE)</formula>
    </cfRule>
    <cfRule type="expression" dxfId="720" priority="264">
      <formula>IF(RIGHT(TEXT(AI159,"0.#"),1)=".",TRUE,FALSE)</formula>
    </cfRule>
  </conditionalFormatting>
  <conditionalFormatting sqref="AI158">
    <cfRule type="expression" dxfId="719" priority="261">
      <formula>IF(RIGHT(TEXT(AI158,"0.#"),1)=".",FALSE,TRUE)</formula>
    </cfRule>
    <cfRule type="expression" dxfId="718" priority="262">
      <formula>IF(RIGHT(TEXT(AI158,"0.#"),1)=".",TRUE,FALSE)</formula>
    </cfRule>
  </conditionalFormatting>
  <conditionalFormatting sqref="AM159">
    <cfRule type="expression" dxfId="717" priority="257">
      <formula>IF(RIGHT(TEXT(AM159,"0.#"),1)=".",FALSE,TRUE)</formula>
    </cfRule>
    <cfRule type="expression" dxfId="716" priority="258">
      <formula>IF(RIGHT(TEXT(AM159,"0.#"),1)=".",TRUE,FALSE)</formula>
    </cfRule>
  </conditionalFormatting>
  <conditionalFormatting sqref="AM160">
    <cfRule type="expression" dxfId="715" priority="255">
      <formula>IF(RIGHT(TEXT(AM160,"0.#"),1)=".",FALSE,TRUE)</formula>
    </cfRule>
    <cfRule type="expression" dxfId="714" priority="256">
      <formula>IF(RIGHT(TEXT(AM160,"0.#"),1)=".",TRUE,FALSE)</formula>
    </cfRule>
  </conditionalFormatting>
  <conditionalFormatting sqref="AQ158:AQ160">
    <cfRule type="expression" dxfId="713" priority="253">
      <formula>IF(RIGHT(TEXT(AQ158,"0.#"),1)=".",FALSE,TRUE)</formula>
    </cfRule>
    <cfRule type="expression" dxfId="712" priority="254">
      <formula>IF(RIGHT(TEXT(AQ158,"0.#"),1)=".",TRUE,FALSE)</formula>
    </cfRule>
  </conditionalFormatting>
  <conditionalFormatting sqref="AU158:AU160">
    <cfRule type="expression" dxfId="711" priority="251">
      <formula>IF(RIGHT(TEXT(AU158,"0.#"),1)=".",FALSE,TRUE)</formula>
    </cfRule>
    <cfRule type="expression" dxfId="710" priority="252">
      <formula>IF(RIGHT(TEXT(AU158,"0.#"),1)=".",TRUE,FALSE)</formula>
    </cfRule>
  </conditionalFormatting>
  <conditionalFormatting sqref="AE153">
    <cfRule type="expression" dxfId="709" priority="249">
      <formula>IF(RIGHT(TEXT(AE153,"0.#"),1)=".",FALSE,TRUE)</formula>
    </cfRule>
    <cfRule type="expression" dxfId="708" priority="250">
      <formula>IF(RIGHT(TEXT(AE153,"0.#"),1)=".",TRUE,FALSE)</formula>
    </cfRule>
  </conditionalFormatting>
  <conditionalFormatting sqref="AE154">
    <cfRule type="expression" dxfId="707" priority="247">
      <formula>IF(RIGHT(TEXT(AE154,"0.#"),1)=".",FALSE,TRUE)</formula>
    </cfRule>
    <cfRule type="expression" dxfId="706" priority="248">
      <formula>IF(RIGHT(TEXT(AE154,"0.#"),1)=".",TRUE,FALSE)</formula>
    </cfRule>
  </conditionalFormatting>
  <conditionalFormatting sqref="AM153">
    <cfRule type="expression" dxfId="705" priority="237">
      <formula>IF(RIGHT(TEXT(AM153,"0.#"),1)=".",FALSE,TRUE)</formula>
    </cfRule>
    <cfRule type="expression" dxfId="704" priority="238">
      <formula>IF(RIGHT(TEXT(AM153,"0.#"),1)=".",TRUE,FALSE)</formula>
    </cfRule>
  </conditionalFormatting>
  <conditionalFormatting sqref="AE155">
    <cfRule type="expression" dxfId="703" priority="245">
      <formula>IF(RIGHT(TEXT(AE155,"0.#"),1)=".",FALSE,TRUE)</formula>
    </cfRule>
    <cfRule type="expression" dxfId="702" priority="246">
      <formula>IF(RIGHT(TEXT(AE155,"0.#"),1)=".",TRUE,FALSE)</formula>
    </cfRule>
  </conditionalFormatting>
  <conditionalFormatting sqref="AI155">
    <cfRule type="expression" dxfId="701" priority="243">
      <formula>IF(RIGHT(TEXT(AI155,"0.#"),1)=".",FALSE,TRUE)</formula>
    </cfRule>
    <cfRule type="expression" dxfId="700" priority="244">
      <formula>IF(RIGHT(TEXT(AI155,"0.#"),1)=".",TRUE,FALSE)</formula>
    </cfRule>
  </conditionalFormatting>
  <conditionalFormatting sqref="AI154">
    <cfRule type="expression" dxfId="699" priority="241">
      <formula>IF(RIGHT(TEXT(AI154,"0.#"),1)=".",FALSE,TRUE)</formula>
    </cfRule>
    <cfRule type="expression" dxfId="698" priority="242">
      <formula>IF(RIGHT(TEXT(AI154,"0.#"),1)=".",TRUE,FALSE)</formula>
    </cfRule>
  </conditionalFormatting>
  <conditionalFormatting sqref="AI153">
    <cfRule type="expression" dxfId="697" priority="239">
      <formula>IF(RIGHT(TEXT(AI153,"0.#"),1)=".",FALSE,TRUE)</formula>
    </cfRule>
    <cfRule type="expression" dxfId="696" priority="240">
      <formula>IF(RIGHT(TEXT(AI153,"0.#"),1)=".",TRUE,FALSE)</formula>
    </cfRule>
  </conditionalFormatting>
  <conditionalFormatting sqref="AM154">
    <cfRule type="expression" dxfId="695" priority="235">
      <formula>IF(RIGHT(TEXT(AM154,"0.#"),1)=".",FALSE,TRUE)</formula>
    </cfRule>
    <cfRule type="expression" dxfId="694" priority="236">
      <formula>IF(RIGHT(TEXT(AM154,"0.#"),1)=".",TRUE,FALSE)</formula>
    </cfRule>
  </conditionalFormatting>
  <conditionalFormatting sqref="AM155">
    <cfRule type="expression" dxfId="693" priority="233">
      <formula>IF(RIGHT(TEXT(AM155,"0.#"),1)=".",FALSE,TRUE)</formula>
    </cfRule>
    <cfRule type="expression" dxfId="692" priority="234">
      <formula>IF(RIGHT(TEXT(AM155,"0.#"),1)=".",TRUE,FALSE)</formula>
    </cfRule>
  </conditionalFormatting>
  <conditionalFormatting sqref="AQ153:AQ155">
    <cfRule type="expression" dxfId="691" priority="231">
      <formula>IF(RIGHT(TEXT(AQ153,"0.#"),1)=".",FALSE,TRUE)</formula>
    </cfRule>
    <cfRule type="expression" dxfId="690" priority="232">
      <formula>IF(RIGHT(TEXT(AQ153,"0.#"),1)=".",TRUE,FALSE)</formula>
    </cfRule>
  </conditionalFormatting>
  <conditionalFormatting sqref="AU153:AU155">
    <cfRule type="expression" dxfId="689" priority="229">
      <formula>IF(RIGHT(TEXT(AU153,"0.#"),1)=".",FALSE,TRUE)</formula>
    </cfRule>
    <cfRule type="expression" dxfId="688" priority="230">
      <formula>IF(RIGHT(TEXT(AU153,"0.#"),1)=".",TRUE,FALSE)</formula>
    </cfRule>
  </conditionalFormatting>
  <conditionalFormatting sqref="AE192">
    <cfRule type="expression" dxfId="687" priority="227">
      <formula>IF(RIGHT(TEXT(AE192,"0.#"),1)=".",FALSE,TRUE)</formula>
    </cfRule>
    <cfRule type="expression" dxfId="686" priority="228">
      <formula>IF(RIGHT(TEXT(AE192,"0.#"),1)=".",TRUE,FALSE)</formula>
    </cfRule>
  </conditionalFormatting>
  <conditionalFormatting sqref="AE193">
    <cfRule type="expression" dxfId="685" priority="225">
      <formula>IF(RIGHT(TEXT(AE193,"0.#"),1)=".",FALSE,TRUE)</formula>
    </cfRule>
    <cfRule type="expression" dxfId="684" priority="226">
      <formula>IF(RIGHT(TEXT(AE193,"0.#"),1)=".",TRUE,FALSE)</formula>
    </cfRule>
  </conditionalFormatting>
  <conditionalFormatting sqref="AM192">
    <cfRule type="expression" dxfId="683" priority="215">
      <formula>IF(RIGHT(TEXT(AM192,"0.#"),1)=".",FALSE,TRUE)</formula>
    </cfRule>
    <cfRule type="expression" dxfId="682" priority="216">
      <formula>IF(RIGHT(TEXT(AM192,"0.#"),1)=".",TRUE,FALSE)</formula>
    </cfRule>
  </conditionalFormatting>
  <conditionalFormatting sqref="AE194">
    <cfRule type="expression" dxfId="681" priority="223">
      <formula>IF(RIGHT(TEXT(AE194,"0.#"),1)=".",FALSE,TRUE)</formula>
    </cfRule>
    <cfRule type="expression" dxfId="680" priority="224">
      <formula>IF(RIGHT(TEXT(AE194,"0.#"),1)=".",TRUE,FALSE)</formula>
    </cfRule>
  </conditionalFormatting>
  <conditionalFormatting sqref="AI194">
    <cfRule type="expression" dxfId="679" priority="221">
      <formula>IF(RIGHT(TEXT(AI194,"0.#"),1)=".",FALSE,TRUE)</formula>
    </cfRule>
    <cfRule type="expression" dxfId="678" priority="222">
      <formula>IF(RIGHT(TEXT(AI194,"0.#"),1)=".",TRUE,FALSE)</formula>
    </cfRule>
  </conditionalFormatting>
  <conditionalFormatting sqref="AI193">
    <cfRule type="expression" dxfId="677" priority="219">
      <formula>IF(RIGHT(TEXT(AI193,"0.#"),1)=".",FALSE,TRUE)</formula>
    </cfRule>
    <cfRule type="expression" dxfId="676" priority="220">
      <formula>IF(RIGHT(TEXT(AI193,"0.#"),1)=".",TRUE,FALSE)</formula>
    </cfRule>
  </conditionalFormatting>
  <conditionalFormatting sqref="AI192">
    <cfRule type="expression" dxfId="675" priority="217">
      <formula>IF(RIGHT(TEXT(AI192,"0.#"),1)=".",FALSE,TRUE)</formula>
    </cfRule>
    <cfRule type="expression" dxfId="674" priority="218">
      <formula>IF(RIGHT(TEXT(AI192,"0.#"),1)=".",TRUE,FALSE)</formula>
    </cfRule>
  </conditionalFormatting>
  <conditionalFormatting sqref="AM193">
    <cfRule type="expression" dxfId="673" priority="213">
      <formula>IF(RIGHT(TEXT(AM193,"0.#"),1)=".",FALSE,TRUE)</formula>
    </cfRule>
    <cfRule type="expression" dxfId="672" priority="214">
      <formula>IF(RIGHT(TEXT(AM193,"0.#"),1)=".",TRUE,FALSE)</formula>
    </cfRule>
  </conditionalFormatting>
  <conditionalFormatting sqref="AM194">
    <cfRule type="expression" dxfId="671" priority="211">
      <formula>IF(RIGHT(TEXT(AM194,"0.#"),1)=".",FALSE,TRUE)</formula>
    </cfRule>
    <cfRule type="expression" dxfId="670" priority="212">
      <formula>IF(RIGHT(TEXT(AM194,"0.#"),1)=".",TRUE,FALSE)</formula>
    </cfRule>
  </conditionalFormatting>
  <conditionalFormatting sqref="AQ192:AQ194">
    <cfRule type="expression" dxfId="669" priority="209">
      <formula>IF(RIGHT(TEXT(AQ192,"0.#"),1)=".",FALSE,TRUE)</formula>
    </cfRule>
    <cfRule type="expression" dxfId="668" priority="210">
      <formula>IF(RIGHT(TEXT(AQ192,"0.#"),1)=".",TRUE,FALSE)</formula>
    </cfRule>
  </conditionalFormatting>
  <conditionalFormatting sqref="AU192:AU194">
    <cfRule type="expression" dxfId="667" priority="207">
      <formula>IF(RIGHT(TEXT(AU192,"0.#"),1)=".",FALSE,TRUE)</formula>
    </cfRule>
    <cfRule type="expression" dxfId="666" priority="208">
      <formula>IF(RIGHT(TEXT(AU192,"0.#"),1)=".",TRUE,FALSE)</formula>
    </cfRule>
  </conditionalFormatting>
  <conditionalFormatting sqref="AE187">
    <cfRule type="expression" dxfId="665" priority="205">
      <formula>IF(RIGHT(TEXT(AE187,"0.#"),1)=".",FALSE,TRUE)</formula>
    </cfRule>
    <cfRule type="expression" dxfId="664" priority="206">
      <formula>IF(RIGHT(TEXT(AE187,"0.#"),1)=".",TRUE,FALSE)</formula>
    </cfRule>
  </conditionalFormatting>
  <conditionalFormatting sqref="AE188">
    <cfRule type="expression" dxfId="663" priority="203">
      <formula>IF(RIGHT(TEXT(AE188,"0.#"),1)=".",FALSE,TRUE)</formula>
    </cfRule>
    <cfRule type="expression" dxfId="662" priority="204">
      <formula>IF(RIGHT(TEXT(AE188,"0.#"),1)=".",TRUE,FALSE)</formula>
    </cfRule>
  </conditionalFormatting>
  <conditionalFormatting sqref="AM187">
    <cfRule type="expression" dxfId="661" priority="193">
      <formula>IF(RIGHT(TEXT(AM187,"0.#"),1)=".",FALSE,TRUE)</formula>
    </cfRule>
    <cfRule type="expression" dxfId="660" priority="194">
      <formula>IF(RIGHT(TEXT(AM187,"0.#"),1)=".",TRUE,FALSE)</formula>
    </cfRule>
  </conditionalFormatting>
  <conditionalFormatting sqref="AE189">
    <cfRule type="expression" dxfId="659" priority="201">
      <formula>IF(RIGHT(TEXT(AE189,"0.#"),1)=".",FALSE,TRUE)</formula>
    </cfRule>
    <cfRule type="expression" dxfId="658" priority="202">
      <formula>IF(RIGHT(TEXT(AE189,"0.#"),1)=".",TRUE,FALSE)</formula>
    </cfRule>
  </conditionalFormatting>
  <conditionalFormatting sqref="AI189">
    <cfRule type="expression" dxfId="657" priority="199">
      <formula>IF(RIGHT(TEXT(AI189,"0.#"),1)=".",FALSE,TRUE)</formula>
    </cfRule>
    <cfRule type="expression" dxfId="656" priority="200">
      <formula>IF(RIGHT(TEXT(AI189,"0.#"),1)=".",TRUE,FALSE)</formula>
    </cfRule>
  </conditionalFormatting>
  <conditionalFormatting sqref="AI188">
    <cfRule type="expression" dxfId="655" priority="197">
      <formula>IF(RIGHT(TEXT(AI188,"0.#"),1)=".",FALSE,TRUE)</formula>
    </cfRule>
    <cfRule type="expression" dxfId="654" priority="198">
      <formula>IF(RIGHT(TEXT(AI188,"0.#"),1)=".",TRUE,FALSE)</formula>
    </cfRule>
  </conditionalFormatting>
  <conditionalFormatting sqref="AI187">
    <cfRule type="expression" dxfId="653" priority="195">
      <formula>IF(RIGHT(TEXT(AI187,"0.#"),1)=".",FALSE,TRUE)</formula>
    </cfRule>
    <cfRule type="expression" dxfId="652" priority="196">
      <formula>IF(RIGHT(TEXT(AI187,"0.#"),1)=".",TRUE,FALSE)</formula>
    </cfRule>
  </conditionalFormatting>
  <conditionalFormatting sqref="AM188">
    <cfRule type="expression" dxfId="651" priority="191">
      <formula>IF(RIGHT(TEXT(AM188,"0.#"),1)=".",FALSE,TRUE)</formula>
    </cfRule>
    <cfRule type="expression" dxfId="650" priority="192">
      <formula>IF(RIGHT(TEXT(AM188,"0.#"),1)=".",TRUE,FALSE)</formula>
    </cfRule>
  </conditionalFormatting>
  <conditionalFormatting sqref="AM189">
    <cfRule type="expression" dxfId="649" priority="189">
      <formula>IF(RIGHT(TEXT(AM189,"0.#"),1)=".",FALSE,TRUE)</formula>
    </cfRule>
    <cfRule type="expression" dxfId="648" priority="190">
      <formula>IF(RIGHT(TEXT(AM189,"0.#"),1)=".",TRUE,FALSE)</formula>
    </cfRule>
  </conditionalFormatting>
  <conditionalFormatting sqref="AQ187:AQ189">
    <cfRule type="expression" dxfId="647" priority="187">
      <formula>IF(RIGHT(TEXT(AQ187,"0.#"),1)=".",FALSE,TRUE)</formula>
    </cfRule>
    <cfRule type="expression" dxfId="646" priority="188">
      <formula>IF(RIGHT(TEXT(AQ187,"0.#"),1)=".",TRUE,FALSE)</formula>
    </cfRule>
  </conditionalFormatting>
  <conditionalFormatting sqref="AU187:AU189">
    <cfRule type="expression" dxfId="645" priority="185">
      <formula>IF(RIGHT(TEXT(AU187,"0.#"),1)=".",FALSE,TRUE)</formula>
    </cfRule>
    <cfRule type="expression" dxfId="644" priority="186">
      <formula>IF(RIGHT(TEXT(AU187,"0.#"),1)=".",TRUE,FALSE)</formula>
    </cfRule>
  </conditionalFormatting>
  <conditionalFormatting sqref="AE56">
    <cfRule type="expression" dxfId="643" priority="183">
      <formula>IF(RIGHT(TEXT(AE56,"0.#"),1)=".",FALSE,TRUE)</formula>
    </cfRule>
    <cfRule type="expression" dxfId="642" priority="184">
      <formula>IF(RIGHT(TEXT(AE56,"0.#"),1)=".",TRUE,FALSE)</formula>
    </cfRule>
  </conditionalFormatting>
  <conditionalFormatting sqref="AE57">
    <cfRule type="expression" dxfId="641" priority="181">
      <formula>IF(RIGHT(TEXT(AE57,"0.#"),1)=".",FALSE,TRUE)</formula>
    </cfRule>
    <cfRule type="expression" dxfId="640" priority="182">
      <formula>IF(RIGHT(TEXT(AE57,"0.#"),1)=".",TRUE,FALSE)</formula>
    </cfRule>
  </conditionalFormatting>
  <conditionalFormatting sqref="AM56">
    <cfRule type="expression" dxfId="639" priority="171">
      <formula>IF(RIGHT(TEXT(AM56,"0.#"),1)=".",FALSE,TRUE)</formula>
    </cfRule>
    <cfRule type="expression" dxfId="638" priority="172">
      <formula>IF(RIGHT(TEXT(AM56,"0.#"),1)=".",TRUE,FALSE)</formula>
    </cfRule>
  </conditionalFormatting>
  <conditionalFormatting sqref="AE58">
    <cfRule type="expression" dxfId="637" priority="179">
      <formula>IF(RIGHT(TEXT(AE58,"0.#"),1)=".",FALSE,TRUE)</formula>
    </cfRule>
    <cfRule type="expression" dxfId="636" priority="180">
      <formula>IF(RIGHT(TEXT(AE58,"0.#"),1)=".",TRUE,FALSE)</formula>
    </cfRule>
  </conditionalFormatting>
  <conditionalFormatting sqref="AI58">
    <cfRule type="expression" dxfId="635" priority="177">
      <formula>IF(RIGHT(TEXT(AI58,"0.#"),1)=".",FALSE,TRUE)</formula>
    </cfRule>
    <cfRule type="expression" dxfId="634" priority="178">
      <formula>IF(RIGHT(TEXT(AI58,"0.#"),1)=".",TRUE,FALSE)</formula>
    </cfRule>
  </conditionalFormatting>
  <conditionalFormatting sqref="AI57">
    <cfRule type="expression" dxfId="633" priority="175">
      <formula>IF(RIGHT(TEXT(AI57,"0.#"),1)=".",FALSE,TRUE)</formula>
    </cfRule>
    <cfRule type="expression" dxfId="632" priority="176">
      <formula>IF(RIGHT(TEXT(AI57,"0.#"),1)=".",TRUE,FALSE)</formula>
    </cfRule>
  </conditionalFormatting>
  <conditionalFormatting sqref="AI56">
    <cfRule type="expression" dxfId="631" priority="173">
      <formula>IF(RIGHT(TEXT(AI56,"0.#"),1)=".",FALSE,TRUE)</formula>
    </cfRule>
    <cfRule type="expression" dxfId="630" priority="174">
      <formula>IF(RIGHT(TEXT(AI56,"0.#"),1)=".",TRUE,FALSE)</formula>
    </cfRule>
  </conditionalFormatting>
  <conditionalFormatting sqref="AM57">
    <cfRule type="expression" dxfId="629" priority="169">
      <formula>IF(RIGHT(TEXT(AM57,"0.#"),1)=".",FALSE,TRUE)</formula>
    </cfRule>
    <cfRule type="expression" dxfId="628" priority="170">
      <formula>IF(RIGHT(TEXT(AM57,"0.#"),1)=".",TRUE,FALSE)</formula>
    </cfRule>
  </conditionalFormatting>
  <conditionalFormatting sqref="AM58">
    <cfRule type="expression" dxfId="627" priority="167">
      <formula>IF(RIGHT(TEXT(AM58,"0.#"),1)=".",FALSE,TRUE)</formula>
    </cfRule>
    <cfRule type="expression" dxfId="626" priority="168">
      <formula>IF(RIGHT(TEXT(AM58,"0.#"),1)=".",TRUE,FALSE)</formula>
    </cfRule>
  </conditionalFormatting>
  <conditionalFormatting sqref="AQ56:AQ58">
    <cfRule type="expression" dxfId="625" priority="165">
      <formula>IF(RIGHT(TEXT(AQ56,"0.#"),1)=".",FALSE,TRUE)</formula>
    </cfRule>
    <cfRule type="expression" dxfId="624" priority="166">
      <formula>IF(RIGHT(TEXT(AQ56,"0.#"),1)=".",TRUE,FALSE)</formula>
    </cfRule>
  </conditionalFormatting>
  <conditionalFormatting sqref="AU56:AU58">
    <cfRule type="expression" dxfId="623" priority="163">
      <formula>IF(RIGHT(TEXT(AU56,"0.#"),1)=".",FALSE,TRUE)</formula>
    </cfRule>
    <cfRule type="expression" dxfId="622" priority="164">
      <formula>IF(RIGHT(TEXT(AU56,"0.#"),1)=".",TRUE,FALSE)</formula>
    </cfRule>
  </conditionalFormatting>
  <conditionalFormatting sqref="AE51">
    <cfRule type="expression" dxfId="621" priority="161">
      <formula>IF(RIGHT(TEXT(AE51,"0.#"),1)=".",FALSE,TRUE)</formula>
    </cfRule>
    <cfRule type="expression" dxfId="620" priority="162">
      <formula>IF(RIGHT(TEXT(AE51,"0.#"),1)=".",TRUE,FALSE)</formula>
    </cfRule>
  </conditionalFormatting>
  <conditionalFormatting sqref="AE52">
    <cfRule type="expression" dxfId="619" priority="159">
      <formula>IF(RIGHT(TEXT(AE52,"0.#"),1)=".",FALSE,TRUE)</formula>
    </cfRule>
    <cfRule type="expression" dxfId="618" priority="160">
      <formula>IF(RIGHT(TEXT(AE52,"0.#"),1)=".",TRUE,FALSE)</formula>
    </cfRule>
  </conditionalFormatting>
  <conditionalFormatting sqref="AM51">
    <cfRule type="expression" dxfId="617" priority="149">
      <formula>IF(RIGHT(TEXT(AM51,"0.#"),1)=".",FALSE,TRUE)</formula>
    </cfRule>
    <cfRule type="expression" dxfId="616" priority="150">
      <formula>IF(RIGHT(TEXT(AM51,"0.#"),1)=".",TRUE,FALSE)</formula>
    </cfRule>
  </conditionalFormatting>
  <conditionalFormatting sqref="AE53">
    <cfRule type="expression" dxfId="615" priority="157">
      <formula>IF(RIGHT(TEXT(AE53,"0.#"),1)=".",FALSE,TRUE)</formula>
    </cfRule>
    <cfRule type="expression" dxfId="614" priority="158">
      <formula>IF(RIGHT(TEXT(AE53,"0.#"),1)=".",TRUE,FALSE)</formula>
    </cfRule>
  </conditionalFormatting>
  <conditionalFormatting sqref="AI53">
    <cfRule type="expression" dxfId="613" priority="155">
      <formula>IF(RIGHT(TEXT(AI53,"0.#"),1)=".",FALSE,TRUE)</formula>
    </cfRule>
    <cfRule type="expression" dxfId="612" priority="156">
      <formula>IF(RIGHT(TEXT(AI53,"0.#"),1)=".",TRUE,FALSE)</formula>
    </cfRule>
  </conditionalFormatting>
  <conditionalFormatting sqref="AI52">
    <cfRule type="expression" dxfId="611" priority="153">
      <formula>IF(RIGHT(TEXT(AI52,"0.#"),1)=".",FALSE,TRUE)</formula>
    </cfRule>
    <cfRule type="expression" dxfId="610" priority="154">
      <formula>IF(RIGHT(TEXT(AI52,"0.#"),1)=".",TRUE,FALSE)</formula>
    </cfRule>
  </conditionalFormatting>
  <conditionalFormatting sqref="AI51">
    <cfRule type="expression" dxfId="609" priority="151">
      <formula>IF(RIGHT(TEXT(AI51,"0.#"),1)=".",FALSE,TRUE)</formula>
    </cfRule>
    <cfRule type="expression" dxfId="608" priority="152">
      <formula>IF(RIGHT(TEXT(AI51,"0.#"),1)=".",TRUE,FALSE)</formula>
    </cfRule>
  </conditionalFormatting>
  <conditionalFormatting sqref="AM52">
    <cfRule type="expression" dxfId="607" priority="147">
      <formula>IF(RIGHT(TEXT(AM52,"0.#"),1)=".",FALSE,TRUE)</formula>
    </cfRule>
    <cfRule type="expression" dxfId="606" priority="148">
      <formula>IF(RIGHT(TEXT(AM52,"0.#"),1)=".",TRUE,FALSE)</formula>
    </cfRule>
  </conditionalFormatting>
  <conditionalFormatting sqref="AM53">
    <cfRule type="expression" dxfId="605" priority="145">
      <formula>IF(RIGHT(TEXT(AM53,"0.#"),1)=".",FALSE,TRUE)</formula>
    </cfRule>
    <cfRule type="expression" dxfId="604" priority="146">
      <formula>IF(RIGHT(TEXT(AM53,"0.#"),1)=".",TRUE,FALSE)</formula>
    </cfRule>
  </conditionalFormatting>
  <conditionalFormatting sqref="AQ51:AQ53">
    <cfRule type="expression" dxfId="603" priority="143">
      <formula>IF(RIGHT(TEXT(AQ51,"0.#"),1)=".",FALSE,TRUE)</formula>
    </cfRule>
    <cfRule type="expression" dxfId="602" priority="144">
      <formula>IF(RIGHT(TEXT(AQ51,"0.#"),1)=".",TRUE,FALSE)</formula>
    </cfRule>
  </conditionalFormatting>
  <conditionalFormatting sqref="AU51:AU53">
    <cfRule type="expression" dxfId="601" priority="141">
      <formula>IF(RIGHT(TEXT(AU51,"0.#"),1)=".",FALSE,TRUE)</formula>
    </cfRule>
    <cfRule type="expression" dxfId="600" priority="142">
      <formula>IF(RIGHT(TEXT(AU51,"0.#"),1)=".",TRUE,FALSE)</formula>
    </cfRule>
  </conditionalFormatting>
  <conditionalFormatting sqref="AI40">
    <cfRule type="expression" dxfId="599" priority="139">
      <formula>IF(RIGHT(TEXT(AI40,"0.#"),1)=".",FALSE,TRUE)</formula>
    </cfRule>
    <cfRule type="expression" dxfId="598" priority="140">
      <formula>IF(RIGHT(TEXT(AI40,"0.#"),1)=".",TRUE,FALSE)</formula>
    </cfRule>
  </conditionalFormatting>
  <conditionalFormatting sqref="AI39">
    <cfRule type="expression" dxfId="597" priority="137">
      <formula>IF(RIGHT(TEXT(AI39,"0.#"),1)=".",FALSE,TRUE)</formula>
    </cfRule>
    <cfRule type="expression" dxfId="596" priority="138">
      <formula>IF(RIGHT(TEXT(AI39,"0.#"),1)=".",TRUE,FALSE)</formula>
    </cfRule>
  </conditionalFormatting>
  <conditionalFormatting sqref="AM41">
    <cfRule type="expression" dxfId="595" priority="135">
      <formula>IF(RIGHT(TEXT(AM41,"0.#"),1)=".",FALSE,TRUE)</formula>
    </cfRule>
    <cfRule type="expression" dxfId="594" priority="136">
      <formula>IF(RIGHT(TEXT(AM41,"0.#"),1)=".",TRUE,FALSE)</formula>
    </cfRule>
  </conditionalFormatting>
  <conditionalFormatting sqref="AI73">
    <cfRule type="expression" dxfId="593" priority="133">
      <formula>IF(RIGHT(TEXT(AI73,"0.#"),1)=".",FALSE,TRUE)</formula>
    </cfRule>
    <cfRule type="expression" dxfId="592" priority="134">
      <formula>IF(RIGHT(TEXT(AI73,"0.#"),1)=".",TRUE,FALSE)</formula>
    </cfRule>
  </conditionalFormatting>
  <conditionalFormatting sqref="AI75">
    <cfRule type="expression" dxfId="591" priority="129">
      <formula>IF(RIGHT(TEXT(AI75,"0.#"),1)=".",FALSE,TRUE)</formula>
    </cfRule>
    <cfRule type="expression" dxfId="590" priority="130">
      <formula>IF(RIGHT(TEXT(AI75,"0.#"),1)=".",TRUE,FALSE)</formula>
    </cfRule>
  </conditionalFormatting>
  <conditionalFormatting sqref="AM75">
    <cfRule type="expression" dxfId="589" priority="125">
      <formula>IF(RIGHT(TEXT(AM75,"0.#"),1)=".",FALSE,TRUE)</formula>
    </cfRule>
    <cfRule type="expression" dxfId="588" priority="126">
      <formula>IF(RIGHT(TEXT(AM75,"0.#"),1)=".",TRUE,FALSE)</formula>
    </cfRule>
  </conditionalFormatting>
  <conditionalFormatting sqref="Y500">
    <cfRule type="expression" dxfId="587" priority="117">
      <formula>IF(RIGHT(TEXT(Y500,"0.#"),1)=".",FALSE,TRUE)</formula>
    </cfRule>
    <cfRule type="expression" dxfId="586" priority="118">
      <formula>IF(RIGHT(TEXT(Y500,"0.#"),1)=".",TRUE,FALSE)</formula>
    </cfRule>
  </conditionalFormatting>
  <conditionalFormatting sqref="Y499">
    <cfRule type="expression" dxfId="585" priority="111">
      <formula>IF(RIGHT(TEXT(Y499,"0.#"),1)=".",FALSE,TRUE)</formula>
    </cfRule>
    <cfRule type="expression" dxfId="584" priority="112">
      <formula>IF(RIGHT(TEXT(Y499,"0.#"),1)=".",TRUE,FALSE)</formula>
    </cfRule>
  </conditionalFormatting>
  <conditionalFormatting sqref="AL500:AO500">
    <cfRule type="expression" dxfId="583" priority="119">
      <formula>IF(AND(AL500&gt;=0, RIGHT(TEXT(AL500,"0.#"),1)&lt;&gt;"."),TRUE,FALSE)</formula>
    </cfRule>
    <cfRule type="expression" dxfId="582" priority="120">
      <formula>IF(AND(AL500&gt;=0, RIGHT(TEXT(AL500,"0.#"),1)="."),TRUE,FALSE)</formula>
    </cfRule>
    <cfRule type="expression" dxfId="581" priority="121">
      <formula>IF(AND(AL500&lt;0, RIGHT(TEXT(AL500,"0.#"),1)&lt;&gt;"."),TRUE,FALSE)</formula>
    </cfRule>
    <cfRule type="expression" dxfId="580" priority="122">
      <formula>IF(AND(AL500&lt;0, RIGHT(TEXT(AL500,"0.#"),1)="."),TRUE,FALSE)</formula>
    </cfRule>
  </conditionalFormatting>
  <conditionalFormatting sqref="AL499:AO499">
    <cfRule type="expression" dxfId="579" priority="113">
      <formula>IF(AND(AL499&gt;=0, RIGHT(TEXT(AL499,"0.#"),1)&lt;&gt;"."),TRUE,FALSE)</formula>
    </cfRule>
    <cfRule type="expression" dxfId="578" priority="114">
      <formula>IF(AND(AL499&gt;=0, RIGHT(TEXT(AL499,"0.#"),1)="."),TRUE,FALSE)</formula>
    </cfRule>
    <cfRule type="expression" dxfId="577" priority="115">
      <formula>IF(AND(AL499&lt;0, RIGHT(TEXT(AL499,"0.#"),1)&lt;&gt;"."),TRUE,FALSE)</formula>
    </cfRule>
    <cfRule type="expression" dxfId="576" priority="116">
      <formula>IF(AND(AL499&lt;0, RIGHT(TEXT(AL499,"0.#"),1)="."),TRUE,FALSE)</formula>
    </cfRule>
  </conditionalFormatting>
  <conditionalFormatting sqref="Y467">
    <cfRule type="expression" dxfId="575" priority="105">
      <formula>IF(RIGHT(TEXT(Y467,"0.#"),1)=".",FALSE,TRUE)</formula>
    </cfRule>
    <cfRule type="expression" dxfId="574" priority="106">
      <formula>IF(RIGHT(TEXT(Y467,"0.#"),1)=".",TRUE,FALSE)</formula>
    </cfRule>
  </conditionalFormatting>
  <conditionalFormatting sqref="Y466">
    <cfRule type="expression" dxfId="573" priority="99">
      <formula>IF(RIGHT(TEXT(Y466,"0.#"),1)=".",FALSE,TRUE)</formula>
    </cfRule>
    <cfRule type="expression" dxfId="572" priority="100">
      <formula>IF(RIGHT(TEXT(Y466,"0.#"),1)=".",TRUE,FALSE)</formula>
    </cfRule>
  </conditionalFormatting>
  <conditionalFormatting sqref="AL467:AO467">
    <cfRule type="expression" dxfId="571" priority="107">
      <formula>IF(AND(AL467&gt;=0, RIGHT(TEXT(AL467,"0.#"),1)&lt;&gt;"."),TRUE,FALSE)</formula>
    </cfRule>
    <cfRule type="expression" dxfId="570" priority="108">
      <formula>IF(AND(AL467&gt;=0, RIGHT(TEXT(AL467,"0.#"),1)="."),TRUE,FALSE)</formula>
    </cfRule>
    <cfRule type="expression" dxfId="569" priority="109">
      <formula>IF(AND(AL467&lt;0, RIGHT(TEXT(AL467,"0.#"),1)&lt;&gt;"."),TRUE,FALSE)</formula>
    </cfRule>
    <cfRule type="expression" dxfId="568" priority="110">
      <formula>IF(AND(AL467&lt;0, RIGHT(TEXT(AL467,"0.#"),1)="."),TRUE,FALSE)</formula>
    </cfRule>
  </conditionalFormatting>
  <conditionalFormatting sqref="AL466:AO466">
    <cfRule type="expression" dxfId="567" priority="101">
      <formula>IF(AND(AL466&gt;=0, RIGHT(TEXT(AL466,"0.#"),1)&lt;&gt;"."),TRUE,FALSE)</formula>
    </cfRule>
    <cfRule type="expression" dxfId="566" priority="102">
      <formula>IF(AND(AL466&gt;=0, RIGHT(TEXT(AL466,"0.#"),1)="."),TRUE,FALSE)</formula>
    </cfRule>
    <cfRule type="expression" dxfId="565" priority="103">
      <formula>IF(AND(AL466&lt;0, RIGHT(TEXT(AL466,"0.#"),1)&lt;&gt;"."),TRUE,FALSE)</formula>
    </cfRule>
    <cfRule type="expression" dxfId="564" priority="104">
      <formula>IF(AND(AL466&lt;0, RIGHT(TEXT(AL466,"0.#"),1)="."),TRUE,FALSE)</formula>
    </cfRule>
  </conditionalFormatting>
  <conditionalFormatting sqref="AL401:AO401">
    <cfRule type="expression" dxfId="563" priority="77">
      <formula>IF(AND(AL401&gt;=0, RIGHT(TEXT(AL401,"0.#"),1)&lt;&gt;"."),TRUE,FALSE)</formula>
    </cfRule>
    <cfRule type="expression" dxfId="562" priority="78">
      <formula>IF(AND(AL401&gt;=0, RIGHT(TEXT(AL401,"0.#"),1)="."),TRUE,FALSE)</formula>
    </cfRule>
    <cfRule type="expression" dxfId="561" priority="79">
      <formula>IF(AND(AL401&lt;0, RIGHT(TEXT(AL401,"0.#"),1)&lt;&gt;"."),TRUE,FALSE)</formula>
    </cfRule>
    <cfRule type="expression" dxfId="560" priority="80">
      <formula>IF(AND(AL401&lt;0, RIGHT(TEXT(AL401,"0.#"),1)="."),TRUE,FALSE)</formula>
    </cfRule>
  </conditionalFormatting>
  <conditionalFormatting sqref="Y401">
    <cfRule type="expression" dxfId="559" priority="75">
      <formula>IF(RIGHT(TEXT(Y401,"0.#"),1)=".",FALSE,TRUE)</formula>
    </cfRule>
    <cfRule type="expression" dxfId="558" priority="76">
      <formula>IF(RIGHT(TEXT(Y401,"0.#"),1)=".",TRUE,FALSE)</formula>
    </cfRule>
  </conditionalFormatting>
  <conditionalFormatting sqref="AL368:AO368">
    <cfRule type="expression" dxfId="557" priority="71">
      <formula>IF(AND(AL368&gt;=0, RIGHT(TEXT(AL368,"0.#"),1)&lt;&gt;"."),TRUE,FALSE)</formula>
    </cfRule>
    <cfRule type="expression" dxfId="556" priority="72">
      <formula>IF(AND(AL368&gt;=0, RIGHT(TEXT(AL368,"0.#"),1)="."),TRUE,FALSE)</formula>
    </cfRule>
    <cfRule type="expression" dxfId="555" priority="73">
      <formula>IF(AND(AL368&lt;0, RIGHT(TEXT(AL368,"0.#"),1)&lt;&gt;"."),TRUE,FALSE)</formula>
    </cfRule>
    <cfRule type="expression" dxfId="554" priority="74">
      <formula>IF(AND(AL368&lt;0, RIGHT(TEXT(AL368,"0.#"),1)="."),TRUE,FALSE)</formula>
    </cfRule>
  </conditionalFormatting>
  <conditionalFormatting sqref="Y368">
    <cfRule type="expression" dxfId="553" priority="69">
      <formula>IF(RIGHT(TEXT(Y368,"0.#"),1)=".",FALSE,TRUE)</formula>
    </cfRule>
    <cfRule type="expression" dxfId="552" priority="70">
      <formula>IF(RIGHT(TEXT(Y368,"0.#"),1)=".",TRUE,FALSE)</formula>
    </cfRule>
  </conditionalFormatting>
  <conditionalFormatting sqref="Y599">
    <cfRule type="expression" dxfId="551" priority="63">
      <formula>IF(RIGHT(TEXT(Y599,"0.#"),1)=".",FALSE,TRUE)</formula>
    </cfRule>
    <cfRule type="expression" dxfId="550" priority="64">
      <formula>IF(RIGHT(TEXT(Y599,"0.#"),1)=".",TRUE,FALSE)</formula>
    </cfRule>
  </conditionalFormatting>
  <conditionalFormatting sqref="Y597:Y598">
    <cfRule type="expression" dxfId="549" priority="57">
      <formula>IF(RIGHT(TEXT(Y597,"0.#"),1)=".",FALSE,TRUE)</formula>
    </cfRule>
    <cfRule type="expression" dxfId="548" priority="58">
      <formula>IF(RIGHT(TEXT(Y597,"0.#"),1)=".",TRUE,FALSE)</formula>
    </cfRule>
  </conditionalFormatting>
  <conditionalFormatting sqref="AL599:AO599">
    <cfRule type="expression" dxfId="547" priority="65">
      <formula>IF(AND(AL599&gt;=0, RIGHT(TEXT(AL599,"0.#"),1)&lt;&gt;"."),TRUE,FALSE)</formula>
    </cfRule>
    <cfRule type="expression" dxfId="546" priority="66">
      <formula>IF(AND(AL599&gt;=0, RIGHT(TEXT(AL599,"0.#"),1)="."),TRUE,FALSE)</formula>
    </cfRule>
    <cfRule type="expression" dxfId="545" priority="67">
      <formula>IF(AND(AL599&lt;0, RIGHT(TEXT(AL599,"0.#"),1)&lt;&gt;"."),TRUE,FALSE)</formula>
    </cfRule>
    <cfRule type="expression" dxfId="544" priority="68">
      <formula>IF(AND(AL599&lt;0, RIGHT(TEXT(AL599,"0.#"),1)="."),TRUE,FALSE)</formula>
    </cfRule>
  </conditionalFormatting>
  <conditionalFormatting sqref="AL597:AO598">
    <cfRule type="expression" dxfId="543" priority="59">
      <formula>IF(AND(AL597&gt;=0, RIGHT(TEXT(AL597,"0.#"),1)&lt;&gt;"."),TRUE,FALSE)</formula>
    </cfRule>
    <cfRule type="expression" dxfId="542" priority="60">
      <formula>IF(AND(AL597&gt;=0, RIGHT(TEXT(AL597,"0.#"),1)="."),TRUE,FALSE)</formula>
    </cfRule>
    <cfRule type="expression" dxfId="541" priority="61">
      <formula>IF(AND(AL597&lt;0, RIGHT(TEXT(AL597,"0.#"),1)&lt;&gt;"."),TRUE,FALSE)</formula>
    </cfRule>
    <cfRule type="expression" dxfId="540" priority="62">
      <formula>IF(AND(AL597&lt;0, RIGHT(TEXT(AL597,"0.#"),1)="."),TRUE,FALSE)</formula>
    </cfRule>
  </conditionalFormatting>
  <conditionalFormatting sqref="Y566">
    <cfRule type="expression" dxfId="539" priority="51">
      <formula>IF(RIGHT(TEXT(Y566,"0.#"),1)=".",FALSE,TRUE)</formula>
    </cfRule>
    <cfRule type="expression" dxfId="538" priority="52">
      <formula>IF(RIGHT(TEXT(Y566,"0.#"),1)=".",TRUE,FALSE)</formula>
    </cfRule>
  </conditionalFormatting>
  <conditionalFormatting sqref="Y564:Y565">
    <cfRule type="expression" dxfId="537" priority="45">
      <formula>IF(RIGHT(TEXT(Y564,"0.#"),1)=".",FALSE,TRUE)</formula>
    </cfRule>
    <cfRule type="expression" dxfId="536" priority="46">
      <formula>IF(RIGHT(TEXT(Y564,"0.#"),1)=".",TRUE,FALSE)</formula>
    </cfRule>
  </conditionalFormatting>
  <conditionalFormatting sqref="AL566:AO566">
    <cfRule type="expression" dxfId="535" priority="53">
      <formula>IF(AND(AL566&gt;=0, RIGHT(TEXT(AL566,"0.#"),1)&lt;&gt;"."),TRUE,FALSE)</formula>
    </cfRule>
    <cfRule type="expression" dxfId="534" priority="54">
      <formula>IF(AND(AL566&gt;=0, RIGHT(TEXT(AL566,"0.#"),1)="."),TRUE,FALSE)</formula>
    </cfRule>
    <cfRule type="expression" dxfId="533" priority="55">
      <formula>IF(AND(AL566&lt;0, RIGHT(TEXT(AL566,"0.#"),1)&lt;&gt;"."),TRUE,FALSE)</formula>
    </cfRule>
    <cfRule type="expression" dxfId="532" priority="56">
      <formula>IF(AND(AL566&lt;0, RIGHT(TEXT(AL566,"0.#"),1)="."),TRUE,FALSE)</formula>
    </cfRule>
  </conditionalFormatting>
  <conditionalFormatting sqref="AL564:AO565">
    <cfRule type="expression" dxfId="531" priority="47">
      <formula>IF(AND(AL564&gt;=0, RIGHT(TEXT(AL564,"0.#"),1)&lt;&gt;"."),TRUE,FALSE)</formula>
    </cfRule>
    <cfRule type="expression" dxfId="530" priority="48">
      <formula>IF(AND(AL564&gt;=0, RIGHT(TEXT(AL564,"0.#"),1)="."),TRUE,FALSE)</formula>
    </cfRule>
    <cfRule type="expression" dxfId="529" priority="49">
      <formula>IF(AND(AL564&lt;0, RIGHT(TEXT(AL564,"0.#"),1)&lt;&gt;"."),TRUE,FALSE)</formula>
    </cfRule>
    <cfRule type="expression" dxfId="528" priority="50">
      <formula>IF(AND(AL564&lt;0, RIGHT(TEXT(AL564,"0.#"),1)="."),TRUE,FALSE)</formula>
    </cfRule>
  </conditionalFormatting>
  <conditionalFormatting sqref="Y531">
    <cfRule type="expression" dxfId="527" priority="39">
      <formula>IF(RIGHT(TEXT(Y531,"0.#"),1)=".",FALSE,TRUE)</formula>
    </cfRule>
    <cfRule type="expression" dxfId="526" priority="40">
      <formula>IF(RIGHT(TEXT(Y531,"0.#"),1)=".",TRUE,FALSE)</formula>
    </cfRule>
  </conditionalFormatting>
  <conditionalFormatting sqref="AL531:AO531">
    <cfRule type="expression" dxfId="525" priority="41">
      <formula>IF(AND(AL531&gt;=0, RIGHT(TEXT(AL531,"0.#"),1)&lt;&gt;"."),TRUE,FALSE)</formula>
    </cfRule>
    <cfRule type="expression" dxfId="524" priority="42">
      <formula>IF(AND(AL531&gt;=0, RIGHT(TEXT(AL531,"0.#"),1)="."),TRUE,FALSE)</formula>
    </cfRule>
    <cfRule type="expression" dxfId="523" priority="43">
      <formula>IF(AND(AL531&lt;0, RIGHT(TEXT(AL531,"0.#"),1)&lt;&gt;"."),TRUE,FALSE)</formula>
    </cfRule>
    <cfRule type="expression" dxfId="522" priority="44">
      <formula>IF(AND(AL531&lt;0, RIGHT(TEXT(AL531,"0.#"),1)="."),TRUE,FALSE)</formula>
    </cfRule>
  </conditionalFormatting>
  <conditionalFormatting sqref="AL498:AO498">
    <cfRule type="expression" dxfId="521" priority="35">
      <formula>IF(AND(AL498&gt;=0, RIGHT(TEXT(AL498,"0.#"),1)&lt;&gt;"."),TRUE,FALSE)</formula>
    </cfRule>
    <cfRule type="expression" dxfId="520" priority="36">
      <formula>IF(AND(AL498&gt;=0, RIGHT(TEXT(AL498,"0.#"),1)="."),TRUE,FALSE)</formula>
    </cfRule>
    <cfRule type="expression" dxfId="519" priority="37">
      <formula>IF(AND(AL498&lt;0, RIGHT(TEXT(AL498,"0.#"),1)&lt;&gt;"."),TRUE,FALSE)</formula>
    </cfRule>
    <cfRule type="expression" dxfId="518" priority="38">
      <formula>IF(AND(AL498&lt;0, RIGHT(TEXT(AL498,"0.#"),1)="."),TRUE,FALSE)</formula>
    </cfRule>
  </conditionalFormatting>
  <conditionalFormatting sqref="Y498">
    <cfRule type="expression" dxfId="517" priority="33">
      <formula>IF(RIGHT(TEXT(Y498,"0.#"),1)=".",FALSE,TRUE)</formula>
    </cfRule>
    <cfRule type="expression" dxfId="516" priority="34">
      <formula>IF(RIGHT(TEXT(Y498,"0.#"),1)=".",TRUE,FALSE)</formula>
    </cfRule>
  </conditionalFormatting>
  <conditionalFormatting sqref="AL465:AO465">
    <cfRule type="expression" dxfId="515" priority="29">
      <formula>IF(AND(AL465&gt;=0, RIGHT(TEXT(AL465,"0.#"),1)&lt;&gt;"."),TRUE,FALSE)</formula>
    </cfRule>
    <cfRule type="expression" dxfId="514" priority="30">
      <formula>IF(AND(AL465&gt;=0, RIGHT(TEXT(AL465,"0.#"),1)="."),TRUE,FALSE)</formula>
    </cfRule>
    <cfRule type="expression" dxfId="513" priority="31">
      <formula>IF(AND(AL465&lt;0, RIGHT(TEXT(AL465,"0.#"),1)&lt;&gt;"."),TRUE,FALSE)</formula>
    </cfRule>
    <cfRule type="expression" dxfId="512" priority="32">
      <formula>IF(AND(AL465&lt;0, RIGHT(TEXT(AL465,"0.#"),1)="."),TRUE,FALSE)</formula>
    </cfRule>
  </conditionalFormatting>
  <conditionalFormatting sqref="Y465">
    <cfRule type="expression" dxfId="511" priority="27">
      <formula>IF(RIGHT(TEXT(Y465,"0.#"),1)=".",FALSE,TRUE)</formula>
    </cfRule>
    <cfRule type="expression" dxfId="510" priority="28">
      <formula>IF(RIGHT(TEXT(Y465,"0.#"),1)=".",TRUE,FALSE)</formula>
    </cfRule>
  </conditionalFormatting>
  <conditionalFormatting sqref="AL432:AO432">
    <cfRule type="expression" dxfId="509" priority="23">
      <formula>IF(AND(AL432&gt;=0, RIGHT(TEXT(AL432,"0.#"),1)&lt;&gt;"."),TRUE,FALSE)</formula>
    </cfRule>
    <cfRule type="expression" dxfId="508" priority="24">
      <formula>IF(AND(AL432&gt;=0, RIGHT(TEXT(AL432,"0.#"),1)="."),TRUE,FALSE)</formula>
    </cfRule>
    <cfRule type="expression" dxfId="507" priority="25">
      <formula>IF(AND(AL432&lt;0, RIGHT(TEXT(AL432,"0.#"),1)&lt;&gt;"."),TRUE,FALSE)</formula>
    </cfRule>
    <cfRule type="expression" dxfId="506" priority="26">
      <formula>IF(AND(AL432&lt;0, RIGHT(TEXT(AL432,"0.#"),1)="."),TRUE,FALSE)</formula>
    </cfRule>
  </conditionalFormatting>
  <conditionalFormatting sqref="Y432">
    <cfRule type="expression" dxfId="505" priority="21">
      <formula>IF(RIGHT(TEXT(Y432,"0.#"),1)=".",FALSE,TRUE)</formula>
    </cfRule>
    <cfRule type="expression" dxfId="504" priority="22">
      <formula>IF(RIGHT(TEXT(Y432,"0.#"),1)=".",TRUE,FALSE)</formula>
    </cfRule>
  </conditionalFormatting>
  <conditionalFormatting sqref="AL399:AO399">
    <cfRule type="expression" dxfId="503" priority="17">
      <formula>IF(AND(AL399&gt;=0, RIGHT(TEXT(AL399,"0.#"),1)&lt;&gt;"."),TRUE,FALSE)</formula>
    </cfRule>
    <cfRule type="expression" dxfId="502" priority="18">
      <formula>IF(AND(AL399&gt;=0, RIGHT(TEXT(AL399,"0.#"),1)="."),TRUE,FALSE)</formula>
    </cfRule>
    <cfRule type="expression" dxfId="501" priority="19">
      <formula>IF(AND(AL399&lt;0, RIGHT(TEXT(AL399,"0.#"),1)&lt;&gt;"."),TRUE,FALSE)</formula>
    </cfRule>
    <cfRule type="expression" dxfId="500" priority="20">
      <formula>IF(AND(AL399&lt;0, RIGHT(TEXT(AL399,"0.#"),1)="."),TRUE,FALSE)</formula>
    </cfRule>
  </conditionalFormatting>
  <conditionalFormatting sqref="Y399">
    <cfRule type="expression" dxfId="499" priority="15">
      <formula>IF(RIGHT(TEXT(Y399,"0.#"),1)=".",FALSE,TRUE)</formula>
    </cfRule>
    <cfRule type="expression" dxfId="498" priority="16">
      <formula>IF(RIGHT(TEXT(Y399,"0.#"),1)=".",TRUE,FALSE)</formula>
    </cfRule>
  </conditionalFormatting>
  <conditionalFormatting sqref="AL400:AO400">
    <cfRule type="expression" dxfId="497" priority="11">
      <formula>IF(AND(AL400&gt;=0, RIGHT(TEXT(AL400,"0.#"),1)&lt;&gt;"."),TRUE,FALSE)</formula>
    </cfRule>
    <cfRule type="expression" dxfId="496" priority="12">
      <formula>IF(AND(AL400&gt;=0, RIGHT(TEXT(AL400,"0.#"),1)="."),TRUE,FALSE)</formula>
    </cfRule>
    <cfRule type="expression" dxfId="495" priority="13">
      <formula>IF(AND(AL400&lt;0, RIGHT(TEXT(AL400,"0.#"),1)&lt;&gt;"."),TRUE,FALSE)</formula>
    </cfRule>
    <cfRule type="expression" dxfId="494" priority="14">
      <formula>IF(AND(AL400&lt;0, RIGHT(TEXT(AL400,"0.#"),1)="."),TRUE,FALSE)</formula>
    </cfRule>
  </conditionalFormatting>
  <conditionalFormatting sqref="Y400">
    <cfRule type="expression" dxfId="493" priority="9">
      <formula>IF(RIGHT(TEXT(Y400,"0.#"),1)=".",FALSE,TRUE)</formula>
    </cfRule>
    <cfRule type="expression" dxfId="492" priority="10">
      <formula>IF(RIGHT(TEXT(Y400,"0.#"),1)=".",TRUE,FALSE)</formula>
    </cfRule>
  </conditionalFormatting>
  <conditionalFormatting sqref="AQ74">
    <cfRule type="expression" dxfId="491" priority="7">
      <formula>IF(RIGHT(TEXT(AQ74,"0.#"),1)=".",FALSE,TRUE)</formula>
    </cfRule>
    <cfRule type="expression" dxfId="490" priority="8">
      <formula>IF(RIGHT(TEXT(AQ74,"0.#"),1)=".",TRUE,FALSE)</formula>
    </cfRule>
  </conditionalFormatting>
  <conditionalFormatting sqref="AU74">
    <cfRule type="expression" dxfId="489" priority="5">
      <formula>IF(RIGHT(TEXT(AU74,"0.#"),1)=".",FALSE,TRUE)</formula>
    </cfRule>
    <cfRule type="expression" dxfId="488" priority="6">
      <formula>IF(RIGHT(TEXT(AU74,"0.#"),1)=".",TRUE,FALSE)</formula>
    </cfRule>
  </conditionalFormatting>
  <conditionalFormatting sqref="AI74">
    <cfRule type="expression" dxfId="487" priority="3">
      <formula>IF(RIGHT(TEXT(AI74,"0.#"),1)=".",FALSE,TRUE)</formula>
    </cfRule>
    <cfRule type="expression" dxfId="486" priority="4">
      <formula>IF(RIGHT(TEXT(AI74,"0.#"),1)=".",TRUE,FALSE)</formula>
    </cfRule>
  </conditionalFormatting>
  <conditionalFormatting sqref="AM74">
    <cfRule type="expression" dxfId="485" priority="1">
      <formula>IF(RIGHT(TEXT(AM74,"0.#"),1)=".",FALSE,TRUE)</formula>
    </cfRule>
    <cfRule type="expression" dxfId="484" priority="2">
      <formula>IF(RIGHT(TEXT(AM74,"0.#"),1)=".",TRUE,FALSE)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errors="blank" r:id="rId1"/>
  <headerFooter differentFirst="1" alignWithMargins="0"/>
  <rowBreaks count="6" manualBreakCount="6">
    <brk id="63" max="49" man="1"/>
    <brk id="235" max="49" man="1"/>
    <brk id="268" max="16383" man="1"/>
    <brk id="307" max="49" man="1"/>
    <brk id="360" max="16383" man="1"/>
    <brk id="5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Normal="75" zoomScaleSheetLayoutView="100" zoomScalePageLayoutView="70" workbookViewId="0">
      <selection activeCell="AC8" sqref="AC8:AG8"/>
    </sheetView>
  </sheetViews>
  <sheetFormatPr defaultColWidth="9" defaultRowHeight="13.5" x14ac:dyDescent="0.15"/>
  <cols>
    <col min="1" max="49" width="2.625" style="84" customWidth="1"/>
    <col min="50" max="50" width="4.375" style="84" customWidth="1"/>
    <col min="51" max="51" width="8.875" style="84" hidden="1" customWidth="1"/>
    <col min="52" max="57" width="2.25" style="84" customWidth="1"/>
    <col min="58" max="61" width="9" style="84"/>
    <col min="62" max="62" width="27.875" style="84" customWidth="1"/>
    <col min="63" max="63" width="12.25" style="84" customWidth="1"/>
    <col min="64" max="16384" width="9" style="84"/>
  </cols>
  <sheetData>
    <row r="1" spans="1:51" ht="23.25" customHeight="1" thickBot="1" x14ac:dyDescent="0.2">
      <c r="AP1" s="85"/>
      <c r="AQ1" s="85"/>
      <c r="AR1" s="85"/>
      <c r="AS1" s="85"/>
      <c r="AT1" s="85"/>
      <c r="AU1" s="85"/>
      <c r="AV1" s="85"/>
      <c r="AW1" s="86"/>
    </row>
    <row r="2" spans="1:51" ht="30" customHeight="1" x14ac:dyDescent="0.15">
      <c r="A2" s="926" t="s">
        <v>692</v>
      </c>
      <c r="B2" s="927"/>
      <c r="C2" s="927"/>
      <c r="D2" s="927"/>
      <c r="E2" s="927"/>
      <c r="F2" s="928"/>
      <c r="G2" s="309" t="s">
        <v>792</v>
      </c>
      <c r="H2" s="310"/>
      <c r="I2" s="310"/>
      <c r="J2" s="310"/>
      <c r="K2" s="310"/>
      <c r="L2" s="310"/>
      <c r="M2" s="310"/>
      <c r="N2" s="310"/>
      <c r="O2" s="310"/>
      <c r="P2" s="310"/>
      <c r="Q2" s="310"/>
      <c r="R2" s="310"/>
      <c r="S2" s="310"/>
      <c r="T2" s="310"/>
      <c r="U2" s="310"/>
      <c r="V2" s="310"/>
      <c r="W2" s="310"/>
      <c r="X2" s="310"/>
      <c r="Y2" s="310"/>
      <c r="Z2" s="310"/>
      <c r="AA2" s="310"/>
      <c r="AB2" s="311"/>
      <c r="AC2" s="309" t="s">
        <v>793</v>
      </c>
      <c r="AD2" s="935"/>
      <c r="AE2" s="935"/>
      <c r="AF2" s="935"/>
      <c r="AG2" s="935"/>
      <c r="AH2" s="935"/>
      <c r="AI2" s="935"/>
      <c r="AJ2" s="935"/>
      <c r="AK2" s="935"/>
      <c r="AL2" s="935"/>
      <c r="AM2" s="935"/>
      <c r="AN2" s="935"/>
      <c r="AO2" s="935"/>
      <c r="AP2" s="935"/>
      <c r="AQ2" s="935"/>
      <c r="AR2" s="935"/>
      <c r="AS2" s="935"/>
      <c r="AT2" s="935"/>
      <c r="AU2" s="935"/>
      <c r="AV2" s="935"/>
      <c r="AW2" s="935"/>
      <c r="AX2" s="936"/>
      <c r="AY2">
        <f>COUNTA($G$4,$AC$4)</f>
        <v>2</v>
      </c>
    </row>
    <row r="3" spans="1:51" ht="24.75" customHeight="1" x14ac:dyDescent="0.15">
      <c r="A3" s="929"/>
      <c r="B3" s="930"/>
      <c r="C3" s="930"/>
      <c r="D3" s="930"/>
      <c r="E3" s="930"/>
      <c r="F3" s="93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84">
        <f>$AY$2</f>
        <v>2</v>
      </c>
    </row>
    <row r="4" spans="1:51" ht="32.25" customHeight="1" x14ac:dyDescent="0.15">
      <c r="A4" s="929"/>
      <c r="B4" s="930"/>
      <c r="C4" s="930"/>
      <c r="D4" s="930"/>
      <c r="E4" s="930"/>
      <c r="F4" s="931"/>
      <c r="G4" s="299" t="s">
        <v>786</v>
      </c>
      <c r="H4" s="300"/>
      <c r="I4" s="300"/>
      <c r="J4" s="300"/>
      <c r="K4" s="301"/>
      <c r="L4" s="302" t="s">
        <v>787</v>
      </c>
      <c r="M4" s="303"/>
      <c r="N4" s="303"/>
      <c r="O4" s="303"/>
      <c r="P4" s="303"/>
      <c r="Q4" s="303"/>
      <c r="R4" s="303"/>
      <c r="S4" s="303"/>
      <c r="T4" s="303"/>
      <c r="U4" s="303"/>
      <c r="V4" s="303"/>
      <c r="W4" s="303"/>
      <c r="X4" s="304"/>
      <c r="Y4" s="305">
        <v>67</v>
      </c>
      <c r="Z4" s="306"/>
      <c r="AA4" s="306"/>
      <c r="AB4" s="307"/>
      <c r="AC4" s="299" t="s">
        <v>786</v>
      </c>
      <c r="AD4" s="300"/>
      <c r="AE4" s="300"/>
      <c r="AF4" s="300"/>
      <c r="AG4" s="301"/>
      <c r="AH4" s="302" t="s">
        <v>788</v>
      </c>
      <c r="AI4" s="303"/>
      <c r="AJ4" s="303"/>
      <c r="AK4" s="303"/>
      <c r="AL4" s="303"/>
      <c r="AM4" s="303"/>
      <c r="AN4" s="303"/>
      <c r="AO4" s="303"/>
      <c r="AP4" s="303"/>
      <c r="AQ4" s="303"/>
      <c r="AR4" s="303"/>
      <c r="AS4" s="303"/>
      <c r="AT4" s="304"/>
      <c r="AU4" s="305">
        <v>11</v>
      </c>
      <c r="AV4" s="306"/>
      <c r="AW4" s="306"/>
      <c r="AX4" s="308"/>
      <c r="AY4" s="84">
        <f t="shared" ref="AY4:AY14" si="0">$AY$2</f>
        <v>2</v>
      </c>
    </row>
    <row r="5" spans="1:51" ht="24.75" customHeight="1" x14ac:dyDescent="0.15">
      <c r="A5" s="929"/>
      <c r="B5" s="930"/>
      <c r="C5" s="930"/>
      <c r="D5" s="930"/>
      <c r="E5" s="930"/>
      <c r="F5" s="93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84">
        <f t="shared" si="0"/>
        <v>2</v>
      </c>
    </row>
    <row r="6" spans="1:51" ht="24.75" customHeight="1" x14ac:dyDescent="0.15">
      <c r="A6" s="929"/>
      <c r="B6" s="930"/>
      <c r="C6" s="930"/>
      <c r="D6" s="930"/>
      <c r="E6" s="930"/>
      <c r="F6" s="93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84">
        <f t="shared" si="0"/>
        <v>2</v>
      </c>
    </row>
    <row r="7" spans="1:51" ht="24.75" customHeight="1" x14ac:dyDescent="0.15">
      <c r="A7" s="929"/>
      <c r="B7" s="930"/>
      <c r="C7" s="930"/>
      <c r="D7" s="930"/>
      <c r="E7" s="930"/>
      <c r="F7" s="93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84">
        <f t="shared" si="0"/>
        <v>2</v>
      </c>
    </row>
    <row r="8" spans="1:51" ht="24.75" customHeight="1" x14ac:dyDescent="0.15">
      <c r="A8" s="929"/>
      <c r="B8" s="930"/>
      <c r="C8" s="930"/>
      <c r="D8" s="930"/>
      <c r="E8" s="930"/>
      <c r="F8" s="93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84">
        <f t="shared" si="0"/>
        <v>2</v>
      </c>
    </row>
    <row r="9" spans="1:51" ht="24.75" hidden="1" customHeight="1" x14ac:dyDescent="0.15">
      <c r="A9" s="929"/>
      <c r="B9" s="930"/>
      <c r="C9" s="930"/>
      <c r="D9" s="930"/>
      <c r="E9" s="930"/>
      <c r="F9" s="93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84">
        <f t="shared" si="0"/>
        <v>2</v>
      </c>
    </row>
    <row r="10" spans="1:51" ht="24.75" hidden="1" customHeight="1" x14ac:dyDescent="0.15">
      <c r="A10" s="929"/>
      <c r="B10" s="930"/>
      <c r="C10" s="930"/>
      <c r="D10" s="930"/>
      <c r="E10" s="930"/>
      <c r="F10" s="93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84">
        <f t="shared" si="0"/>
        <v>2</v>
      </c>
    </row>
    <row r="11" spans="1:51" ht="24.75" hidden="1" customHeight="1" x14ac:dyDescent="0.15">
      <c r="A11" s="929"/>
      <c r="B11" s="930"/>
      <c r="C11" s="930"/>
      <c r="D11" s="930"/>
      <c r="E11" s="930"/>
      <c r="F11" s="93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84">
        <f t="shared" si="0"/>
        <v>2</v>
      </c>
    </row>
    <row r="12" spans="1:51" ht="24.75" hidden="1" customHeight="1" x14ac:dyDescent="0.15">
      <c r="A12" s="929"/>
      <c r="B12" s="930"/>
      <c r="C12" s="930"/>
      <c r="D12" s="930"/>
      <c r="E12" s="930"/>
      <c r="F12" s="93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84">
        <f t="shared" si="0"/>
        <v>2</v>
      </c>
    </row>
    <row r="13" spans="1:51" ht="24.75" hidden="1" customHeight="1" x14ac:dyDescent="0.15">
      <c r="A13" s="929"/>
      <c r="B13" s="930"/>
      <c r="C13" s="930"/>
      <c r="D13" s="930"/>
      <c r="E13" s="930"/>
      <c r="F13" s="93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84">
        <f t="shared" si="0"/>
        <v>2</v>
      </c>
    </row>
    <row r="14" spans="1:51" ht="24.75" customHeight="1" thickBot="1" x14ac:dyDescent="0.2">
      <c r="A14" s="929"/>
      <c r="B14" s="930"/>
      <c r="C14" s="930"/>
      <c r="D14" s="930"/>
      <c r="E14" s="930"/>
      <c r="F14" s="931"/>
      <c r="G14" s="280" t="s">
        <v>18</v>
      </c>
      <c r="H14" s="281"/>
      <c r="I14" s="281"/>
      <c r="J14" s="281"/>
      <c r="K14" s="281"/>
      <c r="L14" s="282"/>
      <c r="M14" s="283"/>
      <c r="N14" s="283"/>
      <c r="O14" s="283"/>
      <c r="P14" s="283"/>
      <c r="Q14" s="283"/>
      <c r="R14" s="283"/>
      <c r="S14" s="283"/>
      <c r="T14" s="283"/>
      <c r="U14" s="283"/>
      <c r="V14" s="283"/>
      <c r="W14" s="283"/>
      <c r="X14" s="284"/>
      <c r="Y14" s="285">
        <f>SUM(Y4:AB13)</f>
        <v>67</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11</v>
      </c>
      <c r="AV14" s="286"/>
      <c r="AW14" s="286"/>
      <c r="AX14" s="288"/>
      <c r="AY14" s="84">
        <f t="shared" si="0"/>
        <v>2</v>
      </c>
    </row>
    <row r="15" spans="1:51" ht="30" customHeight="1" x14ac:dyDescent="0.15">
      <c r="A15" s="929"/>
      <c r="B15" s="930"/>
      <c r="C15" s="930"/>
      <c r="D15" s="930"/>
      <c r="E15" s="930"/>
      <c r="F15" s="931"/>
      <c r="G15" s="309" t="s">
        <v>794</v>
      </c>
      <c r="H15" s="310"/>
      <c r="I15" s="310"/>
      <c r="J15" s="310"/>
      <c r="K15" s="310"/>
      <c r="L15" s="310"/>
      <c r="M15" s="310"/>
      <c r="N15" s="310"/>
      <c r="O15" s="310"/>
      <c r="P15" s="310"/>
      <c r="Q15" s="310"/>
      <c r="R15" s="310"/>
      <c r="S15" s="310"/>
      <c r="T15" s="310"/>
      <c r="U15" s="310"/>
      <c r="V15" s="310"/>
      <c r="W15" s="310"/>
      <c r="X15" s="310"/>
      <c r="Y15" s="310"/>
      <c r="Z15" s="310"/>
      <c r="AA15" s="310"/>
      <c r="AB15" s="311"/>
      <c r="AC15" s="309" t="s">
        <v>795</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15">
      <c r="A16" s="929"/>
      <c r="B16" s="930"/>
      <c r="C16" s="930"/>
      <c r="D16" s="930"/>
      <c r="E16" s="930"/>
      <c r="F16" s="93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84">
        <f>$AY$15</f>
        <v>2</v>
      </c>
    </row>
    <row r="17" spans="1:51" ht="42" customHeight="1" x14ac:dyDescent="0.15">
      <c r="A17" s="929"/>
      <c r="B17" s="930"/>
      <c r="C17" s="930"/>
      <c r="D17" s="930"/>
      <c r="E17" s="930"/>
      <c r="F17" s="931"/>
      <c r="G17" s="299" t="s">
        <v>786</v>
      </c>
      <c r="H17" s="300"/>
      <c r="I17" s="300"/>
      <c r="J17" s="300"/>
      <c r="K17" s="301"/>
      <c r="L17" s="302" t="s">
        <v>789</v>
      </c>
      <c r="M17" s="303"/>
      <c r="N17" s="303"/>
      <c r="O17" s="303"/>
      <c r="P17" s="303"/>
      <c r="Q17" s="303"/>
      <c r="R17" s="303"/>
      <c r="S17" s="303"/>
      <c r="T17" s="303"/>
      <c r="U17" s="303"/>
      <c r="V17" s="303"/>
      <c r="W17" s="303"/>
      <c r="X17" s="304"/>
      <c r="Y17" s="305">
        <v>12</v>
      </c>
      <c r="Z17" s="306"/>
      <c r="AA17" s="306"/>
      <c r="AB17" s="307"/>
      <c r="AC17" s="299" t="s">
        <v>786</v>
      </c>
      <c r="AD17" s="300"/>
      <c r="AE17" s="300"/>
      <c r="AF17" s="300"/>
      <c r="AG17" s="301"/>
      <c r="AH17" s="302" t="s">
        <v>790</v>
      </c>
      <c r="AI17" s="303"/>
      <c r="AJ17" s="303"/>
      <c r="AK17" s="303"/>
      <c r="AL17" s="303"/>
      <c r="AM17" s="303"/>
      <c r="AN17" s="303"/>
      <c r="AO17" s="303"/>
      <c r="AP17" s="303"/>
      <c r="AQ17" s="303"/>
      <c r="AR17" s="303"/>
      <c r="AS17" s="303"/>
      <c r="AT17" s="304"/>
      <c r="AU17" s="305">
        <v>1</v>
      </c>
      <c r="AV17" s="306"/>
      <c r="AW17" s="306"/>
      <c r="AX17" s="308"/>
      <c r="AY17" s="84">
        <f t="shared" ref="AY17:AY27" si="1">$AY$15</f>
        <v>2</v>
      </c>
    </row>
    <row r="18" spans="1:51" ht="24.75" customHeight="1" x14ac:dyDescent="0.15">
      <c r="A18" s="929"/>
      <c r="B18" s="930"/>
      <c r="C18" s="930"/>
      <c r="D18" s="930"/>
      <c r="E18" s="930"/>
      <c r="F18" s="93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84">
        <f t="shared" si="1"/>
        <v>2</v>
      </c>
    </row>
    <row r="19" spans="1:51" ht="24.75" customHeight="1" x14ac:dyDescent="0.15">
      <c r="A19" s="929"/>
      <c r="B19" s="930"/>
      <c r="C19" s="930"/>
      <c r="D19" s="930"/>
      <c r="E19" s="930"/>
      <c r="F19" s="93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84">
        <f t="shared" si="1"/>
        <v>2</v>
      </c>
    </row>
    <row r="20" spans="1:51" ht="24.75" customHeight="1" x14ac:dyDescent="0.15">
      <c r="A20" s="929"/>
      <c r="B20" s="930"/>
      <c r="C20" s="930"/>
      <c r="D20" s="930"/>
      <c r="E20" s="930"/>
      <c r="F20" s="93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84">
        <f t="shared" si="1"/>
        <v>2</v>
      </c>
    </row>
    <row r="21" spans="1:51" ht="24.75" customHeight="1" x14ac:dyDescent="0.15">
      <c r="A21" s="929"/>
      <c r="B21" s="930"/>
      <c r="C21" s="930"/>
      <c r="D21" s="930"/>
      <c r="E21" s="930"/>
      <c r="F21" s="93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84">
        <f t="shared" si="1"/>
        <v>2</v>
      </c>
    </row>
    <row r="22" spans="1:51" ht="24.75" hidden="1" customHeight="1" x14ac:dyDescent="0.15">
      <c r="A22" s="929"/>
      <c r="B22" s="930"/>
      <c r="C22" s="930"/>
      <c r="D22" s="930"/>
      <c r="E22" s="930"/>
      <c r="F22" s="93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84">
        <f t="shared" si="1"/>
        <v>2</v>
      </c>
    </row>
    <row r="23" spans="1:51" ht="24.75" hidden="1" customHeight="1" x14ac:dyDescent="0.15">
      <c r="A23" s="929"/>
      <c r="B23" s="930"/>
      <c r="C23" s="930"/>
      <c r="D23" s="930"/>
      <c r="E23" s="930"/>
      <c r="F23" s="93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84">
        <f t="shared" si="1"/>
        <v>2</v>
      </c>
    </row>
    <row r="24" spans="1:51" ht="24.75" hidden="1" customHeight="1" x14ac:dyDescent="0.15">
      <c r="A24" s="929"/>
      <c r="B24" s="930"/>
      <c r="C24" s="930"/>
      <c r="D24" s="930"/>
      <c r="E24" s="930"/>
      <c r="F24" s="93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84">
        <f t="shared" si="1"/>
        <v>2</v>
      </c>
    </row>
    <row r="25" spans="1:51" ht="24.75" hidden="1" customHeight="1" x14ac:dyDescent="0.15">
      <c r="A25" s="929"/>
      <c r="B25" s="930"/>
      <c r="C25" s="930"/>
      <c r="D25" s="930"/>
      <c r="E25" s="930"/>
      <c r="F25" s="93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84">
        <f t="shared" si="1"/>
        <v>2</v>
      </c>
    </row>
    <row r="26" spans="1:51" ht="24.75" hidden="1" customHeight="1" x14ac:dyDescent="0.15">
      <c r="A26" s="929"/>
      <c r="B26" s="930"/>
      <c r="C26" s="930"/>
      <c r="D26" s="930"/>
      <c r="E26" s="930"/>
      <c r="F26" s="93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84">
        <f t="shared" si="1"/>
        <v>2</v>
      </c>
    </row>
    <row r="27" spans="1:51" ht="24.75" customHeight="1" x14ac:dyDescent="0.15">
      <c r="A27" s="929"/>
      <c r="B27" s="930"/>
      <c r="C27" s="930"/>
      <c r="D27" s="930"/>
      <c r="E27" s="930"/>
      <c r="F27" s="931"/>
      <c r="G27" s="280" t="s">
        <v>18</v>
      </c>
      <c r="H27" s="281"/>
      <c r="I27" s="281"/>
      <c r="J27" s="281"/>
      <c r="K27" s="281"/>
      <c r="L27" s="282"/>
      <c r="M27" s="283"/>
      <c r="N27" s="283"/>
      <c r="O27" s="283"/>
      <c r="P27" s="283"/>
      <c r="Q27" s="283"/>
      <c r="R27" s="283"/>
      <c r="S27" s="283"/>
      <c r="T27" s="283"/>
      <c r="U27" s="283"/>
      <c r="V27" s="283"/>
      <c r="W27" s="283"/>
      <c r="X27" s="284"/>
      <c r="Y27" s="285">
        <f>SUM(Y17:AB26)</f>
        <v>12</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1</v>
      </c>
      <c r="AV27" s="286"/>
      <c r="AW27" s="286"/>
      <c r="AX27" s="288"/>
      <c r="AY27" s="84">
        <f t="shared" si="1"/>
        <v>2</v>
      </c>
    </row>
    <row r="28" spans="1:51" ht="30" hidden="1" customHeight="1" x14ac:dyDescent="0.15">
      <c r="A28" s="929"/>
      <c r="B28" s="930"/>
      <c r="C28" s="930"/>
      <c r="D28" s="930"/>
      <c r="E28" s="930"/>
      <c r="F28" s="931"/>
      <c r="G28" s="309" t="s">
        <v>693</v>
      </c>
      <c r="H28" s="310"/>
      <c r="I28" s="310"/>
      <c r="J28" s="310"/>
      <c r="K28" s="310"/>
      <c r="L28" s="310"/>
      <c r="M28" s="310"/>
      <c r="N28" s="310"/>
      <c r="O28" s="310"/>
      <c r="P28" s="310"/>
      <c r="Q28" s="310"/>
      <c r="R28" s="310"/>
      <c r="S28" s="310"/>
      <c r="T28" s="310"/>
      <c r="U28" s="310"/>
      <c r="V28" s="310"/>
      <c r="W28" s="310"/>
      <c r="X28" s="310"/>
      <c r="Y28" s="310"/>
      <c r="Z28" s="310"/>
      <c r="AA28" s="310"/>
      <c r="AB28" s="311"/>
      <c r="AC28" s="309" t="s">
        <v>694</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15">
      <c r="A29" s="929"/>
      <c r="B29" s="930"/>
      <c r="C29" s="930"/>
      <c r="D29" s="930"/>
      <c r="E29" s="930"/>
      <c r="F29" s="93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84">
        <f>$AY$28</f>
        <v>0</v>
      </c>
    </row>
    <row r="30" spans="1:51" ht="24.75" hidden="1" customHeight="1" x14ac:dyDescent="0.15">
      <c r="A30" s="929"/>
      <c r="B30" s="930"/>
      <c r="C30" s="930"/>
      <c r="D30" s="930"/>
      <c r="E30" s="930"/>
      <c r="F30" s="93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84">
        <f t="shared" ref="AY30:AY40" si="2">$AY$28</f>
        <v>0</v>
      </c>
    </row>
    <row r="31" spans="1:51" ht="24.75" hidden="1" customHeight="1" x14ac:dyDescent="0.15">
      <c r="A31" s="929"/>
      <c r="B31" s="930"/>
      <c r="C31" s="930"/>
      <c r="D31" s="930"/>
      <c r="E31" s="930"/>
      <c r="F31" s="93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84">
        <f t="shared" si="2"/>
        <v>0</v>
      </c>
    </row>
    <row r="32" spans="1:51" ht="24.75" hidden="1" customHeight="1" x14ac:dyDescent="0.15">
      <c r="A32" s="929"/>
      <c r="B32" s="930"/>
      <c r="C32" s="930"/>
      <c r="D32" s="930"/>
      <c r="E32" s="930"/>
      <c r="F32" s="93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84">
        <f t="shared" si="2"/>
        <v>0</v>
      </c>
    </row>
    <row r="33" spans="1:51" ht="24.75" hidden="1" customHeight="1" x14ac:dyDescent="0.15">
      <c r="A33" s="929"/>
      <c r="B33" s="930"/>
      <c r="C33" s="930"/>
      <c r="D33" s="930"/>
      <c r="E33" s="930"/>
      <c r="F33" s="93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84">
        <f t="shared" si="2"/>
        <v>0</v>
      </c>
    </row>
    <row r="34" spans="1:51" ht="24.75" hidden="1" customHeight="1" x14ac:dyDescent="0.15">
      <c r="A34" s="929"/>
      <c r="B34" s="930"/>
      <c r="C34" s="930"/>
      <c r="D34" s="930"/>
      <c r="E34" s="930"/>
      <c r="F34" s="93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84">
        <f t="shared" si="2"/>
        <v>0</v>
      </c>
    </row>
    <row r="35" spans="1:51" ht="24.75" hidden="1" customHeight="1" x14ac:dyDescent="0.15">
      <c r="A35" s="929"/>
      <c r="B35" s="930"/>
      <c r="C35" s="930"/>
      <c r="D35" s="930"/>
      <c r="E35" s="930"/>
      <c r="F35" s="93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84">
        <f t="shared" si="2"/>
        <v>0</v>
      </c>
    </row>
    <row r="36" spans="1:51" ht="24.75" hidden="1" customHeight="1" x14ac:dyDescent="0.15">
      <c r="A36" s="929"/>
      <c r="B36" s="930"/>
      <c r="C36" s="930"/>
      <c r="D36" s="930"/>
      <c r="E36" s="930"/>
      <c r="F36" s="93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84">
        <f t="shared" si="2"/>
        <v>0</v>
      </c>
    </row>
    <row r="37" spans="1:51" ht="24.75" hidden="1" customHeight="1" x14ac:dyDescent="0.15">
      <c r="A37" s="929"/>
      <c r="B37" s="930"/>
      <c r="C37" s="930"/>
      <c r="D37" s="930"/>
      <c r="E37" s="930"/>
      <c r="F37" s="93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84">
        <f t="shared" si="2"/>
        <v>0</v>
      </c>
    </row>
    <row r="38" spans="1:51" ht="24.75" hidden="1" customHeight="1" x14ac:dyDescent="0.15">
      <c r="A38" s="929"/>
      <c r="B38" s="930"/>
      <c r="C38" s="930"/>
      <c r="D38" s="930"/>
      <c r="E38" s="930"/>
      <c r="F38" s="93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84">
        <f t="shared" si="2"/>
        <v>0</v>
      </c>
    </row>
    <row r="39" spans="1:51" ht="24.75" hidden="1" customHeight="1" x14ac:dyDescent="0.15">
      <c r="A39" s="929"/>
      <c r="B39" s="930"/>
      <c r="C39" s="930"/>
      <c r="D39" s="930"/>
      <c r="E39" s="930"/>
      <c r="F39" s="93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84">
        <f t="shared" si="2"/>
        <v>0</v>
      </c>
    </row>
    <row r="40" spans="1:51" ht="24.75" hidden="1" customHeight="1" thickBot="1" x14ac:dyDescent="0.2">
      <c r="A40" s="929"/>
      <c r="B40" s="930"/>
      <c r="C40" s="930"/>
      <c r="D40" s="930"/>
      <c r="E40" s="930"/>
      <c r="F40" s="93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84">
        <f t="shared" si="2"/>
        <v>0</v>
      </c>
    </row>
    <row r="41" spans="1:51" ht="30" hidden="1" customHeight="1" x14ac:dyDescent="0.15">
      <c r="A41" s="929"/>
      <c r="B41" s="930"/>
      <c r="C41" s="930"/>
      <c r="D41" s="930"/>
      <c r="E41" s="930"/>
      <c r="F41" s="931"/>
      <c r="G41" s="309" t="s">
        <v>695</v>
      </c>
      <c r="H41" s="310"/>
      <c r="I41" s="310"/>
      <c r="J41" s="310"/>
      <c r="K41" s="310"/>
      <c r="L41" s="310"/>
      <c r="M41" s="310"/>
      <c r="N41" s="310"/>
      <c r="O41" s="310"/>
      <c r="P41" s="310"/>
      <c r="Q41" s="310"/>
      <c r="R41" s="310"/>
      <c r="S41" s="310"/>
      <c r="T41" s="310"/>
      <c r="U41" s="310"/>
      <c r="V41" s="310"/>
      <c r="W41" s="310"/>
      <c r="X41" s="310"/>
      <c r="Y41" s="310"/>
      <c r="Z41" s="310"/>
      <c r="AA41" s="310"/>
      <c r="AB41" s="311"/>
      <c r="AC41" s="309" t="s">
        <v>696</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15">
      <c r="A42" s="929"/>
      <c r="B42" s="930"/>
      <c r="C42" s="930"/>
      <c r="D42" s="930"/>
      <c r="E42" s="930"/>
      <c r="F42" s="93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84">
        <f>$AY$41</f>
        <v>0</v>
      </c>
    </row>
    <row r="43" spans="1:51" ht="24.75" hidden="1" customHeight="1" x14ac:dyDescent="0.15">
      <c r="A43" s="929"/>
      <c r="B43" s="930"/>
      <c r="C43" s="930"/>
      <c r="D43" s="930"/>
      <c r="E43" s="930"/>
      <c r="F43" s="93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84">
        <f t="shared" ref="AY43:AY53" si="3">$AY$41</f>
        <v>0</v>
      </c>
    </row>
    <row r="44" spans="1:51" ht="24.75" hidden="1" customHeight="1" x14ac:dyDescent="0.15">
      <c r="A44" s="929"/>
      <c r="B44" s="930"/>
      <c r="C44" s="930"/>
      <c r="D44" s="930"/>
      <c r="E44" s="930"/>
      <c r="F44" s="93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84">
        <f t="shared" si="3"/>
        <v>0</v>
      </c>
    </row>
    <row r="45" spans="1:51" ht="24.75" hidden="1" customHeight="1" x14ac:dyDescent="0.15">
      <c r="A45" s="929"/>
      <c r="B45" s="930"/>
      <c r="C45" s="930"/>
      <c r="D45" s="930"/>
      <c r="E45" s="930"/>
      <c r="F45" s="93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84">
        <f t="shared" si="3"/>
        <v>0</v>
      </c>
    </row>
    <row r="46" spans="1:51" ht="24.75" hidden="1" customHeight="1" x14ac:dyDescent="0.15">
      <c r="A46" s="929"/>
      <c r="B46" s="930"/>
      <c r="C46" s="930"/>
      <c r="D46" s="930"/>
      <c r="E46" s="930"/>
      <c r="F46" s="93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84">
        <f t="shared" si="3"/>
        <v>0</v>
      </c>
    </row>
    <row r="47" spans="1:51" ht="24.75" hidden="1" customHeight="1" x14ac:dyDescent="0.15">
      <c r="A47" s="929"/>
      <c r="B47" s="930"/>
      <c r="C47" s="930"/>
      <c r="D47" s="930"/>
      <c r="E47" s="930"/>
      <c r="F47" s="93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84">
        <f t="shared" si="3"/>
        <v>0</v>
      </c>
    </row>
    <row r="48" spans="1:51" ht="24.75" hidden="1" customHeight="1" x14ac:dyDescent="0.15">
      <c r="A48" s="929"/>
      <c r="B48" s="930"/>
      <c r="C48" s="930"/>
      <c r="D48" s="930"/>
      <c r="E48" s="930"/>
      <c r="F48" s="93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84">
        <f t="shared" si="3"/>
        <v>0</v>
      </c>
    </row>
    <row r="49" spans="1:51" ht="24.75" hidden="1" customHeight="1" x14ac:dyDescent="0.15">
      <c r="A49" s="929"/>
      <c r="B49" s="930"/>
      <c r="C49" s="930"/>
      <c r="D49" s="930"/>
      <c r="E49" s="930"/>
      <c r="F49" s="93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84">
        <f t="shared" si="3"/>
        <v>0</v>
      </c>
    </row>
    <row r="50" spans="1:51" ht="24.75" hidden="1" customHeight="1" x14ac:dyDescent="0.15">
      <c r="A50" s="929"/>
      <c r="B50" s="930"/>
      <c r="C50" s="930"/>
      <c r="D50" s="930"/>
      <c r="E50" s="930"/>
      <c r="F50" s="93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84">
        <f t="shared" si="3"/>
        <v>0</v>
      </c>
    </row>
    <row r="51" spans="1:51" ht="24.75" hidden="1" customHeight="1" x14ac:dyDescent="0.15">
      <c r="A51" s="929"/>
      <c r="B51" s="930"/>
      <c r="C51" s="930"/>
      <c r="D51" s="930"/>
      <c r="E51" s="930"/>
      <c r="F51" s="93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84">
        <f t="shared" si="3"/>
        <v>0</v>
      </c>
    </row>
    <row r="52" spans="1:51" ht="24.75" hidden="1" customHeight="1" x14ac:dyDescent="0.15">
      <c r="A52" s="929"/>
      <c r="B52" s="930"/>
      <c r="C52" s="930"/>
      <c r="D52" s="930"/>
      <c r="E52" s="930"/>
      <c r="F52" s="93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84">
        <f t="shared" si="3"/>
        <v>0</v>
      </c>
    </row>
    <row r="53" spans="1:51" ht="24.75" hidden="1" customHeight="1" thickBot="1" x14ac:dyDescent="0.2">
      <c r="A53" s="932"/>
      <c r="B53" s="933"/>
      <c r="C53" s="933"/>
      <c r="D53" s="933"/>
      <c r="E53" s="933"/>
      <c r="F53" s="934"/>
      <c r="G53" s="937" t="s">
        <v>18</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18</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84">
        <f t="shared" si="3"/>
        <v>0</v>
      </c>
    </row>
    <row r="54" spans="1:51" s="87" customFormat="1" ht="24.75" hidden="1" customHeight="1" thickBot="1" x14ac:dyDescent="0.2"/>
    <row r="55" spans="1:51" ht="30" hidden="1" customHeight="1" x14ac:dyDescent="0.15">
      <c r="A55" s="926" t="s">
        <v>692</v>
      </c>
      <c r="B55" s="927"/>
      <c r="C55" s="927"/>
      <c r="D55" s="927"/>
      <c r="E55" s="927"/>
      <c r="F55" s="928"/>
      <c r="G55" s="309" t="s">
        <v>697</v>
      </c>
      <c r="H55" s="310"/>
      <c r="I55" s="310"/>
      <c r="J55" s="310"/>
      <c r="K55" s="310"/>
      <c r="L55" s="310"/>
      <c r="M55" s="310"/>
      <c r="N55" s="310"/>
      <c r="O55" s="310"/>
      <c r="P55" s="310"/>
      <c r="Q55" s="310"/>
      <c r="R55" s="310"/>
      <c r="S55" s="310"/>
      <c r="T55" s="310"/>
      <c r="U55" s="310"/>
      <c r="V55" s="310"/>
      <c r="W55" s="310"/>
      <c r="X55" s="310"/>
      <c r="Y55" s="310"/>
      <c r="Z55" s="310"/>
      <c r="AA55" s="310"/>
      <c r="AB55" s="311"/>
      <c r="AC55" s="309" t="s">
        <v>698</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15">
      <c r="A56" s="929"/>
      <c r="B56" s="930"/>
      <c r="C56" s="930"/>
      <c r="D56" s="930"/>
      <c r="E56" s="930"/>
      <c r="F56" s="93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84">
        <f>$AY$55</f>
        <v>0</v>
      </c>
    </row>
    <row r="57" spans="1:51" ht="24.75" hidden="1" customHeight="1" x14ac:dyDescent="0.15">
      <c r="A57" s="929"/>
      <c r="B57" s="930"/>
      <c r="C57" s="930"/>
      <c r="D57" s="930"/>
      <c r="E57" s="930"/>
      <c r="F57" s="93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84">
        <f t="shared" ref="AY57:AY67" si="4">$AY$55</f>
        <v>0</v>
      </c>
    </row>
    <row r="58" spans="1:51" ht="24.75" hidden="1" customHeight="1" x14ac:dyDescent="0.15">
      <c r="A58" s="929"/>
      <c r="B58" s="930"/>
      <c r="C58" s="930"/>
      <c r="D58" s="930"/>
      <c r="E58" s="930"/>
      <c r="F58" s="93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84">
        <f t="shared" si="4"/>
        <v>0</v>
      </c>
    </row>
    <row r="59" spans="1:51" ht="24.75" hidden="1" customHeight="1" x14ac:dyDescent="0.15">
      <c r="A59" s="929"/>
      <c r="B59" s="930"/>
      <c r="C59" s="930"/>
      <c r="D59" s="930"/>
      <c r="E59" s="930"/>
      <c r="F59" s="93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84">
        <f t="shared" si="4"/>
        <v>0</v>
      </c>
    </row>
    <row r="60" spans="1:51" ht="24.75" hidden="1" customHeight="1" x14ac:dyDescent="0.15">
      <c r="A60" s="929"/>
      <c r="B60" s="930"/>
      <c r="C60" s="930"/>
      <c r="D60" s="930"/>
      <c r="E60" s="930"/>
      <c r="F60" s="93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84">
        <f t="shared" si="4"/>
        <v>0</v>
      </c>
    </row>
    <row r="61" spans="1:51" ht="24.75" hidden="1" customHeight="1" x14ac:dyDescent="0.15">
      <c r="A61" s="929"/>
      <c r="B61" s="930"/>
      <c r="C61" s="930"/>
      <c r="D61" s="930"/>
      <c r="E61" s="930"/>
      <c r="F61" s="93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84">
        <f t="shared" si="4"/>
        <v>0</v>
      </c>
    </row>
    <row r="62" spans="1:51" ht="24.75" hidden="1" customHeight="1" x14ac:dyDescent="0.15">
      <c r="A62" s="929"/>
      <c r="B62" s="930"/>
      <c r="C62" s="930"/>
      <c r="D62" s="930"/>
      <c r="E62" s="930"/>
      <c r="F62" s="93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84">
        <f t="shared" si="4"/>
        <v>0</v>
      </c>
    </row>
    <row r="63" spans="1:51" ht="24.75" hidden="1" customHeight="1" x14ac:dyDescent="0.15">
      <c r="A63" s="929"/>
      <c r="B63" s="930"/>
      <c r="C63" s="930"/>
      <c r="D63" s="930"/>
      <c r="E63" s="930"/>
      <c r="F63" s="93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84">
        <f t="shared" si="4"/>
        <v>0</v>
      </c>
    </row>
    <row r="64" spans="1:51" ht="24.75" hidden="1" customHeight="1" x14ac:dyDescent="0.15">
      <c r="A64" s="929"/>
      <c r="B64" s="930"/>
      <c r="C64" s="930"/>
      <c r="D64" s="930"/>
      <c r="E64" s="930"/>
      <c r="F64" s="93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84">
        <f t="shared" si="4"/>
        <v>0</v>
      </c>
    </row>
    <row r="65" spans="1:51" ht="24.75" hidden="1" customHeight="1" x14ac:dyDescent="0.15">
      <c r="A65" s="929"/>
      <c r="B65" s="930"/>
      <c r="C65" s="930"/>
      <c r="D65" s="930"/>
      <c r="E65" s="930"/>
      <c r="F65" s="93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84">
        <f t="shared" si="4"/>
        <v>0</v>
      </c>
    </row>
    <row r="66" spans="1:51" ht="24.75" hidden="1" customHeight="1" x14ac:dyDescent="0.15">
      <c r="A66" s="929"/>
      <c r="B66" s="930"/>
      <c r="C66" s="930"/>
      <c r="D66" s="930"/>
      <c r="E66" s="930"/>
      <c r="F66" s="93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84">
        <f t="shared" si="4"/>
        <v>0</v>
      </c>
    </row>
    <row r="67" spans="1:51" ht="24.75" hidden="1" customHeight="1" thickBot="1" x14ac:dyDescent="0.2">
      <c r="A67" s="929"/>
      <c r="B67" s="930"/>
      <c r="C67" s="930"/>
      <c r="D67" s="930"/>
      <c r="E67" s="930"/>
      <c r="F67" s="93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84">
        <f t="shared" si="4"/>
        <v>0</v>
      </c>
    </row>
    <row r="68" spans="1:51" ht="30" hidden="1" customHeight="1" x14ac:dyDescent="0.15">
      <c r="A68" s="929"/>
      <c r="B68" s="930"/>
      <c r="C68" s="930"/>
      <c r="D68" s="930"/>
      <c r="E68" s="930"/>
      <c r="F68" s="931"/>
      <c r="G68" s="309" t="s">
        <v>699</v>
      </c>
      <c r="H68" s="310"/>
      <c r="I68" s="310"/>
      <c r="J68" s="310"/>
      <c r="K68" s="310"/>
      <c r="L68" s="310"/>
      <c r="M68" s="310"/>
      <c r="N68" s="310"/>
      <c r="O68" s="310"/>
      <c r="P68" s="310"/>
      <c r="Q68" s="310"/>
      <c r="R68" s="310"/>
      <c r="S68" s="310"/>
      <c r="T68" s="310"/>
      <c r="U68" s="310"/>
      <c r="V68" s="310"/>
      <c r="W68" s="310"/>
      <c r="X68" s="310"/>
      <c r="Y68" s="310"/>
      <c r="Z68" s="310"/>
      <c r="AA68" s="310"/>
      <c r="AB68" s="311"/>
      <c r="AC68" s="309" t="s">
        <v>700</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15">
      <c r="A69" s="929"/>
      <c r="B69" s="930"/>
      <c r="C69" s="930"/>
      <c r="D69" s="930"/>
      <c r="E69" s="930"/>
      <c r="F69" s="93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84">
        <f>$AY$68</f>
        <v>0</v>
      </c>
    </row>
    <row r="70" spans="1:51" ht="24.75" hidden="1" customHeight="1" x14ac:dyDescent="0.15">
      <c r="A70" s="929"/>
      <c r="B70" s="930"/>
      <c r="C70" s="930"/>
      <c r="D70" s="930"/>
      <c r="E70" s="930"/>
      <c r="F70" s="93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84">
        <f t="shared" ref="AY70:AY80" si="5">$AY$68</f>
        <v>0</v>
      </c>
    </row>
    <row r="71" spans="1:51" ht="24.75" hidden="1" customHeight="1" x14ac:dyDescent="0.15">
      <c r="A71" s="929"/>
      <c r="B71" s="930"/>
      <c r="C71" s="930"/>
      <c r="D71" s="930"/>
      <c r="E71" s="930"/>
      <c r="F71" s="93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84">
        <f t="shared" si="5"/>
        <v>0</v>
      </c>
    </row>
    <row r="72" spans="1:51" ht="24.75" hidden="1" customHeight="1" x14ac:dyDescent="0.15">
      <c r="A72" s="929"/>
      <c r="B72" s="930"/>
      <c r="C72" s="930"/>
      <c r="D72" s="930"/>
      <c r="E72" s="930"/>
      <c r="F72" s="93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84">
        <f t="shared" si="5"/>
        <v>0</v>
      </c>
    </row>
    <row r="73" spans="1:51" ht="24.75" hidden="1" customHeight="1" x14ac:dyDescent="0.15">
      <c r="A73" s="929"/>
      <c r="B73" s="930"/>
      <c r="C73" s="930"/>
      <c r="D73" s="930"/>
      <c r="E73" s="930"/>
      <c r="F73" s="93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84">
        <f t="shared" si="5"/>
        <v>0</v>
      </c>
    </row>
    <row r="74" spans="1:51" ht="24.75" hidden="1" customHeight="1" x14ac:dyDescent="0.15">
      <c r="A74" s="929"/>
      <c r="B74" s="930"/>
      <c r="C74" s="930"/>
      <c r="D74" s="930"/>
      <c r="E74" s="930"/>
      <c r="F74" s="93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84">
        <f t="shared" si="5"/>
        <v>0</v>
      </c>
    </row>
    <row r="75" spans="1:51" ht="24.75" hidden="1" customHeight="1" x14ac:dyDescent="0.15">
      <c r="A75" s="929"/>
      <c r="B75" s="930"/>
      <c r="C75" s="930"/>
      <c r="D75" s="930"/>
      <c r="E75" s="930"/>
      <c r="F75" s="93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84">
        <f t="shared" si="5"/>
        <v>0</v>
      </c>
    </row>
    <row r="76" spans="1:51" ht="24.75" hidden="1" customHeight="1" x14ac:dyDescent="0.15">
      <c r="A76" s="929"/>
      <c r="B76" s="930"/>
      <c r="C76" s="930"/>
      <c r="D76" s="930"/>
      <c r="E76" s="930"/>
      <c r="F76" s="93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84">
        <f t="shared" si="5"/>
        <v>0</v>
      </c>
    </row>
    <row r="77" spans="1:51" ht="24.75" hidden="1" customHeight="1" x14ac:dyDescent="0.15">
      <c r="A77" s="929"/>
      <c r="B77" s="930"/>
      <c r="C77" s="930"/>
      <c r="D77" s="930"/>
      <c r="E77" s="930"/>
      <c r="F77" s="93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84">
        <f t="shared" si="5"/>
        <v>0</v>
      </c>
    </row>
    <row r="78" spans="1:51" ht="24.75" hidden="1" customHeight="1" x14ac:dyDescent="0.15">
      <c r="A78" s="929"/>
      <c r="B78" s="930"/>
      <c r="C78" s="930"/>
      <c r="D78" s="930"/>
      <c r="E78" s="930"/>
      <c r="F78" s="93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84">
        <f t="shared" si="5"/>
        <v>0</v>
      </c>
    </row>
    <row r="79" spans="1:51" ht="24.75" hidden="1" customHeight="1" x14ac:dyDescent="0.15">
      <c r="A79" s="929"/>
      <c r="B79" s="930"/>
      <c r="C79" s="930"/>
      <c r="D79" s="930"/>
      <c r="E79" s="930"/>
      <c r="F79" s="93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84">
        <f t="shared" si="5"/>
        <v>0</v>
      </c>
    </row>
    <row r="80" spans="1:51" ht="24.75" hidden="1" customHeight="1" thickBot="1" x14ac:dyDescent="0.2">
      <c r="A80" s="929"/>
      <c r="B80" s="930"/>
      <c r="C80" s="930"/>
      <c r="D80" s="930"/>
      <c r="E80" s="930"/>
      <c r="F80" s="93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84">
        <f t="shared" si="5"/>
        <v>0</v>
      </c>
    </row>
    <row r="81" spans="1:51" ht="30" hidden="1" customHeight="1" x14ac:dyDescent="0.15">
      <c r="A81" s="929"/>
      <c r="B81" s="930"/>
      <c r="C81" s="930"/>
      <c r="D81" s="930"/>
      <c r="E81" s="930"/>
      <c r="F81" s="931"/>
      <c r="G81" s="309" t="s">
        <v>701</v>
      </c>
      <c r="H81" s="310"/>
      <c r="I81" s="310"/>
      <c r="J81" s="310"/>
      <c r="K81" s="310"/>
      <c r="L81" s="310"/>
      <c r="M81" s="310"/>
      <c r="N81" s="310"/>
      <c r="O81" s="310"/>
      <c r="P81" s="310"/>
      <c r="Q81" s="310"/>
      <c r="R81" s="310"/>
      <c r="S81" s="310"/>
      <c r="T81" s="310"/>
      <c r="U81" s="310"/>
      <c r="V81" s="310"/>
      <c r="W81" s="310"/>
      <c r="X81" s="310"/>
      <c r="Y81" s="310"/>
      <c r="Z81" s="310"/>
      <c r="AA81" s="310"/>
      <c r="AB81" s="311"/>
      <c r="AC81" s="309" t="s">
        <v>702</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15">
      <c r="A82" s="929"/>
      <c r="B82" s="930"/>
      <c r="C82" s="930"/>
      <c r="D82" s="930"/>
      <c r="E82" s="930"/>
      <c r="F82" s="93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84">
        <f>$AY$81</f>
        <v>0</v>
      </c>
    </row>
    <row r="83" spans="1:51" ht="24.75" hidden="1" customHeight="1" x14ac:dyDescent="0.15">
      <c r="A83" s="929"/>
      <c r="B83" s="930"/>
      <c r="C83" s="930"/>
      <c r="D83" s="930"/>
      <c r="E83" s="930"/>
      <c r="F83" s="93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84">
        <f t="shared" ref="AY83:AY93" si="6">$AY$81</f>
        <v>0</v>
      </c>
    </row>
    <row r="84" spans="1:51" ht="24.75" hidden="1" customHeight="1" x14ac:dyDescent="0.15">
      <c r="A84" s="929"/>
      <c r="B84" s="930"/>
      <c r="C84" s="930"/>
      <c r="D84" s="930"/>
      <c r="E84" s="930"/>
      <c r="F84" s="93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84">
        <f t="shared" si="6"/>
        <v>0</v>
      </c>
    </row>
    <row r="85" spans="1:51" ht="24.75" hidden="1" customHeight="1" x14ac:dyDescent="0.15">
      <c r="A85" s="929"/>
      <c r="B85" s="930"/>
      <c r="C85" s="930"/>
      <c r="D85" s="930"/>
      <c r="E85" s="930"/>
      <c r="F85" s="93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84">
        <f t="shared" si="6"/>
        <v>0</v>
      </c>
    </row>
    <row r="86" spans="1:51" ht="24.75" hidden="1" customHeight="1" x14ac:dyDescent="0.15">
      <c r="A86" s="929"/>
      <c r="B86" s="930"/>
      <c r="C86" s="930"/>
      <c r="D86" s="930"/>
      <c r="E86" s="930"/>
      <c r="F86" s="93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84">
        <f t="shared" si="6"/>
        <v>0</v>
      </c>
    </row>
    <row r="87" spans="1:51" ht="24.75" hidden="1" customHeight="1" x14ac:dyDescent="0.15">
      <c r="A87" s="929"/>
      <c r="B87" s="930"/>
      <c r="C87" s="930"/>
      <c r="D87" s="930"/>
      <c r="E87" s="930"/>
      <c r="F87" s="93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84">
        <f t="shared" si="6"/>
        <v>0</v>
      </c>
    </row>
    <row r="88" spans="1:51" ht="24.75" hidden="1" customHeight="1" x14ac:dyDescent="0.15">
      <c r="A88" s="929"/>
      <c r="B88" s="930"/>
      <c r="C88" s="930"/>
      <c r="D88" s="930"/>
      <c r="E88" s="930"/>
      <c r="F88" s="93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84">
        <f t="shared" si="6"/>
        <v>0</v>
      </c>
    </row>
    <row r="89" spans="1:51" ht="24.75" hidden="1" customHeight="1" x14ac:dyDescent="0.15">
      <c r="A89" s="929"/>
      <c r="B89" s="930"/>
      <c r="C89" s="930"/>
      <c r="D89" s="930"/>
      <c r="E89" s="930"/>
      <c r="F89" s="93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84">
        <f t="shared" si="6"/>
        <v>0</v>
      </c>
    </row>
    <row r="90" spans="1:51" ht="24.75" hidden="1" customHeight="1" x14ac:dyDescent="0.15">
      <c r="A90" s="929"/>
      <c r="B90" s="930"/>
      <c r="C90" s="930"/>
      <c r="D90" s="930"/>
      <c r="E90" s="930"/>
      <c r="F90" s="93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84">
        <f t="shared" si="6"/>
        <v>0</v>
      </c>
    </row>
    <row r="91" spans="1:51" ht="24.75" hidden="1" customHeight="1" x14ac:dyDescent="0.15">
      <c r="A91" s="929"/>
      <c r="B91" s="930"/>
      <c r="C91" s="930"/>
      <c r="D91" s="930"/>
      <c r="E91" s="930"/>
      <c r="F91" s="93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84">
        <f t="shared" si="6"/>
        <v>0</v>
      </c>
    </row>
    <row r="92" spans="1:51" ht="24.75" hidden="1" customHeight="1" x14ac:dyDescent="0.15">
      <c r="A92" s="929"/>
      <c r="B92" s="930"/>
      <c r="C92" s="930"/>
      <c r="D92" s="930"/>
      <c r="E92" s="930"/>
      <c r="F92" s="93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84">
        <f t="shared" si="6"/>
        <v>0</v>
      </c>
    </row>
    <row r="93" spans="1:51" ht="24.75" hidden="1" customHeight="1" thickBot="1" x14ac:dyDescent="0.2">
      <c r="A93" s="929"/>
      <c r="B93" s="930"/>
      <c r="C93" s="930"/>
      <c r="D93" s="930"/>
      <c r="E93" s="930"/>
      <c r="F93" s="93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84">
        <f t="shared" si="6"/>
        <v>0</v>
      </c>
    </row>
    <row r="94" spans="1:51" ht="30" hidden="1" customHeight="1" x14ac:dyDescent="0.15">
      <c r="A94" s="929"/>
      <c r="B94" s="930"/>
      <c r="C94" s="930"/>
      <c r="D94" s="930"/>
      <c r="E94" s="930"/>
      <c r="F94" s="931"/>
      <c r="G94" s="309" t="s">
        <v>703</v>
      </c>
      <c r="H94" s="310"/>
      <c r="I94" s="310"/>
      <c r="J94" s="310"/>
      <c r="K94" s="310"/>
      <c r="L94" s="310"/>
      <c r="M94" s="310"/>
      <c r="N94" s="310"/>
      <c r="O94" s="310"/>
      <c r="P94" s="310"/>
      <c r="Q94" s="310"/>
      <c r="R94" s="310"/>
      <c r="S94" s="310"/>
      <c r="T94" s="310"/>
      <c r="U94" s="310"/>
      <c r="V94" s="310"/>
      <c r="W94" s="310"/>
      <c r="X94" s="310"/>
      <c r="Y94" s="310"/>
      <c r="Z94" s="310"/>
      <c r="AA94" s="310"/>
      <c r="AB94" s="311"/>
      <c r="AC94" s="309" t="s">
        <v>704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15">
      <c r="A95" s="929"/>
      <c r="B95" s="930"/>
      <c r="C95" s="930"/>
      <c r="D95" s="930"/>
      <c r="E95" s="930"/>
      <c r="F95" s="93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84">
        <f>$AY$94</f>
        <v>0</v>
      </c>
    </row>
    <row r="96" spans="1:51" ht="24.75" hidden="1" customHeight="1" x14ac:dyDescent="0.15">
      <c r="A96" s="929"/>
      <c r="B96" s="930"/>
      <c r="C96" s="930"/>
      <c r="D96" s="930"/>
      <c r="E96" s="930"/>
      <c r="F96" s="93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84">
        <f t="shared" ref="AY96:AY106" si="7">$AY$94</f>
        <v>0</v>
      </c>
    </row>
    <row r="97" spans="1:51" ht="24.75" hidden="1" customHeight="1" x14ac:dyDescent="0.15">
      <c r="A97" s="929"/>
      <c r="B97" s="930"/>
      <c r="C97" s="930"/>
      <c r="D97" s="930"/>
      <c r="E97" s="930"/>
      <c r="F97" s="93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84">
        <f t="shared" si="7"/>
        <v>0</v>
      </c>
    </row>
    <row r="98" spans="1:51" ht="24.75" hidden="1" customHeight="1" x14ac:dyDescent="0.15">
      <c r="A98" s="929"/>
      <c r="B98" s="930"/>
      <c r="C98" s="930"/>
      <c r="D98" s="930"/>
      <c r="E98" s="930"/>
      <c r="F98" s="93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84">
        <f t="shared" si="7"/>
        <v>0</v>
      </c>
    </row>
    <row r="99" spans="1:51" ht="24.75" hidden="1" customHeight="1" x14ac:dyDescent="0.15">
      <c r="A99" s="929"/>
      <c r="B99" s="930"/>
      <c r="C99" s="930"/>
      <c r="D99" s="930"/>
      <c r="E99" s="930"/>
      <c r="F99" s="93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84">
        <f t="shared" si="7"/>
        <v>0</v>
      </c>
    </row>
    <row r="100" spans="1:51" ht="24.75" hidden="1" customHeight="1" x14ac:dyDescent="0.15">
      <c r="A100" s="929"/>
      <c r="B100" s="930"/>
      <c r="C100" s="930"/>
      <c r="D100" s="930"/>
      <c r="E100" s="930"/>
      <c r="F100" s="93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84">
        <f t="shared" si="7"/>
        <v>0</v>
      </c>
    </row>
    <row r="101" spans="1:51" ht="24.75" hidden="1" customHeight="1" x14ac:dyDescent="0.15">
      <c r="A101" s="929"/>
      <c r="B101" s="930"/>
      <c r="C101" s="930"/>
      <c r="D101" s="930"/>
      <c r="E101" s="930"/>
      <c r="F101" s="93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84">
        <f t="shared" si="7"/>
        <v>0</v>
      </c>
    </row>
    <row r="102" spans="1:51" ht="24.75" hidden="1" customHeight="1" x14ac:dyDescent="0.15">
      <c r="A102" s="929"/>
      <c r="B102" s="930"/>
      <c r="C102" s="930"/>
      <c r="D102" s="930"/>
      <c r="E102" s="930"/>
      <c r="F102" s="93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84">
        <f t="shared" si="7"/>
        <v>0</v>
      </c>
    </row>
    <row r="103" spans="1:51" ht="24.75" hidden="1" customHeight="1" x14ac:dyDescent="0.15">
      <c r="A103" s="929"/>
      <c r="B103" s="930"/>
      <c r="C103" s="930"/>
      <c r="D103" s="930"/>
      <c r="E103" s="930"/>
      <c r="F103" s="93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84">
        <f t="shared" si="7"/>
        <v>0</v>
      </c>
    </row>
    <row r="104" spans="1:51" ht="24.75" hidden="1" customHeight="1" x14ac:dyDescent="0.15">
      <c r="A104" s="929"/>
      <c r="B104" s="930"/>
      <c r="C104" s="930"/>
      <c r="D104" s="930"/>
      <c r="E104" s="930"/>
      <c r="F104" s="93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84">
        <f t="shared" si="7"/>
        <v>0</v>
      </c>
    </row>
    <row r="105" spans="1:51" ht="24.75" hidden="1" customHeight="1" x14ac:dyDescent="0.15">
      <c r="A105" s="929"/>
      <c r="B105" s="930"/>
      <c r="C105" s="930"/>
      <c r="D105" s="930"/>
      <c r="E105" s="930"/>
      <c r="F105" s="93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84">
        <f t="shared" si="7"/>
        <v>0</v>
      </c>
    </row>
    <row r="106" spans="1:51" ht="24.75" hidden="1" customHeight="1" thickBot="1" x14ac:dyDescent="0.2">
      <c r="A106" s="932"/>
      <c r="B106" s="933"/>
      <c r="C106" s="933"/>
      <c r="D106" s="933"/>
      <c r="E106" s="933"/>
      <c r="F106" s="934"/>
      <c r="G106" s="937" t="s">
        <v>18</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18</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84">
        <f t="shared" si="7"/>
        <v>0</v>
      </c>
    </row>
    <row r="107" spans="1:51" s="87" customFormat="1" ht="24.75" hidden="1" customHeight="1" thickBot="1" x14ac:dyDescent="0.2"/>
    <row r="108" spans="1:51" ht="30" hidden="1" customHeight="1" x14ac:dyDescent="0.15">
      <c r="A108" s="926" t="s">
        <v>692</v>
      </c>
      <c r="B108" s="927"/>
      <c r="C108" s="927"/>
      <c r="D108" s="927"/>
      <c r="E108" s="927"/>
      <c r="F108" s="928"/>
      <c r="G108" s="309" t="s">
        <v>705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706</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15">
      <c r="A109" s="929"/>
      <c r="B109" s="930"/>
      <c r="C109" s="930"/>
      <c r="D109" s="930"/>
      <c r="E109" s="930"/>
      <c r="F109" s="93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84">
        <f>$AY$108</f>
        <v>0</v>
      </c>
    </row>
    <row r="110" spans="1:51" ht="24.75" hidden="1" customHeight="1" x14ac:dyDescent="0.15">
      <c r="A110" s="929"/>
      <c r="B110" s="930"/>
      <c r="C110" s="930"/>
      <c r="D110" s="930"/>
      <c r="E110" s="930"/>
      <c r="F110" s="93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84">
        <f t="shared" ref="AY110:AY120" si="8">$AY$108</f>
        <v>0</v>
      </c>
    </row>
    <row r="111" spans="1:51" ht="24.75" hidden="1" customHeight="1" x14ac:dyDescent="0.15">
      <c r="A111" s="929"/>
      <c r="B111" s="930"/>
      <c r="C111" s="930"/>
      <c r="D111" s="930"/>
      <c r="E111" s="930"/>
      <c r="F111" s="93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84">
        <f t="shared" si="8"/>
        <v>0</v>
      </c>
    </row>
    <row r="112" spans="1:51" ht="24.75" hidden="1" customHeight="1" x14ac:dyDescent="0.15">
      <c r="A112" s="929"/>
      <c r="B112" s="930"/>
      <c r="C112" s="930"/>
      <c r="D112" s="930"/>
      <c r="E112" s="930"/>
      <c r="F112" s="93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84">
        <f t="shared" si="8"/>
        <v>0</v>
      </c>
    </row>
    <row r="113" spans="1:51" ht="24.75" hidden="1" customHeight="1" x14ac:dyDescent="0.15">
      <c r="A113" s="929"/>
      <c r="B113" s="930"/>
      <c r="C113" s="930"/>
      <c r="D113" s="930"/>
      <c r="E113" s="930"/>
      <c r="F113" s="93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84">
        <f t="shared" si="8"/>
        <v>0</v>
      </c>
    </row>
    <row r="114" spans="1:51" ht="24.75" hidden="1" customHeight="1" x14ac:dyDescent="0.15">
      <c r="A114" s="929"/>
      <c r="B114" s="930"/>
      <c r="C114" s="930"/>
      <c r="D114" s="930"/>
      <c r="E114" s="930"/>
      <c r="F114" s="93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84">
        <f t="shared" si="8"/>
        <v>0</v>
      </c>
    </row>
    <row r="115" spans="1:51" ht="24.75" hidden="1" customHeight="1" x14ac:dyDescent="0.15">
      <c r="A115" s="929"/>
      <c r="B115" s="930"/>
      <c r="C115" s="930"/>
      <c r="D115" s="930"/>
      <c r="E115" s="930"/>
      <c r="F115" s="93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84">
        <f t="shared" si="8"/>
        <v>0</v>
      </c>
    </row>
    <row r="116" spans="1:51" ht="24.75" hidden="1" customHeight="1" x14ac:dyDescent="0.15">
      <c r="A116" s="929"/>
      <c r="B116" s="930"/>
      <c r="C116" s="930"/>
      <c r="D116" s="930"/>
      <c r="E116" s="930"/>
      <c r="F116" s="93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84">
        <f t="shared" si="8"/>
        <v>0</v>
      </c>
    </row>
    <row r="117" spans="1:51" ht="24.75" hidden="1" customHeight="1" x14ac:dyDescent="0.15">
      <c r="A117" s="929"/>
      <c r="B117" s="930"/>
      <c r="C117" s="930"/>
      <c r="D117" s="930"/>
      <c r="E117" s="930"/>
      <c r="F117" s="93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84">
        <f t="shared" si="8"/>
        <v>0</v>
      </c>
    </row>
    <row r="118" spans="1:51" ht="24.75" hidden="1" customHeight="1" x14ac:dyDescent="0.15">
      <c r="A118" s="929"/>
      <c r="B118" s="930"/>
      <c r="C118" s="930"/>
      <c r="D118" s="930"/>
      <c r="E118" s="930"/>
      <c r="F118" s="93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84">
        <f t="shared" si="8"/>
        <v>0</v>
      </c>
    </row>
    <row r="119" spans="1:51" ht="24.75" hidden="1" customHeight="1" x14ac:dyDescent="0.15">
      <c r="A119" s="929"/>
      <c r="B119" s="930"/>
      <c r="C119" s="930"/>
      <c r="D119" s="930"/>
      <c r="E119" s="930"/>
      <c r="F119" s="93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84">
        <f t="shared" si="8"/>
        <v>0</v>
      </c>
    </row>
    <row r="120" spans="1:51" ht="24.75" hidden="1" customHeight="1" thickBot="1" x14ac:dyDescent="0.2">
      <c r="A120" s="929"/>
      <c r="B120" s="930"/>
      <c r="C120" s="930"/>
      <c r="D120" s="930"/>
      <c r="E120" s="930"/>
      <c r="F120" s="93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84">
        <f t="shared" si="8"/>
        <v>0</v>
      </c>
    </row>
    <row r="121" spans="1:51" ht="30" hidden="1" customHeight="1" x14ac:dyDescent="0.15">
      <c r="A121" s="929"/>
      <c r="B121" s="930"/>
      <c r="C121" s="930"/>
      <c r="D121" s="930"/>
      <c r="E121" s="930"/>
      <c r="F121" s="931"/>
      <c r="G121" s="309" t="s">
        <v>707</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708</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15">
      <c r="A122" s="929"/>
      <c r="B122" s="930"/>
      <c r="C122" s="930"/>
      <c r="D122" s="930"/>
      <c r="E122" s="930"/>
      <c r="F122" s="93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84">
        <f>$AY$121</f>
        <v>0</v>
      </c>
    </row>
    <row r="123" spans="1:51" ht="24.75" hidden="1" customHeight="1" x14ac:dyDescent="0.15">
      <c r="A123" s="929"/>
      <c r="B123" s="930"/>
      <c r="C123" s="930"/>
      <c r="D123" s="930"/>
      <c r="E123" s="930"/>
      <c r="F123" s="93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84">
        <f t="shared" ref="AY123:AY133" si="9">$AY$121</f>
        <v>0</v>
      </c>
    </row>
    <row r="124" spans="1:51" ht="24.75" hidden="1" customHeight="1" x14ac:dyDescent="0.15">
      <c r="A124" s="929"/>
      <c r="B124" s="930"/>
      <c r="C124" s="930"/>
      <c r="D124" s="930"/>
      <c r="E124" s="930"/>
      <c r="F124" s="93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84">
        <f t="shared" si="9"/>
        <v>0</v>
      </c>
    </row>
    <row r="125" spans="1:51" ht="24.75" hidden="1" customHeight="1" x14ac:dyDescent="0.15">
      <c r="A125" s="929"/>
      <c r="B125" s="930"/>
      <c r="C125" s="930"/>
      <c r="D125" s="930"/>
      <c r="E125" s="930"/>
      <c r="F125" s="93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84">
        <f t="shared" si="9"/>
        <v>0</v>
      </c>
    </row>
    <row r="126" spans="1:51" ht="24.75" hidden="1" customHeight="1" x14ac:dyDescent="0.15">
      <c r="A126" s="929"/>
      <c r="B126" s="930"/>
      <c r="C126" s="930"/>
      <c r="D126" s="930"/>
      <c r="E126" s="930"/>
      <c r="F126" s="93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84">
        <f t="shared" si="9"/>
        <v>0</v>
      </c>
    </row>
    <row r="127" spans="1:51" ht="24.75" hidden="1" customHeight="1" x14ac:dyDescent="0.15">
      <c r="A127" s="929"/>
      <c r="B127" s="930"/>
      <c r="C127" s="930"/>
      <c r="D127" s="930"/>
      <c r="E127" s="930"/>
      <c r="F127" s="93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84">
        <f t="shared" si="9"/>
        <v>0</v>
      </c>
    </row>
    <row r="128" spans="1:51" ht="24.75" hidden="1" customHeight="1" x14ac:dyDescent="0.15">
      <c r="A128" s="929"/>
      <c r="B128" s="930"/>
      <c r="C128" s="930"/>
      <c r="D128" s="930"/>
      <c r="E128" s="930"/>
      <c r="F128" s="93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84">
        <f t="shared" si="9"/>
        <v>0</v>
      </c>
    </row>
    <row r="129" spans="1:51" ht="24.75" hidden="1" customHeight="1" x14ac:dyDescent="0.15">
      <c r="A129" s="929"/>
      <c r="B129" s="930"/>
      <c r="C129" s="930"/>
      <c r="D129" s="930"/>
      <c r="E129" s="930"/>
      <c r="F129" s="93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84">
        <f t="shared" si="9"/>
        <v>0</v>
      </c>
    </row>
    <row r="130" spans="1:51" ht="24.75" hidden="1" customHeight="1" x14ac:dyDescent="0.15">
      <c r="A130" s="929"/>
      <c r="B130" s="930"/>
      <c r="C130" s="930"/>
      <c r="D130" s="930"/>
      <c r="E130" s="930"/>
      <c r="F130" s="93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84">
        <f t="shared" si="9"/>
        <v>0</v>
      </c>
    </row>
    <row r="131" spans="1:51" ht="24.75" hidden="1" customHeight="1" x14ac:dyDescent="0.15">
      <c r="A131" s="929"/>
      <c r="B131" s="930"/>
      <c r="C131" s="930"/>
      <c r="D131" s="930"/>
      <c r="E131" s="930"/>
      <c r="F131" s="93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84">
        <f t="shared" si="9"/>
        <v>0</v>
      </c>
    </row>
    <row r="132" spans="1:51" ht="24.75" hidden="1" customHeight="1" x14ac:dyDescent="0.15">
      <c r="A132" s="929"/>
      <c r="B132" s="930"/>
      <c r="C132" s="930"/>
      <c r="D132" s="930"/>
      <c r="E132" s="930"/>
      <c r="F132" s="93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84">
        <f t="shared" si="9"/>
        <v>0</v>
      </c>
    </row>
    <row r="133" spans="1:51" ht="24.75" hidden="1" customHeight="1" thickBot="1" x14ac:dyDescent="0.2">
      <c r="A133" s="929"/>
      <c r="B133" s="930"/>
      <c r="C133" s="930"/>
      <c r="D133" s="930"/>
      <c r="E133" s="930"/>
      <c r="F133" s="93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84">
        <f t="shared" si="9"/>
        <v>0</v>
      </c>
    </row>
    <row r="134" spans="1:51" ht="30" hidden="1" customHeight="1" x14ac:dyDescent="0.15">
      <c r="A134" s="929"/>
      <c r="B134" s="930"/>
      <c r="C134" s="930"/>
      <c r="D134" s="930"/>
      <c r="E134" s="930"/>
      <c r="F134" s="931"/>
      <c r="G134" s="309" t="s">
        <v>709</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710</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15">
      <c r="A135" s="929"/>
      <c r="B135" s="930"/>
      <c r="C135" s="930"/>
      <c r="D135" s="930"/>
      <c r="E135" s="930"/>
      <c r="F135" s="93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84">
        <f>$AY$134</f>
        <v>0</v>
      </c>
    </row>
    <row r="136" spans="1:51" ht="24.75" hidden="1" customHeight="1" x14ac:dyDescent="0.15">
      <c r="A136" s="929"/>
      <c r="B136" s="930"/>
      <c r="C136" s="930"/>
      <c r="D136" s="930"/>
      <c r="E136" s="930"/>
      <c r="F136" s="93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84">
        <f t="shared" ref="AY136:AY146" si="10">$AY$134</f>
        <v>0</v>
      </c>
    </row>
    <row r="137" spans="1:51" ht="24.75" hidden="1" customHeight="1" x14ac:dyDescent="0.15">
      <c r="A137" s="929"/>
      <c r="B137" s="930"/>
      <c r="C137" s="930"/>
      <c r="D137" s="930"/>
      <c r="E137" s="930"/>
      <c r="F137" s="93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84">
        <f t="shared" si="10"/>
        <v>0</v>
      </c>
    </row>
    <row r="138" spans="1:51" ht="24.75" hidden="1" customHeight="1" x14ac:dyDescent="0.15">
      <c r="A138" s="929"/>
      <c r="B138" s="930"/>
      <c r="C138" s="930"/>
      <c r="D138" s="930"/>
      <c r="E138" s="930"/>
      <c r="F138" s="93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84">
        <f t="shared" si="10"/>
        <v>0</v>
      </c>
    </row>
    <row r="139" spans="1:51" ht="24.75" hidden="1" customHeight="1" x14ac:dyDescent="0.15">
      <c r="A139" s="929"/>
      <c r="B139" s="930"/>
      <c r="C139" s="930"/>
      <c r="D139" s="930"/>
      <c r="E139" s="930"/>
      <c r="F139" s="93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84">
        <f t="shared" si="10"/>
        <v>0</v>
      </c>
    </row>
    <row r="140" spans="1:51" ht="24.75" hidden="1" customHeight="1" x14ac:dyDescent="0.15">
      <c r="A140" s="929"/>
      <c r="B140" s="930"/>
      <c r="C140" s="930"/>
      <c r="D140" s="930"/>
      <c r="E140" s="930"/>
      <c r="F140" s="93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84">
        <f t="shared" si="10"/>
        <v>0</v>
      </c>
    </row>
    <row r="141" spans="1:51" ht="24.75" hidden="1" customHeight="1" x14ac:dyDescent="0.15">
      <c r="A141" s="929"/>
      <c r="B141" s="930"/>
      <c r="C141" s="930"/>
      <c r="D141" s="930"/>
      <c r="E141" s="930"/>
      <c r="F141" s="93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84">
        <f t="shared" si="10"/>
        <v>0</v>
      </c>
    </row>
    <row r="142" spans="1:51" ht="24.75" hidden="1" customHeight="1" x14ac:dyDescent="0.15">
      <c r="A142" s="929"/>
      <c r="B142" s="930"/>
      <c r="C142" s="930"/>
      <c r="D142" s="930"/>
      <c r="E142" s="930"/>
      <c r="F142" s="93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84">
        <f t="shared" si="10"/>
        <v>0</v>
      </c>
    </row>
    <row r="143" spans="1:51" ht="24.75" hidden="1" customHeight="1" x14ac:dyDescent="0.15">
      <c r="A143" s="929"/>
      <c r="B143" s="930"/>
      <c r="C143" s="930"/>
      <c r="D143" s="930"/>
      <c r="E143" s="930"/>
      <c r="F143" s="93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84">
        <f t="shared" si="10"/>
        <v>0</v>
      </c>
    </row>
    <row r="144" spans="1:51" ht="24.75" hidden="1" customHeight="1" x14ac:dyDescent="0.15">
      <c r="A144" s="929"/>
      <c r="B144" s="930"/>
      <c r="C144" s="930"/>
      <c r="D144" s="930"/>
      <c r="E144" s="930"/>
      <c r="F144" s="93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84">
        <f t="shared" si="10"/>
        <v>0</v>
      </c>
    </row>
    <row r="145" spans="1:51" ht="24.75" hidden="1" customHeight="1" x14ac:dyDescent="0.15">
      <c r="A145" s="929"/>
      <c r="B145" s="930"/>
      <c r="C145" s="930"/>
      <c r="D145" s="930"/>
      <c r="E145" s="930"/>
      <c r="F145" s="93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84">
        <f t="shared" si="10"/>
        <v>0</v>
      </c>
    </row>
    <row r="146" spans="1:51" ht="24.75" hidden="1" customHeight="1" thickBot="1" x14ac:dyDescent="0.2">
      <c r="A146" s="929"/>
      <c r="B146" s="930"/>
      <c r="C146" s="930"/>
      <c r="D146" s="930"/>
      <c r="E146" s="930"/>
      <c r="F146" s="93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84">
        <f t="shared" si="10"/>
        <v>0</v>
      </c>
    </row>
    <row r="147" spans="1:51" ht="30" hidden="1" customHeight="1" x14ac:dyDescent="0.15">
      <c r="A147" s="929"/>
      <c r="B147" s="930"/>
      <c r="C147" s="930"/>
      <c r="D147" s="930"/>
      <c r="E147" s="930"/>
      <c r="F147" s="931"/>
      <c r="G147" s="309" t="s">
        <v>711</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712</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15">
      <c r="A148" s="929"/>
      <c r="B148" s="930"/>
      <c r="C148" s="930"/>
      <c r="D148" s="930"/>
      <c r="E148" s="930"/>
      <c r="F148" s="93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84">
        <f>$AY$147</f>
        <v>0</v>
      </c>
    </row>
    <row r="149" spans="1:51" ht="24.75" hidden="1" customHeight="1" x14ac:dyDescent="0.15">
      <c r="A149" s="929"/>
      <c r="B149" s="930"/>
      <c r="C149" s="930"/>
      <c r="D149" s="930"/>
      <c r="E149" s="930"/>
      <c r="F149" s="93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84">
        <f t="shared" ref="AY149:AY159" si="11">$AY$147</f>
        <v>0</v>
      </c>
    </row>
    <row r="150" spans="1:51" ht="24.75" hidden="1" customHeight="1" x14ac:dyDescent="0.15">
      <c r="A150" s="929"/>
      <c r="B150" s="930"/>
      <c r="C150" s="930"/>
      <c r="D150" s="930"/>
      <c r="E150" s="930"/>
      <c r="F150" s="93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84">
        <f t="shared" si="11"/>
        <v>0</v>
      </c>
    </row>
    <row r="151" spans="1:51" ht="24.75" hidden="1" customHeight="1" x14ac:dyDescent="0.15">
      <c r="A151" s="929"/>
      <c r="B151" s="930"/>
      <c r="C151" s="930"/>
      <c r="D151" s="930"/>
      <c r="E151" s="930"/>
      <c r="F151" s="93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84">
        <f t="shared" si="11"/>
        <v>0</v>
      </c>
    </row>
    <row r="152" spans="1:51" ht="24.75" hidden="1" customHeight="1" x14ac:dyDescent="0.15">
      <c r="A152" s="929"/>
      <c r="B152" s="930"/>
      <c r="C152" s="930"/>
      <c r="D152" s="930"/>
      <c r="E152" s="930"/>
      <c r="F152" s="93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84">
        <f t="shared" si="11"/>
        <v>0</v>
      </c>
    </row>
    <row r="153" spans="1:51" ht="24.75" hidden="1" customHeight="1" x14ac:dyDescent="0.15">
      <c r="A153" s="929"/>
      <c r="B153" s="930"/>
      <c r="C153" s="930"/>
      <c r="D153" s="930"/>
      <c r="E153" s="930"/>
      <c r="F153" s="93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84">
        <f t="shared" si="11"/>
        <v>0</v>
      </c>
    </row>
    <row r="154" spans="1:51" ht="24.75" hidden="1" customHeight="1" x14ac:dyDescent="0.15">
      <c r="A154" s="929"/>
      <c r="B154" s="930"/>
      <c r="C154" s="930"/>
      <c r="D154" s="930"/>
      <c r="E154" s="930"/>
      <c r="F154" s="93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84">
        <f t="shared" si="11"/>
        <v>0</v>
      </c>
    </row>
    <row r="155" spans="1:51" ht="24.75" hidden="1" customHeight="1" x14ac:dyDescent="0.15">
      <c r="A155" s="929"/>
      <c r="B155" s="930"/>
      <c r="C155" s="930"/>
      <c r="D155" s="930"/>
      <c r="E155" s="930"/>
      <c r="F155" s="93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84">
        <f t="shared" si="11"/>
        <v>0</v>
      </c>
    </row>
    <row r="156" spans="1:51" ht="24.75" hidden="1" customHeight="1" x14ac:dyDescent="0.15">
      <c r="A156" s="929"/>
      <c r="B156" s="930"/>
      <c r="C156" s="930"/>
      <c r="D156" s="930"/>
      <c r="E156" s="930"/>
      <c r="F156" s="93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84">
        <f t="shared" si="11"/>
        <v>0</v>
      </c>
    </row>
    <row r="157" spans="1:51" ht="24.75" hidden="1" customHeight="1" x14ac:dyDescent="0.15">
      <c r="A157" s="929"/>
      <c r="B157" s="930"/>
      <c r="C157" s="930"/>
      <c r="D157" s="930"/>
      <c r="E157" s="930"/>
      <c r="F157" s="93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84">
        <f t="shared" si="11"/>
        <v>0</v>
      </c>
    </row>
    <row r="158" spans="1:51" ht="24.75" hidden="1" customHeight="1" x14ac:dyDescent="0.15">
      <c r="A158" s="929"/>
      <c r="B158" s="930"/>
      <c r="C158" s="930"/>
      <c r="D158" s="930"/>
      <c r="E158" s="930"/>
      <c r="F158" s="93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84">
        <f t="shared" si="11"/>
        <v>0</v>
      </c>
    </row>
    <row r="159" spans="1:51" ht="24.75" hidden="1" customHeight="1" thickBot="1" x14ac:dyDescent="0.2">
      <c r="A159" s="932"/>
      <c r="B159" s="933"/>
      <c r="C159" s="933"/>
      <c r="D159" s="933"/>
      <c r="E159" s="933"/>
      <c r="F159" s="934"/>
      <c r="G159" s="937" t="s">
        <v>18</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18</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84">
        <f t="shared" si="11"/>
        <v>0</v>
      </c>
    </row>
    <row r="160" spans="1:51" s="87" customFormat="1" ht="24.75" hidden="1" customHeight="1" thickBot="1" x14ac:dyDescent="0.2"/>
    <row r="161" spans="1:51" ht="30" hidden="1" customHeight="1" x14ac:dyDescent="0.15">
      <c r="A161" s="926" t="s">
        <v>692</v>
      </c>
      <c r="B161" s="927"/>
      <c r="C161" s="927"/>
      <c r="D161" s="927"/>
      <c r="E161" s="927"/>
      <c r="F161" s="928"/>
      <c r="G161" s="309" t="s">
        <v>713</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714</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15">
      <c r="A162" s="929"/>
      <c r="B162" s="930"/>
      <c r="C162" s="930"/>
      <c r="D162" s="930"/>
      <c r="E162" s="930"/>
      <c r="F162" s="93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84">
        <f>$AY$161</f>
        <v>0</v>
      </c>
    </row>
    <row r="163" spans="1:51" ht="24.75" hidden="1" customHeight="1" x14ac:dyDescent="0.15">
      <c r="A163" s="929"/>
      <c r="B163" s="930"/>
      <c r="C163" s="930"/>
      <c r="D163" s="930"/>
      <c r="E163" s="930"/>
      <c r="F163" s="93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84">
        <f t="shared" ref="AY163:AY173" si="12">$AY$161</f>
        <v>0</v>
      </c>
    </row>
    <row r="164" spans="1:51" ht="24.75" hidden="1" customHeight="1" x14ac:dyDescent="0.15">
      <c r="A164" s="929"/>
      <c r="B164" s="930"/>
      <c r="C164" s="930"/>
      <c r="D164" s="930"/>
      <c r="E164" s="930"/>
      <c r="F164" s="93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84">
        <f t="shared" si="12"/>
        <v>0</v>
      </c>
    </row>
    <row r="165" spans="1:51" ht="24.75" hidden="1" customHeight="1" x14ac:dyDescent="0.15">
      <c r="A165" s="929"/>
      <c r="B165" s="930"/>
      <c r="C165" s="930"/>
      <c r="D165" s="930"/>
      <c r="E165" s="930"/>
      <c r="F165" s="93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84">
        <f t="shared" si="12"/>
        <v>0</v>
      </c>
    </row>
    <row r="166" spans="1:51" ht="24.75" hidden="1" customHeight="1" x14ac:dyDescent="0.15">
      <c r="A166" s="929"/>
      <c r="B166" s="930"/>
      <c r="C166" s="930"/>
      <c r="D166" s="930"/>
      <c r="E166" s="930"/>
      <c r="F166" s="93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84">
        <f t="shared" si="12"/>
        <v>0</v>
      </c>
    </row>
    <row r="167" spans="1:51" ht="24.75" hidden="1" customHeight="1" x14ac:dyDescent="0.15">
      <c r="A167" s="929"/>
      <c r="B167" s="930"/>
      <c r="C167" s="930"/>
      <c r="D167" s="930"/>
      <c r="E167" s="930"/>
      <c r="F167" s="93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84">
        <f t="shared" si="12"/>
        <v>0</v>
      </c>
    </row>
    <row r="168" spans="1:51" ht="24.75" hidden="1" customHeight="1" x14ac:dyDescent="0.15">
      <c r="A168" s="929"/>
      <c r="B168" s="930"/>
      <c r="C168" s="930"/>
      <c r="D168" s="930"/>
      <c r="E168" s="930"/>
      <c r="F168" s="93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84">
        <f t="shared" si="12"/>
        <v>0</v>
      </c>
    </row>
    <row r="169" spans="1:51" ht="24.75" hidden="1" customHeight="1" x14ac:dyDescent="0.15">
      <c r="A169" s="929"/>
      <c r="B169" s="930"/>
      <c r="C169" s="930"/>
      <c r="D169" s="930"/>
      <c r="E169" s="930"/>
      <c r="F169" s="93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84">
        <f t="shared" si="12"/>
        <v>0</v>
      </c>
    </row>
    <row r="170" spans="1:51" ht="24.75" hidden="1" customHeight="1" x14ac:dyDescent="0.15">
      <c r="A170" s="929"/>
      <c r="B170" s="930"/>
      <c r="C170" s="930"/>
      <c r="D170" s="930"/>
      <c r="E170" s="930"/>
      <c r="F170" s="93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84">
        <f t="shared" si="12"/>
        <v>0</v>
      </c>
    </row>
    <row r="171" spans="1:51" ht="24.75" hidden="1" customHeight="1" x14ac:dyDescent="0.15">
      <c r="A171" s="929"/>
      <c r="B171" s="930"/>
      <c r="C171" s="930"/>
      <c r="D171" s="930"/>
      <c r="E171" s="930"/>
      <c r="F171" s="93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84">
        <f t="shared" si="12"/>
        <v>0</v>
      </c>
    </row>
    <row r="172" spans="1:51" ht="24.75" hidden="1" customHeight="1" x14ac:dyDescent="0.15">
      <c r="A172" s="929"/>
      <c r="B172" s="930"/>
      <c r="C172" s="930"/>
      <c r="D172" s="930"/>
      <c r="E172" s="930"/>
      <c r="F172" s="93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84">
        <f t="shared" si="12"/>
        <v>0</v>
      </c>
    </row>
    <row r="173" spans="1:51" ht="24.75" hidden="1" customHeight="1" thickBot="1" x14ac:dyDescent="0.2">
      <c r="A173" s="929"/>
      <c r="B173" s="930"/>
      <c r="C173" s="930"/>
      <c r="D173" s="930"/>
      <c r="E173" s="930"/>
      <c r="F173" s="93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84">
        <f t="shared" si="12"/>
        <v>0</v>
      </c>
    </row>
    <row r="174" spans="1:51" ht="30" hidden="1" customHeight="1" x14ac:dyDescent="0.15">
      <c r="A174" s="929"/>
      <c r="B174" s="930"/>
      <c r="C174" s="930"/>
      <c r="D174" s="930"/>
      <c r="E174" s="930"/>
      <c r="F174" s="931"/>
      <c r="G174" s="309" t="s">
        <v>715</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716</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15">
      <c r="A175" s="929"/>
      <c r="B175" s="930"/>
      <c r="C175" s="930"/>
      <c r="D175" s="930"/>
      <c r="E175" s="930"/>
      <c r="F175" s="93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84">
        <f>$AY$174</f>
        <v>0</v>
      </c>
    </row>
    <row r="176" spans="1:51" ht="24.75" hidden="1" customHeight="1" x14ac:dyDescent="0.15">
      <c r="A176" s="929"/>
      <c r="B176" s="930"/>
      <c r="C176" s="930"/>
      <c r="D176" s="930"/>
      <c r="E176" s="930"/>
      <c r="F176" s="93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84">
        <f t="shared" ref="AY176:AY186" si="13">$AY$174</f>
        <v>0</v>
      </c>
    </row>
    <row r="177" spans="1:51" ht="24.75" hidden="1" customHeight="1" x14ac:dyDescent="0.15">
      <c r="A177" s="929"/>
      <c r="B177" s="930"/>
      <c r="C177" s="930"/>
      <c r="D177" s="930"/>
      <c r="E177" s="930"/>
      <c r="F177" s="93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84">
        <f t="shared" si="13"/>
        <v>0</v>
      </c>
    </row>
    <row r="178" spans="1:51" ht="24.75" hidden="1" customHeight="1" x14ac:dyDescent="0.15">
      <c r="A178" s="929"/>
      <c r="B178" s="930"/>
      <c r="C178" s="930"/>
      <c r="D178" s="930"/>
      <c r="E178" s="930"/>
      <c r="F178" s="93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84">
        <f t="shared" si="13"/>
        <v>0</v>
      </c>
    </row>
    <row r="179" spans="1:51" ht="24.75" hidden="1" customHeight="1" x14ac:dyDescent="0.15">
      <c r="A179" s="929"/>
      <c r="B179" s="930"/>
      <c r="C179" s="930"/>
      <c r="D179" s="930"/>
      <c r="E179" s="930"/>
      <c r="F179" s="93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84">
        <f t="shared" si="13"/>
        <v>0</v>
      </c>
    </row>
    <row r="180" spans="1:51" ht="24.75" hidden="1" customHeight="1" x14ac:dyDescent="0.15">
      <c r="A180" s="929"/>
      <c r="B180" s="930"/>
      <c r="C180" s="930"/>
      <c r="D180" s="930"/>
      <c r="E180" s="930"/>
      <c r="F180" s="93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84">
        <f t="shared" si="13"/>
        <v>0</v>
      </c>
    </row>
    <row r="181" spans="1:51" ht="24.75" hidden="1" customHeight="1" x14ac:dyDescent="0.15">
      <c r="A181" s="929"/>
      <c r="B181" s="930"/>
      <c r="C181" s="930"/>
      <c r="D181" s="930"/>
      <c r="E181" s="930"/>
      <c r="F181" s="93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84">
        <f t="shared" si="13"/>
        <v>0</v>
      </c>
    </row>
    <row r="182" spans="1:51" ht="24.75" hidden="1" customHeight="1" x14ac:dyDescent="0.15">
      <c r="A182" s="929"/>
      <c r="B182" s="930"/>
      <c r="C182" s="930"/>
      <c r="D182" s="930"/>
      <c r="E182" s="930"/>
      <c r="F182" s="93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84">
        <f t="shared" si="13"/>
        <v>0</v>
      </c>
    </row>
    <row r="183" spans="1:51" ht="24.75" hidden="1" customHeight="1" x14ac:dyDescent="0.15">
      <c r="A183" s="929"/>
      <c r="B183" s="930"/>
      <c r="C183" s="930"/>
      <c r="D183" s="930"/>
      <c r="E183" s="930"/>
      <c r="F183" s="93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84">
        <f t="shared" si="13"/>
        <v>0</v>
      </c>
    </row>
    <row r="184" spans="1:51" ht="24.75" hidden="1" customHeight="1" x14ac:dyDescent="0.15">
      <c r="A184" s="929"/>
      <c r="B184" s="930"/>
      <c r="C184" s="930"/>
      <c r="D184" s="930"/>
      <c r="E184" s="930"/>
      <c r="F184" s="93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84">
        <f t="shared" si="13"/>
        <v>0</v>
      </c>
    </row>
    <row r="185" spans="1:51" ht="24.75" hidden="1" customHeight="1" x14ac:dyDescent="0.15">
      <c r="A185" s="929"/>
      <c r="B185" s="930"/>
      <c r="C185" s="930"/>
      <c r="D185" s="930"/>
      <c r="E185" s="930"/>
      <c r="F185" s="93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84">
        <f t="shared" si="13"/>
        <v>0</v>
      </c>
    </row>
    <row r="186" spans="1:51" ht="24.75" hidden="1" customHeight="1" thickBot="1" x14ac:dyDescent="0.2">
      <c r="A186" s="929"/>
      <c r="B186" s="930"/>
      <c r="C186" s="930"/>
      <c r="D186" s="930"/>
      <c r="E186" s="930"/>
      <c r="F186" s="93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84">
        <f t="shared" si="13"/>
        <v>0</v>
      </c>
    </row>
    <row r="187" spans="1:51" ht="30" hidden="1" customHeight="1" x14ac:dyDescent="0.15">
      <c r="A187" s="929"/>
      <c r="B187" s="930"/>
      <c r="C187" s="930"/>
      <c r="D187" s="930"/>
      <c r="E187" s="930"/>
      <c r="F187" s="931"/>
      <c r="G187" s="309" t="s">
        <v>717</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718</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15">
      <c r="A188" s="929"/>
      <c r="B188" s="930"/>
      <c r="C188" s="930"/>
      <c r="D188" s="930"/>
      <c r="E188" s="930"/>
      <c r="F188" s="93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84">
        <f>$AY$187</f>
        <v>0</v>
      </c>
    </row>
    <row r="189" spans="1:51" ht="24.75" hidden="1" customHeight="1" x14ac:dyDescent="0.15">
      <c r="A189" s="929"/>
      <c r="B189" s="930"/>
      <c r="C189" s="930"/>
      <c r="D189" s="930"/>
      <c r="E189" s="930"/>
      <c r="F189" s="93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84">
        <f t="shared" ref="AY189:AY199" si="14">$AY$187</f>
        <v>0</v>
      </c>
    </row>
    <row r="190" spans="1:51" ht="24.75" hidden="1" customHeight="1" x14ac:dyDescent="0.15">
      <c r="A190" s="929"/>
      <c r="B190" s="930"/>
      <c r="C190" s="930"/>
      <c r="D190" s="930"/>
      <c r="E190" s="930"/>
      <c r="F190" s="93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84">
        <f t="shared" si="14"/>
        <v>0</v>
      </c>
    </row>
    <row r="191" spans="1:51" ht="24.75" hidden="1" customHeight="1" x14ac:dyDescent="0.15">
      <c r="A191" s="929"/>
      <c r="B191" s="930"/>
      <c r="C191" s="930"/>
      <c r="D191" s="930"/>
      <c r="E191" s="930"/>
      <c r="F191" s="93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84">
        <f t="shared" si="14"/>
        <v>0</v>
      </c>
    </row>
    <row r="192" spans="1:51" ht="24.75" hidden="1" customHeight="1" x14ac:dyDescent="0.15">
      <c r="A192" s="929"/>
      <c r="B192" s="930"/>
      <c r="C192" s="930"/>
      <c r="D192" s="930"/>
      <c r="E192" s="930"/>
      <c r="F192" s="93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84">
        <f t="shared" si="14"/>
        <v>0</v>
      </c>
    </row>
    <row r="193" spans="1:51" ht="24.75" hidden="1" customHeight="1" x14ac:dyDescent="0.15">
      <c r="A193" s="929"/>
      <c r="B193" s="930"/>
      <c r="C193" s="930"/>
      <c r="D193" s="930"/>
      <c r="E193" s="930"/>
      <c r="F193" s="93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84">
        <f t="shared" si="14"/>
        <v>0</v>
      </c>
    </row>
    <row r="194" spans="1:51" ht="24.75" hidden="1" customHeight="1" x14ac:dyDescent="0.15">
      <c r="A194" s="929"/>
      <c r="B194" s="930"/>
      <c r="C194" s="930"/>
      <c r="D194" s="930"/>
      <c r="E194" s="930"/>
      <c r="F194" s="93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84">
        <f t="shared" si="14"/>
        <v>0</v>
      </c>
    </row>
    <row r="195" spans="1:51" ht="24.75" hidden="1" customHeight="1" x14ac:dyDescent="0.15">
      <c r="A195" s="929"/>
      <c r="B195" s="930"/>
      <c r="C195" s="930"/>
      <c r="D195" s="930"/>
      <c r="E195" s="930"/>
      <c r="F195" s="93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84">
        <f t="shared" si="14"/>
        <v>0</v>
      </c>
    </row>
    <row r="196" spans="1:51" ht="24.75" hidden="1" customHeight="1" x14ac:dyDescent="0.15">
      <c r="A196" s="929"/>
      <c r="B196" s="930"/>
      <c r="C196" s="930"/>
      <c r="D196" s="930"/>
      <c r="E196" s="930"/>
      <c r="F196" s="93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84">
        <f t="shared" si="14"/>
        <v>0</v>
      </c>
    </row>
    <row r="197" spans="1:51" ht="24.75" hidden="1" customHeight="1" x14ac:dyDescent="0.15">
      <c r="A197" s="929"/>
      <c r="B197" s="930"/>
      <c r="C197" s="930"/>
      <c r="D197" s="930"/>
      <c r="E197" s="930"/>
      <c r="F197" s="93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84">
        <f t="shared" si="14"/>
        <v>0</v>
      </c>
    </row>
    <row r="198" spans="1:51" ht="24.75" hidden="1" customHeight="1" x14ac:dyDescent="0.15">
      <c r="A198" s="929"/>
      <c r="B198" s="930"/>
      <c r="C198" s="930"/>
      <c r="D198" s="930"/>
      <c r="E198" s="930"/>
      <c r="F198" s="93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84">
        <f t="shared" si="14"/>
        <v>0</v>
      </c>
    </row>
    <row r="199" spans="1:51" ht="24.75" hidden="1" customHeight="1" thickBot="1" x14ac:dyDescent="0.2">
      <c r="A199" s="929"/>
      <c r="B199" s="930"/>
      <c r="C199" s="930"/>
      <c r="D199" s="930"/>
      <c r="E199" s="930"/>
      <c r="F199" s="93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84">
        <f t="shared" si="14"/>
        <v>0</v>
      </c>
    </row>
    <row r="200" spans="1:51" ht="30" hidden="1" customHeight="1" x14ac:dyDescent="0.15">
      <c r="A200" s="929"/>
      <c r="B200" s="930"/>
      <c r="C200" s="930"/>
      <c r="D200" s="930"/>
      <c r="E200" s="930"/>
      <c r="F200" s="931"/>
      <c r="G200" s="309" t="s">
        <v>719</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720</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15">
      <c r="A201" s="929"/>
      <c r="B201" s="930"/>
      <c r="C201" s="930"/>
      <c r="D201" s="930"/>
      <c r="E201" s="930"/>
      <c r="F201" s="93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84">
        <f>$AY$200</f>
        <v>0</v>
      </c>
    </row>
    <row r="202" spans="1:51" ht="24.75" hidden="1" customHeight="1" x14ac:dyDescent="0.15">
      <c r="A202" s="929"/>
      <c r="B202" s="930"/>
      <c r="C202" s="930"/>
      <c r="D202" s="930"/>
      <c r="E202" s="930"/>
      <c r="F202" s="93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84">
        <f t="shared" ref="AY202:AY212" si="15">$AY$200</f>
        <v>0</v>
      </c>
    </row>
    <row r="203" spans="1:51" ht="24.75" hidden="1" customHeight="1" x14ac:dyDescent="0.15">
      <c r="A203" s="929"/>
      <c r="B203" s="930"/>
      <c r="C203" s="930"/>
      <c r="D203" s="930"/>
      <c r="E203" s="930"/>
      <c r="F203" s="93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84">
        <f t="shared" si="15"/>
        <v>0</v>
      </c>
    </row>
    <row r="204" spans="1:51" ht="24.75" hidden="1" customHeight="1" x14ac:dyDescent="0.15">
      <c r="A204" s="929"/>
      <c r="B204" s="930"/>
      <c r="C204" s="930"/>
      <c r="D204" s="930"/>
      <c r="E204" s="930"/>
      <c r="F204" s="93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84">
        <f t="shared" si="15"/>
        <v>0</v>
      </c>
    </row>
    <row r="205" spans="1:51" ht="24.75" hidden="1" customHeight="1" x14ac:dyDescent="0.15">
      <c r="A205" s="929"/>
      <c r="B205" s="930"/>
      <c r="C205" s="930"/>
      <c r="D205" s="930"/>
      <c r="E205" s="930"/>
      <c r="F205" s="93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84">
        <f t="shared" si="15"/>
        <v>0</v>
      </c>
    </row>
    <row r="206" spans="1:51" ht="24.75" hidden="1" customHeight="1" x14ac:dyDescent="0.15">
      <c r="A206" s="929"/>
      <c r="B206" s="930"/>
      <c r="C206" s="930"/>
      <c r="D206" s="930"/>
      <c r="E206" s="930"/>
      <c r="F206" s="93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84">
        <f t="shared" si="15"/>
        <v>0</v>
      </c>
    </row>
    <row r="207" spans="1:51" ht="24.75" hidden="1" customHeight="1" x14ac:dyDescent="0.15">
      <c r="A207" s="929"/>
      <c r="B207" s="930"/>
      <c r="C207" s="930"/>
      <c r="D207" s="930"/>
      <c r="E207" s="930"/>
      <c r="F207" s="93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84">
        <f t="shared" si="15"/>
        <v>0</v>
      </c>
    </row>
    <row r="208" spans="1:51" ht="24.75" hidden="1" customHeight="1" x14ac:dyDescent="0.15">
      <c r="A208" s="929"/>
      <c r="B208" s="930"/>
      <c r="C208" s="930"/>
      <c r="D208" s="930"/>
      <c r="E208" s="930"/>
      <c r="F208" s="93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84">
        <f t="shared" si="15"/>
        <v>0</v>
      </c>
    </row>
    <row r="209" spans="1:51" ht="24.75" hidden="1" customHeight="1" x14ac:dyDescent="0.15">
      <c r="A209" s="929"/>
      <c r="B209" s="930"/>
      <c r="C209" s="930"/>
      <c r="D209" s="930"/>
      <c r="E209" s="930"/>
      <c r="F209" s="93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84">
        <f t="shared" si="15"/>
        <v>0</v>
      </c>
    </row>
    <row r="210" spans="1:51" ht="24.75" hidden="1" customHeight="1" x14ac:dyDescent="0.15">
      <c r="A210" s="929"/>
      <c r="B210" s="930"/>
      <c r="C210" s="930"/>
      <c r="D210" s="930"/>
      <c r="E210" s="930"/>
      <c r="F210" s="93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84">
        <f t="shared" si="15"/>
        <v>0</v>
      </c>
    </row>
    <row r="211" spans="1:51" ht="24.75" hidden="1" customHeight="1" x14ac:dyDescent="0.15">
      <c r="A211" s="929"/>
      <c r="B211" s="930"/>
      <c r="C211" s="930"/>
      <c r="D211" s="930"/>
      <c r="E211" s="930"/>
      <c r="F211" s="93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84">
        <f t="shared" si="15"/>
        <v>0</v>
      </c>
    </row>
    <row r="212" spans="1:51" ht="24.75" hidden="1" customHeight="1" thickBot="1" x14ac:dyDescent="0.2">
      <c r="A212" s="932"/>
      <c r="B212" s="933"/>
      <c r="C212" s="933"/>
      <c r="D212" s="933"/>
      <c r="E212" s="933"/>
      <c r="F212" s="934"/>
      <c r="G212" s="937" t="s">
        <v>18</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18</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84">
        <f t="shared" si="15"/>
        <v>0</v>
      </c>
    </row>
    <row r="213" spans="1:51" s="87" customFormat="1" ht="24.75" hidden="1" customHeight="1" thickBot="1" x14ac:dyDescent="0.2"/>
    <row r="214" spans="1:51" ht="30" hidden="1" customHeight="1" x14ac:dyDescent="0.15">
      <c r="A214" s="946" t="s">
        <v>692</v>
      </c>
      <c r="B214" s="947"/>
      <c r="C214" s="947"/>
      <c r="D214" s="947"/>
      <c r="E214" s="947"/>
      <c r="F214" s="948"/>
      <c r="G214" s="309" t="s">
        <v>721</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722</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15">
      <c r="A215" s="929"/>
      <c r="B215" s="930"/>
      <c r="C215" s="930"/>
      <c r="D215" s="930"/>
      <c r="E215" s="930"/>
      <c r="F215" s="93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84">
        <f>$AY$214</f>
        <v>0</v>
      </c>
    </row>
    <row r="216" spans="1:51" ht="24.75" hidden="1" customHeight="1" x14ac:dyDescent="0.15">
      <c r="A216" s="929"/>
      <c r="B216" s="930"/>
      <c r="C216" s="930"/>
      <c r="D216" s="930"/>
      <c r="E216" s="930"/>
      <c r="F216" s="93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84">
        <f t="shared" ref="AY216:AY226" si="16">$AY$214</f>
        <v>0</v>
      </c>
    </row>
    <row r="217" spans="1:51" ht="24.75" hidden="1" customHeight="1" x14ac:dyDescent="0.15">
      <c r="A217" s="929"/>
      <c r="B217" s="930"/>
      <c r="C217" s="930"/>
      <c r="D217" s="930"/>
      <c r="E217" s="930"/>
      <c r="F217" s="93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84">
        <f t="shared" si="16"/>
        <v>0</v>
      </c>
    </row>
    <row r="218" spans="1:51" ht="24.75" hidden="1" customHeight="1" x14ac:dyDescent="0.15">
      <c r="A218" s="929"/>
      <c r="B218" s="930"/>
      <c r="C218" s="930"/>
      <c r="D218" s="930"/>
      <c r="E218" s="930"/>
      <c r="F218" s="93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84">
        <f t="shared" si="16"/>
        <v>0</v>
      </c>
    </row>
    <row r="219" spans="1:51" ht="24.75" hidden="1" customHeight="1" x14ac:dyDescent="0.15">
      <c r="A219" s="929"/>
      <c r="B219" s="930"/>
      <c r="C219" s="930"/>
      <c r="D219" s="930"/>
      <c r="E219" s="930"/>
      <c r="F219" s="93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84">
        <f t="shared" si="16"/>
        <v>0</v>
      </c>
    </row>
    <row r="220" spans="1:51" ht="24.75" hidden="1" customHeight="1" x14ac:dyDescent="0.15">
      <c r="A220" s="929"/>
      <c r="B220" s="930"/>
      <c r="C220" s="930"/>
      <c r="D220" s="930"/>
      <c r="E220" s="930"/>
      <c r="F220" s="93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84">
        <f t="shared" si="16"/>
        <v>0</v>
      </c>
    </row>
    <row r="221" spans="1:51" ht="24.75" hidden="1" customHeight="1" x14ac:dyDescent="0.15">
      <c r="A221" s="929"/>
      <c r="B221" s="930"/>
      <c r="C221" s="930"/>
      <c r="D221" s="930"/>
      <c r="E221" s="930"/>
      <c r="F221" s="93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84">
        <f t="shared" si="16"/>
        <v>0</v>
      </c>
    </row>
    <row r="222" spans="1:51" ht="24.75" hidden="1" customHeight="1" x14ac:dyDescent="0.15">
      <c r="A222" s="929"/>
      <c r="B222" s="930"/>
      <c r="C222" s="930"/>
      <c r="D222" s="930"/>
      <c r="E222" s="930"/>
      <c r="F222" s="93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84">
        <f t="shared" si="16"/>
        <v>0</v>
      </c>
    </row>
    <row r="223" spans="1:51" ht="24.75" hidden="1" customHeight="1" x14ac:dyDescent="0.15">
      <c r="A223" s="929"/>
      <c r="B223" s="930"/>
      <c r="C223" s="930"/>
      <c r="D223" s="930"/>
      <c r="E223" s="930"/>
      <c r="F223" s="93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84">
        <f t="shared" si="16"/>
        <v>0</v>
      </c>
    </row>
    <row r="224" spans="1:51" ht="24.75" hidden="1" customHeight="1" x14ac:dyDescent="0.15">
      <c r="A224" s="929"/>
      <c r="B224" s="930"/>
      <c r="C224" s="930"/>
      <c r="D224" s="930"/>
      <c r="E224" s="930"/>
      <c r="F224" s="93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84">
        <f t="shared" si="16"/>
        <v>0</v>
      </c>
    </row>
    <row r="225" spans="1:51" ht="24.75" hidden="1" customHeight="1" x14ac:dyDescent="0.15">
      <c r="A225" s="929"/>
      <c r="B225" s="930"/>
      <c r="C225" s="930"/>
      <c r="D225" s="930"/>
      <c r="E225" s="930"/>
      <c r="F225" s="93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84">
        <f t="shared" si="16"/>
        <v>0</v>
      </c>
    </row>
    <row r="226" spans="1:51" ht="24.75" hidden="1" customHeight="1" thickBot="1" x14ac:dyDescent="0.2">
      <c r="A226" s="929"/>
      <c r="B226" s="930"/>
      <c r="C226" s="930"/>
      <c r="D226" s="930"/>
      <c r="E226" s="930"/>
      <c r="F226" s="93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84">
        <f t="shared" si="16"/>
        <v>0</v>
      </c>
    </row>
    <row r="227" spans="1:51" ht="30" hidden="1" customHeight="1" x14ac:dyDescent="0.15">
      <c r="A227" s="929"/>
      <c r="B227" s="930"/>
      <c r="C227" s="930"/>
      <c r="D227" s="930"/>
      <c r="E227" s="930"/>
      <c r="F227" s="931"/>
      <c r="G227" s="309" t="s">
        <v>723</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724</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15">
      <c r="A228" s="929"/>
      <c r="B228" s="930"/>
      <c r="C228" s="930"/>
      <c r="D228" s="930"/>
      <c r="E228" s="930"/>
      <c r="F228" s="93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84">
        <f>$AY$227</f>
        <v>0</v>
      </c>
    </row>
    <row r="229" spans="1:51" ht="24.75" hidden="1" customHeight="1" x14ac:dyDescent="0.15">
      <c r="A229" s="929"/>
      <c r="B229" s="930"/>
      <c r="C229" s="930"/>
      <c r="D229" s="930"/>
      <c r="E229" s="930"/>
      <c r="F229" s="93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84">
        <f t="shared" ref="AY229:AY239" si="17">$AY$227</f>
        <v>0</v>
      </c>
    </row>
    <row r="230" spans="1:51" ht="24.75" hidden="1" customHeight="1" x14ac:dyDescent="0.15">
      <c r="A230" s="929"/>
      <c r="B230" s="930"/>
      <c r="C230" s="930"/>
      <c r="D230" s="930"/>
      <c r="E230" s="930"/>
      <c r="F230" s="93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84">
        <f t="shared" si="17"/>
        <v>0</v>
      </c>
    </row>
    <row r="231" spans="1:51" ht="24.75" hidden="1" customHeight="1" x14ac:dyDescent="0.15">
      <c r="A231" s="929"/>
      <c r="B231" s="930"/>
      <c r="C231" s="930"/>
      <c r="D231" s="930"/>
      <c r="E231" s="930"/>
      <c r="F231" s="93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84">
        <f t="shared" si="17"/>
        <v>0</v>
      </c>
    </row>
    <row r="232" spans="1:51" ht="24.75" hidden="1" customHeight="1" x14ac:dyDescent="0.15">
      <c r="A232" s="929"/>
      <c r="B232" s="930"/>
      <c r="C232" s="930"/>
      <c r="D232" s="930"/>
      <c r="E232" s="930"/>
      <c r="F232" s="93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84">
        <f t="shared" si="17"/>
        <v>0</v>
      </c>
    </row>
    <row r="233" spans="1:51" ht="24.75" hidden="1" customHeight="1" x14ac:dyDescent="0.15">
      <c r="A233" s="929"/>
      <c r="B233" s="930"/>
      <c r="C233" s="930"/>
      <c r="D233" s="930"/>
      <c r="E233" s="930"/>
      <c r="F233" s="93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84">
        <f t="shared" si="17"/>
        <v>0</v>
      </c>
    </row>
    <row r="234" spans="1:51" ht="24.75" hidden="1" customHeight="1" x14ac:dyDescent="0.15">
      <c r="A234" s="929"/>
      <c r="B234" s="930"/>
      <c r="C234" s="930"/>
      <c r="D234" s="930"/>
      <c r="E234" s="930"/>
      <c r="F234" s="93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84">
        <f t="shared" si="17"/>
        <v>0</v>
      </c>
    </row>
    <row r="235" spans="1:51" ht="24.75" hidden="1" customHeight="1" x14ac:dyDescent="0.15">
      <c r="A235" s="929"/>
      <c r="B235" s="930"/>
      <c r="C235" s="930"/>
      <c r="D235" s="930"/>
      <c r="E235" s="930"/>
      <c r="F235" s="93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84">
        <f t="shared" si="17"/>
        <v>0</v>
      </c>
    </row>
    <row r="236" spans="1:51" ht="24.75" hidden="1" customHeight="1" x14ac:dyDescent="0.15">
      <c r="A236" s="929"/>
      <c r="B236" s="930"/>
      <c r="C236" s="930"/>
      <c r="D236" s="930"/>
      <c r="E236" s="930"/>
      <c r="F236" s="93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84">
        <f t="shared" si="17"/>
        <v>0</v>
      </c>
    </row>
    <row r="237" spans="1:51" ht="24.75" hidden="1" customHeight="1" x14ac:dyDescent="0.15">
      <c r="A237" s="929"/>
      <c r="B237" s="930"/>
      <c r="C237" s="930"/>
      <c r="D237" s="930"/>
      <c r="E237" s="930"/>
      <c r="F237" s="93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84">
        <f t="shared" si="17"/>
        <v>0</v>
      </c>
    </row>
    <row r="238" spans="1:51" ht="24.75" hidden="1" customHeight="1" x14ac:dyDescent="0.15">
      <c r="A238" s="929"/>
      <c r="B238" s="930"/>
      <c r="C238" s="930"/>
      <c r="D238" s="930"/>
      <c r="E238" s="930"/>
      <c r="F238" s="93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84">
        <f t="shared" si="17"/>
        <v>0</v>
      </c>
    </row>
    <row r="239" spans="1:51" ht="24.75" hidden="1" customHeight="1" thickBot="1" x14ac:dyDescent="0.2">
      <c r="A239" s="929"/>
      <c r="B239" s="930"/>
      <c r="C239" s="930"/>
      <c r="D239" s="930"/>
      <c r="E239" s="930"/>
      <c r="F239" s="93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84">
        <f t="shared" si="17"/>
        <v>0</v>
      </c>
    </row>
    <row r="240" spans="1:51" ht="30" hidden="1" customHeight="1" x14ac:dyDescent="0.15">
      <c r="A240" s="929"/>
      <c r="B240" s="930"/>
      <c r="C240" s="930"/>
      <c r="D240" s="930"/>
      <c r="E240" s="930"/>
      <c r="F240" s="931"/>
      <c r="G240" s="309" t="s">
        <v>725</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726</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15">
      <c r="A241" s="929"/>
      <c r="B241" s="930"/>
      <c r="C241" s="930"/>
      <c r="D241" s="930"/>
      <c r="E241" s="930"/>
      <c r="F241" s="93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84">
        <f>$AY$240</f>
        <v>0</v>
      </c>
    </row>
    <row r="242" spans="1:51" ht="24.75" hidden="1" customHeight="1" x14ac:dyDescent="0.15">
      <c r="A242" s="929"/>
      <c r="B242" s="930"/>
      <c r="C242" s="930"/>
      <c r="D242" s="930"/>
      <c r="E242" s="930"/>
      <c r="F242" s="93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84">
        <f t="shared" ref="AY242:AY252" si="18">$AY$240</f>
        <v>0</v>
      </c>
    </row>
    <row r="243" spans="1:51" ht="24.75" hidden="1" customHeight="1" x14ac:dyDescent="0.15">
      <c r="A243" s="929"/>
      <c r="B243" s="930"/>
      <c r="C243" s="930"/>
      <c r="D243" s="930"/>
      <c r="E243" s="930"/>
      <c r="F243" s="93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84">
        <f t="shared" si="18"/>
        <v>0</v>
      </c>
    </row>
    <row r="244" spans="1:51" ht="24.75" hidden="1" customHeight="1" x14ac:dyDescent="0.15">
      <c r="A244" s="929"/>
      <c r="B244" s="930"/>
      <c r="C244" s="930"/>
      <c r="D244" s="930"/>
      <c r="E244" s="930"/>
      <c r="F244" s="93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84">
        <f t="shared" si="18"/>
        <v>0</v>
      </c>
    </row>
    <row r="245" spans="1:51" ht="24.75" hidden="1" customHeight="1" x14ac:dyDescent="0.15">
      <c r="A245" s="929"/>
      <c r="B245" s="930"/>
      <c r="C245" s="930"/>
      <c r="D245" s="930"/>
      <c r="E245" s="930"/>
      <c r="F245" s="93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84">
        <f t="shared" si="18"/>
        <v>0</v>
      </c>
    </row>
    <row r="246" spans="1:51" ht="24.75" hidden="1" customHeight="1" x14ac:dyDescent="0.15">
      <c r="A246" s="929"/>
      <c r="B246" s="930"/>
      <c r="C246" s="930"/>
      <c r="D246" s="930"/>
      <c r="E246" s="930"/>
      <c r="F246" s="93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84">
        <f t="shared" si="18"/>
        <v>0</v>
      </c>
    </row>
    <row r="247" spans="1:51" ht="24.75" hidden="1" customHeight="1" x14ac:dyDescent="0.15">
      <c r="A247" s="929"/>
      <c r="B247" s="930"/>
      <c r="C247" s="930"/>
      <c r="D247" s="930"/>
      <c r="E247" s="930"/>
      <c r="F247" s="93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84">
        <f t="shared" si="18"/>
        <v>0</v>
      </c>
    </row>
    <row r="248" spans="1:51" ht="24.75" hidden="1" customHeight="1" x14ac:dyDescent="0.15">
      <c r="A248" s="929"/>
      <c r="B248" s="930"/>
      <c r="C248" s="930"/>
      <c r="D248" s="930"/>
      <c r="E248" s="930"/>
      <c r="F248" s="93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84">
        <f t="shared" si="18"/>
        <v>0</v>
      </c>
    </row>
    <row r="249" spans="1:51" ht="24.75" hidden="1" customHeight="1" x14ac:dyDescent="0.15">
      <c r="A249" s="929"/>
      <c r="B249" s="930"/>
      <c r="C249" s="930"/>
      <c r="D249" s="930"/>
      <c r="E249" s="930"/>
      <c r="F249" s="93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84">
        <f t="shared" si="18"/>
        <v>0</v>
      </c>
    </row>
    <row r="250" spans="1:51" ht="24.75" hidden="1" customHeight="1" x14ac:dyDescent="0.15">
      <c r="A250" s="929"/>
      <c r="B250" s="930"/>
      <c r="C250" s="930"/>
      <c r="D250" s="930"/>
      <c r="E250" s="930"/>
      <c r="F250" s="93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84">
        <f t="shared" si="18"/>
        <v>0</v>
      </c>
    </row>
    <row r="251" spans="1:51" ht="24.75" hidden="1" customHeight="1" x14ac:dyDescent="0.15">
      <c r="A251" s="929"/>
      <c r="B251" s="930"/>
      <c r="C251" s="930"/>
      <c r="D251" s="930"/>
      <c r="E251" s="930"/>
      <c r="F251" s="93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84">
        <f t="shared" si="18"/>
        <v>0</v>
      </c>
    </row>
    <row r="252" spans="1:51" ht="24.75" hidden="1" customHeight="1" thickBot="1" x14ac:dyDescent="0.2">
      <c r="A252" s="929"/>
      <c r="B252" s="930"/>
      <c r="C252" s="930"/>
      <c r="D252" s="930"/>
      <c r="E252" s="930"/>
      <c r="F252" s="93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84">
        <f t="shared" si="18"/>
        <v>0</v>
      </c>
    </row>
    <row r="253" spans="1:51" ht="30" hidden="1" customHeight="1" x14ac:dyDescent="0.15">
      <c r="A253" s="929"/>
      <c r="B253" s="930"/>
      <c r="C253" s="930"/>
      <c r="D253" s="930"/>
      <c r="E253" s="930"/>
      <c r="F253" s="931"/>
      <c r="G253" s="309" t="s">
        <v>727</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728</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15">
      <c r="A254" s="929"/>
      <c r="B254" s="930"/>
      <c r="C254" s="930"/>
      <c r="D254" s="930"/>
      <c r="E254" s="930"/>
      <c r="F254" s="93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84">
        <f>$AY$253</f>
        <v>0</v>
      </c>
    </row>
    <row r="255" spans="1:51" ht="24.75" hidden="1" customHeight="1" x14ac:dyDescent="0.15">
      <c r="A255" s="929"/>
      <c r="B255" s="930"/>
      <c r="C255" s="930"/>
      <c r="D255" s="930"/>
      <c r="E255" s="930"/>
      <c r="F255" s="93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84">
        <f t="shared" ref="AY255:AY265" si="19">$AY$253</f>
        <v>0</v>
      </c>
    </row>
    <row r="256" spans="1:51" ht="24.75" hidden="1" customHeight="1" x14ac:dyDescent="0.15">
      <c r="A256" s="929"/>
      <c r="B256" s="930"/>
      <c r="C256" s="930"/>
      <c r="D256" s="930"/>
      <c r="E256" s="930"/>
      <c r="F256" s="93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84">
        <f t="shared" si="19"/>
        <v>0</v>
      </c>
    </row>
    <row r="257" spans="1:51" ht="24.75" hidden="1" customHeight="1" x14ac:dyDescent="0.15">
      <c r="A257" s="929"/>
      <c r="B257" s="930"/>
      <c r="C257" s="930"/>
      <c r="D257" s="930"/>
      <c r="E257" s="930"/>
      <c r="F257" s="93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84">
        <f t="shared" si="19"/>
        <v>0</v>
      </c>
    </row>
    <row r="258" spans="1:51" ht="24.75" hidden="1" customHeight="1" x14ac:dyDescent="0.15">
      <c r="A258" s="929"/>
      <c r="B258" s="930"/>
      <c r="C258" s="930"/>
      <c r="D258" s="930"/>
      <c r="E258" s="930"/>
      <c r="F258" s="93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84">
        <f t="shared" si="19"/>
        <v>0</v>
      </c>
    </row>
    <row r="259" spans="1:51" ht="24.75" hidden="1" customHeight="1" x14ac:dyDescent="0.15">
      <c r="A259" s="929"/>
      <c r="B259" s="930"/>
      <c r="C259" s="930"/>
      <c r="D259" s="930"/>
      <c r="E259" s="930"/>
      <c r="F259" s="93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84">
        <f t="shared" si="19"/>
        <v>0</v>
      </c>
    </row>
    <row r="260" spans="1:51" ht="24.75" hidden="1" customHeight="1" x14ac:dyDescent="0.15">
      <c r="A260" s="929"/>
      <c r="B260" s="930"/>
      <c r="C260" s="930"/>
      <c r="D260" s="930"/>
      <c r="E260" s="930"/>
      <c r="F260" s="93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84">
        <f t="shared" si="19"/>
        <v>0</v>
      </c>
    </row>
    <row r="261" spans="1:51" ht="24.75" hidden="1" customHeight="1" x14ac:dyDescent="0.15">
      <c r="A261" s="929"/>
      <c r="B261" s="930"/>
      <c r="C261" s="930"/>
      <c r="D261" s="930"/>
      <c r="E261" s="930"/>
      <c r="F261" s="93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84">
        <f t="shared" si="19"/>
        <v>0</v>
      </c>
    </row>
    <row r="262" spans="1:51" ht="24.75" hidden="1" customHeight="1" x14ac:dyDescent="0.15">
      <c r="A262" s="929"/>
      <c r="B262" s="930"/>
      <c r="C262" s="930"/>
      <c r="D262" s="930"/>
      <c r="E262" s="930"/>
      <c r="F262" s="93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84">
        <f t="shared" si="19"/>
        <v>0</v>
      </c>
    </row>
    <row r="263" spans="1:51" ht="24.75" hidden="1" customHeight="1" x14ac:dyDescent="0.15">
      <c r="A263" s="929"/>
      <c r="B263" s="930"/>
      <c r="C263" s="930"/>
      <c r="D263" s="930"/>
      <c r="E263" s="930"/>
      <c r="F263" s="93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84">
        <f t="shared" si="19"/>
        <v>0</v>
      </c>
    </row>
    <row r="264" spans="1:51" ht="24.75" hidden="1" customHeight="1" x14ac:dyDescent="0.15">
      <c r="A264" s="929"/>
      <c r="B264" s="930"/>
      <c r="C264" s="930"/>
      <c r="D264" s="930"/>
      <c r="E264" s="930"/>
      <c r="F264" s="93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84">
        <f t="shared" si="19"/>
        <v>0</v>
      </c>
    </row>
    <row r="265" spans="1:51" ht="24.75" hidden="1" customHeight="1" thickBot="1" x14ac:dyDescent="0.2">
      <c r="A265" s="932"/>
      <c r="B265" s="933"/>
      <c r="C265" s="933"/>
      <c r="D265" s="933"/>
      <c r="E265" s="933"/>
      <c r="F265" s="934"/>
      <c r="G265" s="937" t="s">
        <v>18</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18</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84">
        <f t="shared" si="19"/>
        <v>0</v>
      </c>
    </row>
    <row r="266" spans="1:51" ht="24.75" customHeight="1" x14ac:dyDescent="0.15">
      <c r="A266" s="88"/>
      <c r="B266" s="88"/>
      <c r="C266" s="88"/>
      <c r="D266" s="88"/>
      <c r="E266" s="88"/>
      <c r="F266" s="88"/>
      <c r="G266" s="89"/>
      <c r="H266" s="89"/>
      <c r="I266" s="89"/>
      <c r="J266" s="89"/>
      <c r="K266" s="89"/>
      <c r="L266" s="90"/>
      <c r="M266" s="89"/>
      <c r="N266" s="89"/>
      <c r="O266" s="89"/>
      <c r="P266" s="89"/>
      <c r="Q266" s="89"/>
      <c r="R266" s="89"/>
      <c r="S266" s="89"/>
      <c r="T266" s="89"/>
      <c r="U266" s="89"/>
      <c r="V266" s="89"/>
      <c r="W266" s="89"/>
      <c r="X266" s="89"/>
      <c r="Y266" s="91"/>
      <c r="Z266" s="91"/>
      <c r="AA266" s="91"/>
      <c r="AB266" s="91"/>
      <c r="AC266" s="89"/>
      <c r="AD266" s="89"/>
      <c r="AE266" s="89"/>
      <c r="AF266" s="89"/>
      <c r="AG266" s="89"/>
      <c r="AH266" s="90"/>
      <c r="AI266" s="89"/>
      <c r="AJ266" s="89"/>
      <c r="AK266" s="89"/>
      <c r="AL266" s="89"/>
      <c r="AM266" s="89"/>
      <c r="AN266" s="89"/>
      <c r="AO266" s="89"/>
      <c r="AP266" s="89"/>
      <c r="AQ266" s="89"/>
      <c r="AR266" s="89"/>
      <c r="AS266" s="89"/>
      <c r="AT266" s="89"/>
      <c r="AU266" s="91"/>
      <c r="AV266" s="91"/>
      <c r="AW266" s="91"/>
      <c r="AX266" s="9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39">
      <formula>IF(RIGHT(TEXT(Y5,"0.#"),1)=".",FALSE,TRUE)</formula>
    </cfRule>
    <cfRule type="expression" dxfId="482" priority="240">
      <formula>IF(RIGHT(TEXT(Y5,"0.#"),1)=".",TRUE,FALSE)</formula>
    </cfRule>
  </conditionalFormatting>
  <conditionalFormatting sqref="Y14">
    <cfRule type="expression" dxfId="481" priority="237">
      <formula>IF(RIGHT(TEXT(Y14,"0.#"),1)=".",FALSE,TRUE)</formula>
    </cfRule>
    <cfRule type="expression" dxfId="480" priority="238">
      <formula>IF(RIGHT(TEXT(Y14,"0.#"),1)=".",TRUE,FALSE)</formula>
    </cfRule>
  </conditionalFormatting>
  <conditionalFormatting sqref="Y6:Y13 Y4">
    <cfRule type="expression" dxfId="479" priority="235">
      <formula>IF(RIGHT(TEXT(Y4,"0.#"),1)=".",FALSE,TRUE)</formula>
    </cfRule>
    <cfRule type="expression" dxfId="478" priority="236">
      <formula>IF(RIGHT(TEXT(Y4,"0.#"),1)=".",TRUE,FALSE)</formula>
    </cfRule>
  </conditionalFormatting>
  <conditionalFormatting sqref="AU5">
    <cfRule type="expression" dxfId="477" priority="233">
      <formula>IF(RIGHT(TEXT(AU5,"0.#"),1)=".",FALSE,TRUE)</formula>
    </cfRule>
    <cfRule type="expression" dxfId="476" priority="234">
      <formula>IF(RIGHT(TEXT(AU5,"0.#"),1)=".",TRUE,FALSE)</formula>
    </cfRule>
  </conditionalFormatting>
  <conditionalFormatting sqref="AU14">
    <cfRule type="expression" dxfId="475" priority="231">
      <formula>IF(RIGHT(TEXT(AU14,"0.#"),1)=".",FALSE,TRUE)</formula>
    </cfRule>
    <cfRule type="expression" dxfId="474" priority="232">
      <formula>IF(RIGHT(TEXT(AU14,"0.#"),1)=".",TRUE,FALSE)</formula>
    </cfRule>
  </conditionalFormatting>
  <conditionalFormatting sqref="AU6:AU13 AU4">
    <cfRule type="expression" dxfId="473" priority="229">
      <formula>IF(RIGHT(TEXT(AU4,"0.#"),1)=".",FALSE,TRUE)</formula>
    </cfRule>
    <cfRule type="expression" dxfId="472" priority="230">
      <formula>IF(RIGHT(TEXT(AU4,"0.#"),1)=".",TRUE,FALSE)</formula>
    </cfRule>
  </conditionalFormatting>
  <conditionalFormatting sqref="Y18">
    <cfRule type="expression" dxfId="471" priority="227">
      <formula>IF(RIGHT(TEXT(Y18,"0.#"),1)=".",FALSE,TRUE)</formula>
    </cfRule>
    <cfRule type="expression" dxfId="470" priority="228">
      <formula>IF(RIGHT(TEXT(Y18,"0.#"),1)=".",TRUE,FALSE)</formula>
    </cfRule>
  </conditionalFormatting>
  <conditionalFormatting sqref="Y27">
    <cfRule type="expression" dxfId="469" priority="225">
      <formula>IF(RIGHT(TEXT(Y27,"0.#"),1)=".",FALSE,TRUE)</formula>
    </cfRule>
    <cfRule type="expression" dxfId="468" priority="226">
      <formula>IF(RIGHT(TEXT(Y27,"0.#"),1)=".",TRUE,FALSE)</formula>
    </cfRule>
  </conditionalFormatting>
  <conditionalFormatting sqref="Y19:Y26 Y17">
    <cfRule type="expression" dxfId="467" priority="223">
      <formula>IF(RIGHT(TEXT(Y17,"0.#"),1)=".",FALSE,TRUE)</formula>
    </cfRule>
    <cfRule type="expression" dxfId="466" priority="224">
      <formula>IF(RIGHT(TEXT(Y17,"0.#"),1)=".",TRUE,FALSE)</formula>
    </cfRule>
  </conditionalFormatting>
  <conditionalFormatting sqref="AU18">
    <cfRule type="expression" dxfId="465" priority="221">
      <formula>IF(RIGHT(TEXT(AU18,"0.#"),1)=".",FALSE,TRUE)</formula>
    </cfRule>
    <cfRule type="expression" dxfId="464" priority="222">
      <formula>IF(RIGHT(TEXT(AU18,"0.#"),1)=".",TRUE,FALSE)</formula>
    </cfRule>
  </conditionalFormatting>
  <conditionalFormatting sqref="AU27">
    <cfRule type="expression" dxfId="463" priority="219">
      <formula>IF(RIGHT(TEXT(AU27,"0.#"),1)=".",FALSE,TRUE)</formula>
    </cfRule>
    <cfRule type="expression" dxfId="462" priority="220">
      <formula>IF(RIGHT(TEXT(AU27,"0.#"),1)=".",TRUE,FALSE)</formula>
    </cfRule>
  </conditionalFormatting>
  <conditionalFormatting sqref="AU19:AU26 AU17">
    <cfRule type="expression" dxfId="461" priority="217">
      <formula>IF(RIGHT(TEXT(AU17,"0.#"),1)=".",FALSE,TRUE)</formula>
    </cfRule>
    <cfRule type="expression" dxfId="460" priority="218">
      <formula>IF(RIGHT(TEXT(AU17,"0.#"),1)=".",TRUE,FALSE)</formula>
    </cfRule>
  </conditionalFormatting>
  <conditionalFormatting sqref="Y31">
    <cfRule type="expression" dxfId="459" priority="215">
      <formula>IF(RIGHT(TEXT(Y31,"0.#"),1)=".",FALSE,TRUE)</formula>
    </cfRule>
    <cfRule type="expression" dxfId="458" priority="216">
      <formula>IF(RIGHT(TEXT(Y31,"0.#"),1)=".",TRUE,FALSE)</formula>
    </cfRule>
  </conditionalFormatting>
  <conditionalFormatting sqref="Y40">
    <cfRule type="expression" dxfId="457" priority="213">
      <formula>IF(RIGHT(TEXT(Y40,"0.#"),1)=".",FALSE,TRUE)</formula>
    </cfRule>
    <cfRule type="expression" dxfId="456" priority="214">
      <formula>IF(RIGHT(TEXT(Y40,"0.#"),1)=".",TRUE,FALSE)</formula>
    </cfRule>
  </conditionalFormatting>
  <conditionalFormatting sqref="Y32:Y39 Y30">
    <cfRule type="expression" dxfId="455" priority="211">
      <formula>IF(RIGHT(TEXT(Y30,"0.#"),1)=".",FALSE,TRUE)</formula>
    </cfRule>
    <cfRule type="expression" dxfId="454" priority="212">
      <formula>IF(RIGHT(TEXT(Y30,"0.#"),1)=".",TRUE,FALSE)</formula>
    </cfRule>
  </conditionalFormatting>
  <conditionalFormatting sqref="AU31">
    <cfRule type="expression" dxfId="453" priority="209">
      <formula>IF(RIGHT(TEXT(AU31,"0.#"),1)=".",FALSE,TRUE)</formula>
    </cfRule>
    <cfRule type="expression" dxfId="452" priority="210">
      <formula>IF(RIGHT(TEXT(AU31,"0.#"),1)=".",TRUE,FALSE)</formula>
    </cfRule>
  </conditionalFormatting>
  <conditionalFormatting sqref="AU40">
    <cfRule type="expression" dxfId="451" priority="207">
      <formula>IF(RIGHT(TEXT(AU40,"0.#"),1)=".",FALSE,TRUE)</formula>
    </cfRule>
    <cfRule type="expression" dxfId="450" priority="208">
      <formula>IF(RIGHT(TEXT(AU40,"0.#"),1)=".",TRUE,FALSE)</formula>
    </cfRule>
  </conditionalFormatting>
  <conditionalFormatting sqref="AU32:AU39 AU30">
    <cfRule type="expression" dxfId="449" priority="205">
      <formula>IF(RIGHT(TEXT(AU30,"0.#"),1)=".",FALSE,TRUE)</formula>
    </cfRule>
    <cfRule type="expression" dxfId="448" priority="206">
      <formula>IF(RIGHT(TEXT(AU30,"0.#"),1)=".",TRUE,FALSE)</formula>
    </cfRule>
  </conditionalFormatting>
  <conditionalFormatting sqref="Y44">
    <cfRule type="expression" dxfId="447" priority="203">
      <formula>IF(RIGHT(TEXT(Y44,"0.#"),1)=".",FALSE,TRUE)</formula>
    </cfRule>
    <cfRule type="expression" dxfId="446" priority="204">
      <formula>IF(RIGHT(TEXT(Y44,"0.#"),1)=".",TRUE,FALSE)</formula>
    </cfRule>
  </conditionalFormatting>
  <conditionalFormatting sqref="Y53">
    <cfRule type="expression" dxfId="445" priority="201">
      <formula>IF(RIGHT(TEXT(Y53,"0.#"),1)=".",FALSE,TRUE)</formula>
    </cfRule>
    <cfRule type="expression" dxfId="444" priority="202">
      <formula>IF(RIGHT(TEXT(Y53,"0.#"),1)=".",TRUE,FALSE)</formula>
    </cfRule>
  </conditionalFormatting>
  <conditionalFormatting sqref="Y45:Y52 Y43">
    <cfRule type="expression" dxfId="443" priority="199">
      <formula>IF(RIGHT(TEXT(Y43,"0.#"),1)=".",FALSE,TRUE)</formula>
    </cfRule>
    <cfRule type="expression" dxfId="442" priority="200">
      <formula>IF(RIGHT(TEXT(Y43,"0.#"),1)=".",TRUE,FALSE)</formula>
    </cfRule>
  </conditionalFormatting>
  <conditionalFormatting sqref="AU44">
    <cfRule type="expression" dxfId="441" priority="197">
      <formula>IF(RIGHT(TEXT(AU44,"0.#"),1)=".",FALSE,TRUE)</formula>
    </cfRule>
    <cfRule type="expression" dxfId="440" priority="198">
      <formula>IF(RIGHT(TEXT(AU44,"0.#"),1)=".",TRUE,FALSE)</formula>
    </cfRule>
  </conditionalFormatting>
  <conditionalFormatting sqref="AU53">
    <cfRule type="expression" dxfId="439" priority="195">
      <formula>IF(RIGHT(TEXT(AU53,"0.#"),1)=".",FALSE,TRUE)</formula>
    </cfRule>
    <cfRule type="expression" dxfId="438" priority="196">
      <formula>IF(RIGHT(TEXT(AU53,"0.#"),1)=".",TRUE,FALSE)</formula>
    </cfRule>
  </conditionalFormatting>
  <conditionalFormatting sqref="AU45:AU52 AU43">
    <cfRule type="expression" dxfId="437" priority="193">
      <formula>IF(RIGHT(TEXT(AU43,"0.#"),1)=".",FALSE,TRUE)</formula>
    </cfRule>
    <cfRule type="expression" dxfId="436" priority="194">
      <formula>IF(RIGHT(TEXT(AU43,"0.#"),1)=".",TRUE,FALSE)</formula>
    </cfRule>
  </conditionalFormatting>
  <conditionalFormatting sqref="Y58">
    <cfRule type="expression" dxfId="435" priority="191">
      <formula>IF(RIGHT(TEXT(Y58,"0.#"),1)=".",FALSE,TRUE)</formula>
    </cfRule>
    <cfRule type="expression" dxfId="434" priority="192">
      <formula>IF(RIGHT(TEXT(Y58,"0.#"),1)=".",TRUE,FALSE)</formula>
    </cfRule>
  </conditionalFormatting>
  <conditionalFormatting sqref="Y67">
    <cfRule type="expression" dxfId="433" priority="189">
      <formula>IF(RIGHT(TEXT(Y67,"0.#"),1)=".",FALSE,TRUE)</formula>
    </cfRule>
    <cfRule type="expression" dxfId="432" priority="190">
      <formula>IF(RIGHT(TEXT(Y67,"0.#"),1)=".",TRUE,FALSE)</formula>
    </cfRule>
  </conditionalFormatting>
  <conditionalFormatting sqref="Y59:Y66 Y57">
    <cfRule type="expression" dxfId="431" priority="187">
      <formula>IF(RIGHT(TEXT(Y57,"0.#"),1)=".",FALSE,TRUE)</formula>
    </cfRule>
    <cfRule type="expression" dxfId="430" priority="188">
      <formula>IF(RIGHT(TEXT(Y57,"0.#"),1)=".",TRUE,FALSE)</formula>
    </cfRule>
  </conditionalFormatting>
  <conditionalFormatting sqref="AU58">
    <cfRule type="expression" dxfId="429" priority="185">
      <formula>IF(RIGHT(TEXT(AU58,"0.#"),1)=".",FALSE,TRUE)</formula>
    </cfRule>
    <cfRule type="expression" dxfId="428" priority="186">
      <formula>IF(RIGHT(TEXT(AU58,"0.#"),1)=".",TRUE,FALSE)</formula>
    </cfRule>
  </conditionalFormatting>
  <conditionalFormatting sqref="AU67">
    <cfRule type="expression" dxfId="427" priority="183">
      <formula>IF(RIGHT(TEXT(AU67,"0.#"),1)=".",FALSE,TRUE)</formula>
    </cfRule>
    <cfRule type="expression" dxfId="426" priority="184">
      <formula>IF(RIGHT(TEXT(AU67,"0.#"),1)=".",TRUE,FALSE)</formula>
    </cfRule>
  </conditionalFormatting>
  <conditionalFormatting sqref="AU59:AU66 AU57">
    <cfRule type="expression" dxfId="425" priority="181">
      <formula>IF(RIGHT(TEXT(AU57,"0.#"),1)=".",FALSE,TRUE)</formula>
    </cfRule>
    <cfRule type="expression" dxfId="424" priority="182">
      <formula>IF(RIGHT(TEXT(AU57,"0.#"),1)=".",TRUE,FALSE)</formula>
    </cfRule>
  </conditionalFormatting>
  <conditionalFormatting sqref="Y71">
    <cfRule type="expression" dxfId="423" priority="179">
      <formula>IF(RIGHT(TEXT(Y71,"0.#"),1)=".",FALSE,TRUE)</formula>
    </cfRule>
    <cfRule type="expression" dxfId="422" priority="180">
      <formula>IF(RIGHT(TEXT(Y71,"0.#"),1)=".",TRUE,FALSE)</formula>
    </cfRule>
  </conditionalFormatting>
  <conditionalFormatting sqref="Y80">
    <cfRule type="expression" dxfId="421" priority="177">
      <formula>IF(RIGHT(TEXT(Y80,"0.#"),1)=".",FALSE,TRUE)</formula>
    </cfRule>
    <cfRule type="expression" dxfId="420" priority="178">
      <formula>IF(RIGHT(TEXT(Y80,"0.#"),1)=".",TRUE,FALSE)</formula>
    </cfRule>
  </conditionalFormatting>
  <conditionalFormatting sqref="Y72:Y79 Y70">
    <cfRule type="expression" dxfId="419" priority="175">
      <formula>IF(RIGHT(TEXT(Y70,"0.#"),1)=".",FALSE,TRUE)</formula>
    </cfRule>
    <cfRule type="expression" dxfId="418" priority="176">
      <formula>IF(RIGHT(TEXT(Y70,"0.#"),1)=".",TRUE,FALSE)</formula>
    </cfRule>
  </conditionalFormatting>
  <conditionalFormatting sqref="AU71">
    <cfRule type="expression" dxfId="417" priority="173">
      <formula>IF(RIGHT(TEXT(AU71,"0.#"),1)=".",FALSE,TRUE)</formula>
    </cfRule>
    <cfRule type="expression" dxfId="416" priority="174">
      <formula>IF(RIGHT(TEXT(AU71,"0.#"),1)=".",TRUE,FALSE)</formula>
    </cfRule>
  </conditionalFormatting>
  <conditionalFormatting sqref="AU80">
    <cfRule type="expression" dxfId="415" priority="171">
      <formula>IF(RIGHT(TEXT(AU80,"0.#"),1)=".",FALSE,TRUE)</formula>
    </cfRule>
    <cfRule type="expression" dxfId="414" priority="172">
      <formula>IF(RIGHT(TEXT(AU80,"0.#"),1)=".",TRUE,FALSE)</formula>
    </cfRule>
  </conditionalFormatting>
  <conditionalFormatting sqref="AU72:AU79 AU70">
    <cfRule type="expression" dxfId="413" priority="169">
      <formula>IF(RIGHT(TEXT(AU70,"0.#"),1)=".",FALSE,TRUE)</formula>
    </cfRule>
    <cfRule type="expression" dxfId="412" priority="170">
      <formula>IF(RIGHT(TEXT(AU70,"0.#"),1)=".",TRUE,FALSE)</formula>
    </cfRule>
  </conditionalFormatting>
  <conditionalFormatting sqref="Y84">
    <cfRule type="expression" dxfId="411" priority="167">
      <formula>IF(RIGHT(TEXT(Y84,"0.#"),1)=".",FALSE,TRUE)</formula>
    </cfRule>
    <cfRule type="expression" dxfId="410" priority="168">
      <formula>IF(RIGHT(TEXT(Y84,"0.#"),1)=".",TRUE,FALSE)</formula>
    </cfRule>
  </conditionalFormatting>
  <conditionalFormatting sqref="Y93">
    <cfRule type="expression" dxfId="409" priority="165">
      <formula>IF(RIGHT(TEXT(Y93,"0.#"),1)=".",FALSE,TRUE)</formula>
    </cfRule>
    <cfRule type="expression" dxfId="408" priority="166">
      <formula>IF(RIGHT(TEXT(Y93,"0.#"),1)=".",TRUE,FALSE)</formula>
    </cfRule>
  </conditionalFormatting>
  <conditionalFormatting sqref="Y85:Y92 Y83">
    <cfRule type="expression" dxfId="407" priority="163">
      <formula>IF(RIGHT(TEXT(Y83,"0.#"),1)=".",FALSE,TRUE)</formula>
    </cfRule>
    <cfRule type="expression" dxfId="406" priority="164">
      <formula>IF(RIGHT(TEXT(Y83,"0.#"),1)=".",TRUE,FALSE)</formula>
    </cfRule>
  </conditionalFormatting>
  <conditionalFormatting sqref="AU84">
    <cfRule type="expression" dxfId="405" priority="161">
      <formula>IF(RIGHT(TEXT(AU84,"0.#"),1)=".",FALSE,TRUE)</formula>
    </cfRule>
    <cfRule type="expression" dxfId="404" priority="162">
      <formula>IF(RIGHT(TEXT(AU84,"0.#"),1)=".",TRUE,FALSE)</formula>
    </cfRule>
  </conditionalFormatting>
  <conditionalFormatting sqref="AU93">
    <cfRule type="expression" dxfId="403" priority="159">
      <formula>IF(RIGHT(TEXT(AU93,"0.#"),1)=".",FALSE,TRUE)</formula>
    </cfRule>
    <cfRule type="expression" dxfId="402" priority="160">
      <formula>IF(RIGHT(TEXT(AU93,"0.#"),1)=".",TRUE,FALSE)</formula>
    </cfRule>
  </conditionalFormatting>
  <conditionalFormatting sqref="AU85:AU92 AU83">
    <cfRule type="expression" dxfId="401" priority="157">
      <formula>IF(RIGHT(TEXT(AU83,"0.#"),1)=".",FALSE,TRUE)</formula>
    </cfRule>
    <cfRule type="expression" dxfId="400" priority="158">
      <formula>IF(RIGHT(TEXT(AU83,"0.#"),1)=".",TRUE,FALSE)</formula>
    </cfRule>
  </conditionalFormatting>
  <conditionalFormatting sqref="Y97">
    <cfRule type="expression" dxfId="399" priority="155">
      <formula>IF(RIGHT(TEXT(Y97,"0.#"),1)=".",FALSE,TRUE)</formula>
    </cfRule>
    <cfRule type="expression" dxfId="398" priority="156">
      <formula>IF(RIGHT(TEXT(Y97,"0.#"),1)=".",TRUE,FALSE)</formula>
    </cfRule>
  </conditionalFormatting>
  <conditionalFormatting sqref="Y106">
    <cfRule type="expression" dxfId="397" priority="153">
      <formula>IF(RIGHT(TEXT(Y106,"0.#"),1)=".",FALSE,TRUE)</formula>
    </cfRule>
    <cfRule type="expression" dxfId="396" priority="154">
      <formula>IF(RIGHT(TEXT(Y106,"0.#"),1)=".",TRUE,FALSE)</formula>
    </cfRule>
  </conditionalFormatting>
  <conditionalFormatting sqref="Y98:Y105 Y96">
    <cfRule type="expression" dxfId="395" priority="151">
      <formula>IF(RIGHT(TEXT(Y96,"0.#"),1)=".",FALSE,TRUE)</formula>
    </cfRule>
    <cfRule type="expression" dxfId="394" priority="152">
      <formula>IF(RIGHT(TEXT(Y96,"0.#"),1)=".",TRUE,FALSE)</formula>
    </cfRule>
  </conditionalFormatting>
  <conditionalFormatting sqref="AU97">
    <cfRule type="expression" dxfId="393" priority="149">
      <formula>IF(RIGHT(TEXT(AU97,"0.#"),1)=".",FALSE,TRUE)</formula>
    </cfRule>
    <cfRule type="expression" dxfId="392" priority="150">
      <formula>IF(RIGHT(TEXT(AU97,"0.#"),1)=".",TRUE,FALSE)</formula>
    </cfRule>
  </conditionalFormatting>
  <conditionalFormatting sqref="AU106">
    <cfRule type="expression" dxfId="391" priority="147">
      <formula>IF(RIGHT(TEXT(AU106,"0.#"),1)=".",FALSE,TRUE)</formula>
    </cfRule>
    <cfRule type="expression" dxfId="390" priority="148">
      <formula>IF(RIGHT(TEXT(AU106,"0.#"),1)=".",TRUE,FALSE)</formula>
    </cfRule>
  </conditionalFormatting>
  <conditionalFormatting sqref="AU98:AU105 AU96">
    <cfRule type="expression" dxfId="389" priority="145">
      <formula>IF(RIGHT(TEXT(AU96,"0.#"),1)=".",FALSE,TRUE)</formula>
    </cfRule>
    <cfRule type="expression" dxfId="388" priority="146">
      <formula>IF(RIGHT(TEXT(AU96,"0.#"),1)=".",TRUE,FALSE)</formula>
    </cfRule>
  </conditionalFormatting>
  <conditionalFormatting sqref="Y111">
    <cfRule type="expression" dxfId="387" priority="143">
      <formula>IF(RIGHT(TEXT(Y111,"0.#"),1)=".",FALSE,TRUE)</formula>
    </cfRule>
    <cfRule type="expression" dxfId="386" priority="144">
      <formula>IF(RIGHT(TEXT(Y111,"0.#"),1)=".",TRUE,FALSE)</formula>
    </cfRule>
  </conditionalFormatting>
  <conditionalFormatting sqref="Y120">
    <cfRule type="expression" dxfId="385" priority="141">
      <formula>IF(RIGHT(TEXT(Y120,"0.#"),1)=".",FALSE,TRUE)</formula>
    </cfRule>
    <cfRule type="expression" dxfId="384" priority="142">
      <formula>IF(RIGHT(TEXT(Y120,"0.#"),1)=".",TRUE,FALSE)</formula>
    </cfRule>
  </conditionalFormatting>
  <conditionalFormatting sqref="Y112:Y119 Y110">
    <cfRule type="expression" dxfId="383" priority="139">
      <formula>IF(RIGHT(TEXT(Y110,"0.#"),1)=".",FALSE,TRUE)</formula>
    </cfRule>
    <cfRule type="expression" dxfId="382" priority="140">
      <formula>IF(RIGHT(TEXT(Y110,"0.#"),1)=".",TRUE,FALSE)</formula>
    </cfRule>
  </conditionalFormatting>
  <conditionalFormatting sqref="AU111">
    <cfRule type="expression" dxfId="381" priority="137">
      <formula>IF(RIGHT(TEXT(AU111,"0.#"),1)=".",FALSE,TRUE)</formula>
    </cfRule>
    <cfRule type="expression" dxfId="380" priority="138">
      <formula>IF(RIGHT(TEXT(AU111,"0.#"),1)=".",TRUE,FALSE)</formula>
    </cfRule>
  </conditionalFormatting>
  <conditionalFormatting sqref="AU120">
    <cfRule type="expression" dxfId="379" priority="135">
      <formula>IF(RIGHT(TEXT(AU120,"0.#"),1)=".",FALSE,TRUE)</formula>
    </cfRule>
    <cfRule type="expression" dxfId="378" priority="136">
      <formula>IF(RIGHT(TEXT(AU120,"0.#"),1)=".",TRUE,FALSE)</formula>
    </cfRule>
  </conditionalFormatting>
  <conditionalFormatting sqref="AU112:AU119 AU110">
    <cfRule type="expression" dxfId="377" priority="133">
      <formula>IF(RIGHT(TEXT(AU110,"0.#"),1)=".",FALSE,TRUE)</formula>
    </cfRule>
    <cfRule type="expression" dxfId="376" priority="134">
      <formula>IF(RIGHT(TEXT(AU110,"0.#"),1)=".",TRUE,FALSE)</formula>
    </cfRule>
  </conditionalFormatting>
  <conditionalFormatting sqref="Y124">
    <cfRule type="expression" dxfId="375" priority="131">
      <formula>IF(RIGHT(TEXT(Y124,"0.#"),1)=".",FALSE,TRUE)</formula>
    </cfRule>
    <cfRule type="expression" dxfId="374" priority="132">
      <formula>IF(RIGHT(TEXT(Y124,"0.#"),1)=".",TRUE,FALSE)</formula>
    </cfRule>
  </conditionalFormatting>
  <conditionalFormatting sqref="Y133">
    <cfRule type="expression" dxfId="373" priority="129">
      <formula>IF(RIGHT(TEXT(Y133,"0.#"),1)=".",FALSE,TRUE)</formula>
    </cfRule>
    <cfRule type="expression" dxfId="372" priority="130">
      <formula>IF(RIGHT(TEXT(Y133,"0.#"),1)=".",TRUE,FALSE)</formula>
    </cfRule>
  </conditionalFormatting>
  <conditionalFormatting sqref="Y125:Y132 Y123">
    <cfRule type="expression" dxfId="371" priority="127">
      <formula>IF(RIGHT(TEXT(Y123,"0.#"),1)=".",FALSE,TRUE)</formula>
    </cfRule>
    <cfRule type="expression" dxfId="370" priority="128">
      <formula>IF(RIGHT(TEXT(Y123,"0.#"),1)=".",TRUE,FALSE)</formula>
    </cfRule>
  </conditionalFormatting>
  <conditionalFormatting sqref="AU124">
    <cfRule type="expression" dxfId="369" priority="125">
      <formula>IF(RIGHT(TEXT(AU124,"0.#"),1)=".",FALSE,TRUE)</formula>
    </cfRule>
    <cfRule type="expression" dxfId="368" priority="126">
      <formula>IF(RIGHT(TEXT(AU124,"0.#"),1)=".",TRUE,FALSE)</formula>
    </cfRule>
  </conditionalFormatting>
  <conditionalFormatting sqref="AU133">
    <cfRule type="expression" dxfId="367" priority="123">
      <formula>IF(RIGHT(TEXT(AU133,"0.#"),1)=".",FALSE,TRUE)</formula>
    </cfRule>
    <cfRule type="expression" dxfId="366" priority="124">
      <formula>IF(RIGHT(TEXT(AU133,"0.#"),1)=".",TRUE,FALSE)</formula>
    </cfRule>
  </conditionalFormatting>
  <conditionalFormatting sqref="AU125:AU132 AU123">
    <cfRule type="expression" dxfId="365" priority="121">
      <formula>IF(RIGHT(TEXT(AU123,"0.#"),1)=".",FALSE,TRUE)</formula>
    </cfRule>
    <cfRule type="expression" dxfId="364" priority="122">
      <formula>IF(RIGHT(TEXT(AU123,"0.#"),1)=".",TRUE,FALSE)</formula>
    </cfRule>
  </conditionalFormatting>
  <conditionalFormatting sqref="Y137">
    <cfRule type="expression" dxfId="363" priority="119">
      <formula>IF(RIGHT(TEXT(Y137,"0.#"),1)=".",FALSE,TRUE)</formula>
    </cfRule>
    <cfRule type="expression" dxfId="362" priority="120">
      <formula>IF(RIGHT(TEXT(Y137,"0.#"),1)=".",TRUE,FALSE)</formula>
    </cfRule>
  </conditionalFormatting>
  <conditionalFormatting sqref="Y146">
    <cfRule type="expression" dxfId="361" priority="117">
      <formula>IF(RIGHT(TEXT(Y146,"0.#"),1)=".",FALSE,TRUE)</formula>
    </cfRule>
    <cfRule type="expression" dxfId="360" priority="118">
      <formula>IF(RIGHT(TEXT(Y146,"0.#"),1)=".",TRUE,FALSE)</formula>
    </cfRule>
  </conditionalFormatting>
  <conditionalFormatting sqref="Y138:Y145 Y136">
    <cfRule type="expression" dxfId="359" priority="115">
      <formula>IF(RIGHT(TEXT(Y136,"0.#"),1)=".",FALSE,TRUE)</formula>
    </cfRule>
    <cfRule type="expression" dxfId="358" priority="116">
      <formula>IF(RIGHT(TEXT(Y136,"0.#"),1)=".",TRUE,FALSE)</formula>
    </cfRule>
  </conditionalFormatting>
  <conditionalFormatting sqref="AU137">
    <cfRule type="expression" dxfId="357" priority="113">
      <formula>IF(RIGHT(TEXT(AU137,"0.#"),1)=".",FALSE,TRUE)</formula>
    </cfRule>
    <cfRule type="expression" dxfId="356" priority="114">
      <formula>IF(RIGHT(TEXT(AU137,"0.#"),1)=".",TRUE,FALSE)</formula>
    </cfRule>
  </conditionalFormatting>
  <conditionalFormatting sqref="AU146">
    <cfRule type="expression" dxfId="355" priority="111">
      <formula>IF(RIGHT(TEXT(AU146,"0.#"),1)=".",FALSE,TRUE)</formula>
    </cfRule>
    <cfRule type="expression" dxfId="354" priority="112">
      <formula>IF(RIGHT(TEXT(AU146,"0.#"),1)=".",TRUE,FALSE)</formula>
    </cfRule>
  </conditionalFormatting>
  <conditionalFormatting sqref="AU138:AU145 AU136">
    <cfRule type="expression" dxfId="353" priority="109">
      <formula>IF(RIGHT(TEXT(AU136,"0.#"),1)=".",FALSE,TRUE)</formula>
    </cfRule>
    <cfRule type="expression" dxfId="352" priority="110">
      <formula>IF(RIGHT(TEXT(AU136,"0.#"),1)=".",TRUE,FALSE)</formula>
    </cfRule>
  </conditionalFormatting>
  <conditionalFormatting sqref="Y150">
    <cfRule type="expression" dxfId="351" priority="107">
      <formula>IF(RIGHT(TEXT(Y150,"0.#"),1)=".",FALSE,TRUE)</formula>
    </cfRule>
    <cfRule type="expression" dxfId="350" priority="108">
      <formula>IF(RIGHT(TEXT(Y150,"0.#"),1)=".",TRUE,FALSE)</formula>
    </cfRule>
  </conditionalFormatting>
  <conditionalFormatting sqref="Y159">
    <cfRule type="expression" dxfId="349" priority="105">
      <formula>IF(RIGHT(TEXT(Y159,"0.#"),1)=".",FALSE,TRUE)</formula>
    </cfRule>
    <cfRule type="expression" dxfId="348" priority="106">
      <formula>IF(RIGHT(TEXT(Y159,"0.#"),1)=".",TRUE,FALSE)</formula>
    </cfRule>
  </conditionalFormatting>
  <conditionalFormatting sqref="Y151:Y158 Y149">
    <cfRule type="expression" dxfId="347" priority="103">
      <formula>IF(RIGHT(TEXT(Y149,"0.#"),1)=".",FALSE,TRUE)</formula>
    </cfRule>
    <cfRule type="expression" dxfId="346" priority="104">
      <formula>IF(RIGHT(TEXT(Y149,"0.#"),1)=".",TRUE,FALSE)</formula>
    </cfRule>
  </conditionalFormatting>
  <conditionalFormatting sqref="AU150">
    <cfRule type="expression" dxfId="345" priority="101">
      <formula>IF(RIGHT(TEXT(AU150,"0.#"),1)=".",FALSE,TRUE)</formula>
    </cfRule>
    <cfRule type="expression" dxfId="344" priority="102">
      <formula>IF(RIGHT(TEXT(AU150,"0.#"),1)=".",TRUE,FALSE)</formula>
    </cfRule>
  </conditionalFormatting>
  <conditionalFormatting sqref="AU159">
    <cfRule type="expression" dxfId="343" priority="99">
      <formula>IF(RIGHT(TEXT(AU159,"0.#"),1)=".",FALSE,TRUE)</formula>
    </cfRule>
    <cfRule type="expression" dxfId="342" priority="100">
      <formula>IF(RIGHT(TEXT(AU159,"0.#"),1)=".",TRUE,FALSE)</formula>
    </cfRule>
  </conditionalFormatting>
  <conditionalFormatting sqref="AU151:AU158 AU149">
    <cfRule type="expression" dxfId="341" priority="97">
      <formula>IF(RIGHT(TEXT(AU149,"0.#"),1)=".",FALSE,TRUE)</formula>
    </cfRule>
    <cfRule type="expression" dxfId="340" priority="98">
      <formula>IF(RIGHT(TEXT(AU149,"0.#"),1)=".",TRUE,FALSE)</formula>
    </cfRule>
  </conditionalFormatting>
  <conditionalFormatting sqref="Y164">
    <cfRule type="expression" dxfId="339" priority="95">
      <formula>IF(RIGHT(TEXT(Y164,"0.#"),1)=".",FALSE,TRUE)</formula>
    </cfRule>
    <cfRule type="expression" dxfId="338" priority="96">
      <formula>IF(RIGHT(TEXT(Y164,"0.#"),1)=".",TRUE,FALSE)</formula>
    </cfRule>
  </conditionalFormatting>
  <conditionalFormatting sqref="Y173">
    <cfRule type="expression" dxfId="337" priority="93">
      <formula>IF(RIGHT(TEXT(Y173,"0.#"),1)=".",FALSE,TRUE)</formula>
    </cfRule>
    <cfRule type="expression" dxfId="336" priority="94">
      <formula>IF(RIGHT(TEXT(Y173,"0.#"),1)=".",TRUE,FALSE)</formula>
    </cfRule>
  </conditionalFormatting>
  <conditionalFormatting sqref="Y165:Y172 Y163">
    <cfRule type="expression" dxfId="335" priority="91">
      <formula>IF(RIGHT(TEXT(Y163,"0.#"),1)=".",FALSE,TRUE)</formula>
    </cfRule>
    <cfRule type="expression" dxfId="334" priority="92">
      <formula>IF(RIGHT(TEXT(Y163,"0.#"),1)=".",TRUE,FALSE)</formula>
    </cfRule>
  </conditionalFormatting>
  <conditionalFormatting sqref="AU164">
    <cfRule type="expression" dxfId="333" priority="89">
      <formula>IF(RIGHT(TEXT(AU164,"0.#"),1)=".",FALSE,TRUE)</formula>
    </cfRule>
    <cfRule type="expression" dxfId="332" priority="90">
      <formula>IF(RIGHT(TEXT(AU164,"0.#"),1)=".",TRUE,FALSE)</formula>
    </cfRule>
  </conditionalFormatting>
  <conditionalFormatting sqref="AU173">
    <cfRule type="expression" dxfId="331" priority="87">
      <formula>IF(RIGHT(TEXT(AU173,"0.#"),1)=".",FALSE,TRUE)</formula>
    </cfRule>
    <cfRule type="expression" dxfId="330" priority="88">
      <formula>IF(RIGHT(TEXT(AU173,"0.#"),1)=".",TRUE,FALSE)</formula>
    </cfRule>
  </conditionalFormatting>
  <conditionalFormatting sqref="AU165:AU172 AU163">
    <cfRule type="expression" dxfId="329" priority="85">
      <formula>IF(RIGHT(TEXT(AU163,"0.#"),1)=".",FALSE,TRUE)</formula>
    </cfRule>
    <cfRule type="expression" dxfId="328" priority="86">
      <formula>IF(RIGHT(TEXT(AU163,"0.#"),1)=".",TRUE,FALSE)</formula>
    </cfRule>
  </conditionalFormatting>
  <conditionalFormatting sqref="Y177">
    <cfRule type="expression" dxfId="327" priority="83">
      <formula>IF(RIGHT(TEXT(Y177,"0.#"),1)=".",FALSE,TRUE)</formula>
    </cfRule>
    <cfRule type="expression" dxfId="326" priority="84">
      <formula>IF(RIGHT(TEXT(Y177,"0.#"),1)=".",TRUE,FALSE)</formula>
    </cfRule>
  </conditionalFormatting>
  <conditionalFormatting sqref="Y186">
    <cfRule type="expression" dxfId="325" priority="81">
      <formula>IF(RIGHT(TEXT(Y186,"0.#"),1)=".",FALSE,TRUE)</formula>
    </cfRule>
    <cfRule type="expression" dxfId="324" priority="82">
      <formula>IF(RIGHT(TEXT(Y186,"0.#"),1)=".",TRUE,FALSE)</formula>
    </cfRule>
  </conditionalFormatting>
  <conditionalFormatting sqref="Y178:Y185 Y176">
    <cfRule type="expression" dxfId="323" priority="79">
      <formula>IF(RIGHT(TEXT(Y176,"0.#"),1)=".",FALSE,TRUE)</formula>
    </cfRule>
    <cfRule type="expression" dxfId="322" priority="80">
      <formula>IF(RIGHT(TEXT(Y176,"0.#"),1)=".",TRUE,FALSE)</formula>
    </cfRule>
  </conditionalFormatting>
  <conditionalFormatting sqref="AU177">
    <cfRule type="expression" dxfId="321" priority="77">
      <formula>IF(RIGHT(TEXT(AU177,"0.#"),1)=".",FALSE,TRUE)</formula>
    </cfRule>
    <cfRule type="expression" dxfId="320" priority="78">
      <formula>IF(RIGHT(TEXT(AU177,"0.#"),1)=".",TRUE,FALSE)</formula>
    </cfRule>
  </conditionalFormatting>
  <conditionalFormatting sqref="AU186">
    <cfRule type="expression" dxfId="319" priority="75">
      <formula>IF(RIGHT(TEXT(AU186,"0.#"),1)=".",FALSE,TRUE)</formula>
    </cfRule>
    <cfRule type="expression" dxfId="318" priority="76">
      <formula>IF(RIGHT(TEXT(AU186,"0.#"),1)=".",TRUE,FALSE)</formula>
    </cfRule>
  </conditionalFormatting>
  <conditionalFormatting sqref="AU178:AU185 AU176">
    <cfRule type="expression" dxfId="317" priority="73">
      <formula>IF(RIGHT(TEXT(AU176,"0.#"),1)=".",FALSE,TRUE)</formula>
    </cfRule>
    <cfRule type="expression" dxfId="316" priority="74">
      <formula>IF(RIGHT(TEXT(AU176,"0.#"),1)=".",TRUE,FALSE)</formula>
    </cfRule>
  </conditionalFormatting>
  <conditionalFormatting sqref="Y190">
    <cfRule type="expression" dxfId="315" priority="71">
      <formula>IF(RIGHT(TEXT(Y190,"0.#"),1)=".",FALSE,TRUE)</formula>
    </cfRule>
    <cfRule type="expression" dxfId="314" priority="72">
      <formula>IF(RIGHT(TEXT(Y190,"0.#"),1)=".",TRUE,FALSE)</formula>
    </cfRule>
  </conditionalFormatting>
  <conditionalFormatting sqref="Y199">
    <cfRule type="expression" dxfId="313" priority="69">
      <formula>IF(RIGHT(TEXT(Y199,"0.#"),1)=".",FALSE,TRUE)</formula>
    </cfRule>
    <cfRule type="expression" dxfId="312" priority="70">
      <formula>IF(RIGHT(TEXT(Y199,"0.#"),1)=".",TRUE,FALSE)</formula>
    </cfRule>
  </conditionalFormatting>
  <conditionalFormatting sqref="Y191:Y198 Y189">
    <cfRule type="expression" dxfId="311" priority="67">
      <formula>IF(RIGHT(TEXT(Y189,"0.#"),1)=".",FALSE,TRUE)</formula>
    </cfRule>
    <cfRule type="expression" dxfId="310" priority="68">
      <formula>IF(RIGHT(TEXT(Y189,"0.#"),1)=".",TRUE,FALSE)</formula>
    </cfRule>
  </conditionalFormatting>
  <conditionalFormatting sqref="AU190">
    <cfRule type="expression" dxfId="309" priority="65">
      <formula>IF(RIGHT(TEXT(AU190,"0.#"),1)=".",FALSE,TRUE)</formula>
    </cfRule>
    <cfRule type="expression" dxfId="308" priority="66">
      <formula>IF(RIGHT(TEXT(AU190,"0.#"),1)=".",TRUE,FALSE)</formula>
    </cfRule>
  </conditionalFormatting>
  <conditionalFormatting sqref="AU199">
    <cfRule type="expression" dxfId="307" priority="63">
      <formula>IF(RIGHT(TEXT(AU199,"0.#"),1)=".",FALSE,TRUE)</formula>
    </cfRule>
    <cfRule type="expression" dxfId="306" priority="64">
      <formula>IF(RIGHT(TEXT(AU199,"0.#"),1)=".",TRUE,FALSE)</formula>
    </cfRule>
  </conditionalFormatting>
  <conditionalFormatting sqref="AU191:AU198 AU189">
    <cfRule type="expression" dxfId="305" priority="61">
      <formula>IF(RIGHT(TEXT(AU189,"0.#"),1)=".",FALSE,TRUE)</formula>
    </cfRule>
    <cfRule type="expression" dxfId="304" priority="62">
      <formula>IF(RIGHT(TEXT(AU189,"0.#"),1)=".",TRUE,FALSE)</formula>
    </cfRule>
  </conditionalFormatting>
  <conditionalFormatting sqref="Y203">
    <cfRule type="expression" dxfId="303" priority="59">
      <formula>IF(RIGHT(TEXT(Y203,"0.#"),1)=".",FALSE,TRUE)</formula>
    </cfRule>
    <cfRule type="expression" dxfId="302" priority="60">
      <formula>IF(RIGHT(TEXT(Y203,"0.#"),1)=".",TRUE,FALSE)</formula>
    </cfRule>
  </conditionalFormatting>
  <conditionalFormatting sqref="Y212">
    <cfRule type="expression" dxfId="301" priority="57">
      <formula>IF(RIGHT(TEXT(Y212,"0.#"),1)=".",FALSE,TRUE)</formula>
    </cfRule>
    <cfRule type="expression" dxfId="300" priority="58">
      <formula>IF(RIGHT(TEXT(Y212,"0.#"),1)=".",TRUE,FALSE)</formula>
    </cfRule>
  </conditionalFormatting>
  <conditionalFormatting sqref="Y204:Y211 Y202">
    <cfRule type="expression" dxfId="299" priority="55">
      <formula>IF(RIGHT(TEXT(Y202,"0.#"),1)=".",FALSE,TRUE)</formula>
    </cfRule>
    <cfRule type="expression" dxfId="298" priority="56">
      <formula>IF(RIGHT(TEXT(Y202,"0.#"),1)=".",TRUE,FALSE)</formula>
    </cfRule>
  </conditionalFormatting>
  <conditionalFormatting sqref="AU203">
    <cfRule type="expression" dxfId="297" priority="53">
      <formula>IF(RIGHT(TEXT(AU203,"0.#"),1)=".",FALSE,TRUE)</formula>
    </cfRule>
    <cfRule type="expression" dxfId="296" priority="54">
      <formula>IF(RIGHT(TEXT(AU203,"0.#"),1)=".",TRUE,FALSE)</formula>
    </cfRule>
  </conditionalFormatting>
  <conditionalFormatting sqref="AU212">
    <cfRule type="expression" dxfId="295" priority="51">
      <formula>IF(RIGHT(TEXT(AU212,"0.#"),1)=".",FALSE,TRUE)</formula>
    </cfRule>
    <cfRule type="expression" dxfId="294" priority="52">
      <formula>IF(RIGHT(TEXT(AU212,"0.#"),1)=".",TRUE,FALSE)</formula>
    </cfRule>
  </conditionalFormatting>
  <conditionalFormatting sqref="AU204:AU211 AU202">
    <cfRule type="expression" dxfId="293" priority="49">
      <formula>IF(RIGHT(TEXT(AU202,"0.#"),1)=".",FALSE,TRUE)</formula>
    </cfRule>
    <cfRule type="expression" dxfId="292" priority="50">
      <formula>IF(RIGHT(TEXT(AU202,"0.#"),1)=".",TRUE,FALSE)</formula>
    </cfRule>
  </conditionalFormatting>
  <conditionalFormatting sqref="Y217">
    <cfRule type="expression" dxfId="291" priority="47">
      <formula>IF(RIGHT(TEXT(Y217,"0.#"),1)=".",FALSE,TRUE)</formula>
    </cfRule>
    <cfRule type="expression" dxfId="290" priority="48">
      <formula>IF(RIGHT(TEXT(Y217,"0.#"),1)=".",TRUE,FALSE)</formula>
    </cfRule>
  </conditionalFormatting>
  <conditionalFormatting sqref="Y226">
    <cfRule type="expression" dxfId="289" priority="45">
      <formula>IF(RIGHT(TEXT(Y226,"0.#"),1)=".",FALSE,TRUE)</formula>
    </cfRule>
    <cfRule type="expression" dxfId="288" priority="46">
      <formula>IF(RIGHT(TEXT(Y226,"0.#"),1)=".",TRUE,FALSE)</formula>
    </cfRule>
  </conditionalFormatting>
  <conditionalFormatting sqref="Y218:Y225 Y216">
    <cfRule type="expression" dxfId="287" priority="43">
      <formula>IF(RIGHT(TEXT(Y216,"0.#"),1)=".",FALSE,TRUE)</formula>
    </cfRule>
    <cfRule type="expression" dxfId="286" priority="44">
      <formula>IF(RIGHT(TEXT(Y216,"0.#"),1)=".",TRUE,FALSE)</formula>
    </cfRule>
  </conditionalFormatting>
  <conditionalFormatting sqref="AU217">
    <cfRule type="expression" dxfId="285" priority="41">
      <formula>IF(RIGHT(TEXT(AU217,"0.#"),1)=".",FALSE,TRUE)</formula>
    </cfRule>
    <cfRule type="expression" dxfId="284" priority="42">
      <formula>IF(RIGHT(TEXT(AU217,"0.#"),1)=".",TRUE,FALSE)</formula>
    </cfRule>
  </conditionalFormatting>
  <conditionalFormatting sqref="AU226">
    <cfRule type="expression" dxfId="283" priority="39">
      <formula>IF(RIGHT(TEXT(AU226,"0.#"),1)=".",FALSE,TRUE)</formula>
    </cfRule>
    <cfRule type="expression" dxfId="282" priority="40">
      <formula>IF(RIGHT(TEXT(AU226,"0.#"),1)=".",TRUE,FALSE)</formula>
    </cfRule>
  </conditionalFormatting>
  <conditionalFormatting sqref="AU218:AU225 AU216">
    <cfRule type="expression" dxfId="281" priority="37">
      <formula>IF(RIGHT(TEXT(AU216,"0.#"),1)=".",FALSE,TRUE)</formula>
    </cfRule>
    <cfRule type="expression" dxfId="280" priority="38">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BF3" sqref="BF3"/>
    </sheetView>
  </sheetViews>
  <sheetFormatPr defaultColWidth="9" defaultRowHeight="13.5" x14ac:dyDescent="0.15"/>
  <cols>
    <col min="1" max="2" width="2.625" style="84" customWidth="1"/>
    <col min="3" max="33" width="2.625" style="92" customWidth="1"/>
    <col min="34" max="37" width="3.5" style="92" customWidth="1"/>
    <col min="38" max="41" width="2.625" style="92" customWidth="1"/>
    <col min="42" max="50" width="3.25" style="93" customWidth="1"/>
    <col min="51" max="51" width="11.125" style="84" hidden="1" customWidth="1"/>
    <col min="52" max="57" width="2.25" style="84" customWidth="1"/>
    <col min="58" max="61" width="9" style="84"/>
    <col min="62" max="62" width="27.875" style="84" customWidth="1"/>
    <col min="63" max="63" width="12.25" style="84" customWidth="1"/>
    <col min="64" max="16384" width="9" style="84"/>
  </cols>
  <sheetData>
    <row r="1" spans="1:51" ht="23.25" customHeight="1" x14ac:dyDescent="0.15">
      <c r="P1" s="93"/>
      <c r="Q1" s="93"/>
      <c r="R1" s="93"/>
      <c r="S1" s="93"/>
      <c r="T1" s="93"/>
      <c r="U1" s="93"/>
      <c r="V1" s="93"/>
      <c r="W1" s="93"/>
      <c r="X1" s="93"/>
      <c r="Y1" s="94"/>
      <c r="Z1" s="94"/>
      <c r="AA1" s="94"/>
      <c r="AB1" s="94"/>
      <c r="AC1" s="94"/>
      <c r="AD1" s="94"/>
      <c r="AE1" s="94"/>
      <c r="AF1" s="94"/>
      <c r="AG1" s="94"/>
      <c r="AH1" s="94"/>
      <c r="AI1" s="94"/>
      <c r="AJ1" s="94"/>
      <c r="AK1" s="94"/>
      <c r="AL1" s="94"/>
      <c r="AM1" s="94"/>
      <c r="AN1" s="94"/>
      <c r="AO1" s="94"/>
      <c r="AP1" s="95"/>
      <c r="AQ1" s="95"/>
      <c r="AR1" s="95"/>
      <c r="AS1" s="95"/>
      <c r="AT1" s="95"/>
      <c r="AU1" s="95"/>
      <c r="AV1" s="95"/>
      <c r="AW1" s="96"/>
    </row>
    <row r="2" spans="1:51" x14ac:dyDescent="0.15">
      <c r="A2" s="9"/>
      <c r="B2" s="41" t="s">
        <v>729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270"/>
      <c r="B3" s="270"/>
      <c r="C3" s="270" t="s">
        <v>24</v>
      </c>
      <c r="D3" s="270"/>
      <c r="E3" s="270"/>
      <c r="F3" s="270"/>
      <c r="G3" s="270"/>
      <c r="H3" s="270"/>
      <c r="I3" s="270"/>
      <c r="J3" s="951" t="s">
        <v>195</v>
      </c>
      <c r="K3" s="952"/>
      <c r="L3" s="952"/>
      <c r="M3" s="952"/>
      <c r="N3" s="952"/>
      <c r="O3" s="952"/>
      <c r="P3" s="134" t="s">
        <v>25</v>
      </c>
      <c r="Q3" s="134"/>
      <c r="R3" s="134"/>
      <c r="S3" s="134"/>
      <c r="T3" s="134"/>
      <c r="U3" s="134"/>
      <c r="V3" s="134"/>
      <c r="W3" s="134"/>
      <c r="X3" s="134"/>
      <c r="Y3" s="272" t="s">
        <v>194</v>
      </c>
      <c r="Z3" s="273"/>
      <c r="AA3" s="273"/>
      <c r="AB3" s="273"/>
      <c r="AC3" s="951" t="s">
        <v>224</v>
      </c>
      <c r="AD3" s="951"/>
      <c r="AE3" s="951"/>
      <c r="AF3" s="951"/>
      <c r="AG3" s="951"/>
      <c r="AH3" s="272" t="s">
        <v>186</v>
      </c>
      <c r="AI3" s="270"/>
      <c r="AJ3" s="270"/>
      <c r="AK3" s="270"/>
      <c r="AL3" s="270" t="s">
        <v>19</v>
      </c>
      <c r="AM3" s="270"/>
      <c r="AN3" s="270"/>
      <c r="AO3" s="274"/>
      <c r="AP3" s="950" t="s">
        <v>196</v>
      </c>
      <c r="AQ3" s="950"/>
      <c r="AR3" s="950"/>
      <c r="AS3" s="950"/>
      <c r="AT3" s="950"/>
      <c r="AU3" s="950"/>
      <c r="AV3" s="950"/>
      <c r="AW3" s="950"/>
      <c r="AX3" s="950"/>
      <c r="AY3">
        <f>$AY$2</f>
        <v>1</v>
      </c>
    </row>
    <row r="4" spans="1:51" ht="44.25" customHeight="1" x14ac:dyDescent="0.15">
      <c r="A4" s="949">
        <v>1</v>
      </c>
      <c r="B4" s="949">
        <v>1</v>
      </c>
      <c r="C4" s="266" t="s">
        <v>770</v>
      </c>
      <c r="D4" s="265"/>
      <c r="E4" s="265"/>
      <c r="F4" s="265"/>
      <c r="G4" s="265"/>
      <c r="H4" s="265"/>
      <c r="I4" s="265"/>
      <c r="J4" s="248">
        <v>3010001072646</v>
      </c>
      <c r="K4" s="249"/>
      <c r="L4" s="249"/>
      <c r="M4" s="249"/>
      <c r="N4" s="249"/>
      <c r="O4" s="249"/>
      <c r="P4" s="267" t="s">
        <v>771</v>
      </c>
      <c r="Q4" s="250"/>
      <c r="R4" s="250"/>
      <c r="S4" s="250"/>
      <c r="T4" s="250"/>
      <c r="U4" s="250"/>
      <c r="V4" s="250"/>
      <c r="W4" s="250"/>
      <c r="X4" s="250"/>
      <c r="Y4" s="251">
        <v>67</v>
      </c>
      <c r="Z4" s="252"/>
      <c r="AA4" s="252"/>
      <c r="AB4" s="253"/>
      <c r="AC4" s="237" t="s">
        <v>252</v>
      </c>
      <c r="AD4" s="238"/>
      <c r="AE4" s="238"/>
      <c r="AF4" s="238"/>
      <c r="AG4" s="238"/>
      <c r="AH4" s="239" t="s">
        <v>772</v>
      </c>
      <c r="AI4" s="240"/>
      <c r="AJ4" s="240"/>
      <c r="AK4" s="240"/>
      <c r="AL4" s="241" t="s">
        <v>772</v>
      </c>
      <c r="AM4" s="242"/>
      <c r="AN4" s="242"/>
      <c r="AO4" s="243"/>
      <c r="AP4" s="244" t="s">
        <v>772</v>
      </c>
      <c r="AQ4" s="244"/>
      <c r="AR4" s="244"/>
      <c r="AS4" s="244"/>
      <c r="AT4" s="244"/>
      <c r="AU4" s="244"/>
      <c r="AV4" s="244"/>
      <c r="AW4" s="244"/>
      <c r="AX4" s="244"/>
      <c r="AY4">
        <f>$AY$2</f>
        <v>1</v>
      </c>
    </row>
    <row r="5" spans="1:51" ht="44.25" customHeight="1" x14ac:dyDescent="0.15">
      <c r="A5" s="949">
        <v>2</v>
      </c>
      <c r="B5" s="949">
        <v>1</v>
      </c>
      <c r="C5" s="266" t="s">
        <v>773</v>
      </c>
      <c r="D5" s="265"/>
      <c r="E5" s="265"/>
      <c r="F5" s="265"/>
      <c r="G5" s="265"/>
      <c r="H5" s="265"/>
      <c r="I5" s="265"/>
      <c r="J5" s="248">
        <v>7010401087967</v>
      </c>
      <c r="K5" s="249"/>
      <c r="L5" s="249"/>
      <c r="M5" s="249"/>
      <c r="N5" s="249"/>
      <c r="O5" s="249"/>
      <c r="P5" s="267" t="s">
        <v>774</v>
      </c>
      <c r="Q5" s="250"/>
      <c r="R5" s="250"/>
      <c r="S5" s="250"/>
      <c r="T5" s="250"/>
      <c r="U5" s="250"/>
      <c r="V5" s="250"/>
      <c r="W5" s="250"/>
      <c r="X5" s="250"/>
      <c r="Y5" s="251">
        <v>56</v>
      </c>
      <c r="Z5" s="252"/>
      <c r="AA5" s="252"/>
      <c r="AB5" s="253"/>
      <c r="AC5" s="237" t="s">
        <v>252</v>
      </c>
      <c r="AD5" s="238"/>
      <c r="AE5" s="238"/>
      <c r="AF5" s="238"/>
      <c r="AG5" s="238"/>
      <c r="AH5" s="239" t="s">
        <v>772</v>
      </c>
      <c r="AI5" s="240"/>
      <c r="AJ5" s="240"/>
      <c r="AK5" s="240"/>
      <c r="AL5" s="241" t="s">
        <v>772</v>
      </c>
      <c r="AM5" s="242"/>
      <c r="AN5" s="242"/>
      <c r="AO5" s="243"/>
      <c r="AP5" s="244" t="s">
        <v>772</v>
      </c>
      <c r="AQ5" s="244"/>
      <c r="AR5" s="244"/>
      <c r="AS5" s="244"/>
      <c r="AT5" s="244"/>
      <c r="AU5" s="244"/>
      <c r="AV5" s="244"/>
      <c r="AW5" s="244"/>
      <c r="AX5" s="244"/>
      <c r="AY5">
        <f>COUNTA($C$5)</f>
        <v>1</v>
      </c>
    </row>
    <row r="6" spans="1:51" ht="44.25" customHeight="1" x14ac:dyDescent="0.15">
      <c r="A6" s="949">
        <v>3</v>
      </c>
      <c r="B6" s="949">
        <v>1</v>
      </c>
      <c r="C6" s="266" t="s">
        <v>775</v>
      </c>
      <c r="D6" s="265"/>
      <c r="E6" s="265"/>
      <c r="F6" s="265"/>
      <c r="G6" s="265"/>
      <c r="H6" s="265"/>
      <c r="I6" s="265"/>
      <c r="J6" s="248">
        <v>7011001047196</v>
      </c>
      <c r="K6" s="249"/>
      <c r="L6" s="249"/>
      <c r="M6" s="249"/>
      <c r="N6" s="249"/>
      <c r="O6" s="249"/>
      <c r="P6" s="267" t="s">
        <v>776</v>
      </c>
      <c r="Q6" s="250"/>
      <c r="R6" s="250"/>
      <c r="S6" s="250"/>
      <c r="T6" s="250"/>
      <c r="U6" s="250"/>
      <c r="V6" s="250"/>
      <c r="W6" s="250"/>
      <c r="X6" s="250"/>
      <c r="Y6" s="251">
        <v>12</v>
      </c>
      <c r="Z6" s="252"/>
      <c r="AA6" s="252"/>
      <c r="AB6" s="253"/>
      <c r="AC6" s="237" t="s">
        <v>252</v>
      </c>
      <c r="AD6" s="238"/>
      <c r="AE6" s="238"/>
      <c r="AF6" s="238"/>
      <c r="AG6" s="238"/>
      <c r="AH6" s="239" t="s">
        <v>772</v>
      </c>
      <c r="AI6" s="240"/>
      <c r="AJ6" s="240"/>
      <c r="AK6" s="240"/>
      <c r="AL6" s="241" t="s">
        <v>772</v>
      </c>
      <c r="AM6" s="242"/>
      <c r="AN6" s="242"/>
      <c r="AO6" s="243"/>
      <c r="AP6" s="244" t="s">
        <v>772</v>
      </c>
      <c r="AQ6" s="244"/>
      <c r="AR6" s="244"/>
      <c r="AS6" s="244"/>
      <c r="AT6" s="244"/>
      <c r="AU6" s="244"/>
      <c r="AV6" s="244"/>
      <c r="AW6" s="244"/>
      <c r="AX6" s="244"/>
      <c r="AY6">
        <f>COUNTA($C$6)</f>
        <v>1</v>
      </c>
    </row>
    <row r="7" spans="1:51" ht="44.25" customHeight="1" x14ac:dyDescent="0.15">
      <c r="A7" s="949">
        <v>4</v>
      </c>
      <c r="B7" s="949">
        <v>1</v>
      </c>
      <c r="C7" s="266" t="s">
        <v>799</v>
      </c>
      <c r="D7" s="265"/>
      <c r="E7" s="265"/>
      <c r="F7" s="265"/>
      <c r="G7" s="265"/>
      <c r="H7" s="265"/>
      <c r="I7" s="265"/>
      <c r="J7" s="248">
        <v>6010001029791</v>
      </c>
      <c r="K7" s="249"/>
      <c r="L7" s="249"/>
      <c r="M7" s="249"/>
      <c r="N7" s="249"/>
      <c r="O7" s="249"/>
      <c r="P7" s="267" t="s">
        <v>777</v>
      </c>
      <c r="Q7" s="250"/>
      <c r="R7" s="250"/>
      <c r="S7" s="250"/>
      <c r="T7" s="250"/>
      <c r="U7" s="250"/>
      <c r="V7" s="250"/>
      <c r="W7" s="250"/>
      <c r="X7" s="250"/>
      <c r="Y7" s="251">
        <v>11</v>
      </c>
      <c r="Z7" s="252"/>
      <c r="AA7" s="252"/>
      <c r="AB7" s="253"/>
      <c r="AC7" s="237" t="s">
        <v>252</v>
      </c>
      <c r="AD7" s="238"/>
      <c r="AE7" s="238"/>
      <c r="AF7" s="238"/>
      <c r="AG7" s="238"/>
      <c r="AH7" s="239" t="s">
        <v>772</v>
      </c>
      <c r="AI7" s="240"/>
      <c r="AJ7" s="240"/>
      <c r="AK7" s="240"/>
      <c r="AL7" s="241" t="s">
        <v>772</v>
      </c>
      <c r="AM7" s="242"/>
      <c r="AN7" s="242"/>
      <c r="AO7" s="243"/>
      <c r="AP7" s="244" t="s">
        <v>772</v>
      </c>
      <c r="AQ7" s="244"/>
      <c r="AR7" s="244"/>
      <c r="AS7" s="244"/>
      <c r="AT7" s="244"/>
      <c r="AU7" s="244"/>
      <c r="AV7" s="244"/>
      <c r="AW7" s="244"/>
      <c r="AX7" s="244"/>
      <c r="AY7">
        <f>COUNTA($C$7)</f>
        <v>1</v>
      </c>
    </row>
    <row r="8" spans="1:51" ht="26.25" hidden="1" customHeight="1" x14ac:dyDescent="0.15">
      <c r="A8" s="949">
        <v>5</v>
      </c>
      <c r="B8" s="94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53"/>
      <c r="AD8" s="953"/>
      <c r="AE8" s="953"/>
      <c r="AF8" s="953"/>
      <c r="AG8" s="953"/>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49">
        <v>6</v>
      </c>
      <c r="B9" s="94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53"/>
      <c r="AD9" s="953"/>
      <c r="AE9" s="953"/>
      <c r="AF9" s="953"/>
      <c r="AG9" s="953"/>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49">
        <v>7</v>
      </c>
      <c r="B10" s="94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53"/>
      <c r="AD10" s="953"/>
      <c r="AE10" s="953"/>
      <c r="AF10" s="953"/>
      <c r="AG10" s="953"/>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49">
        <v>8</v>
      </c>
      <c r="B11" s="94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53"/>
      <c r="AD11" s="953"/>
      <c r="AE11" s="953"/>
      <c r="AF11" s="953"/>
      <c r="AG11" s="953"/>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49">
        <v>9</v>
      </c>
      <c r="B12" s="94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53"/>
      <c r="AD12" s="953"/>
      <c r="AE12" s="953"/>
      <c r="AF12" s="953"/>
      <c r="AG12" s="953"/>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49">
        <v>10</v>
      </c>
      <c r="B13" s="94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53"/>
      <c r="AD13" s="953"/>
      <c r="AE13" s="953"/>
      <c r="AF13" s="953"/>
      <c r="AG13" s="953"/>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49">
        <v>11</v>
      </c>
      <c r="B14" s="94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53"/>
      <c r="AD14" s="953"/>
      <c r="AE14" s="953"/>
      <c r="AF14" s="953"/>
      <c r="AG14" s="953"/>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49">
        <v>12</v>
      </c>
      <c r="B15" s="94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53"/>
      <c r="AD15" s="953"/>
      <c r="AE15" s="953"/>
      <c r="AF15" s="953"/>
      <c r="AG15" s="953"/>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49">
        <v>13</v>
      </c>
      <c r="B16" s="94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53"/>
      <c r="AD16" s="953"/>
      <c r="AE16" s="953"/>
      <c r="AF16" s="953"/>
      <c r="AG16" s="953"/>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49">
        <v>14</v>
      </c>
      <c r="B17" s="94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53"/>
      <c r="AD17" s="953"/>
      <c r="AE17" s="953"/>
      <c r="AF17" s="953"/>
      <c r="AG17" s="953"/>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49">
        <v>15</v>
      </c>
      <c r="B18" s="94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53"/>
      <c r="AD18" s="953"/>
      <c r="AE18" s="953"/>
      <c r="AF18" s="953"/>
      <c r="AG18" s="953"/>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49">
        <v>16</v>
      </c>
      <c r="B19" s="94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53"/>
      <c r="AD19" s="953"/>
      <c r="AE19" s="953"/>
      <c r="AF19" s="953"/>
      <c r="AG19" s="953"/>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49">
        <v>17</v>
      </c>
      <c r="B20" s="94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53"/>
      <c r="AD20" s="953"/>
      <c r="AE20" s="953"/>
      <c r="AF20" s="953"/>
      <c r="AG20" s="953"/>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49">
        <v>18</v>
      </c>
      <c r="B21" s="94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53"/>
      <c r="AD21" s="953"/>
      <c r="AE21" s="953"/>
      <c r="AF21" s="953"/>
      <c r="AG21" s="953"/>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49">
        <v>19</v>
      </c>
      <c r="B22" s="94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53"/>
      <c r="AD22" s="953"/>
      <c r="AE22" s="953"/>
      <c r="AF22" s="953"/>
      <c r="AG22" s="953"/>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49">
        <v>20</v>
      </c>
      <c r="B23" s="94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53"/>
      <c r="AD23" s="953"/>
      <c r="AE23" s="953"/>
      <c r="AF23" s="953"/>
      <c r="AG23" s="953"/>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49">
        <v>21</v>
      </c>
      <c r="B24" s="94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53"/>
      <c r="AD24" s="953"/>
      <c r="AE24" s="953"/>
      <c r="AF24" s="953"/>
      <c r="AG24" s="953"/>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49">
        <v>22</v>
      </c>
      <c r="B25" s="94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53"/>
      <c r="AD25" s="953"/>
      <c r="AE25" s="953"/>
      <c r="AF25" s="953"/>
      <c r="AG25" s="953"/>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49">
        <v>23</v>
      </c>
      <c r="B26" s="94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53"/>
      <c r="AD26" s="953"/>
      <c r="AE26" s="953"/>
      <c r="AF26" s="953"/>
      <c r="AG26" s="953"/>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49">
        <v>24</v>
      </c>
      <c r="B27" s="94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53"/>
      <c r="AD27" s="953"/>
      <c r="AE27" s="953"/>
      <c r="AF27" s="953"/>
      <c r="AG27" s="953"/>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49">
        <v>25</v>
      </c>
      <c r="B28" s="94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53"/>
      <c r="AD28" s="953"/>
      <c r="AE28" s="953"/>
      <c r="AF28" s="953"/>
      <c r="AG28" s="953"/>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49">
        <v>26</v>
      </c>
      <c r="B29" s="94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53"/>
      <c r="AD29" s="953"/>
      <c r="AE29" s="953"/>
      <c r="AF29" s="953"/>
      <c r="AG29" s="953"/>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49">
        <v>27</v>
      </c>
      <c r="B30" s="94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53"/>
      <c r="AD30" s="953"/>
      <c r="AE30" s="953"/>
      <c r="AF30" s="953"/>
      <c r="AG30" s="953"/>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49">
        <v>28</v>
      </c>
      <c r="B31" s="94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53"/>
      <c r="AD31" s="953"/>
      <c r="AE31" s="953"/>
      <c r="AF31" s="953"/>
      <c r="AG31" s="953"/>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49">
        <v>29</v>
      </c>
      <c r="B32" s="94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53"/>
      <c r="AD32" s="953"/>
      <c r="AE32" s="953"/>
      <c r="AF32" s="953"/>
      <c r="AG32" s="953"/>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49">
        <v>30</v>
      </c>
      <c r="B33" s="94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53"/>
      <c r="AD33" s="953"/>
      <c r="AE33" s="953"/>
      <c r="AF33" s="953"/>
      <c r="AG33" s="95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97"/>
      <c r="B34" s="97"/>
      <c r="P34" s="93"/>
      <c r="Q34" s="93"/>
      <c r="R34" s="93"/>
      <c r="S34" s="93"/>
      <c r="T34" s="93"/>
      <c r="U34" s="93"/>
      <c r="V34" s="93"/>
      <c r="W34" s="93"/>
      <c r="X34" s="93"/>
      <c r="Y34" s="94"/>
      <c r="Z34" s="94"/>
      <c r="AA34" s="94"/>
      <c r="AB34" s="94"/>
      <c r="AC34" s="94"/>
      <c r="AD34" s="94"/>
      <c r="AE34" s="94"/>
      <c r="AF34" s="94"/>
      <c r="AG34" s="94"/>
      <c r="AH34" s="94"/>
      <c r="AI34" s="94"/>
      <c r="AJ34" s="94"/>
      <c r="AK34" s="94"/>
      <c r="AL34" s="94"/>
      <c r="AM34" s="94"/>
      <c r="AN34" s="94"/>
      <c r="AO34" s="94"/>
      <c r="AY34">
        <f>COUNTA($C$37)</f>
        <v>1</v>
      </c>
    </row>
    <row r="35" spans="1:51" x14ac:dyDescent="0.15">
      <c r="A35" s="9"/>
      <c r="B35" s="41" t="s">
        <v>730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270"/>
      <c r="B36" s="270"/>
      <c r="C36" s="270" t="s">
        <v>24</v>
      </c>
      <c r="D36" s="270"/>
      <c r="E36" s="270"/>
      <c r="F36" s="270"/>
      <c r="G36" s="270"/>
      <c r="H36" s="270"/>
      <c r="I36" s="270"/>
      <c r="J36" s="951" t="s">
        <v>195</v>
      </c>
      <c r="K36" s="952"/>
      <c r="L36" s="952"/>
      <c r="M36" s="952"/>
      <c r="N36" s="952"/>
      <c r="O36" s="952"/>
      <c r="P36" s="134" t="s">
        <v>25</v>
      </c>
      <c r="Q36" s="134"/>
      <c r="R36" s="134"/>
      <c r="S36" s="134"/>
      <c r="T36" s="134"/>
      <c r="U36" s="134"/>
      <c r="V36" s="134"/>
      <c r="W36" s="134"/>
      <c r="X36" s="134"/>
      <c r="Y36" s="272" t="s">
        <v>194</v>
      </c>
      <c r="Z36" s="273"/>
      <c r="AA36" s="273"/>
      <c r="AB36" s="273"/>
      <c r="AC36" s="951" t="s">
        <v>224</v>
      </c>
      <c r="AD36" s="951"/>
      <c r="AE36" s="951"/>
      <c r="AF36" s="951"/>
      <c r="AG36" s="951"/>
      <c r="AH36" s="272" t="s">
        <v>186</v>
      </c>
      <c r="AI36" s="270"/>
      <c r="AJ36" s="270"/>
      <c r="AK36" s="270"/>
      <c r="AL36" s="270" t="s">
        <v>19</v>
      </c>
      <c r="AM36" s="270"/>
      <c r="AN36" s="270"/>
      <c r="AO36" s="274"/>
      <c r="AP36" s="950" t="s">
        <v>196</v>
      </c>
      <c r="AQ36" s="950"/>
      <c r="AR36" s="950"/>
      <c r="AS36" s="950"/>
      <c r="AT36" s="950"/>
      <c r="AU36" s="950"/>
      <c r="AV36" s="950"/>
      <c r="AW36" s="950"/>
      <c r="AX36" s="950"/>
      <c r="AY36">
        <f>$AY$34</f>
        <v>1</v>
      </c>
    </row>
    <row r="37" spans="1:51" ht="42.75" customHeight="1" x14ac:dyDescent="0.15">
      <c r="A37" s="949">
        <v>1</v>
      </c>
      <c r="B37" s="949">
        <v>1</v>
      </c>
      <c r="C37" s="266" t="s">
        <v>780</v>
      </c>
      <c r="D37" s="265"/>
      <c r="E37" s="265"/>
      <c r="F37" s="265"/>
      <c r="G37" s="265"/>
      <c r="H37" s="265"/>
      <c r="I37" s="265"/>
      <c r="J37" s="248">
        <v>9120001144115</v>
      </c>
      <c r="K37" s="249"/>
      <c r="L37" s="249"/>
      <c r="M37" s="249"/>
      <c r="N37" s="249"/>
      <c r="O37" s="249"/>
      <c r="P37" s="267" t="s">
        <v>778</v>
      </c>
      <c r="Q37" s="250"/>
      <c r="R37" s="250"/>
      <c r="S37" s="250"/>
      <c r="T37" s="250"/>
      <c r="U37" s="250"/>
      <c r="V37" s="250"/>
      <c r="W37" s="250"/>
      <c r="X37" s="250"/>
      <c r="Y37" s="251">
        <v>11</v>
      </c>
      <c r="Z37" s="252"/>
      <c r="AA37" s="252"/>
      <c r="AB37" s="253"/>
      <c r="AC37" s="237" t="s">
        <v>252</v>
      </c>
      <c r="AD37" s="238"/>
      <c r="AE37" s="238"/>
      <c r="AF37" s="238"/>
      <c r="AG37" s="238"/>
      <c r="AH37" s="239" t="s">
        <v>772</v>
      </c>
      <c r="AI37" s="240"/>
      <c r="AJ37" s="240"/>
      <c r="AK37" s="240"/>
      <c r="AL37" s="241" t="s">
        <v>772</v>
      </c>
      <c r="AM37" s="242"/>
      <c r="AN37" s="242"/>
      <c r="AO37" s="243"/>
      <c r="AP37" s="244" t="s">
        <v>772</v>
      </c>
      <c r="AQ37" s="244"/>
      <c r="AR37" s="244"/>
      <c r="AS37" s="244"/>
      <c r="AT37" s="244"/>
      <c r="AU37" s="244"/>
      <c r="AV37" s="244"/>
      <c r="AW37" s="244"/>
      <c r="AX37" s="244"/>
      <c r="AY37">
        <f>$AY$34</f>
        <v>1</v>
      </c>
    </row>
    <row r="38" spans="1:51" ht="42.75" customHeight="1" x14ac:dyDescent="0.15">
      <c r="A38" s="949">
        <v>2</v>
      </c>
      <c r="B38" s="949">
        <v>1</v>
      </c>
      <c r="C38" s="266" t="s">
        <v>781</v>
      </c>
      <c r="D38" s="265"/>
      <c r="E38" s="265"/>
      <c r="F38" s="265"/>
      <c r="G38" s="265"/>
      <c r="H38" s="265"/>
      <c r="I38" s="265"/>
      <c r="J38" s="248">
        <v>9010001086351</v>
      </c>
      <c r="K38" s="249"/>
      <c r="L38" s="249"/>
      <c r="M38" s="249"/>
      <c r="N38" s="249"/>
      <c r="O38" s="249"/>
      <c r="P38" s="267" t="s">
        <v>779</v>
      </c>
      <c r="Q38" s="250"/>
      <c r="R38" s="250"/>
      <c r="S38" s="250"/>
      <c r="T38" s="250"/>
      <c r="U38" s="250"/>
      <c r="V38" s="250"/>
      <c r="W38" s="250"/>
      <c r="X38" s="250"/>
      <c r="Y38" s="251">
        <v>2</v>
      </c>
      <c r="Z38" s="252"/>
      <c r="AA38" s="252"/>
      <c r="AB38" s="253"/>
      <c r="AC38" s="237" t="s">
        <v>252</v>
      </c>
      <c r="AD38" s="238"/>
      <c r="AE38" s="238"/>
      <c r="AF38" s="238"/>
      <c r="AG38" s="238"/>
      <c r="AH38" s="239" t="s">
        <v>772</v>
      </c>
      <c r="AI38" s="240"/>
      <c r="AJ38" s="240"/>
      <c r="AK38" s="240"/>
      <c r="AL38" s="241" t="s">
        <v>772</v>
      </c>
      <c r="AM38" s="242"/>
      <c r="AN38" s="242"/>
      <c r="AO38" s="243"/>
      <c r="AP38" s="244" t="s">
        <v>772</v>
      </c>
      <c r="AQ38" s="244"/>
      <c r="AR38" s="244"/>
      <c r="AS38" s="244"/>
      <c r="AT38" s="244"/>
      <c r="AU38" s="244"/>
      <c r="AV38" s="244"/>
      <c r="AW38" s="244"/>
      <c r="AX38" s="244"/>
      <c r="AY38">
        <f>COUNTA($C$38)</f>
        <v>1</v>
      </c>
    </row>
    <row r="39" spans="1:51" ht="26.25" hidden="1" customHeight="1" x14ac:dyDescent="0.15">
      <c r="A39" s="949">
        <v>3</v>
      </c>
      <c r="B39" s="94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53"/>
      <c r="AD39" s="953"/>
      <c r="AE39" s="953"/>
      <c r="AF39" s="953"/>
      <c r="AG39" s="953"/>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949">
        <v>4</v>
      </c>
      <c r="B40" s="94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53"/>
      <c r="AD40" s="953"/>
      <c r="AE40" s="953"/>
      <c r="AF40" s="953"/>
      <c r="AG40" s="953"/>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49">
        <v>5</v>
      </c>
      <c r="B41" s="94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53"/>
      <c r="AD41" s="953"/>
      <c r="AE41" s="953"/>
      <c r="AF41" s="953"/>
      <c r="AG41" s="953"/>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49">
        <v>6</v>
      </c>
      <c r="B42" s="94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53"/>
      <c r="AD42" s="953"/>
      <c r="AE42" s="953"/>
      <c r="AF42" s="953"/>
      <c r="AG42" s="953"/>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49">
        <v>7</v>
      </c>
      <c r="B43" s="94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53"/>
      <c r="AD43" s="953"/>
      <c r="AE43" s="953"/>
      <c r="AF43" s="953"/>
      <c r="AG43" s="953"/>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49">
        <v>8</v>
      </c>
      <c r="B44" s="94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53"/>
      <c r="AD44" s="953"/>
      <c r="AE44" s="953"/>
      <c r="AF44" s="953"/>
      <c r="AG44" s="953"/>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49">
        <v>9</v>
      </c>
      <c r="B45" s="94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53"/>
      <c r="AD45" s="953"/>
      <c r="AE45" s="953"/>
      <c r="AF45" s="953"/>
      <c r="AG45" s="953"/>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49">
        <v>10</v>
      </c>
      <c r="B46" s="94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53"/>
      <c r="AD46" s="953"/>
      <c r="AE46" s="953"/>
      <c r="AF46" s="953"/>
      <c r="AG46" s="953"/>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49">
        <v>11</v>
      </c>
      <c r="B47" s="94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53"/>
      <c r="AD47" s="953"/>
      <c r="AE47" s="953"/>
      <c r="AF47" s="953"/>
      <c r="AG47" s="953"/>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49">
        <v>12</v>
      </c>
      <c r="B48" s="94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53"/>
      <c r="AD48" s="953"/>
      <c r="AE48" s="953"/>
      <c r="AF48" s="953"/>
      <c r="AG48" s="953"/>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49">
        <v>13</v>
      </c>
      <c r="B49" s="94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53"/>
      <c r="AD49" s="953"/>
      <c r="AE49" s="953"/>
      <c r="AF49" s="953"/>
      <c r="AG49" s="953"/>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49">
        <v>14</v>
      </c>
      <c r="B50" s="94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53"/>
      <c r="AD50" s="953"/>
      <c r="AE50" s="953"/>
      <c r="AF50" s="953"/>
      <c r="AG50" s="953"/>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49">
        <v>15</v>
      </c>
      <c r="B51" s="94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53"/>
      <c r="AD51" s="953"/>
      <c r="AE51" s="953"/>
      <c r="AF51" s="953"/>
      <c r="AG51" s="953"/>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49">
        <v>16</v>
      </c>
      <c r="B52" s="94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53"/>
      <c r="AD52" s="953"/>
      <c r="AE52" s="953"/>
      <c r="AF52" s="953"/>
      <c r="AG52" s="953"/>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49">
        <v>17</v>
      </c>
      <c r="B53" s="94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53"/>
      <c r="AD53" s="953"/>
      <c r="AE53" s="953"/>
      <c r="AF53" s="953"/>
      <c r="AG53" s="953"/>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49">
        <v>18</v>
      </c>
      <c r="B54" s="94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53"/>
      <c r="AD54" s="953"/>
      <c r="AE54" s="953"/>
      <c r="AF54" s="953"/>
      <c r="AG54" s="953"/>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49">
        <v>19</v>
      </c>
      <c r="B55" s="94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53"/>
      <c r="AD55" s="953"/>
      <c r="AE55" s="953"/>
      <c r="AF55" s="953"/>
      <c r="AG55" s="953"/>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49">
        <v>20</v>
      </c>
      <c r="B56" s="94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53"/>
      <c r="AD56" s="953"/>
      <c r="AE56" s="953"/>
      <c r="AF56" s="953"/>
      <c r="AG56" s="953"/>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49">
        <v>21</v>
      </c>
      <c r="B57" s="94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53"/>
      <c r="AD57" s="953"/>
      <c r="AE57" s="953"/>
      <c r="AF57" s="953"/>
      <c r="AG57" s="953"/>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49">
        <v>22</v>
      </c>
      <c r="B58" s="94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53"/>
      <c r="AD58" s="953"/>
      <c r="AE58" s="953"/>
      <c r="AF58" s="953"/>
      <c r="AG58" s="953"/>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49">
        <v>23</v>
      </c>
      <c r="B59" s="94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53"/>
      <c r="AD59" s="953"/>
      <c r="AE59" s="953"/>
      <c r="AF59" s="953"/>
      <c r="AG59" s="953"/>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49">
        <v>24</v>
      </c>
      <c r="B60" s="94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53"/>
      <c r="AD60" s="953"/>
      <c r="AE60" s="953"/>
      <c r="AF60" s="953"/>
      <c r="AG60" s="953"/>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49">
        <v>25</v>
      </c>
      <c r="B61" s="94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53"/>
      <c r="AD61" s="953"/>
      <c r="AE61" s="953"/>
      <c r="AF61" s="953"/>
      <c r="AG61" s="953"/>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49">
        <v>26</v>
      </c>
      <c r="B62" s="94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53"/>
      <c r="AD62" s="953"/>
      <c r="AE62" s="953"/>
      <c r="AF62" s="953"/>
      <c r="AG62" s="953"/>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49">
        <v>27</v>
      </c>
      <c r="B63" s="94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53"/>
      <c r="AD63" s="953"/>
      <c r="AE63" s="953"/>
      <c r="AF63" s="953"/>
      <c r="AG63" s="953"/>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49">
        <v>28</v>
      </c>
      <c r="B64" s="94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53"/>
      <c r="AD64" s="953"/>
      <c r="AE64" s="953"/>
      <c r="AF64" s="953"/>
      <c r="AG64" s="953"/>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49">
        <v>29</v>
      </c>
      <c r="B65" s="94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53"/>
      <c r="AD65" s="953"/>
      <c r="AE65" s="953"/>
      <c r="AF65" s="953"/>
      <c r="AG65" s="953"/>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49">
        <v>30</v>
      </c>
      <c r="B66" s="94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53"/>
      <c r="AD66" s="953"/>
      <c r="AE66" s="953"/>
      <c r="AF66" s="953"/>
      <c r="AG66" s="95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93"/>
      <c r="Q67" s="93"/>
      <c r="R67" s="93"/>
      <c r="S67" s="93"/>
      <c r="T67" s="93"/>
      <c r="U67" s="93"/>
      <c r="V67" s="93"/>
      <c r="W67" s="93"/>
      <c r="X67" s="93"/>
      <c r="Y67" s="94"/>
      <c r="Z67" s="94"/>
      <c r="AA67" s="94"/>
      <c r="AB67" s="94"/>
      <c r="AC67" s="94"/>
      <c r="AD67" s="94"/>
      <c r="AE67" s="94"/>
      <c r="AF67" s="94"/>
      <c r="AG67" s="94"/>
      <c r="AH67" s="94"/>
      <c r="AI67" s="94"/>
      <c r="AJ67" s="94"/>
      <c r="AK67" s="94"/>
      <c r="AL67" s="94"/>
      <c r="AM67" s="94"/>
      <c r="AN67" s="94"/>
      <c r="AO67" s="94"/>
      <c r="AY67">
        <f>COUNTA($C$70)</f>
        <v>1</v>
      </c>
    </row>
    <row r="68" spans="1:51" x14ac:dyDescent="0.15">
      <c r="A68" s="9"/>
      <c r="B68" s="41" t="s">
        <v>731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84">
        <f>$AY$67</f>
        <v>1</v>
      </c>
    </row>
    <row r="69" spans="1:51" customFormat="1" ht="59.25" customHeight="1" x14ac:dyDescent="0.15">
      <c r="A69" s="270"/>
      <c r="B69" s="270"/>
      <c r="C69" s="270" t="s">
        <v>24</v>
      </c>
      <c r="D69" s="270"/>
      <c r="E69" s="270"/>
      <c r="F69" s="270"/>
      <c r="G69" s="270"/>
      <c r="H69" s="270"/>
      <c r="I69" s="270"/>
      <c r="J69" s="951" t="s">
        <v>195</v>
      </c>
      <c r="K69" s="952"/>
      <c r="L69" s="952"/>
      <c r="M69" s="952"/>
      <c r="N69" s="952"/>
      <c r="O69" s="952"/>
      <c r="P69" s="134" t="s">
        <v>25</v>
      </c>
      <c r="Q69" s="134"/>
      <c r="R69" s="134"/>
      <c r="S69" s="134"/>
      <c r="T69" s="134"/>
      <c r="U69" s="134"/>
      <c r="V69" s="134"/>
      <c r="W69" s="134"/>
      <c r="X69" s="134"/>
      <c r="Y69" s="272" t="s">
        <v>194</v>
      </c>
      <c r="Z69" s="273"/>
      <c r="AA69" s="273"/>
      <c r="AB69" s="273"/>
      <c r="AC69" s="951" t="s">
        <v>224</v>
      </c>
      <c r="AD69" s="951"/>
      <c r="AE69" s="951"/>
      <c r="AF69" s="951"/>
      <c r="AG69" s="951"/>
      <c r="AH69" s="272" t="s">
        <v>186</v>
      </c>
      <c r="AI69" s="270"/>
      <c r="AJ69" s="270"/>
      <c r="AK69" s="270"/>
      <c r="AL69" s="270" t="s">
        <v>19</v>
      </c>
      <c r="AM69" s="270"/>
      <c r="AN69" s="270"/>
      <c r="AO69" s="274"/>
      <c r="AP69" s="950" t="s">
        <v>196</v>
      </c>
      <c r="AQ69" s="950"/>
      <c r="AR69" s="950"/>
      <c r="AS69" s="950"/>
      <c r="AT69" s="950"/>
      <c r="AU69" s="950"/>
      <c r="AV69" s="950"/>
      <c r="AW69" s="950"/>
      <c r="AX69" s="950"/>
      <c r="AY69" s="84">
        <f>$AY$67</f>
        <v>1</v>
      </c>
    </row>
    <row r="70" spans="1:51" ht="40.5" customHeight="1" x14ac:dyDescent="0.15">
      <c r="A70" s="949">
        <v>1</v>
      </c>
      <c r="B70" s="949">
        <v>1</v>
      </c>
      <c r="C70" s="266" t="s">
        <v>783</v>
      </c>
      <c r="D70" s="265"/>
      <c r="E70" s="265"/>
      <c r="F70" s="265"/>
      <c r="G70" s="265"/>
      <c r="H70" s="265"/>
      <c r="I70" s="265"/>
      <c r="J70" s="248">
        <v>7010001127545</v>
      </c>
      <c r="K70" s="249"/>
      <c r="L70" s="249"/>
      <c r="M70" s="249"/>
      <c r="N70" s="249"/>
      <c r="O70" s="249"/>
      <c r="P70" s="267" t="s">
        <v>782</v>
      </c>
      <c r="Q70" s="250"/>
      <c r="R70" s="250"/>
      <c r="S70" s="250"/>
      <c r="T70" s="250"/>
      <c r="U70" s="250"/>
      <c r="V70" s="250"/>
      <c r="W70" s="250"/>
      <c r="X70" s="250"/>
      <c r="Y70" s="251">
        <v>12</v>
      </c>
      <c r="Z70" s="252"/>
      <c r="AA70" s="252"/>
      <c r="AB70" s="253"/>
      <c r="AC70" s="237" t="s">
        <v>252</v>
      </c>
      <c r="AD70" s="238"/>
      <c r="AE70" s="238"/>
      <c r="AF70" s="238"/>
      <c r="AG70" s="238"/>
      <c r="AH70" s="239" t="s">
        <v>772</v>
      </c>
      <c r="AI70" s="240"/>
      <c r="AJ70" s="240"/>
      <c r="AK70" s="240"/>
      <c r="AL70" s="241" t="s">
        <v>772</v>
      </c>
      <c r="AM70" s="242"/>
      <c r="AN70" s="242"/>
      <c r="AO70" s="243"/>
      <c r="AP70" s="244" t="s">
        <v>772</v>
      </c>
      <c r="AQ70" s="244"/>
      <c r="AR70" s="244"/>
      <c r="AS70" s="244"/>
      <c r="AT70" s="244"/>
      <c r="AU70" s="244"/>
      <c r="AV70" s="244"/>
      <c r="AW70" s="244"/>
      <c r="AX70" s="244"/>
      <c r="AY70" s="84">
        <f>$AY$67</f>
        <v>1</v>
      </c>
    </row>
    <row r="71" spans="1:51" ht="26.25" hidden="1" customHeight="1" x14ac:dyDescent="0.15">
      <c r="A71" s="949">
        <v>2</v>
      </c>
      <c r="B71" s="94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53"/>
      <c r="AD71" s="953"/>
      <c r="AE71" s="953"/>
      <c r="AF71" s="953"/>
      <c r="AG71" s="953"/>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15">
      <c r="A72" s="949">
        <v>3</v>
      </c>
      <c r="B72" s="94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53"/>
      <c r="AD72" s="953"/>
      <c r="AE72" s="953"/>
      <c r="AF72" s="953"/>
      <c r="AG72" s="953"/>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15">
      <c r="A73" s="949">
        <v>4</v>
      </c>
      <c r="B73" s="94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53"/>
      <c r="AD73" s="953"/>
      <c r="AE73" s="953"/>
      <c r="AF73" s="953"/>
      <c r="AG73" s="953"/>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949">
        <v>5</v>
      </c>
      <c r="B74" s="94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53"/>
      <c r="AD74" s="953"/>
      <c r="AE74" s="953"/>
      <c r="AF74" s="953"/>
      <c r="AG74" s="953"/>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949">
        <v>6</v>
      </c>
      <c r="B75" s="94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53"/>
      <c r="AD75" s="953"/>
      <c r="AE75" s="953"/>
      <c r="AF75" s="953"/>
      <c r="AG75" s="953"/>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949">
        <v>7</v>
      </c>
      <c r="B76" s="94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53"/>
      <c r="AD76" s="953"/>
      <c r="AE76" s="953"/>
      <c r="AF76" s="953"/>
      <c r="AG76" s="953"/>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949">
        <v>8</v>
      </c>
      <c r="B77" s="94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53"/>
      <c r="AD77" s="953"/>
      <c r="AE77" s="953"/>
      <c r="AF77" s="953"/>
      <c r="AG77" s="953"/>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949">
        <v>9</v>
      </c>
      <c r="B78" s="94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53"/>
      <c r="AD78" s="953"/>
      <c r="AE78" s="953"/>
      <c r="AF78" s="953"/>
      <c r="AG78" s="953"/>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949">
        <v>10</v>
      </c>
      <c r="B79" s="94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53"/>
      <c r="AD79" s="953"/>
      <c r="AE79" s="953"/>
      <c r="AF79" s="953"/>
      <c r="AG79" s="953"/>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49">
        <v>11</v>
      </c>
      <c r="B80" s="94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53"/>
      <c r="AD80" s="953"/>
      <c r="AE80" s="953"/>
      <c r="AF80" s="953"/>
      <c r="AG80" s="953"/>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49">
        <v>12</v>
      </c>
      <c r="B81" s="94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53"/>
      <c r="AD81" s="953"/>
      <c r="AE81" s="953"/>
      <c r="AF81" s="953"/>
      <c r="AG81" s="953"/>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49">
        <v>13</v>
      </c>
      <c r="B82" s="94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53"/>
      <c r="AD82" s="953"/>
      <c r="AE82" s="953"/>
      <c r="AF82" s="953"/>
      <c r="AG82" s="953"/>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49">
        <v>14</v>
      </c>
      <c r="B83" s="94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53"/>
      <c r="AD83" s="953"/>
      <c r="AE83" s="953"/>
      <c r="AF83" s="953"/>
      <c r="AG83" s="953"/>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49">
        <v>15</v>
      </c>
      <c r="B84" s="94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53"/>
      <c r="AD84" s="953"/>
      <c r="AE84" s="953"/>
      <c r="AF84" s="953"/>
      <c r="AG84" s="953"/>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49">
        <v>16</v>
      </c>
      <c r="B85" s="94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53"/>
      <c r="AD85" s="953"/>
      <c r="AE85" s="953"/>
      <c r="AF85" s="953"/>
      <c r="AG85" s="953"/>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49">
        <v>17</v>
      </c>
      <c r="B86" s="94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53"/>
      <c r="AD86" s="953"/>
      <c r="AE86" s="953"/>
      <c r="AF86" s="953"/>
      <c r="AG86" s="953"/>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49">
        <v>18</v>
      </c>
      <c r="B87" s="94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53"/>
      <c r="AD87" s="953"/>
      <c r="AE87" s="953"/>
      <c r="AF87" s="953"/>
      <c r="AG87" s="953"/>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49">
        <v>19</v>
      </c>
      <c r="B88" s="94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53"/>
      <c r="AD88" s="953"/>
      <c r="AE88" s="953"/>
      <c r="AF88" s="953"/>
      <c r="AG88" s="953"/>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49">
        <v>20</v>
      </c>
      <c r="B89" s="94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53"/>
      <c r="AD89" s="953"/>
      <c r="AE89" s="953"/>
      <c r="AF89" s="953"/>
      <c r="AG89" s="953"/>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49">
        <v>21</v>
      </c>
      <c r="B90" s="94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53"/>
      <c r="AD90" s="953"/>
      <c r="AE90" s="953"/>
      <c r="AF90" s="953"/>
      <c r="AG90" s="953"/>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49">
        <v>22</v>
      </c>
      <c r="B91" s="94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53"/>
      <c r="AD91" s="953"/>
      <c r="AE91" s="953"/>
      <c r="AF91" s="953"/>
      <c r="AG91" s="953"/>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49">
        <v>23</v>
      </c>
      <c r="B92" s="94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53"/>
      <c r="AD92" s="953"/>
      <c r="AE92" s="953"/>
      <c r="AF92" s="953"/>
      <c r="AG92" s="953"/>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49">
        <v>24</v>
      </c>
      <c r="B93" s="94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53"/>
      <c r="AD93" s="953"/>
      <c r="AE93" s="953"/>
      <c r="AF93" s="953"/>
      <c r="AG93" s="953"/>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49">
        <v>25</v>
      </c>
      <c r="B94" s="94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53"/>
      <c r="AD94" s="953"/>
      <c r="AE94" s="953"/>
      <c r="AF94" s="953"/>
      <c r="AG94" s="953"/>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49">
        <v>26</v>
      </c>
      <c r="B95" s="94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53"/>
      <c r="AD95" s="953"/>
      <c r="AE95" s="953"/>
      <c r="AF95" s="953"/>
      <c r="AG95" s="953"/>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49">
        <v>27</v>
      </c>
      <c r="B96" s="94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53"/>
      <c r="AD96" s="953"/>
      <c r="AE96" s="953"/>
      <c r="AF96" s="953"/>
      <c r="AG96" s="953"/>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49">
        <v>28</v>
      </c>
      <c r="B97" s="94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53"/>
      <c r="AD97" s="953"/>
      <c r="AE97" s="953"/>
      <c r="AF97" s="953"/>
      <c r="AG97" s="953"/>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49">
        <v>29</v>
      </c>
      <c r="B98" s="94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53"/>
      <c r="AD98" s="953"/>
      <c r="AE98" s="953"/>
      <c r="AF98" s="953"/>
      <c r="AG98" s="953"/>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49">
        <v>30</v>
      </c>
      <c r="B99" s="94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53"/>
      <c r="AD99" s="953"/>
      <c r="AE99" s="953"/>
      <c r="AF99" s="953"/>
      <c r="AG99" s="95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93"/>
      <c r="Q100" s="93"/>
      <c r="R100" s="93"/>
      <c r="S100" s="93"/>
      <c r="T100" s="93"/>
      <c r="U100" s="93"/>
      <c r="V100" s="93"/>
      <c r="W100" s="93"/>
      <c r="X100" s="93"/>
      <c r="Y100" s="94"/>
      <c r="Z100" s="94"/>
      <c r="AA100" s="94"/>
      <c r="AB100" s="94"/>
      <c r="AC100" s="94"/>
      <c r="AD100" s="94"/>
      <c r="AE100" s="94"/>
      <c r="AF100" s="94"/>
      <c r="AG100" s="94"/>
      <c r="AH100" s="94"/>
      <c r="AI100" s="94"/>
      <c r="AJ100" s="94"/>
      <c r="AK100" s="94"/>
      <c r="AL100" s="94"/>
      <c r="AM100" s="94"/>
      <c r="AN100" s="94"/>
      <c r="AO100" s="94"/>
      <c r="AY100">
        <f>COUNTA($C$103)</f>
        <v>1</v>
      </c>
    </row>
    <row r="101" spans="1:51" x14ac:dyDescent="0.15">
      <c r="A101" s="9"/>
      <c r="B101" s="41" t="s">
        <v>732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84">
        <f>$AY$100</f>
        <v>1</v>
      </c>
    </row>
    <row r="102" spans="1:51" customFormat="1" ht="59.25" customHeight="1" x14ac:dyDescent="0.15">
      <c r="A102" s="270"/>
      <c r="B102" s="270"/>
      <c r="C102" s="270" t="s">
        <v>24</v>
      </c>
      <c r="D102" s="270"/>
      <c r="E102" s="270"/>
      <c r="F102" s="270"/>
      <c r="G102" s="270"/>
      <c r="H102" s="270"/>
      <c r="I102" s="270"/>
      <c r="J102" s="951" t="s">
        <v>195</v>
      </c>
      <c r="K102" s="952"/>
      <c r="L102" s="952"/>
      <c r="M102" s="952"/>
      <c r="N102" s="952"/>
      <c r="O102" s="952"/>
      <c r="P102" s="134" t="s">
        <v>25</v>
      </c>
      <c r="Q102" s="134"/>
      <c r="R102" s="134"/>
      <c r="S102" s="134"/>
      <c r="T102" s="134"/>
      <c r="U102" s="134"/>
      <c r="V102" s="134"/>
      <c r="W102" s="134"/>
      <c r="X102" s="134"/>
      <c r="Y102" s="272" t="s">
        <v>194</v>
      </c>
      <c r="Z102" s="273"/>
      <c r="AA102" s="273"/>
      <c r="AB102" s="273"/>
      <c r="AC102" s="951" t="s">
        <v>224</v>
      </c>
      <c r="AD102" s="951"/>
      <c r="AE102" s="951"/>
      <c r="AF102" s="951"/>
      <c r="AG102" s="951"/>
      <c r="AH102" s="272" t="s">
        <v>186</v>
      </c>
      <c r="AI102" s="270"/>
      <c r="AJ102" s="270"/>
      <c r="AK102" s="270"/>
      <c r="AL102" s="270" t="s">
        <v>19</v>
      </c>
      <c r="AM102" s="270"/>
      <c r="AN102" s="270"/>
      <c r="AO102" s="274"/>
      <c r="AP102" s="950" t="s">
        <v>196</v>
      </c>
      <c r="AQ102" s="950"/>
      <c r="AR102" s="950"/>
      <c r="AS102" s="950"/>
      <c r="AT102" s="950"/>
      <c r="AU102" s="950"/>
      <c r="AV102" s="950"/>
      <c r="AW102" s="950"/>
      <c r="AX102" s="950"/>
      <c r="AY102" s="84">
        <f>$AY$100</f>
        <v>1</v>
      </c>
    </row>
    <row r="103" spans="1:51" ht="54.75" customHeight="1" x14ac:dyDescent="0.15">
      <c r="A103" s="949">
        <v>1</v>
      </c>
      <c r="B103" s="949">
        <v>1</v>
      </c>
      <c r="C103" s="266" t="s">
        <v>785</v>
      </c>
      <c r="D103" s="265"/>
      <c r="E103" s="265"/>
      <c r="F103" s="265"/>
      <c r="G103" s="265"/>
      <c r="H103" s="265"/>
      <c r="I103" s="265"/>
      <c r="J103" s="248">
        <v>3010701001805</v>
      </c>
      <c r="K103" s="249"/>
      <c r="L103" s="249"/>
      <c r="M103" s="249"/>
      <c r="N103" s="249"/>
      <c r="O103" s="249"/>
      <c r="P103" s="267" t="s">
        <v>784</v>
      </c>
      <c r="Q103" s="250"/>
      <c r="R103" s="250"/>
      <c r="S103" s="250"/>
      <c r="T103" s="250"/>
      <c r="U103" s="250"/>
      <c r="V103" s="250"/>
      <c r="W103" s="250"/>
      <c r="X103" s="250"/>
      <c r="Y103" s="251">
        <v>1</v>
      </c>
      <c r="Z103" s="252"/>
      <c r="AA103" s="252"/>
      <c r="AB103" s="253"/>
      <c r="AC103" s="237" t="s">
        <v>252</v>
      </c>
      <c r="AD103" s="238"/>
      <c r="AE103" s="238"/>
      <c r="AF103" s="238"/>
      <c r="AG103" s="238"/>
      <c r="AH103" s="239" t="s">
        <v>772</v>
      </c>
      <c r="AI103" s="240"/>
      <c r="AJ103" s="240"/>
      <c r="AK103" s="240"/>
      <c r="AL103" s="241" t="s">
        <v>772</v>
      </c>
      <c r="AM103" s="242"/>
      <c r="AN103" s="242"/>
      <c r="AO103" s="243"/>
      <c r="AP103" s="244" t="s">
        <v>772</v>
      </c>
      <c r="AQ103" s="244"/>
      <c r="AR103" s="244"/>
      <c r="AS103" s="244"/>
      <c r="AT103" s="244"/>
      <c r="AU103" s="244"/>
      <c r="AV103" s="244"/>
      <c r="AW103" s="244"/>
      <c r="AX103" s="244"/>
      <c r="AY103" s="84">
        <f>$AY$100</f>
        <v>1</v>
      </c>
    </row>
    <row r="104" spans="1:51" ht="26.25" hidden="1" customHeight="1" x14ac:dyDescent="0.15">
      <c r="A104" s="949">
        <v>2</v>
      </c>
      <c r="B104" s="94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53"/>
      <c r="AD104" s="953"/>
      <c r="AE104" s="953"/>
      <c r="AF104" s="953"/>
      <c r="AG104" s="95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49">
        <v>3</v>
      </c>
      <c r="B105" s="94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53"/>
      <c r="AD105" s="953"/>
      <c r="AE105" s="953"/>
      <c r="AF105" s="953"/>
      <c r="AG105" s="95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49">
        <v>4</v>
      </c>
      <c r="B106" s="94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53"/>
      <c r="AD106" s="953"/>
      <c r="AE106" s="953"/>
      <c r="AF106" s="953"/>
      <c r="AG106" s="95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49">
        <v>5</v>
      </c>
      <c r="B107" s="94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53"/>
      <c r="AD107" s="953"/>
      <c r="AE107" s="953"/>
      <c r="AF107" s="953"/>
      <c r="AG107" s="95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49">
        <v>6</v>
      </c>
      <c r="B108" s="94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53"/>
      <c r="AD108" s="953"/>
      <c r="AE108" s="953"/>
      <c r="AF108" s="953"/>
      <c r="AG108" s="95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49">
        <v>7</v>
      </c>
      <c r="B109" s="94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53"/>
      <c r="AD109" s="953"/>
      <c r="AE109" s="953"/>
      <c r="AF109" s="953"/>
      <c r="AG109" s="95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49">
        <v>8</v>
      </c>
      <c r="B110" s="94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53"/>
      <c r="AD110" s="953"/>
      <c r="AE110" s="953"/>
      <c r="AF110" s="953"/>
      <c r="AG110" s="95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49">
        <v>9</v>
      </c>
      <c r="B111" s="94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53"/>
      <c r="AD111" s="953"/>
      <c r="AE111" s="953"/>
      <c r="AF111" s="953"/>
      <c r="AG111" s="95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49">
        <v>10</v>
      </c>
      <c r="B112" s="94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53"/>
      <c r="AD112" s="953"/>
      <c r="AE112" s="953"/>
      <c r="AF112" s="953"/>
      <c r="AG112" s="95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49">
        <v>11</v>
      </c>
      <c r="B113" s="94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53"/>
      <c r="AD113" s="953"/>
      <c r="AE113" s="953"/>
      <c r="AF113" s="953"/>
      <c r="AG113" s="95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49">
        <v>12</v>
      </c>
      <c r="B114" s="94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53"/>
      <c r="AD114" s="953"/>
      <c r="AE114" s="953"/>
      <c r="AF114" s="953"/>
      <c r="AG114" s="95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49">
        <v>13</v>
      </c>
      <c r="B115" s="94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53"/>
      <c r="AD115" s="953"/>
      <c r="AE115" s="953"/>
      <c r="AF115" s="953"/>
      <c r="AG115" s="95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49">
        <v>14</v>
      </c>
      <c r="B116" s="94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53"/>
      <c r="AD116" s="953"/>
      <c r="AE116" s="953"/>
      <c r="AF116" s="953"/>
      <c r="AG116" s="95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49">
        <v>15</v>
      </c>
      <c r="B117" s="94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53"/>
      <c r="AD117" s="953"/>
      <c r="AE117" s="953"/>
      <c r="AF117" s="953"/>
      <c r="AG117" s="95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49">
        <v>16</v>
      </c>
      <c r="B118" s="94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53"/>
      <c r="AD118" s="953"/>
      <c r="AE118" s="953"/>
      <c r="AF118" s="953"/>
      <c r="AG118" s="95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49">
        <v>17</v>
      </c>
      <c r="B119" s="94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53"/>
      <c r="AD119" s="953"/>
      <c r="AE119" s="953"/>
      <c r="AF119" s="953"/>
      <c r="AG119" s="95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49">
        <v>18</v>
      </c>
      <c r="B120" s="94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53"/>
      <c r="AD120" s="953"/>
      <c r="AE120" s="953"/>
      <c r="AF120" s="953"/>
      <c r="AG120" s="95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49">
        <v>19</v>
      </c>
      <c r="B121" s="94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53"/>
      <c r="AD121" s="953"/>
      <c r="AE121" s="953"/>
      <c r="AF121" s="953"/>
      <c r="AG121" s="95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49">
        <v>20</v>
      </c>
      <c r="B122" s="94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53"/>
      <c r="AD122" s="953"/>
      <c r="AE122" s="953"/>
      <c r="AF122" s="953"/>
      <c r="AG122" s="95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49">
        <v>21</v>
      </c>
      <c r="B123" s="94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53"/>
      <c r="AD123" s="953"/>
      <c r="AE123" s="953"/>
      <c r="AF123" s="953"/>
      <c r="AG123" s="95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49">
        <v>22</v>
      </c>
      <c r="B124" s="94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53"/>
      <c r="AD124" s="953"/>
      <c r="AE124" s="953"/>
      <c r="AF124" s="953"/>
      <c r="AG124" s="95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49">
        <v>23</v>
      </c>
      <c r="B125" s="94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53"/>
      <c r="AD125" s="953"/>
      <c r="AE125" s="953"/>
      <c r="AF125" s="953"/>
      <c r="AG125" s="95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49">
        <v>24</v>
      </c>
      <c r="B126" s="94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53"/>
      <c r="AD126" s="953"/>
      <c r="AE126" s="953"/>
      <c r="AF126" s="953"/>
      <c r="AG126" s="95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49">
        <v>25</v>
      </c>
      <c r="B127" s="94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53"/>
      <c r="AD127" s="953"/>
      <c r="AE127" s="953"/>
      <c r="AF127" s="953"/>
      <c r="AG127" s="95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49">
        <v>26</v>
      </c>
      <c r="B128" s="94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53"/>
      <c r="AD128" s="953"/>
      <c r="AE128" s="953"/>
      <c r="AF128" s="953"/>
      <c r="AG128" s="95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49">
        <v>27</v>
      </c>
      <c r="B129" s="94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53"/>
      <c r="AD129" s="953"/>
      <c r="AE129" s="953"/>
      <c r="AF129" s="953"/>
      <c r="AG129" s="95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49">
        <v>28</v>
      </c>
      <c r="B130" s="94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53"/>
      <c r="AD130" s="953"/>
      <c r="AE130" s="953"/>
      <c r="AF130" s="953"/>
      <c r="AG130" s="95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49">
        <v>29</v>
      </c>
      <c r="B131" s="94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53"/>
      <c r="AD131" s="953"/>
      <c r="AE131" s="953"/>
      <c r="AF131" s="953"/>
      <c r="AG131" s="95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49">
        <v>30</v>
      </c>
      <c r="B132" s="94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53"/>
      <c r="AD132" s="953"/>
      <c r="AE132" s="953"/>
      <c r="AF132" s="953"/>
      <c r="AG132" s="95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93"/>
      <c r="Q133" s="93"/>
      <c r="R133" s="93"/>
      <c r="S133" s="93"/>
      <c r="T133" s="93"/>
      <c r="U133" s="93"/>
      <c r="V133" s="93"/>
      <c r="W133" s="93"/>
      <c r="X133" s="93"/>
      <c r="Y133" s="94"/>
      <c r="Z133" s="94"/>
      <c r="AA133" s="94"/>
      <c r="AB133" s="94"/>
      <c r="AC133" s="94"/>
      <c r="AD133" s="94"/>
      <c r="AE133" s="94"/>
      <c r="AF133" s="94"/>
      <c r="AG133" s="94"/>
      <c r="AH133" s="94"/>
      <c r="AI133" s="94"/>
      <c r="AJ133" s="94"/>
      <c r="AK133" s="94"/>
      <c r="AL133" s="94"/>
      <c r="AM133" s="94"/>
      <c r="AN133" s="94"/>
      <c r="AO133" s="94"/>
      <c r="AY133">
        <f>COUNTA($C$136)</f>
        <v>0</v>
      </c>
    </row>
    <row r="134" spans="1:51" hidden="1" x14ac:dyDescent="0.15">
      <c r="A134" s="9"/>
      <c r="B134" s="41" t="s">
        <v>733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84">
        <f>$AY$133</f>
        <v>0</v>
      </c>
    </row>
    <row r="135" spans="1:51" customFormat="1" ht="59.25" hidden="1" customHeight="1" x14ac:dyDescent="0.15">
      <c r="A135" s="270"/>
      <c r="B135" s="270"/>
      <c r="C135" s="270" t="s">
        <v>24</v>
      </c>
      <c r="D135" s="270"/>
      <c r="E135" s="270"/>
      <c r="F135" s="270"/>
      <c r="G135" s="270"/>
      <c r="H135" s="270"/>
      <c r="I135" s="270"/>
      <c r="J135" s="951" t="s">
        <v>195</v>
      </c>
      <c r="K135" s="952"/>
      <c r="L135" s="952"/>
      <c r="M135" s="952"/>
      <c r="N135" s="952"/>
      <c r="O135" s="952"/>
      <c r="P135" s="134" t="s">
        <v>25</v>
      </c>
      <c r="Q135" s="134"/>
      <c r="R135" s="134"/>
      <c r="S135" s="134"/>
      <c r="T135" s="134"/>
      <c r="U135" s="134"/>
      <c r="V135" s="134"/>
      <c r="W135" s="134"/>
      <c r="X135" s="134"/>
      <c r="Y135" s="272" t="s">
        <v>194</v>
      </c>
      <c r="Z135" s="273"/>
      <c r="AA135" s="273"/>
      <c r="AB135" s="273"/>
      <c r="AC135" s="951" t="s">
        <v>224</v>
      </c>
      <c r="AD135" s="951"/>
      <c r="AE135" s="951"/>
      <c r="AF135" s="951"/>
      <c r="AG135" s="951"/>
      <c r="AH135" s="272" t="s">
        <v>186</v>
      </c>
      <c r="AI135" s="270"/>
      <c r="AJ135" s="270"/>
      <c r="AK135" s="270"/>
      <c r="AL135" s="270" t="s">
        <v>19</v>
      </c>
      <c r="AM135" s="270"/>
      <c r="AN135" s="270"/>
      <c r="AO135" s="274"/>
      <c r="AP135" s="950" t="s">
        <v>196</v>
      </c>
      <c r="AQ135" s="950"/>
      <c r="AR135" s="950"/>
      <c r="AS135" s="950"/>
      <c r="AT135" s="950"/>
      <c r="AU135" s="950"/>
      <c r="AV135" s="950"/>
      <c r="AW135" s="950"/>
      <c r="AX135" s="950"/>
      <c r="AY135" s="84">
        <f>$AY$133</f>
        <v>0</v>
      </c>
    </row>
    <row r="136" spans="1:51" ht="26.25" hidden="1" customHeight="1" x14ac:dyDescent="0.15">
      <c r="A136" s="949">
        <v>1</v>
      </c>
      <c r="B136" s="94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53"/>
      <c r="AD136" s="953"/>
      <c r="AE136" s="953"/>
      <c r="AF136" s="953"/>
      <c r="AG136" s="953"/>
      <c r="AH136" s="239"/>
      <c r="AI136" s="240"/>
      <c r="AJ136" s="240"/>
      <c r="AK136" s="240"/>
      <c r="AL136" s="241"/>
      <c r="AM136" s="242"/>
      <c r="AN136" s="242"/>
      <c r="AO136" s="243"/>
      <c r="AP136" s="244"/>
      <c r="AQ136" s="244"/>
      <c r="AR136" s="244"/>
      <c r="AS136" s="244"/>
      <c r="AT136" s="244"/>
      <c r="AU136" s="244"/>
      <c r="AV136" s="244"/>
      <c r="AW136" s="244"/>
      <c r="AX136" s="244"/>
      <c r="AY136" s="84">
        <f>$AY$133</f>
        <v>0</v>
      </c>
    </row>
    <row r="137" spans="1:51" ht="26.25" hidden="1" customHeight="1" x14ac:dyDescent="0.15">
      <c r="A137" s="949">
        <v>2</v>
      </c>
      <c r="B137" s="94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53"/>
      <c r="AD137" s="953"/>
      <c r="AE137" s="953"/>
      <c r="AF137" s="953"/>
      <c r="AG137" s="95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49">
        <v>3</v>
      </c>
      <c r="B138" s="94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53"/>
      <c r="AD138" s="953"/>
      <c r="AE138" s="953"/>
      <c r="AF138" s="953"/>
      <c r="AG138" s="95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49">
        <v>4</v>
      </c>
      <c r="B139" s="94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53"/>
      <c r="AD139" s="953"/>
      <c r="AE139" s="953"/>
      <c r="AF139" s="953"/>
      <c r="AG139" s="95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49">
        <v>5</v>
      </c>
      <c r="B140" s="94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53"/>
      <c r="AD140" s="953"/>
      <c r="AE140" s="953"/>
      <c r="AF140" s="953"/>
      <c r="AG140" s="95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49">
        <v>6</v>
      </c>
      <c r="B141" s="94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53"/>
      <c r="AD141" s="953"/>
      <c r="AE141" s="953"/>
      <c r="AF141" s="953"/>
      <c r="AG141" s="95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49">
        <v>7</v>
      </c>
      <c r="B142" s="94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53"/>
      <c r="AD142" s="953"/>
      <c r="AE142" s="953"/>
      <c r="AF142" s="953"/>
      <c r="AG142" s="95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49">
        <v>8</v>
      </c>
      <c r="B143" s="94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53"/>
      <c r="AD143" s="953"/>
      <c r="AE143" s="953"/>
      <c r="AF143" s="953"/>
      <c r="AG143" s="95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49">
        <v>9</v>
      </c>
      <c r="B144" s="94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53"/>
      <c r="AD144" s="953"/>
      <c r="AE144" s="953"/>
      <c r="AF144" s="953"/>
      <c r="AG144" s="95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49">
        <v>10</v>
      </c>
      <c r="B145" s="94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53"/>
      <c r="AD145" s="953"/>
      <c r="AE145" s="953"/>
      <c r="AF145" s="953"/>
      <c r="AG145" s="95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49">
        <v>11</v>
      </c>
      <c r="B146" s="94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53"/>
      <c r="AD146" s="953"/>
      <c r="AE146" s="953"/>
      <c r="AF146" s="953"/>
      <c r="AG146" s="95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49">
        <v>12</v>
      </c>
      <c r="B147" s="94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53"/>
      <c r="AD147" s="953"/>
      <c r="AE147" s="953"/>
      <c r="AF147" s="953"/>
      <c r="AG147" s="95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49">
        <v>13</v>
      </c>
      <c r="B148" s="94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53"/>
      <c r="AD148" s="953"/>
      <c r="AE148" s="953"/>
      <c r="AF148" s="953"/>
      <c r="AG148" s="95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49">
        <v>14</v>
      </c>
      <c r="B149" s="94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53"/>
      <c r="AD149" s="953"/>
      <c r="AE149" s="953"/>
      <c r="AF149" s="953"/>
      <c r="AG149" s="95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49">
        <v>15</v>
      </c>
      <c r="B150" s="94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53"/>
      <c r="AD150" s="953"/>
      <c r="AE150" s="953"/>
      <c r="AF150" s="953"/>
      <c r="AG150" s="95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49">
        <v>16</v>
      </c>
      <c r="B151" s="94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53"/>
      <c r="AD151" s="953"/>
      <c r="AE151" s="953"/>
      <c r="AF151" s="953"/>
      <c r="AG151" s="95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49">
        <v>17</v>
      </c>
      <c r="B152" s="94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53"/>
      <c r="AD152" s="953"/>
      <c r="AE152" s="953"/>
      <c r="AF152" s="953"/>
      <c r="AG152" s="95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49">
        <v>18</v>
      </c>
      <c r="B153" s="94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53"/>
      <c r="AD153" s="953"/>
      <c r="AE153" s="953"/>
      <c r="AF153" s="953"/>
      <c r="AG153" s="95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49">
        <v>19</v>
      </c>
      <c r="B154" s="94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53"/>
      <c r="AD154" s="953"/>
      <c r="AE154" s="953"/>
      <c r="AF154" s="953"/>
      <c r="AG154" s="95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49">
        <v>20</v>
      </c>
      <c r="B155" s="94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53"/>
      <c r="AD155" s="953"/>
      <c r="AE155" s="953"/>
      <c r="AF155" s="953"/>
      <c r="AG155" s="95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49">
        <v>21</v>
      </c>
      <c r="B156" s="94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53"/>
      <c r="AD156" s="953"/>
      <c r="AE156" s="953"/>
      <c r="AF156" s="953"/>
      <c r="AG156" s="95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49">
        <v>22</v>
      </c>
      <c r="B157" s="94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53"/>
      <c r="AD157" s="953"/>
      <c r="AE157" s="953"/>
      <c r="AF157" s="953"/>
      <c r="AG157" s="95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49">
        <v>23</v>
      </c>
      <c r="B158" s="94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53"/>
      <c r="AD158" s="953"/>
      <c r="AE158" s="953"/>
      <c r="AF158" s="953"/>
      <c r="AG158" s="95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49">
        <v>24</v>
      </c>
      <c r="B159" s="94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53"/>
      <c r="AD159" s="953"/>
      <c r="AE159" s="953"/>
      <c r="AF159" s="953"/>
      <c r="AG159" s="95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49">
        <v>25</v>
      </c>
      <c r="B160" s="94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53"/>
      <c r="AD160" s="953"/>
      <c r="AE160" s="953"/>
      <c r="AF160" s="953"/>
      <c r="AG160" s="95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49">
        <v>26</v>
      </c>
      <c r="B161" s="94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53"/>
      <c r="AD161" s="953"/>
      <c r="AE161" s="953"/>
      <c r="AF161" s="953"/>
      <c r="AG161" s="95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49">
        <v>27</v>
      </c>
      <c r="B162" s="94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53"/>
      <c r="AD162" s="953"/>
      <c r="AE162" s="953"/>
      <c r="AF162" s="953"/>
      <c r="AG162" s="95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49">
        <v>28</v>
      </c>
      <c r="B163" s="94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53"/>
      <c r="AD163" s="953"/>
      <c r="AE163" s="953"/>
      <c r="AF163" s="953"/>
      <c r="AG163" s="95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49">
        <v>29</v>
      </c>
      <c r="B164" s="94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53"/>
      <c r="AD164" s="953"/>
      <c r="AE164" s="953"/>
      <c r="AF164" s="953"/>
      <c r="AG164" s="95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49">
        <v>30</v>
      </c>
      <c r="B165" s="94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53"/>
      <c r="AD165" s="953"/>
      <c r="AE165" s="953"/>
      <c r="AF165" s="953"/>
      <c r="AG165" s="95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93"/>
      <c r="Q166" s="93"/>
      <c r="R166" s="93"/>
      <c r="S166" s="93"/>
      <c r="T166" s="93"/>
      <c r="U166" s="93"/>
      <c r="V166" s="93"/>
      <c r="W166" s="93"/>
      <c r="X166" s="93"/>
      <c r="Y166" s="94"/>
      <c r="Z166" s="94"/>
      <c r="AA166" s="94"/>
      <c r="AB166" s="94"/>
      <c r="AC166" s="94"/>
      <c r="AD166" s="94"/>
      <c r="AE166" s="94"/>
      <c r="AF166" s="94"/>
      <c r="AG166" s="94"/>
      <c r="AH166" s="94"/>
      <c r="AI166" s="94"/>
      <c r="AJ166" s="94"/>
      <c r="AK166" s="94"/>
      <c r="AL166" s="94"/>
      <c r="AM166" s="94"/>
      <c r="AN166" s="94"/>
      <c r="AO166" s="94"/>
      <c r="AY166">
        <f>COUNTA($C$169)</f>
        <v>0</v>
      </c>
    </row>
    <row r="167" spans="1:51" hidden="1" x14ac:dyDescent="0.15">
      <c r="A167" s="9"/>
      <c r="B167" s="41" t="s">
        <v>734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84">
        <f>$AY$166</f>
        <v>0</v>
      </c>
    </row>
    <row r="168" spans="1:51" customFormat="1" ht="59.25" hidden="1" customHeight="1" x14ac:dyDescent="0.15">
      <c r="A168" s="270"/>
      <c r="B168" s="270"/>
      <c r="C168" s="270" t="s">
        <v>24</v>
      </c>
      <c r="D168" s="270"/>
      <c r="E168" s="270"/>
      <c r="F168" s="270"/>
      <c r="G168" s="270"/>
      <c r="H168" s="270"/>
      <c r="I168" s="270"/>
      <c r="J168" s="951" t="s">
        <v>195</v>
      </c>
      <c r="K168" s="952"/>
      <c r="L168" s="952"/>
      <c r="M168" s="952"/>
      <c r="N168" s="952"/>
      <c r="O168" s="952"/>
      <c r="P168" s="134" t="s">
        <v>25</v>
      </c>
      <c r="Q168" s="134"/>
      <c r="R168" s="134"/>
      <c r="S168" s="134"/>
      <c r="T168" s="134"/>
      <c r="U168" s="134"/>
      <c r="V168" s="134"/>
      <c r="W168" s="134"/>
      <c r="X168" s="134"/>
      <c r="Y168" s="272" t="s">
        <v>194</v>
      </c>
      <c r="Z168" s="273"/>
      <c r="AA168" s="273"/>
      <c r="AB168" s="273"/>
      <c r="AC168" s="951" t="s">
        <v>224</v>
      </c>
      <c r="AD168" s="951"/>
      <c r="AE168" s="951"/>
      <c r="AF168" s="951"/>
      <c r="AG168" s="951"/>
      <c r="AH168" s="272" t="s">
        <v>186</v>
      </c>
      <c r="AI168" s="270"/>
      <c r="AJ168" s="270"/>
      <c r="AK168" s="270"/>
      <c r="AL168" s="270" t="s">
        <v>19</v>
      </c>
      <c r="AM168" s="270"/>
      <c r="AN168" s="270"/>
      <c r="AO168" s="274"/>
      <c r="AP168" s="950" t="s">
        <v>196</v>
      </c>
      <c r="AQ168" s="950"/>
      <c r="AR168" s="950"/>
      <c r="AS168" s="950"/>
      <c r="AT168" s="950"/>
      <c r="AU168" s="950"/>
      <c r="AV168" s="950"/>
      <c r="AW168" s="950"/>
      <c r="AX168" s="950"/>
      <c r="AY168" s="84">
        <f>$AY$166</f>
        <v>0</v>
      </c>
    </row>
    <row r="169" spans="1:51" ht="26.25" hidden="1" customHeight="1" x14ac:dyDescent="0.15">
      <c r="A169" s="949">
        <v>1</v>
      </c>
      <c r="B169" s="94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53"/>
      <c r="AD169" s="953"/>
      <c r="AE169" s="953"/>
      <c r="AF169" s="953"/>
      <c r="AG169" s="953"/>
      <c r="AH169" s="239"/>
      <c r="AI169" s="240"/>
      <c r="AJ169" s="240"/>
      <c r="AK169" s="240"/>
      <c r="AL169" s="241"/>
      <c r="AM169" s="242"/>
      <c r="AN169" s="242"/>
      <c r="AO169" s="243"/>
      <c r="AP169" s="244"/>
      <c r="AQ169" s="244"/>
      <c r="AR169" s="244"/>
      <c r="AS169" s="244"/>
      <c r="AT169" s="244"/>
      <c r="AU169" s="244"/>
      <c r="AV169" s="244"/>
      <c r="AW169" s="244"/>
      <c r="AX169" s="244"/>
      <c r="AY169" s="84">
        <f>$AY$166</f>
        <v>0</v>
      </c>
    </row>
    <row r="170" spans="1:51" ht="26.25" hidden="1" customHeight="1" x14ac:dyDescent="0.15">
      <c r="A170" s="949">
        <v>2</v>
      </c>
      <c r="B170" s="94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53"/>
      <c r="AD170" s="953"/>
      <c r="AE170" s="953"/>
      <c r="AF170" s="953"/>
      <c r="AG170" s="95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49">
        <v>3</v>
      </c>
      <c r="B171" s="94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53"/>
      <c r="AD171" s="953"/>
      <c r="AE171" s="953"/>
      <c r="AF171" s="953"/>
      <c r="AG171" s="95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49">
        <v>4</v>
      </c>
      <c r="B172" s="94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53"/>
      <c r="AD172" s="953"/>
      <c r="AE172" s="953"/>
      <c r="AF172" s="953"/>
      <c r="AG172" s="95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49">
        <v>5</v>
      </c>
      <c r="B173" s="94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53"/>
      <c r="AD173" s="953"/>
      <c r="AE173" s="953"/>
      <c r="AF173" s="953"/>
      <c r="AG173" s="95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49">
        <v>6</v>
      </c>
      <c r="B174" s="94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53"/>
      <c r="AD174" s="953"/>
      <c r="AE174" s="953"/>
      <c r="AF174" s="953"/>
      <c r="AG174" s="95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49">
        <v>7</v>
      </c>
      <c r="B175" s="94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53"/>
      <c r="AD175" s="953"/>
      <c r="AE175" s="953"/>
      <c r="AF175" s="953"/>
      <c r="AG175" s="95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49">
        <v>8</v>
      </c>
      <c r="B176" s="94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53"/>
      <c r="AD176" s="953"/>
      <c r="AE176" s="953"/>
      <c r="AF176" s="953"/>
      <c r="AG176" s="95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49">
        <v>9</v>
      </c>
      <c r="B177" s="94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53"/>
      <c r="AD177" s="953"/>
      <c r="AE177" s="953"/>
      <c r="AF177" s="953"/>
      <c r="AG177" s="95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49">
        <v>10</v>
      </c>
      <c r="B178" s="94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53"/>
      <c r="AD178" s="953"/>
      <c r="AE178" s="953"/>
      <c r="AF178" s="953"/>
      <c r="AG178" s="95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49">
        <v>11</v>
      </c>
      <c r="B179" s="94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53"/>
      <c r="AD179" s="953"/>
      <c r="AE179" s="953"/>
      <c r="AF179" s="953"/>
      <c r="AG179" s="95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49">
        <v>12</v>
      </c>
      <c r="B180" s="94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53"/>
      <c r="AD180" s="953"/>
      <c r="AE180" s="953"/>
      <c r="AF180" s="953"/>
      <c r="AG180" s="95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49">
        <v>13</v>
      </c>
      <c r="B181" s="94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53"/>
      <c r="AD181" s="953"/>
      <c r="AE181" s="953"/>
      <c r="AF181" s="953"/>
      <c r="AG181" s="95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49">
        <v>14</v>
      </c>
      <c r="B182" s="94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53"/>
      <c r="AD182" s="953"/>
      <c r="AE182" s="953"/>
      <c r="AF182" s="953"/>
      <c r="AG182" s="95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49">
        <v>15</v>
      </c>
      <c r="B183" s="94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53"/>
      <c r="AD183" s="953"/>
      <c r="AE183" s="953"/>
      <c r="AF183" s="953"/>
      <c r="AG183" s="95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49">
        <v>16</v>
      </c>
      <c r="B184" s="94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53"/>
      <c r="AD184" s="953"/>
      <c r="AE184" s="953"/>
      <c r="AF184" s="953"/>
      <c r="AG184" s="95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49">
        <v>17</v>
      </c>
      <c r="B185" s="94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53"/>
      <c r="AD185" s="953"/>
      <c r="AE185" s="953"/>
      <c r="AF185" s="953"/>
      <c r="AG185" s="95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49">
        <v>18</v>
      </c>
      <c r="B186" s="94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53"/>
      <c r="AD186" s="953"/>
      <c r="AE186" s="953"/>
      <c r="AF186" s="953"/>
      <c r="AG186" s="95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49">
        <v>19</v>
      </c>
      <c r="B187" s="94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53"/>
      <c r="AD187" s="953"/>
      <c r="AE187" s="953"/>
      <c r="AF187" s="953"/>
      <c r="AG187" s="95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49">
        <v>20</v>
      </c>
      <c r="B188" s="94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53"/>
      <c r="AD188" s="953"/>
      <c r="AE188" s="953"/>
      <c r="AF188" s="953"/>
      <c r="AG188" s="95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49">
        <v>21</v>
      </c>
      <c r="B189" s="94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53"/>
      <c r="AD189" s="953"/>
      <c r="AE189" s="953"/>
      <c r="AF189" s="953"/>
      <c r="AG189" s="95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49">
        <v>22</v>
      </c>
      <c r="B190" s="94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53"/>
      <c r="AD190" s="953"/>
      <c r="AE190" s="953"/>
      <c r="AF190" s="953"/>
      <c r="AG190" s="95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49">
        <v>23</v>
      </c>
      <c r="B191" s="94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53"/>
      <c r="AD191" s="953"/>
      <c r="AE191" s="953"/>
      <c r="AF191" s="953"/>
      <c r="AG191" s="95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49">
        <v>24</v>
      </c>
      <c r="B192" s="94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53"/>
      <c r="AD192" s="953"/>
      <c r="AE192" s="953"/>
      <c r="AF192" s="953"/>
      <c r="AG192" s="95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49">
        <v>25</v>
      </c>
      <c r="B193" s="94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53"/>
      <c r="AD193" s="953"/>
      <c r="AE193" s="953"/>
      <c r="AF193" s="953"/>
      <c r="AG193" s="95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49">
        <v>26</v>
      </c>
      <c r="B194" s="94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53"/>
      <c r="AD194" s="953"/>
      <c r="AE194" s="953"/>
      <c r="AF194" s="953"/>
      <c r="AG194" s="95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49">
        <v>27</v>
      </c>
      <c r="B195" s="94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53"/>
      <c r="AD195" s="953"/>
      <c r="AE195" s="953"/>
      <c r="AF195" s="953"/>
      <c r="AG195" s="95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49">
        <v>28</v>
      </c>
      <c r="B196" s="94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53"/>
      <c r="AD196" s="953"/>
      <c r="AE196" s="953"/>
      <c r="AF196" s="953"/>
      <c r="AG196" s="95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49">
        <v>29</v>
      </c>
      <c r="B197" s="94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53"/>
      <c r="AD197" s="953"/>
      <c r="AE197" s="953"/>
      <c r="AF197" s="953"/>
      <c r="AG197" s="95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49">
        <v>30</v>
      </c>
      <c r="B198" s="94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53"/>
      <c r="AD198" s="953"/>
      <c r="AE198" s="953"/>
      <c r="AF198" s="953"/>
      <c r="AG198" s="95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93"/>
      <c r="Q199" s="93"/>
      <c r="R199" s="93"/>
      <c r="S199" s="93"/>
      <c r="T199" s="93"/>
      <c r="U199" s="93"/>
      <c r="V199" s="93"/>
      <c r="W199" s="93"/>
      <c r="X199" s="93"/>
      <c r="Y199" s="94"/>
      <c r="Z199" s="94"/>
      <c r="AA199" s="94"/>
      <c r="AB199" s="94"/>
      <c r="AC199" s="94"/>
      <c r="AD199" s="94"/>
      <c r="AE199" s="94"/>
      <c r="AF199" s="94"/>
      <c r="AG199" s="94"/>
      <c r="AH199" s="94"/>
      <c r="AI199" s="94"/>
      <c r="AJ199" s="94"/>
      <c r="AK199" s="94"/>
      <c r="AL199" s="94"/>
      <c r="AM199" s="94"/>
      <c r="AN199" s="94"/>
      <c r="AO199" s="94"/>
      <c r="AY199">
        <f>COUNTA($C$202)</f>
        <v>0</v>
      </c>
    </row>
    <row r="200" spans="1:51" hidden="1" x14ac:dyDescent="0.15">
      <c r="A200" s="9"/>
      <c r="B200" s="41" t="s">
        <v>735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84">
        <f>$AY$199</f>
        <v>0</v>
      </c>
    </row>
    <row r="201" spans="1:51" customFormat="1" ht="59.25" hidden="1" customHeight="1" x14ac:dyDescent="0.15">
      <c r="A201" s="270"/>
      <c r="B201" s="270"/>
      <c r="C201" s="270" t="s">
        <v>24</v>
      </c>
      <c r="D201" s="270"/>
      <c r="E201" s="270"/>
      <c r="F201" s="270"/>
      <c r="G201" s="270"/>
      <c r="H201" s="270"/>
      <c r="I201" s="270"/>
      <c r="J201" s="951" t="s">
        <v>195</v>
      </c>
      <c r="K201" s="952"/>
      <c r="L201" s="952"/>
      <c r="M201" s="952"/>
      <c r="N201" s="952"/>
      <c r="O201" s="952"/>
      <c r="P201" s="134" t="s">
        <v>25</v>
      </c>
      <c r="Q201" s="134"/>
      <c r="R201" s="134"/>
      <c r="S201" s="134"/>
      <c r="T201" s="134"/>
      <c r="U201" s="134"/>
      <c r="V201" s="134"/>
      <c r="W201" s="134"/>
      <c r="X201" s="134"/>
      <c r="Y201" s="272" t="s">
        <v>194</v>
      </c>
      <c r="Z201" s="273"/>
      <c r="AA201" s="273"/>
      <c r="AB201" s="273"/>
      <c r="AC201" s="951" t="s">
        <v>224</v>
      </c>
      <c r="AD201" s="951"/>
      <c r="AE201" s="951"/>
      <c r="AF201" s="951"/>
      <c r="AG201" s="951"/>
      <c r="AH201" s="272" t="s">
        <v>186</v>
      </c>
      <c r="AI201" s="270"/>
      <c r="AJ201" s="270"/>
      <c r="AK201" s="270"/>
      <c r="AL201" s="270" t="s">
        <v>19</v>
      </c>
      <c r="AM201" s="270"/>
      <c r="AN201" s="270"/>
      <c r="AO201" s="274"/>
      <c r="AP201" s="950" t="s">
        <v>196</v>
      </c>
      <c r="AQ201" s="950"/>
      <c r="AR201" s="950"/>
      <c r="AS201" s="950"/>
      <c r="AT201" s="950"/>
      <c r="AU201" s="950"/>
      <c r="AV201" s="950"/>
      <c r="AW201" s="950"/>
      <c r="AX201" s="950"/>
      <c r="AY201" s="84">
        <f>$AY$199</f>
        <v>0</v>
      </c>
    </row>
    <row r="202" spans="1:51" ht="26.25" hidden="1" customHeight="1" x14ac:dyDescent="0.15">
      <c r="A202" s="949">
        <v>1</v>
      </c>
      <c r="B202" s="94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53"/>
      <c r="AD202" s="953"/>
      <c r="AE202" s="953"/>
      <c r="AF202" s="953"/>
      <c r="AG202" s="953"/>
      <c r="AH202" s="239"/>
      <c r="AI202" s="240"/>
      <c r="AJ202" s="240"/>
      <c r="AK202" s="240"/>
      <c r="AL202" s="241"/>
      <c r="AM202" s="242"/>
      <c r="AN202" s="242"/>
      <c r="AO202" s="243"/>
      <c r="AP202" s="244"/>
      <c r="AQ202" s="244"/>
      <c r="AR202" s="244"/>
      <c r="AS202" s="244"/>
      <c r="AT202" s="244"/>
      <c r="AU202" s="244"/>
      <c r="AV202" s="244"/>
      <c r="AW202" s="244"/>
      <c r="AX202" s="244"/>
      <c r="AY202" s="84">
        <f>$AY$199</f>
        <v>0</v>
      </c>
    </row>
    <row r="203" spans="1:51" ht="26.25" hidden="1" customHeight="1" x14ac:dyDescent="0.15">
      <c r="A203" s="949">
        <v>2</v>
      </c>
      <c r="B203" s="94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53"/>
      <c r="AD203" s="953"/>
      <c r="AE203" s="953"/>
      <c r="AF203" s="953"/>
      <c r="AG203" s="95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49">
        <v>3</v>
      </c>
      <c r="B204" s="94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53"/>
      <c r="AD204" s="953"/>
      <c r="AE204" s="953"/>
      <c r="AF204" s="953"/>
      <c r="AG204" s="95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49">
        <v>4</v>
      </c>
      <c r="B205" s="94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53"/>
      <c r="AD205" s="953"/>
      <c r="AE205" s="953"/>
      <c r="AF205" s="953"/>
      <c r="AG205" s="95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49">
        <v>5</v>
      </c>
      <c r="B206" s="94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53"/>
      <c r="AD206" s="953"/>
      <c r="AE206" s="953"/>
      <c r="AF206" s="953"/>
      <c r="AG206" s="95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49">
        <v>6</v>
      </c>
      <c r="B207" s="94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53"/>
      <c r="AD207" s="953"/>
      <c r="AE207" s="953"/>
      <c r="AF207" s="953"/>
      <c r="AG207" s="95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49">
        <v>7</v>
      </c>
      <c r="B208" s="94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53"/>
      <c r="AD208" s="953"/>
      <c r="AE208" s="953"/>
      <c r="AF208" s="953"/>
      <c r="AG208" s="95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49">
        <v>8</v>
      </c>
      <c r="B209" s="94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53"/>
      <c r="AD209" s="953"/>
      <c r="AE209" s="953"/>
      <c r="AF209" s="953"/>
      <c r="AG209" s="95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49">
        <v>9</v>
      </c>
      <c r="B210" s="94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53"/>
      <c r="AD210" s="953"/>
      <c r="AE210" s="953"/>
      <c r="AF210" s="953"/>
      <c r="AG210" s="95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49">
        <v>10</v>
      </c>
      <c r="B211" s="94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53"/>
      <c r="AD211" s="953"/>
      <c r="AE211" s="953"/>
      <c r="AF211" s="953"/>
      <c r="AG211" s="95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49">
        <v>11</v>
      </c>
      <c r="B212" s="94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53"/>
      <c r="AD212" s="953"/>
      <c r="AE212" s="953"/>
      <c r="AF212" s="953"/>
      <c r="AG212" s="95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49">
        <v>12</v>
      </c>
      <c r="B213" s="94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53"/>
      <c r="AD213" s="953"/>
      <c r="AE213" s="953"/>
      <c r="AF213" s="953"/>
      <c r="AG213" s="95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49">
        <v>13</v>
      </c>
      <c r="B214" s="94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53"/>
      <c r="AD214" s="953"/>
      <c r="AE214" s="953"/>
      <c r="AF214" s="953"/>
      <c r="AG214" s="95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49">
        <v>14</v>
      </c>
      <c r="B215" s="94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53"/>
      <c r="AD215" s="953"/>
      <c r="AE215" s="953"/>
      <c r="AF215" s="953"/>
      <c r="AG215" s="95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49">
        <v>15</v>
      </c>
      <c r="B216" s="94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53"/>
      <c r="AD216" s="953"/>
      <c r="AE216" s="953"/>
      <c r="AF216" s="953"/>
      <c r="AG216" s="95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49">
        <v>16</v>
      </c>
      <c r="B217" s="94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53"/>
      <c r="AD217" s="953"/>
      <c r="AE217" s="953"/>
      <c r="AF217" s="953"/>
      <c r="AG217" s="95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49">
        <v>17</v>
      </c>
      <c r="B218" s="94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53"/>
      <c r="AD218" s="953"/>
      <c r="AE218" s="953"/>
      <c r="AF218" s="953"/>
      <c r="AG218" s="95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49">
        <v>18</v>
      </c>
      <c r="B219" s="94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53"/>
      <c r="AD219" s="953"/>
      <c r="AE219" s="953"/>
      <c r="AF219" s="953"/>
      <c r="AG219" s="95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49">
        <v>19</v>
      </c>
      <c r="B220" s="94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53"/>
      <c r="AD220" s="953"/>
      <c r="AE220" s="953"/>
      <c r="AF220" s="953"/>
      <c r="AG220" s="95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49">
        <v>20</v>
      </c>
      <c r="B221" s="94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53"/>
      <c r="AD221" s="953"/>
      <c r="AE221" s="953"/>
      <c r="AF221" s="953"/>
      <c r="AG221" s="95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49">
        <v>21</v>
      </c>
      <c r="B222" s="94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53"/>
      <c r="AD222" s="953"/>
      <c r="AE222" s="953"/>
      <c r="AF222" s="953"/>
      <c r="AG222" s="95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49">
        <v>22</v>
      </c>
      <c r="B223" s="94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53"/>
      <c r="AD223" s="953"/>
      <c r="AE223" s="953"/>
      <c r="AF223" s="953"/>
      <c r="AG223" s="95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49">
        <v>23</v>
      </c>
      <c r="B224" s="94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53"/>
      <c r="AD224" s="953"/>
      <c r="AE224" s="953"/>
      <c r="AF224" s="953"/>
      <c r="AG224" s="95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49">
        <v>24</v>
      </c>
      <c r="B225" s="94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53"/>
      <c r="AD225" s="953"/>
      <c r="AE225" s="953"/>
      <c r="AF225" s="953"/>
      <c r="AG225" s="95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49">
        <v>25</v>
      </c>
      <c r="B226" s="94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53"/>
      <c r="AD226" s="953"/>
      <c r="AE226" s="953"/>
      <c r="AF226" s="953"/>
      <c r="AG226" s="95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49">
        <v>26</v>
      </c>
      <c r="B227" s="94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53"/>
      <c r="AD227" s="953"/>
      <c r="AE227" s="953"/>
      <c r="AF227" s="953"/>
      <c r="AG227" s="95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49">
        <v>27</v>
      </c>
      <c r="B228" s="94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53"/>
      <c r="AD228" s="953"/>
      <c r="AE228" s="953"/>
      <c r="AF228" s="953"/>
      <c r="AG228" s="95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49">
        <v>28</v>
      </c>
      <c r="B229" s="94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53"/>
      <c r="AD229" s="953"/>
      <c r="AE229" s="953"/>
      <c r="AF229" s="953"/>
      <c r="AG229" s="95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49">
        <v>29</v>
      </c>
      <c r="B230" s="94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53"/>
      <c r="AD230" s="953"/>
      <c r="AE230" s="953"/>
      <c r="AF230" s="953"/>
      <c r="AG230" s="95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49">
        <v>30</v>
      </c>
      <c r="B231" s="94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53"/>
      <c r="AD231" s="953"/>
      <c r="AE231" s="953"/>
      <c r="AF231" s="953"/>
      <c r="AG231" s="95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93"/>
      <c r="Q232" s="93"/>
      <c r="R232" s="93"/>
      <c r="S232" s="93"/>
      <c r="T232" s="93"/>
      <c r="U232" s="93"/>
      <c r="V232" s="93"/>
      <c r="W232" s="93"/>
      <c r="X232" s="93"/>
      <c r="Y232" s="94"/>
      <c r="Z232" s="94"/>
      <c r="AA232" s="94"/>
      <c r="AB232" s="94"/>
      <c r="AC232" s="94"/>
      <c r="AD232" s="94"/>
      <c r="AE232" s="94"/>
      <c r="AF232" s="94"/>
      <c r="AG232" s="94"/>
      <c r="AH232" s="94"/>
      <c r="AI232" s="94"/>
      <c r="AJ232" s="94"/>
      <c r="AK232" s="94"/>
      <c r="AL232" s="94"/>
      <c r="AM232" s="94"/>
      <c r="AN232" s="94"/>
      <c r="AO232" s="94"/>
      <c r="AY232">
        <f>COUNTA($C$235)</f>
        <v>0</v>
      </c>
    </row>
    <row r="233" spans="1:51" hidden="1" x14ac:dyDescent="0.15">
      <c r="A233" s="9"/>
      <c r="B233" s="41" t="s">
        <v>736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98">
        <f>$AY$232</f>
        <v>0</v>
      </c>
    </row>
    <row r="234" spans="1:51" customFormat="1" ht="59.25" hidden="1" customHeight="1" x14ac:dyDescent="0.15">
      <c r="A234" s="270"/>
      <c r="B234" s="270"/>
      <c r="C234" s="270" t="s">
        <v>24</v>
      </c>
      <c r="D234" s="270"/>
      <c r="E234" s="270"/>
      <c r="F234" s="270"/>
      <c r="G234" s="270"/>
      <c r="H234" s="270"/>
      <c r="I234" s="270"/>
      <c r="J234" s="951" t="s">
        <v>195</v>
      </c>
      <c r="K234" s="952"/>
      <c r="L234" s="952"/>
      <c r="M234" s="952"/>
      <c r="N234" s="952"/>
      <c r="O234" s="952"/>
      <c r="P234" s="134" t="s">
        <v>25</v>
      </c>
      <c r="Q234" s="134"/>
      <c r="R234" s="134"/>
      <c r="S234" s="134"/>
      <c r="T234" s="134"/>
      <c r="U234" s="134"/>
      <c r="V234" s="134"/>
      <c r="W234" s="134"/>
      <c r="X234" s="134"/>
      <c r="Y234" s="272" t="s">
        <v>194</v>
      </c>
      <c r="Z234" s="273"/>
      <c r="AA234" s="273"/>
      <c r="AB234" s="273"/>
      <c r="AC234" s="951" t="s">
        <v>224</v>
      </c>
      <c r="AD234" s="951"/>
      <c r="AE234" s="951"/>
      <c r="AF234" s="951"/>
      <c r="AG234" s="951"/>
      <c r="AH234" s="272" t="s">
        <v>186</v>
      </c>
      <c r="AI234" s="270"/>
      <c r="AJ234" s="270"/>
      <c r="AK234" s="270"/>
      <c r="AL234" s="270" t="s">
        <v>19</v>
      </c>
      <c r="AM234" s="270"/>
      <c r="AN234" s="270"/>
      <c r="AO234" s="274"/>
      <c r="AP234" s="950" t="s">
        <v>196</v>
      </c>
      <c r="AQ234" s="950"/>
      <c r="AR234" s="950"/>
      <c r="AS234" s="950"/>
      <c r="AT234" s="950"/>
      <c r="AU234" s="950"/>
      <c r="AV234" s="950"/>
      <c r="AW234" s="950"/>
      <c r="AX234" s="950"/>
      <c r="AY234" s="98">
        <f>$AY$232</f>
        <v>0</v>
      </c>
    </row>
    <row r="235" spans="1:51" ht="26.25" hidden="1" customHeight="1" x14ac:dyDescent="0.15">
      <c r="A235" s="949">
        <v>1</v>
      </c>
      <c r="B235" s="94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53"/>
      <c r="AD235" s="953"/>
      <c r="AE235" s="953"/>
      <c r="AF235" s="953"/>
      <c r="AG235" s="95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49">
        <v>2</v>
      </c>
      <c r="B236" s="94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53"/>
      <c r="AD236" s="953"/>
      <c r="AE236" s="953"/>
      <c r="AF236" s="953"/>
      <c r="AG236" s="95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49">
        <v>3</v>
      </c>
      <c r="B237" s="94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53"/>
      <c r="AD237" s="953"/>
      <c r="AE237" s="953"/>
      <c r="AF237" s="953"/>
      <c r="AG237" s="95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49">
        <v>4</v>
      </c>
      <c r="B238" s="94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53"/>
      <c r="AD238" s="953"/>
      <c r="AE238" s="953"/>
      <c r="AF238" s="953"/>
      <c r="AG238" s="95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49">
        <v>5</v>
      </c>
      <c r="B239" s="94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53"/>
      <c r="AD239" s="953"/>
      <c r="AE239" s="953"/>
      <c r="AF239" s="953"/>
      <c r="AG239" s="95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49">
        <v>6</v>
      </c>
      <c r="B240" s="94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53"/>
      <c r="AD240" s="953"/>
      <c r="AE240" s="953"/>
      <c r="AF240" s="953"/>
      <c r="AG240" s="95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49">
        <v>7</v>
      </c>
      <c r="B241" s="94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53"/>
      <c r="AD241" s="953"/>
      <c r="AE241" s="953"/>
      <c r="AF241" s="953"/>
      <c r="AG241" s="95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49">
        <v>8</v>
      </c>
      <c r="B242" s="94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53"/>
      <c r="AD242" s="953"/>
      <c r="AE242" s="953"/>
      <c r="AF242" s="953"/>
      <c r="AG242" s="95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49">
        <v>9</v>
      </c>
      <c r="B243" s="94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53"/>
      <c r="AD243" s="953"/>
      <c r="AE243" s="953"/>
      <c r="AF243" s="953"/>
      <c r="AG243" s="95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49">
        <v>10</v>
      </c>
      <c r="B244" s="94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53"/>
      <c r="AD244" s="953"/>
      <c r="AE244" s="953"/>
      <c r="AF244" s="953"/>
      <c r="AG244" s="95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49">
        <v>11</v>
      </c>
      <c r="B245" s="94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53"/>
      <c r="AD245" s="953"/>
      <c r="AE245" s="953"/>
      <c r="AF245" s="953"/>
      <c r="AG245" s="95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49">
        <v>12</v>
      </c>
      <c r="B246" s="94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53"/>
      <c r="AD246" s="953"/>
      <c r="AE246" s="953"/>
      <c r="AF246" s="953"/>
      <c r="AG246" s="95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49">
        <v>13</v>
      </c>
      <c r="B247" s="94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53"/>
      <c r="AD247" s="953"/>
      <c r="AE247" s="953"/>
      <c r="AF247" s="953"/>
      <c r="AG247" s="95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49">
        <v>14</v>
      </c>
      <c r="B248" s="94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53"/>
      <c r="AD248" s="953"/>
      <c r="AE248" s="953"/>
      <c r="AF248" s="953"/>
      <c r="AG248" s="95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49">
        <v>15</v>
      </c>
      <c r="B249" s="94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53"/>
      <c r="AD249" s="953"/>
      <c r="AE249" s="953"/>
      <c r="AF249" s="953"/>
      <c r="AG249" s="95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49">
        <v>16</v>
      </c>
      <c r="B250" s="94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53"/>
      <c r="AD250" s="953"/>
      <c r="AE250" s="953"/>
      <c r="AF250" s="953"/>
      <c r="AG250" s="95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49">
        <v>17</v>
      </c>
      <c r="B251" s="94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53"/>
      <c r="AD251" s="953"/>
      <c r="AE251" s="953"/>
      <c r="AF251" s="953"/>
      <c r="AG251" s="95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49">
        <v>18</v>
      </c>
      <c r="B252" s="94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53"/>
      <c r="AD252" s="953"/>
      <c r="AE252" s="953"/>
      <c r="AF252" s="953"/>
      <c r="AG252" s="95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49">
        <v>19</v>
      </c>
      <c r="B253" s="94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53"/>
      <c r="AD253" s="953"/>
      <c r="AE253" s="953"/>
      <c r="AF253" s="953"/>
      <c r="AG253" s="95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49">
        <v>20</v>
      </c>
      <c r="B254" s="94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53"/>
      <c r="AD254" s="953"/>
      <c r="AE254" s="953"/>
      <c r="AF254" s="953"/>
      <c r="AG254" s="95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49">
        <v>21</v>
      </c>
      <c r="B255" s="94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53"/>
      <c r="AD255" s="953"/>
      <c r="AE255" s="953"/>
      <c r="AF255" s="953"/>
      <c r="AG255" s="95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49">
        <v>22</v>
      </c>
      <c r="B256" s="94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53"/>
      <c r="AD256" s="953"/>
      <c r="AE256" s="953"/>
      <c r="AF256" s="953"/>
      <c r="AG256" s="95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49">
        <v>23</v>
      </c>
      <c r="B257" s="94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53"/>
      <c r="AD257" s="953"/>
      <c r="AE257" s="953"/>
      <c r="AF257" s="953"/>
      <c r="AG257" s="95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49">
        <v>24</v>
      </c>
      <c r="B258" s="94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53"/>
      <c r="AD258" s="953"/>
      <c r="AE258" s="953"/>
      <c r="AF258" s="953"/>
      <c r="AG258" s="95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49">
        <v>25</v>
      </c>
      <c r="B259" s="94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53"/>
      <c r="AD259" s="953"/>
      <c r="AE259" s="953"/>
      <c r="AF259" s="953"/>
      <c r="AG259" s="95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49">
        <v>26</v>
      </c>
      <c r="B260" s="94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53"/>
      <c r="AD260" s="953"/>
      <c r="AE260" s="953"/>
      <c r="AF260" s="953"/>
      <c r="AG260" s="95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49">
        <v>27</v>
      </c>
      <c r="B261" s="94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53"/>
      <c r="AD261" s="953"/>
      <c r="AE261" s="953"/>
      <c r="AF261" s="953"/>
      <c r="AG261" s="95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49">
        <v>28</v>
      </c>
      <c r="B262" s="94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53"/>
      <c r="AD262" s="953"/>
      <c r="AE262" s="953"/>
      <c r="AF262" s="953"/>
      <c r="AG262" s="95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49">
        <v>29</v>
      </c>
      <c r="B263" s="94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53"/>
      <c r="AD263" s="953"/>
      <c r="AE263" s="953"/>
      <c r="AF263" s="953"/>
      <c r="AG263" s="95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49">
        <v>30</v>
      </c>
      <c r="B264" s="94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53"/>
      <c r="AD264" s="953"/>
      <c r="AE264" s="953"/>
      <c r="AF264" s="953"/>
      <c r="AG264" s="95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93"/>
      <c r="Q265" s="93"/>
      <c r="R265" s="93"/>
      <c r="S265" s="93"/>
      <c r="T265" s="93"/>
      <c r="U265" s="93"/>
      <c r="V265" s="93"/>
      <c r="W265" s="93"/>
      <c r="X265" s="93"/>
      <c r="Y265" s="94"/>
      <c r="Z265" s="94"/>
      <c r="AA265" s="94"/>
      <c r="AB265" s="94"/>
      <c r="AC265" s="94"/>
      <c r="AD265" s="94"/>
      <c r="AE265" s="94"/>
      <c r="AF265" s="94"/>
      <c r="AG265" s="94"/>
      <c r="AH265" s="94"/>
      <c r="AI265" s="94"/>
      <c r="AJ265" s="94"/>
      <c r="AK265" s="94"/>
      <c r="AL265" s="94"/>
      <c r="AM265" s="94"/>
      <c r="AN265" s="94"/>
      <c r="AO265" s="94"/>
      <c r="AY265">
        <f>COUNTA($C$268)</f>
        <v>0</v>
      </c>
    </row>
    <row r="266" spans="1:51" hidden="1" x14ac:dyDescent="0.15">
      <c r="A266" s="9"/>
      <c r="B266" s="41" t="s">
        <v>737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84">
        <f>$AY$265</f>
        <v>0</v>
      </c>
    </row>
    <row r="267" spans="1:51" customFormat="1" ht="59.25" hidden="1" customHeight="1" x14ac:dyDescent="0.15">
      <c r="A267" s="270"/>
      <c r="B267" s="270"/>
      <c r="C267" s="270" t="s">
        <v>24</v>
      </c>
      <c r="D267" s="270"/>
      <c r="E267" s="270"/>
      <c r="F267" s="270"/>
      <c r="G267" s="270"/>
      <c r="H267" s="270"/>
      <c r="I267" s="270"/>
      <c r="J267" s="951" t="s">
        <v>195</v>
      </c>
      <c r="K267" s="952"/>
      <c r="L267" s="952"/>
      <c r="M267" s="952"/>
      <c r="N267" s="952"/>
      <c r="O267" s="952"/>
      <c r="P267" s="134" t="s">
        <v>25</v>
      </c>
      <c r="Q267" s="134"/>
      <c r="R267" s="134"/>
      <c r="S267" s="134"/>
      <c r="T267" s="134"/>
      <c r="U267" s="134"/>
      <c r="V267" s="134"/>
      <c r="W267" s="134"/>
      <c r="X267" s="134"/>
      <c r="Y267" s="272" t="s">
        <v>194</v>
      </c>
      <c r="Z267" s="273"/>
      <c r="AA267" s="273"/>
      <c r="AB267" s="273"/>
      <c r="AC267" s="951" t="s">
        <v>224</v>
      </c>
      <c r="AD267" s="951"/>
      <c r="AE267" s="951"/>
      <c r="AF267" s="951"/>
      <c r="AG267" s="951"/>
      <c r="AH267" s="272" t="s">
        <v>186</v>
      </c>
      <c r="AI267" s="270"/>
      <c r="AJ267" s="270"/>
      <c r="AK267" s="270"/>
      <c r="AL267" s="270" t="s">
        <v>19</v>
      </c>
      <c r="AM267" s="270"/>
      <c r="AN267" s="270"/>
      <c r="AO267" s="274"/>
      <c r="AP267" s="950" t="s">
        <v>196</v>
      </c>
      <c r="AQ267" s="950"/>
      <c r="AR267" s="950"/>
      <c r="AS267" s="950"/>
      <c r="AT267" s="950"/>
      <c r="AU267" s="950"/>
      <c r="AV267" s="950"/>
      <c r="AW267" s="950"/>
      <c r="AX267" s="950"/>
      <c r="AY267" s="84">
        <f>$AY$265</f>
        <v>0</v>
      </c>
    </row>
    <row r="268" spans="1:51" ht="26.25" hidden="1" customHeight="1" x14ac:dyDescent="0.15">
      <c r="A268" s="949">
        <v>1</v>
      </c>
      <c r="B268" s="94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53"/>
      <c r="AD268" s="953"/>
      <c r="AE268" s="953"/>
      <c r="AF268" s="953"/>
      <c r="AG268" s="953"/>
      <c r="AH268" s="239"/>
      <c r="AI268" s="240"/>
      <c r="AJ268" s="240"/>
      <c r="AK268" s="240"/>
      <c r="AL268" s="241"/>
      <c r="AM268" s="242"/>
      <c r="AN268" s="242"/>
      <c r="AO268" s="243"/>
      <c r="AP268" s="244"/>
      <c r="AQ268" s="244"/>
      <c r="AR268" s="244"/>
      <c r="AS268" s="244"/>
      <c r="AT268" s="244"/>
      <c r="AU268" s="244"/>
      <c r="AV268" s="244"/>
      <c r="AW268" s="244"/>
      <c r="AX268" s="244"/>
      <c r="AY268" s="84">
        <f>$AY$265</f>
        <v>0</v>
      </c>
    </row>
    <row r="269" spans="1:51" ht="26.25" hidden="1" customHeight="1" x14ac:dyDescent="0.15">
      <c r="A269" s="949">
        <v>2</v>
      </c>
      <c r="B269" s="94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53"/>
      <c r="AD269" s="953"/>
      <c r="AE269" s="953"/>
      <c r="AF269" s="953"/>
      <c r="AG269" s="95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49">
        <v>3</v>
      </c>
      <c r="B270" s="94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53"/>
      <c r="AD270" s="953"/>
      <c r="AE270" s="953"/>
      <c r="AF270" s="953"/>
      <c r="AG270" s="95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49">
        <v>4</v>
      </c>
      <c r="B271" s="94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53"/>
      <c r="AD271" s="953"/>
      <c r="AE271" s="953"/>
      <c r="AF271" s="953"/>
      <c r="AG271" s="95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49">
        <v>5</v>
      </c>
      <c r="B272" s="94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53"/>
      <c r="AD272" s="953"/>
      <c r="AE272" s="953"/>
      <c r="AF272" s="953"/>
      <c r="AG272" s="95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49">
        <v>6</v>
      </c>
      <c r="B273" s="94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53"/>
      <c r="AD273" s="953"/>
      <c r="AE273" s="953"/>
      <c r="AF273" s="953"/>
      <c r="AG273" s="95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49">
        <v>7</v>
      </c>
      <c r="B274" s="94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53"/>
      <c r="AD274" s="953"/>
      <c r="AE274" s="953"/>
      <c r="AF274" s="953"/>
      <c r="AG274" s="95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49">
        <v>8</v>
      </c>
      <c r="B275" s="94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53"/>
      <c r="AD275" s="953"/>
      <c r="AE275" s="953"/>
      <c r="AF275" s="953"/>
      <c r="AG275" s="95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49">
        <v>9</v>
      </c>
      <c r="B276" s="94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53"/>
      <c r="AD276" s="953"/>
      <c r="AE276" s="953"/>
      <c r="AF276" s="953"/>
      <c r="AG276" s="95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49">
        <v>10</v>
      </c>
      <c r="B277" s="94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53"/>
      <c r="AD277" s="953"/>
      <c r="AE277" s="953"/>
      <c r="AF277" s="953"/>
      <c r="AG277" s="95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49">
        <v>11</v>
      </c>
      <c r="B278" s="94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53"/>
      <c r="AD278" s="953"/>
      <c r="AE278" s="953"/>
      <c r="AF278" s="953"/>
      <c r="AG278" s="95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49">
        <v>12</v>
      </c>
      <c r="B279" s="94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53"/>
      <c r="AD279" s="953"/>
      <c r="AE279" s="953"/>
      <c r="AF279" s="953"/>
      <c r="AG279" s="95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49">
        <v>13</v>
      </c>
      <c r="B280" s="94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53"/>
      <c r="AD280" s="953"/>
      <c r="AE280" s="953"/>
      <c r="AF280" s="953"/>
      <c r="AG280" s="95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49">
        <v>14</v>
      </c>
      <c r="B281" s="94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53"/>
      <c r="AD281" s="953"/>
      <c r="AE281" s="953"/>
      <c r="AF281" s="953"/>
      <c r="AG281" s="95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49">
        <v>15</v>
      </c>
      <c r="B282" s="94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53"/>
      <c r="AD282" s="953"/>
      <c r="AE282" s="953"/>
      <c r="AF282" s="953"/>
      <c r="AG282" s="95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49">
        <v>16</v>
      </c>
      <c r="B283" s="94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53"/>
      <c r="AD283" s="953"/>
      <c r="AE283" s="953"/>
      <c r="AF283" s="953"/>
      <c r="AG283" s="95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49">
        <v>17</v>
      </c>
      <c r="B284" s="94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53"/>
      <c r="AD284" s="953"/>
      <c r="AE284" s="953"/>
      <c r="AF284" s="953"/>
      <c r="AG284" s="95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49">
        <v>18</v>
      </c>
      <c r="B285" s="94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53"/>
      <c r="AD285" s="953"/>
      <c r="AE285" s="953"/>
      <c r="AF285" s="953"/>
      <c r="AG285" s="95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49">
        <v>19</v>
      </c>
      <c r="B286" s="94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53"/>
      <c r="AD286" s="953"/>
      <c r="AE286" s="953"/>
      <c r="AF286" s="953"/>
      <c r="AG286" s="95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49">
        <v>20</v>
      </c>
      <c r="B287" s="94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53"/>
      <c r="AD287" s="953"/>
      <c r="AE287" s="953"/>
      <c r="AF287" s="953"/>
      <c r="AG287" s="95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49">
        <v>21</v>
      </c>
      <c r="B288" s="94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53"/>
      <c r="AD288" s="953"/>
      <c r="AE288" s="953"/>
      <c r="AF288" s="953"/>
      <c r="AG288" s="95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49">
        <v>22</v>
      </c>
      <c r="B289" s="94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53"/>
      <c r="AD289" s="953"/>
      <c r="AE289" s="953"/>
      <c r="AF289" s="953"/>
      <c r="AG289" s="95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49">
        <v>23</v>
      </c>
      <c r="B290" s="94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53"/>
      <c r="AD290" s="953"/>
      <c r="AE290" s="953"/>
      <c r="AF290" s="953"/>
      <c r="AG290" s="95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49">
        <v>24</v>
      </c>
      <c r="B291" s="94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53"/>
      <c r="AD291" s="953"/>
      <c r="AE291" s="953"/>
      <c r="AF291" s="953"/>
      <c r="AG291" s="95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49">
        <v>25</v>
      </c>
      <c r="B292" s="94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53"/>
      <c r="AD292" s="953"/>
      <c r="AE292" s="953"/>
      <c r="AF292" s="953"/>
      <c r="AG292" s="95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49">
        <v>26</v>
      </c>
      <c r="B293" s="94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53"/>
      <c r="AD293" s="953"/>
      <c r="AE293" s="953"/>
      <c r="AF293" s="953"/>
      <c r="AG293" s="95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49">
        <v>27</v>
      </c>
      <c r="B294" s="94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53"/>
      <c r="AD294" s="953"/>
      <c r="AE294" s="953"/>
      <c r="AF294" s="953"/>
      <c r="AG294" s="95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49">
        <v>28</v>
      </c>
      <c r="B295" s="94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53"/>
      <c r="AD295" s="953"/>
      <c r="AE295" s="953"/>
      <c r="AF295" s="953"/>
      <c r="AG295" s="95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49">
        <v>29</v>
      </c>
      <c r="B296" s="94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53"/>
      <c r="AD296" s="953"/>
      <c r="AE296" s="953"/>
      <c r="AF296" s="953"/>
      <c r="AG296" s="95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49">
        <v>30</v>
      </c>
      <c r="B297" s="94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53"/>
      <c r="AD297" s="953"/>
      <c r="AE297" s="953"/>
      <c r="AF297" s="953"/>
      <c r="AG297" s="95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97"/>
      <c r="B298" s="97"/>
      <c r="P298" s="93"/>
      <c r="Q298" s="93"/>
      <c r="R298" s="93"/>
      <c r="S298" s="93"/>
      <c r="T298" s="93"/>
      <c r="U298" s="93"/>
      <c r="V298" s="93"/>
      <c r="W298" s="93"/>
      <c r="X298" s="93"/>
      <c r="Y298" s="94"/>
      <c r="Z298" s="94"/>
      <c r="AA298" s="94"/>
      <c r="AB298" s="94"/>
      <c r="AC298" s="94"/>
      <c r="AD298" s="94"/>
      <c r="AE298" s="94"/>
      <c r="AF298" s="94"/>
      <c r="AG298" s="94"/>
      <c r="AH298" s="94"/>
      <c r="AI298" s="94"/>
      <c r="AJ298" s="94"/>
      <c r="AK298" s="94"/>
      <c r="AL298" s="94"/>
      <c r="AM298" s="94"/>
      <c r="AN298" s="94"/>
      <c r="AO298" s="94"/>
      <c r="AY298">
        <f>COUNTA($C$301)</f>
        <v>0</v>
      </c>
    </row>
    <row r="299" spans="1:51" hidden="1" x14ac:dyDescent="0.15">
      <c r="A299" s="9"/>
      <c r="B299" s="41" t="s">
        <v>738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84">
        <f>$AY$298</f>
        <v>0</v>
      </c>
    </row>
    <row r="300" spans="1:51" customFormat="1" ht="59.25" hidden="1" customHeight="1" x14ac:dyDescent="0.15">
      <c r="A300" s="270"/>
      <c r="B300" s="270"/>
      <c r="C300" s="270" t="s">
        <v>24</v>
      </c>
      <c r="D300" s="270"/>
      <c r="E300" s="270"/>
      <c r="F300" s="270"/>
      <c r="G300" s="270"/>
      <c r="H300" s="270"/>
      <c r="I300" s="270"/>
      <c r="J300" s="951" t="s">
        <v>195</v>
      </c>
      <c r="K300" s="952"/>
      <c r="L300" s="952"/>
      <c r="M300" s="952"/>
      <c r="N300" s="952"/>
      <c r="O300" s="952"/>
      <c r="P300" s="134" t="s">
        <v>25</v>
      </c>
      <c r="Q300" s="134"/>
      <c r="R300" s="134"/>
      <c r="S300" s="134"/>
      <c r="T300" s="134"/>
      <c r="U300" s="134"/>
      <c r="V300" s="134"/>
      <c r="W300" s="134"/>
      <c r="X300" s="134"/>
      <c r="Y300" s="272" t="s">
        <v>194</v>
      </c>
      <c r="Z300" s="273"/>
      <c r="AA300" s="273"/>
      <c r="AB300" s="273"/>
      <c r="AC300" s="951" t="s">
        <v>224</v>
      </c>
      <c r="AD300" s="951"/>
      <c r="AE300" s="951"/>
      <c r="AF300" s="951"/>
      <c r="AG300" s="951"/>
      <c r="AH300" s="272" t="s">
        <v>186</v>
      </c>
      <c r="AI300" s="270"/>
      <c r="AJ300" s="270"/>
      <c r="AK300" s="270"/>
      <c r="AL300" s="270" t="s">
        <v>19</v>
      </c>
      <c r="AM300" s="270"/>
      <c r="AN300" s="270"/>
      <c r="AO300" s="274"/>
      <c r="AP300" s="950" t="s">
        <v>196</v>
      </c>
      <c r="AQ300" s="950"/>
      <c r="AR300" s="950"/>
      <c r="AS300" s="950"/>
      <c r="AT300" s="950"/>
      <c r="AU300" s="950"/>
      <c r="AV300" s="950"/>
      <c r="AW300" s="950"/>
      <c r="AX300" s="950"/>
      <c r="AY300" s="84">
        <f>$AY$298</f>
        <v>0</v>
      </c>
    </row>
    <row r="301" spans="1:51" ht="26.25" hidden="1" customHeight="1" x14ac:dyDescent="0.15">
      <c r="A301" s="949">
        <v>1</v>
      </c>
      <c r="B301" s="94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53"/>
      <c r="AD301" s="953"/>
      <c r="AE301" s="953"/>
      <c r="AF301" s="953"/>
      <c r="AG301" s="953"/>
      <c r="AH301" s="239"/>
      <c r="AI301" s="240"/>
      <c r="AJ301" s="240"/>
      <c r="AK301" s="240"/>
      <c r="AL301" s="241"/>
      <c r="AM301" s="242"/>
      <c r="AN301" s="242"/>
      <c r="AO301" s="243"/>
      <c r="AP301" s="244"/>
      <c r="AQ301" s="244"/>
      <c r="AR301" s="244"/>
      <c r="AS301" s="244"/>
      <c r="AT301" s="244"/>
      <c r="AU301" s="244"/>
      <c r="AV301" s="244"/>
      <c r="AW301" s="244"/>
      <c r="AX301" s="244"/>
      <c r="AY301" s="84">
        <f>$AY$298</f>
        <v>0</v>
      </c>
    </row>
    <row r="302" spans="1:51" ht="26.25" hidden="1" customHeight="1" x14ac:dyDescent="0.15">
      <c r="A302" s="949">
        <v>2</v>
      </c>
      <c r="B302" s="94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53"/>
      <c r="AD302" s="953"/>
      <c r="AE302" s="953"/>
      <c r="AF302" s="953"/>
      <c r="AG302" s="95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49">
        <v>3</v>
      </c>
      <c r="B303" s="94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53"/>
      <c r="AD303" s="953"/>
      <c r="AE303" s="953"/>
      <c r="AF303" s="953"/>
      <c r="AG303" s="95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49">
        <v>4</v>
      </c>
      <c r="B304" s="94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53"/>
      <c r="AD304" s="953"/>
      <c r="AE304" s="953"/>
      <c r="AF304" s="953"/>
      <c r="AG304" s="95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49">
        <v>5</v>
      </c>
      <c r="B305" s="94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53"/>
      <c r="AD305" s="953"/>
      <c r="AE305" s="953"/>
      <c r="AF305" s="953"/>
      <c r="AG305" s="95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49">
        <v>6</v>
      </c>
      <c r="B306" s="94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53"/>
      <c r="AD306" s="953"/>
      <c r="AE306" s="953"/>
      <c r="AF306" s="953"/>
      <c r="AG306" s="95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49">
        <v>7</v>
      </c>
      <c r="B307" s="94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53"/>
      <c r="AD307" s="953"/>
      <c r="AE307" s="953"/>
      <c r="AF307" s="953"/>
      <c r="AG307" s="95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49">
        <v>8</v>
      </c>
      <c r="B308" s="94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53"/>
      <c r="AD308" s="953"/>
      <c r="AE308" s="953"/>
      <c r="AF308" s="953"/>
      <c r="AG308" s="95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49">
        <v>9</v>
      </c>
      <c r="B309" s="94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53"/>
      <c r="AD309" s="953"/>
      <c r="AE309" s="953"/>
      <c r="AF309" s="953"/>
      <c r="AG309" s="95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49">
        <v>10</v>
      </c>
      <c r="B310" s="94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53"/>
      <c r="AD310" s="953"/>
      <c r="AE310" s="953"/>
      <c r="AF310" s="953"/>
      <c r="AG310" s="95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49">
        <v>11</v>
      </c>
      <c r="B311" s="94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53"/>
      <c r="AD311" s="953"/>
      <c r="AE311" s="953"/>
      <c r="AF311" s="953"/>
      <c r="AG311" s="95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49">
        <v>12</v>
      </c>
      <c r="B312" s="94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53"/>
      <c r="AD312" s="953"/>
      <c r="AE312" s="953"/>
      <c r="AF312" s="953"/>
      <c r="AG312" s="95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49">
        <v>13</v>
      </c>
      <c r="B313" s="94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53"/>
      <c r="AD313" s="953"/>
      <c r="AE313" s="953"/>
      <c r="AF313" s="953"/>
      <c r="AG313" s="95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49">
        <v>14</v>
      </c>
      <c r="B314" s="94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53"/>
      <c r="AD314" s="953"/>
      <c r="AE314" s="953"/>
      <c r="AF314" s="953"/>
      <c r="AG314" s="95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49">
        <v>15</v>
      </c>
      <c r="B315" s="94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53"/>
      <c r="AD315" s="953"/>
      <c r="AE315" s="953"/>
      <c r="AF315" s="953"/>
      <c r="AG315" s="95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49">
        <v>16</v>
      </c>
      <c r="B316" s="94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53"/>
      <c r="AD316" s="953"/>
      <c r="AE316" s="953"/>
      <c r="AF316" s="953"/>
      <c r="AG316" s="95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49">
        <v>17</v>
      </c>
      <c r="B317" s="94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53"/>
      <c r="AD317" s="953"/>
      <c r="AE317" s="953"/>
      <c r="AF317" s="953"/>
      <c r="AG317" s="95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49">
        <v>18</v>
      </c>
      <c r="B318" s="94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53"/>
      <c r="AD318" s="953"/>
      <c r="AE318" s="953"/>
      <c r="AF318" s="953"/>
      <c r="AG318" s="95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49">
        <v>19</v>
      </c>
      <c r="B319" s="94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53"/>
      <c r="AD319" s="953"/>
      <c r="AE319" s="953"/>
      <c r="AF319" s="953"/>
      <c r="AG319" s="95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49">
        <v>20</v>
      </c>
      <c r="B320" s="94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53"/>
      <c r="AD320" s="953"/>
      <c r="AE320" s="953"/>
      <c r="AF320" s="953"/>
      <c r="AG320" s="95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49">
        <v>21</v>
      </c>
      <c r="B321" s="94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53"/>
      <c r="AD321" s="953"/>
      <c r="AE321" s="953"/>
      <c r="AF321" s="953"/>
      <c r="AG321" s="95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49">
        <v>22</v>
      </c>
      <c r="B322" s="94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53"/>
      <c r="AD322" s="953"/>
      <c r="AE322" s="953"/>
      <c r="AF322" s="953"/>
      <c r="AG322" s="95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49">
        <v>23</v>
      </c>
      <c r="B323" s="94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53"/>
      <c r="AD323" s="953"/>
      <c r="AE323" s="953"/>
      <c r="AF323" s="953"/>
      <c r="AG323" s="95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49">
        <v>24</v>
      </c>
      <c r="B324" s="94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53"/>
      <c r="AD324" s="953"/>
      <c r="AE324" s="953"/>
      <c r="AF324" s="953"/>
      <c r="AG324" s="95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49">
        <v>25</v>
      </c>
      <c r="B325" s="94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53"/>
      <c r="AD325" s="953"/>
      <c r="AE325" s="953"/>
      <c r="AF325" s="953"/>
      <c r="AG325" s="95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49">
        <v>26</v>
      </c>
      <c r="B326" s="94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53"/>
      <c r="AD326" s="953"/>
      <c r="AE326" s="953"/>
      <c r="AF326" s="953"/>
      <c r="AG326" s="95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49">
        <v>27</v>
      </c>
      <c r="B327" s="94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53"/>
      <c r="AD327" s="953"/>
      <c r="AE327" s="953"/>
      <c r="AF327" s="953"/>
      <c r="AG327" s="95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49">
        <v>28</v>
      </c>
      <c r="B328" s="94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53"/>
      <c r="AD328" s="953"/>
      <c r="AE328" s="953"/>
      <c r="AF328" s="953"/>
      <c r="AG328" s="95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49">
        <v>29</v>
      </c>
      <c r="B329" s="94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53"/>
      <c r="AD329" s="953"/>
      <c r="AE329" s="953"/>
      <c r="AF329" s="953"/>
      <c r="AG329" s="95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49">
        <v>30</v>
      </c>
      <c r="B330" s="94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53"/>
      <c r="AD330" s="953"/>
      <c r="AE330" s="953"/>
      <c r="AF330" s="953"/>
      <c r="AG330" s="95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93"/>
      <c r="Q331" s="93"/>
      <c r="R331" s="93"/>
      <c r="S331" s="93"/>
      <c r="T331" s="93"/>
      <c r="U331" s="93"/>
      <c r="V331" s="93"/>
      <c r="W331" s="93"/>
      <c r="X331" s="93"/>
      <c r="Y331" s="94"/>
      <c r="Z331" s="94"/>
      <c r="AA331" s="94"/>
      <c r="AB331" s="94"/>
      <c r="AC331" s="94"/>
      <c r="AD331" s="94"/>
      <c r="AE331" s="94"/>
      <c r="AF331" s="94"/>
      <c r="AG331" s="94"/>
      <c r="AH331" s="94"/>
      <c r="AI331" s="94"/>
      <c r="AJ331" s="94"/>
      <c r="AK331" s="94"/>
      <c r="AL331" s="94"/>
      <c r="AM331" s="94"/>
      <c r="AN331" s="94"/>
      <c r="AO331" s="94"/>
      <c r="AY331">
        <f>COUNTA($C$334)</f>
        <v>0</v>
      </c>
    </row>
    <row r="332" spans="1:51" hidden="1" x14ac:dyDescent="0.15">
      <c r="A332" s="9"/>
      <c r="B332" s="41" t="s">
        <v>739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84">
        <f>$AY$331</f>
        <v>0</v>
      </c>
    </row>
    <row r="333" spans="1:51" customFormat="1" ht="59.25" hidden="1" customHeight="1" x14ac:dyDescent="0.15">
      <c r="A333" s="270"/>
      <c r="B333" s="270"/>
      <c r="C333" s="270" t="s">
        <v>24</v>
      </c>
      <c r="D333" s="270"/>
      <c r="E333" s="270"/>
      <c r="F333" s="270"/>
      <c r="G333" s="270"/>
      <c r="H333" s="270"/>
      <c r="I333" s="270"/>
      <c r="J333" s="951" t="s">
        <v>195</v>
      </c>
      <c r="K333" s="952"/>
      <c r="L333" s="952"/>
      <c r="M333" s="952"/>
      <c r="N333" s="952"/>
      <c r="O333" s="952"/>
      <c r="P333" s="134" t="s">
        <v>25</v>
      </c>
      <c r="Q333" s="134"/>
      <c r="R333" s="134"/>
      <c r="S333" s="134"/>
      <c r="T333" s="134"/>
      <c r="U333" s="134"/>
      <c r="V333" s="134"/>
      <c r="W333" s="134"/>
      <c r="X333" s="134"/>
      <c r="Y333" s="272" t="s">
        <v>194</v>
      </c>
      <c r="Z333" s="273"/>
      <c r="AA333" s="273"/>
      <c r="AB333" s="273"/>
      <c r="AC333" s="951" t="s">
        <v>224</v>
      </c>
      <c r="AD333" s="951"/>
      <c r="AE333" s="951"/>
      <c r="AF333" s="951"/>
      <c r="AG333" s="951"/>
      <c r="AH333" s="272" t="s">
        <v>186</v>
      </c>
      <c r="AI333" s="270"/>
      <c r="AJ333" s="270"/>
      <c r="AK333" s="270"/>
      <c r="AL333" s="270" t="s">
        <v>19</v>
      </c>
      <c r="AM333" s="270"/>
      <c r="AN333" s="270"/>
      <c r="AO333" s="274"/>
      <c r="AP333" s="950" t="s">
        <v>196</v>
      </c>
      <c r="AQ333" s="950"/>
      <c r="AR333" s="950"/>
      <c r="AS333" s="950"/>
      <c r="AT333" s="950"/>
      <c r="AU333" s="950"/>
      <c r="AV333" s="950"/>
      <c r="AW333" s="950"/>
      <c r="AX333" s="950"/>
      <c r="AY333" s="84">
        <f>$AY$331</f>
        <v>0</v>
      </c>
    </row>
    <row r="334" spans="1:51" ht="26.25" hidden="1" customHeight="1" x14ac:dyDescent="0.15">
      <c r="A334" s="949">
        <v>1</v>
      </c>
      <c r="B334" s="94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53"/>
      <c r="AD334" s="953"/>
      <c r="AE334" s="953"/>
      <c r="AF334" s="953"/>
      <c r="AG334" s="953"/>
      <c r="AH334" s="239"/>
      <c r="AI334" s="240"/>
      <c r="AJ334" s="240"/>
      <c r="AK334" s="240"/>
      <c r="AL334" s="241"/>
      <c r="AM334" s="242"/>
      <c r="AN334" s="242"/>
      <c r="AO334" s="243"/>
      <c r="AP334" s="244"/>
      <c r="AQ334" s="244"/>
      <c r="AR334" s="244"/>
      <c r="AS334" s="244"/>
      <c r="AT334" s="244"/>
      <c r="AU334" s="244"/>
      <c r="AV334" s="244"/>
      <c r="AW334" s="244"/>
      <c r="AX334" s="244"/>
      <c r="AY334" s="84">
        <f>$AY$331</f>
        <v>0</v>
      </c>
    </row>
    <row r="335" spans="1:51" ht="26.25" hidden="1" customHeight="1" x14ac:dyDescent="0.15">
      <c r="A335" s="949">
        <v>2</v>
      </c>
      <c r="B335" s="94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53"/>
      <c r="AD335" s="953"/>
      <c r="AE335" s="953"/>
      <c r="AF335" s="953"/>
      <c r="AG335" s="95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49">
        <v>3</v>
      </c>
      <c r="B336" s="94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53"/>
      <c r="AD336" s="953"/>
      <c r="AE336" s="953"/>
      <c r="AF336" s="953"/>
      <c r="AG336" s="95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49">
        <v>4</v>
      </c>
      <c r="B337" s="94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53"/>
      <c r="AD337" s="953"/>
      <c r="AE337" s="953"/>
      <c r="AF337" s="953"/>
      <c r="AG337" s="95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49">
        <v>5</v>
      </c>
      <c r="B338" s="94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53"/>
      <c r="AD338" s="953"/>
      <c r="AE338" s="953"/>
      <c r="AF338" s="953"/>
      <c r="AG338" s="95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49">
        <v>6</v>
      </c>
      <c r="B339" s="94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53"/>
      <c r="AD339" s="953"/>
      <c r="AE339" s="953"/>
      <c r="AF339" s="953"/>
      <c r="AG339" s="95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49">
        <v>7</v>
      </c>
      <c r="B340" s="94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53"/>
      <c r="AD340" s="953"/>
      <c r="AE340" s="953"/>
      <c r="AF340" s="953"/>
      <c r="AG340" s="95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49">
        <v>8</v>
      </c>
      <c r="B341" s="94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53"/>
      <c r="AD341" s="953"/>
      <c r="AE341" s="953"/>
      <c r="AF341" s="953"/>
      <c r="AG341" s="95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49">
        <v>9</v>
      </c>
      <c r="B342" s="94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53"/>
      <c r="AD342" s="953"/>
      <c r="AE342" s="953"/>
      <c r="AF342" s="953"/>
      <c r="AG342" s="95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49">
        <v>10</v>
      </c>
      <c r="B343" s="94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53"/>
      <c r="AD343" s="953"/>
      <c r="AE343" s="953"/>
      <c r="AF343" s="953"/>
      <c r="AG343" s="95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49">
        <v>11</v>
      </c>
      <c r="B344" s="94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53"/>
      <c r="AD344" s="953"/>
      <c r="AE344" s="953"/>
      <c r="AF344" s="953"/>
      <c r="AG344" s="95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49">
        <v>12</v>
      </c>
      <c r="B345" s="94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53"/>
      <c r="AD345" s="953"/>
      <c r="AE345" s="953"/>
      <c r="AF345" s="953"/>
      <c r="AG345" s="95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49">
        <v>13</v>
      </c>
      <c r="B346" s="94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53"/>
      <c r="AD346" s="953"/>
      <c r="AE346" s="953"/>
      <c r="AF346" s="953"/>
      <c r="AG346" s="95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49">
        <v>14</v>
      </c>
      <c r="B347" s="94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53"/>
      <c r="AD347" s="953"/>
      <c r="AE347" s="953"/>
      <c r="AF347" s="953"/>
      <c r="AG347" s="95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49">
        <v>15</v>
      </c>
      <c r="B348" s="94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53"/>
      <c r="AD348" s="953"/>
      <c r="AE348" s="953"/>
      <c r="AF348" s="953"/>
      <c r="AG348" s="95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49">
        <v>16</v>
      </c>
      <c r="B349" s="94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53"/>
      <c r="AD349" s="953"/>
      <c r="AE349" s="953"/>
      <c r="AF349" s="953"/>
      <c r="AG349" s="95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49">
        <v>17</v>
      </c>
      <c r="B350" s="94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53"/>
      <c r="AD350" s="953"/>
      <c r="AE350" s="953"/>
      <c r="AF350" s="953"/>
      <c r="AG350" s="95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49">
        <v>18</v>
      </c>
      <c r="B351" s="94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53"/>
      <c r="AD351" s="953"/>
      <c r="AE351" s="953"/>
      <c r="AF351" s="953"/>
      <c r="AG351" s="95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49">
        <v>19</v>
      </c>
      <c r="B352" s="94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53"/>
      <c r="AD352" s="953"/>
      <c r="AE352" s="953"/>
      <c r="AF352" s="953"/>
      <c r="AG352" s="95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49">
        <v>20</v>
      </c>
      <c r="B353" s="94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53"/>
      <c r="AD353" s="953"/>
      <c r="AE353" s="953"/>
      <c r="AF353" s="953"/>
      <c r="AG353" s="95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49">
        <v>21</v>
      </c>
      <c r="B354" s="94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53"/>
      <c r="AD354" s="953"/>
      <c r="AE354" s="953"/>
      <c r="AF354" s="953"/>
      <c r="AG354" s="95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49">
        <v>22</v>
      </c>
      <c r="B355" s="94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53"/>
      <c r="AD355" s="953"/>
      <c r="AE355" s="953"/>
      <c r="AF355" s="953"/>
      <c r="AG355" s="95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49">
        <v>23</v>
      </c>
      <c r="B356" s="94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53"/>
      <c r="AD356" s="953"/>
      <c r="AE356" s="953"/>
      <c r="AF356" s="953"/>
      <c r="AG356" s="95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49">
        <v>24</v>
      </c>
      <c r="B357" s="94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53"/>
      <c r="AD357" s="953"/>
      <c r="AE357" s="953"/>
      <c r="AF357" s="953"/>
      <c r="AG357" s="95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49">
        <v>25</v>
      </c>
      <c r="B358" s="94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53"/>
      <c r="AD358" s="953"/>
      <c r="AE358" s="953"/>
      <c r="AF358" s="953"/>
      <c r="AG358" s="95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49">
        <v>26</v>
      </c>
      <c r="B359" s="94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53"/>
      <c r="AD359" s="953"/>
      <c r="AE359" s="953"/>
      <c r="AF359" s="953"/>
      <c r="AG359" s="95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49">
        <v>27</v>
      </c>
      <c r="B360" s="94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53"/>
      <c r="AD360" s="953"/>
      <c r="AE360" s="953"/>
      <c r="AF360" s="953"/>
      <c r="AG360" s="95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49">
        <v>28</v>
      </c>
      <c r="B361" s="94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53"/>
      <c r="AD361" s="953"/>
      <c r="AE361" s="953"/>
      <c r="AF361" s="953"/>
      <c r="AG361" s="95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49">
        <v>29</v>
      </c>
      <c r="B362" s="94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53"/>
      <c r="AD362" s="953"/>
      <c r="AE362" s="953"/>
      <c r="AF362" s="953"/>
      <c r="AG362" s="95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49">
        <v>30</v>
      </c>
      <c r="B363" s="94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53"/>
      <c r="AD363" s="953"/>
      <c r="AE363" s="953"/>
      <c r="AF363" s="953"/>
      <c r="AG363" s="95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93"/>
      <c r="Q364" s="93"/>
      <c r="R364" s="93"/>
      <c r="S364" s="93"/>
      <c r="T364" s="93"/>
      <c r="U364" s="93"/>
      <c r="V364" s="93"/>
      <c r="W364" s="93"/>
      <c r="X364" s="93"/>
      <c r="Y364" s="94"/>
      <c r="Z364" s="94"/>
      <c r="AA364" s="94"/>
      <c r="AB364" s="94"/>
      <c r="AC364" s="94"/>
      <c r="AD364" s="94"/>
      <c r="AE364" s="94"/>
      <c r="AF364" s="94"/>
      <c r="AG364" s="94"/>
      <c r="AH364" s="94"/>
      <c r="AI364" s="94"/>
      <c r="AJ364" s="94"/>
      <c r="AK364" s="94"/>
      <c r="AL364" s="94"/>
      <c r="AM364" s="94"/>
      <c r="AN364" s="94"/>
      <c r="AO364" s="94"/>
      <c r="AY364">
        <f>COUNTA($C$367)</f>
        <v>0</v>
      </c>
    </row>
    <row r="365" spans="1:51" hidden="1" x14ac:dyDescent="0.15">
      <c r="A365" s="9"/>
      <c r="B365" s="41" t="s">
        <v>740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84">
        <f>$AY$364</f>
        <v>0</v>
      </c>
    </row>
    <row r="366" spans="1:51" customFormat="1" ht="59.25" hidden="1" customHeight="1" x14ac:dyDescent="0.15">
      <c r="A366" s="270"/>
      <c r="B366" s="270"/>
      <c r="C366" s="270" t="s">
        <v>24</v>
      </c>
      <c r="D366" s="270"/>
      <c r="E366" s="270"/>
      <c r="F366" s="270"/>
      <c r="G366" s="270"/>
      <c r="H366" s="270"/>
      <c r="I366" s="270"/>
      <c r="J366" s="951" t="s">
        <v>195</v>
      </c>
      <c r="K366" s="952"/>
      <c r="L366" s="952"/>
      <c r="M366" s="952"/>
      <c r="N366" s="952"/>
      <c r="O366" s="952"/>
      <c r="P366" s="134" t="s">
        <v>25</v>
      </c>
      <c r="Q366" s="134"/>
      <c r="R366" s="134"/>
      <c r="S366" s="134"/>
      <c r="T366" s="134"/>
      <c r="U366" s="134"/>
      <c r="V366" s="134"/>
      <c r="W366" s="134"/>
      <c r="X366" s="134"/>
      <c r="Y366" s="272" t="s">
        <v>194</v>
      </c>
      <c r="Z366" s="273"/>
      <c r="AA366" s="273"/>
      <c r="AB366" s="273"/>
      <c r="AC366" s="951" t="s">
        <v>224</v>
      </c>
      <c r="AD366" s="951"/>
      <c r="AE366" s="951"/>
      <c r="AF366" s="951"/>
      <c r="AG366" s="951"/>
      <c r="AH366" s="272" t="s">
        <v>186</v>
      </c>
      <c r="AI366" s="270"/>
      <c r="AJ366" s="270"/>
      <c r="AK366" s="270"/>
      <c r="AL366" s="270" t="s">
        <v>19</v>
      </c>
      <c r="AM366" s="270"/>
      <c r="AN366" s="270"/>
      <c r="AO366" s="274"/>
      <c r="AP366" s="950" t="s">
        <v>196</v>
      </c>
      <c r="AQ366" s="950"/>
      <c r="AR366" s="950"/>
      <c r="AS366" s="950"/>
      <c r="AT366" s="950"/>
      <c r="AU366" s="950"/>
      <c r="AV366" s="950"/>
      <c r="AW366" s="950"/>
      <c r="AX366" s="950"/>
      <c r="AY366" s="84">
        <f>$AY$364</f>
        <v>0</v>
      </c>
    </row>
    <row r="367" spans="1:51" ht="26.25" hidden="1" customHeight="1" x14ac:dyDescent="0.15">
      <c r="A367" s="949">
        <v>1</v>
      </c>
      <c r="B367" s="94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53"/>
      <c r="AD367" s="953"/>
      <c r="AE367" s="953"/>
      <c r="AF367" s="953"/>
      <c r="AG367" s="953"/>
      <c r="AH367" s="239"/>
      <c r="AI367" s="240"/>
      <c r="AJ367" s="240"/>
      <c r="AK367" s="240"/>
      <c r="AL367" s="241"/>
      <c r="AM367" s="242"/>
      <c r="AN367" s="242"/>
      <c r="AO367" s="243"/>
      <c r="AP367" s="244"/>
      <c r="AQ367" s="244"/>
      <c r="AR367" s="244"/>
      <c r="AS367" s="244"/>
      <c r="AT367" s="244"/>
      <c r="AU367" s="244"/>
      <c r="AV367" s="244"/>
      <c r="AW367" s="244"/>
      <c r="AX367" s="244"/>
      <c r="AY367" s="84">
        <f>$AY$364</f>
        <v>0</v>
      </c>
    </row>
    <row r="368" spans="1:51" ht="26.25" hidden="1" customHeight="1" x14ac:dyDescent="0.15">
      <c r="A368" s="949">
        <v>2</v>
      </c>
      <c r="B368" s="94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53"/>
      <c r="AD368" s="953"/>
      <c r="AE368" s="953"/>
      <c r="AF368" s="953"/>
      <c r="AG368" s="95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49">
        <v>3</v>
      </c>
      <c r="B369" s="94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53"/>
      <c r="AD369" s="953"/>
      <c r="AE369" s="953"/>
      <c r="AF369" s="953"/>
      <c r="AG369" s="95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49">
        <v>4</v>
      </c>
      <c r="B370" s="94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53"/>
      <c r="AD370" s="953"/>
      <c r="AE370" s="953"/>
      <c r="AF370" s="953"/>
      <c r="AG370" s="95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49">
        <v>5</v>
      </c>
      <c r="B371" s="94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53"/>
      <c r="AD371" s="953"/>
      <c r="AE371" s="953"/>
      <c r="AF371" s="953"/>
      <c r="AG371" s="95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49">
        <v>6</v>
      </c>
      <c r="B372" s="94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53"/>
      <c r="AD372" s="953"/>
      <c r="AE372" s="953"/>
      <c r="AF372" s="953"/>
      <c r="AG372" s="95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49">
        <v>7</v>
      </c>
      <c r="B373" s="94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53"/>
      <c r="AD373" s="953"/>
      <c r="AE373" s="953"/>
      <c r="AF373" s="953"/>
      <c r="AG373" s="95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49">
        <v>8</v>
      </c>
      <c r="B374" s="94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53"/>
      <c r="AD374" s="953"/>
      <c r="AE374" s="953"/>
      <c r="AF374" s="953"/>
      <c r="AG374" s="95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49">
        <v>9</v>
      </c>
      <c r="B375" s="94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53"/>
      <c r="AD375" s="953"/>
      <c r="AE375" s="953"/>
      <c r="AF375" s="953"/>
      <c r="AG375" s="95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49">
        <v>10</v>
      </c>
      <c r="B376" s="94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53"/>
      <c r="AD376" s="953"/>
      <c r="AE376" s="953"/>
      <c r="AF376" s="953"/>
      <c r="AG376" s="95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49">
        <v>11</v>
      </c>
      <c r="B377" s="94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53"/>
      <c r="AD377" s="953"/>
      <c r="AE377" s="953"/>
      <c r="AF377" s="953"/>
      <c r="AG377" s="95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49">
        <v>12</v>
      </c>
      <c r="B378" s="94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53"/>
      <c r="AD378" s="953"/>
      <c r="AE378" s="953"/>
      <c r="AF378" s="953"/>
      <c r="AG378" s="95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49">
        <v>13</v>
      </c>
      <c r="B379" s="94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53"/>
      <c r="AD379" s="953"/>
      <c r="AE379" s="953"/>
      <c r="AF379" s="953"/>
      <c r="AG379" s="95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49">
        <v>14</v>
      </c>
      <c r="B380" s="94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53"/>
      <c r="AD380" s="953"/>
      <c r="AE380" s="953"/>
      <c r="AF380" s="953"/>
      <c r="AG380" s="95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49">
        <v>15</v>
      </c>
      <c r="B381" s="94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53"/>
      <c r="AD381" s="953"/>
      <c r="AE381" s="953"/>
      <c r="AF381" s="953"/>
      <c r="AG381" s="95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49">
        <v>16</v>
      </c>
      <c r="B382" s="94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53"/>
      <c r="AD382" s="953"/>
      <c r="AE382" s="953"/>
      <c r="AF382" s="953"/>
      <c r="AG382" s="95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49">
        <v>17</v>
      </c>
      <c r="B383" s="94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53"/>
      <c r="AD383" s="953"/>
      <c r="AE383" s="953"/>
      <c r="AF383" s="953"/>
      <c r="AG383" s="95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49">
        <v>18</v>
      </c>
      <c r="B384" s="94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53"/>
      <c r="AD384" s="953"/>
      <c r="AE384" s="953"/>
      <c r="AF384" s="953"/>
      <c r="AG384" s="95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49">
        <v>19</v>
      </c>
      <c r="B385" s="94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53"/>
      <c r="AD385" s="953"/>
      <c r="AE385" s="953"/>
      <c r="AF385" s="953"/>
      <c r="AG385" s="95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49">
        <v>20</v>
      </c>
      <c r="B386" s="94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53"/>
      <c r="AD386" s="953"/>
      <c r="AE386" s="953"/>
      <c r="AF386" s="953"/>
      <c r="AG386" s="95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49">
        <v>21</v>
      </c>
      <c r="B387" s="94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53"/>
      <c r="AD387" s="953"/>
      <c r="AE387" s="953"/>
      <c r="AF387" s="953"/>
      <c r="AG387" s="95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49">
        <v>22</v>
      </c>
      <c r="B388" s="94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53"/>
      <c r="AD388" s="953"/>
      <c r="AE388" s="953"/>
      <c r="AF388" s="953"/>
      <c r="AG388" s="95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49">
        <v>23</v>
      </c>
      <c r="B389" s="94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53"/>
      <c r="AD389" s="953"/>
      <c r="AE389" s="953"/>
      <c r="AF389" s="953"/>
      <c r="AG389" s="95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49">
        <v>24</v>
      </c>
      <c r="B390" s="94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53"/>
      <c r="AD390" s="953"/>
      <c r="AE390" s="953"/>
      <c r="AF390" s="953"/>
      <c r="AG390" s="95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49">
        <v>25</v>
      </c>
      <c r="B391" s="94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53"/>
      <c r="AD391" s="953"/>
      <c r="AE391" s="953"/>
      <c r="AF391" s="953"/>
      <c r="AG391" s="95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49">
        <v>26</v>
      </c>
      <c r="B392" s="94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53"/>
      <c r="AD392" s="953"/>
      <c r="AE392" s="953"/>
      <c r="AF392" s="953"/>
      <c r="AG392" s="95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49">
        <v>27</v>
      </c>
      <c r="B393" s="94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53"/>
      <c r="AD393" s="953"/>
      <c r="AE393" s="953"/>
      <c r="AF393" s="953"/>
      <c r="AG393" s="95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49">
        <v>28</v>
      </c>
      <c r="B394" s="94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53"/>
      <c r="AD394" s="953"/>
      <c r="AE394" s="953"/>
      <c r="AF394" s="953"/>
      <c r="AG394" s="95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49">
        <v>29</v>
      </c>
      <c r="B395" s="94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53"/>
      <c r="AD395" s="953"/>
      <c r="AE395" s="953"/>
      <c r="AF395" s="953"/>
      <c r="AG395" s="95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49">
        <v>30</v>
      </c>
      <c r="B396" s="94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53"/>
      <c r="AD396" s="953"/>
      <c r="AE396" s="953"/>
      <c r="AF396" s="953"/>
      <c r="AG396" s="95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93"/>
      <c r="Q397" s="93"/>
      <c r="R397" s="93"/>
      <c r="S397" s="93"/>
      <c r="T397" s="93"/>
      <c r="U397" s="93"/>
      <c r="V397" s="93"/>
      <c r="W397" s="93"/>
      <c r="X397" s="93"/>
      <c r="Y397" s="94"/>
      <c r="Z397" s="94"/>
      <c r="AA397" s="94"/>
      <c r="AB397" s="94"/>
      <c r="AC397" s="94"/>
      <c r="AD397" s="94"/>
      <c r="AE397" s="94"/>
      <c r="AF397" s="94"/>
      <c r="AG397" s="94"/>
      <c r="AH397" s="94"/>
      <c r="AI397" s="94"/>
      <c r="AJ397" s="94"/>
      <c r="AK397" s="94"/>
      <c r="AL397" s="94"/>
      <c r="AM397" s="94"/>
      <c r="AN397" s="94"/>
      <c r="AO397" s="94"/>
      <c r="AY397">
        <f>COUNTA($C$400)</f>
        <v>0</v>
      </c>
    </row>
    <row r="398" spans="1:51" hidden="1" x14ac:dyDescent="0.15">
      <c r="A398" s="9"/>
      <c r="B398" s="41" t="s">
        <v>741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84">
        <f>$AY$397</f>
        <v>0</v>
      </c>
    </row>
    <row r="399" spans="1:51" customFormat="1" ht="59.25" hidden="1" customHeight="1" x14ac:dyDescent="0.15">
      <c r="A399" s="270"/>
      <c r="B399" s="270"/>
      <c r="C399" s="270" t="s">
        <v>24</v>
      </c>
      <c r="D399" s="270"/>
      <c r="E399" s="270"/>
      <c r="F399" s="270"/>
      <c r="G399" s="270"/>
      <c r="H399" s="270"/>
      <c r="I399" s="270"/>
      <c r="J399" s="951" t="s">
        <v>195</v>
      </c>
      <c r="K399" s="952"/>
      <c r="L399" s="952"/>
      <c r="M399" s="952"/>
      <c r="N399" s="952"/>
      <c r="O399" s="952"/>
      <c r="P399" s="134" t="s">
        <v>25</v>
      </c>
      <c r="Q399" s="134"/>
      <c r="R399" s="134"/>
      <c r="S399" s="134"/>
      <c r="T399" s="134"/>
      <c r="U399" s="134"/>
      <c r="V399" s="134"/>
      <c r="W399" s="134"/>
      <c r="X399" s="134"/>
      <c r="Y399" s="272" t="s">
        <v>194</v>
      </c>
      <c r="Z399" s="273"/>
      <c r="AA399" s="273"/>
      <c r="AB399" s="273"/>
      <c r="AC399" s="951" t="s">
        <v>224</v>
      </c>
      <c r="AD399" s="951"/>
      <c r="AE399" s="951"/>
      <c r="AF399" s="951"/>
      <c r="AG399" s="951"/>
      <c r="AH399" s="272" t="s">
        <v>186</v>
      </c>
      <c r="AI399" s="270"/>
      <c r="AJ399" s="270"/>
      <c r="AK399" s="270"/>
      <c r="AL399" s="270" t="s">
        <v>19</v>
      </c>
      <c r="AM399" s="270"/>
      <c r="AN399" s="270"/>
      <c r="AO399" s="274"/>
      <c r="AP399" s="950" t="s">
        <v>196</v>
      </c>
      <c r="AQ399" s="950"/>
      <c r="AR399" s="950"/>
      <c r="AS399" s="950"/>
      <c r="AT399" s="950"/>
      <c r="AU399" s="950"/>
      <c r="AV399" s="950"/>
      <c r="AW399" s="950"/>
      <c r="AX399" s="950"/>
      <c r="AY399" s="84">
        <f>$AY$397</f>
        <v>0</v>
      </c>
    </row>
    <row r="400" spans="1:51" ht="26.25" hidden="1" customHeight="1" x14ac:dyDescent="0.15">
      <c r="A400" s="949">
        <v>1</v>
      </c>
      <c r="B400" s="94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53"/>
      <c r="AD400" s="953"/>
      <c r="AE400" s="953"/>
      <c r="AF400" s="953"/>
      <c r="AG400" s="953"/>
      <c r="AH400" s="239"/>
      <c r="AI400" s="240"/>
      <c r="AJ400" s="240"/>
      <c r="AK400" s="240"/>
      <c r="AL400" s="241"/>
      <c r="AM400" s="242"/>
      <c r="AN400" s="242"/>
      <c r="AO400" s="243"/>
      <c r="AP400" s="244"/>
      <c r="AQ400" s="244"/>
      <c r="AR400" s="244"/>
      <c r="AS400" s="244"/>
      <c r="AT400" s="244"/>
      <c r="AU400" s="244"/>
      <c r="AV400" s="244"/>
      <c r="AW400" s="244"/>
      <c r="AX400" s="244"/>
      <c r="AY400" s="84">
        <f>$AY$397</f>
        <v>0</v>
      </c>
    </row>
    <row r="401" spans="1:51" ht="26.25" hidden="1" customHeight="1" x14ac:dyDescent="0.15">
      <c r="A401" s="949">
        <v>2</v>
      </c>
      <c r="B401" s="94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53"/>
      <c r="AD401" s="953"/>
      <c r="AE401" s="953"/>
      <c r="AF401" s="953"/>
      <c r="AG401" s="95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49">
        <v>3</v>
      </c>
      <c r="B402" s="94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53"/>
      <c r="AD402" s="953"/>
      <c r="AE402" s="953"/>
      <c r="AF402" s="953"/>
      <c r="AG402" s="95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49">
        <v>4</v>
      </c>
      <c r="B403" s="94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53"/>
      <c r="AD403" s="953"/>
      <c r="AE403" s="953"/>
      <c r="AF403" s="953"/>
      <c r="AG403" s="95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49">
        <v>5</v>
      </c>
      <c r="B404" s="94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53"/>
      <c r="AD404" s="953"/>
      <c r="AE404" s="953"/>
      <c r="AF404" s="953"/>
      <c r="AG404" s="95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49">
        <v>6</v>
      </c>
      <c r="B405" s="94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53"/>
      <c r="AD405" s="953"/>
      <c r="AE405" s="953"/>
      <c r="AF405" s="953"/>
      <c r="AG405" s="95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49">
        <v>7</v>
      </c>
      <c r="B406" s="94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53"/>
      <c r="AD406" s="953"/>
      <c r="AE406" s="953"/>
      <c r="AF406" s="953"/>
      <c r="AG406" s="95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49">
        <v>8</v>
      </c>
      <c r="B407" s="94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53"/>
      <c r="AD407" s="953"/>
      <c r="AE407" s="953"/>
      <c r="AF407" s="953"/>
      <c r="AG407" s="95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49">
        <v>9</v>
      </c>
      <c r="B408" s="94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53"/>
      <c r="AD408" s="953"/>
      <c r="AE408" s="953"/>
      <c r="AF408" s="953"/>
      <c r="AG408" s="95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49">
        <v>10</v>
      </c>
      <c r="B409" s="94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53"/>
      <c r="AD409" s="953"/>
      <c r="AE409" s="953"/>
      <c r="AF409" s="953"/>
      <c r="AG409" s="95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49">
        <v>11</v>
      </c>
      <c r="B410" s="94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53"/>
      <c r="AD410" s="953"/>
      <c r="AE410" s="953"/>
      <c r="AF410" s="953"/>
      <c r="AG410" s="95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49">
        <v>12</v>
      </c>
      <c r="B411" s="94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53"/>
      <c r="AD411" s="953"/>
      <c r="AE411" s="953"/>
      <c r="AF411" s="953"/>
      <c r="AG411" s="95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49">
        <v>13</v>
      </c>
      <c r="B412" s="94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53"/>
      <c r="AD412" s="953"/>
      <c r="AE412" s="953"/>
      <c r="AF412" s="953"/>
      <c r="AG412" s="95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49">
        <v>14</v>
      </c>
      <c r="B413" s="94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53"/>
      <c r="AD413" s="953"/>
      <c r="AE413" s="953"/>
      <c r="AF413" s="953"/>
      <c r="AG413" s="95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49">
        <v>15</v>
      </c>
      <c r="B414" s="94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53"/>
      <c r="AD414" s="953"/>
      <c r="AE414" s="953"/>
      <c r="AF414" s="953"/>
      <c r="AG414" s="95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49">
        <v>16</v>
      </c>
      <c r="B415" s="94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53"/>
      <c r="AD415" s="953"/>
      <c r="AE415" s="953"/>
      <c r="AF415" s="953"/>
      <c r="AG415" s="95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49">
        <v>17</v>
      </c>
      <c r="B416" s="94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53"/>
      <c r="AD416" s="953"/>
      <c r="AE416" s="953"/>
      <c r="AF416" s="953"/>
      <c r="AG416" s="95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49">
        <v>18</v>
      </c>
      <c r="B417" s="94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53"/>
      <c r="AD417" s="953"/>
      <c r="AE417" s="953"/>
      <c r="AF417" s="953"/>
      <c r="AG417" s="95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49">
        <v>19</v>
      </c>
      <c r="B418" s="94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53"/>
      <c r="AD418" s="953"/>
      <c r="AE418" s="953"/>
      <c r="AF418" s="953"/>
      <c r="AG418" s="95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49">
        <v>20</v>
      </c>
      <c r="B419" s="94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53"/>
      <c r="AD419" s="953"/>
      <c r="AE419" s="953"/>
      <c r="AF419" s="953"/>
      <c r="AG419" s="95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49">
        <v>21</v>
      </c>
      <c r="B420" s="94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53"/>
      <c r="AD420" s="953"/>
      <c r="AE420" s="953"/>
      <c r="AF420" s="953"/>
      <c r="AG420" s="95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49">
        <v>22</v>
      </c>
      <c r="B421" s="94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53"/>
      <c r="AD421" s="953"/>
      <c r="AE421" s="953"/>
      <c r="AF421" s="953"/>
      <c r="AG421" s="95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49">
        <v>23</v>
      </c>
      <c r="B422" s="94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53"/>
      <c r="AD422" s="953"/>
      <c r="AE422" s="953"/>
      <c r="AF422" s="953"/>
      <c r="AG422" s="95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49">
        <v>24</v>
      </c>
      <c r="B423" s="94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53"/>
      <c r="AD423" s="953"/>
      <c r="AE423" s="953"/>
      <c r="AF423" s="953"/>
      <c r="AG423" s="95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49">
        <v>25</v>
      </c>
      <c r="B424" s="94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53"/>
      <c r="AD424" s="953"/>
      <c r="AE424" s="953"/>
      <c r="AF424" s="953"/>
      <c r="AG424" s="95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49">
        <v>26</v>
      </c>
      <c r="B425" s="94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53"/>
      <c r="AD425" s="953"/>
      <c r="AE425" s="953"/>
      <c r="AF425" s="953"/>
      <c r="AG425" s="95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49">
        <v>27</v>
      </c>
      <c r="B426" s="94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53"/>
      <c r="AD426" s="953"/>
      <c r="AE426" s="953"/>
      <c r="AF426" s="953"/>
      <c r="AG426" s="95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49">
        <v>28</v>
      </c>
      <c r="B427" s="94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53"/>
      <c r="AD427" s="953"/>
      <c r="AE427" s="953"/>
      <c r="AF427" s="953"/>
      <c r="AG427" s="95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49">
        <v>29</v>
      </c>
      <c r="B428" s="94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53"/>
      <c r="AD428" s="953"/>
      <c r="AE428" s="953"/>
      <c r="AF428" s="953"/>
      <c r="AG428" s="95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49">
        <v>30</v>
      </c>
      <c r="B429" s="94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53"/>
      <c r="AD429" s="953"/>
      <c r="AE429" s="953"/>
      <c r="AF429" s="953"/>
      <c r="AG429" s="95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93"/>
      <c r="Q430" s="93"/>
      <c r="R430" s="93"/>
      <c r="S430" s="93"/>
      <c r="T430" s="93"/>
      <c r="U430" s="93"/>
      <c r="V430" s="93"/>
      <c r="W430" s="93"/>
      <c r="X430" s="93"/>
      <c r="Y430" s="94"/>
      <c r="Z430" s="94"/>
      <c r="AA430" s="94"/>
      <c r="AB430" s="94"/>
      <c r="AC430" s="94"/>
      <c r="AD430" s="94"/>
      <c r="AE430" s="94"/>
      <c r="AF430" s="94"/>
      <c r="AG430" s="94"/>
      <c r="AH430" s="94"/>
      <c r="AI430" s="94"/>
      <c r="AJ430" s="94"/>
      <c r="AK430" s="94"/>
      <c r="AL430" s="94"/>
      <c r="AM430" s="94"/>
      <c r="AN430" s="94"/>
      <c r="AO430" s="94"/>
      <c r="AY430">
        <f>COUNTA($C$433)</f>
        <v>0</v>
      </c>
    </row>
    <row r="431" spans="1:51" hidden="1" x14ac:dyDescent="0.15">
      <c r="A431" s="9"/>
      <c r="B431" s="41" t="s">
        <v>742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84">
        <f>$AY$430</f>
        <v>0</v>
      </c>
    </row>
    <row r="432" spans="1:51" customFormat="1" ht="59.25" hidden="1" customHeight="1" x14ac:dyDescent="0.15">
      <c r="A432" s="270"/>
      <c r="B432" s="270"/>
      <c r="C432" s="270" t="s">
        <v>24</v>
      </c>
      <c r="D432" s="270"/>
      <c r="E432" s="270"/>
      <c r="F432" s="270"/>
      <c r="G432" s="270"/>
      <c r="H432" s="270"/>
      <c r="I432" s="270"/>
      <c r="J432" s="951" t="s">
        <v>195</v>
      </c>
      <c r="K432" s="952"/>
      <c r="L432" s="952"/>
      <c r="M432" s="952"/>
      <c r="N432" s="952"/>
      <c r="O432" s="952"/>
      <c r="P432" s="134" t="s">
        <v>25</v>
      </c>
      <c r="Q432" s="134"/>
      <c r="R432" s="134"/>
      <c r="S432" s="134"/>
      <c r="T432" s="134"/>
      <c r="U432" s="134"/>
      <c r="V432" s="134"/>
      <c r="W432" s="134"/>
      <c r="X432" s="134"/>
      <c r="Y432" s="272" t="s">
        <v>194</v>
      </c>
      <c r="Z432" s="273"/>
      <c r="AA432" s="273"/>
      <c r="AB432" s="273"/>
      <c r="AC432" s="951" t="s">
        <v>224</v>
      </c>
      <c r="AD432" s="951"/>
      <c r="AE432" s="951"/>
      <c r="AF432" s="951"/>
      <c r="AG432" s="951"/>
      <c r="AH432" s="272" t="s">
        <v>186</v>
      </c>
      <c r="AI432" s="270"/>
      <c r="AJ432" s="270"/>
      <c r="AK432" s="270"/>
      <c r="AL432" s="270" t="s">
        <v>19</v>
      </c>
      <c r="AM432" s="270"/>
      <c r="AN432" s="270"/>
      <c r="AO432" s="274"/>
      <c r="AP432" s="950" t="s">
        <v>196</v>
      </c>
      <c r="AQ432" s="950"/>
      <c r="AR432" s="950"/>
      <c r="AS432" s="950"/>
      <c r="AT432" s="950"/>
      <c r="AU432" s="950"/>
      <c r="AV432" s="950"/>
      <c r="AW432" s="950"/>
      <c r="AX432" s="950"/>
      <c r="AY432" s="84">
        <f>$AY$430</f>
        <v>0</v>
      </c>
    </row>
    <row r="433" spans="1:51" ht="26.25" hidden="1" customHeight="1" x14ac:dyDescent="0.15">
      <c r="A433" s="949">
        <v>1</v>
      </c>
      <c r="B433" s="94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53"/>
      <c r="AD433" s="953"/>
      <c r="AE433" s="953"/>
      <c r="AF433" s="953"/>
      <c r="AG433" s="953"/>
      <c r="AH433" s="239"/>
      <c r="AI433" s="240"/>
      <c r="AJ433" s="240"/>
      <c r="AK433" s="240"/>
      <c r="AL433" s="241"/>
      <c r="AM433" s="242"/>
      <c r="AN433" s="242"/>
      <c r="AO433" s="243"/>
      <c r="AP433" s="244"/>
      <c r="AQ433" s="244"/>
      <c r="AR433" s="244"/>
      <c r="AS433" s="244"/>
      <c r="AT433" s="244"/>
      <c r="AU433" s="244"/>
      <c r="AV433" s="244"/>
      <c r="AW433" s="244"/>
      <c r="AX433" s="244"/>
      <c r="AY433" s="84">
        <f>$AY$430</f>
        <v>0</v>
      </c>
    </row>
    <row r="434" spans="1:51" ht="26.25" hidden="1" customHeight="1" x14ac:dyDescent="0.15">
      <c r="A434" s="949">
        <v>2</v>
      </c>
      <c r="B434" s="94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53"/>
      <c r="AD434" s="953"/>
      <c r="AE434" s="953"/>
      <c r="AF434" s="953"/>
      <c r="AG434" s="95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49">
        <v>3</v>
      </c>
      <c r="B435" s="94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53"/>
      <c r="AD435" s="953"/>
      <c r="AE435" s="953"/>
      <c r="AF435" s="953"/>
      <c r="AG435" s="95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49">
        <v>4</v>
      </c>
      <c r="B436" s="94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53"/>
      <c r="AD436" s="953"/>
      <c r="AE436" s="953"/>
      <c r="AF436" s="953"/>
      <c r="AG436" s="95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49">
        <v>5</v>
      </c>
      <c r="B437" s="94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53"/>
      <c r="AD437" s="953"/>
      <c r="AE437" s="953"/>
      <c r="AF437" s="953"/>
      <c r="AG437" s="95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49">
        <v>6</v>
      </c>
      <c r="B438" s="94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53"/>
      <c r="AD438" s="953"/>
      <c r="AE438" s="953"/>
      <c r="AF438" s="953"/>
      <c r="AG438" s="95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49">
        <v>7</v>
      </c>
      <c r="B439" s="94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53"/>
      <c r="AD439" s="953"/>
      <c r="AE439" s="953"/>
      <c r="AF439" s="953"/>
      <c r="AG439" s="95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49">
        <v>8</v>
      </c>
      <c r="B440" s="94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53"/>
      <c r="AD440" s="953"/>
      <c r="AE440" s="953"/>
      <c r="AF440" s="953"/>
      <c r="AG440" s="95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49">
        <v>9</v>
      </c>
      <c r="B441" s="94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53"/>
      <c r="AD441" s="953"/>
      <c r="AE441" s="953"/>
      <c r="AF441" s="953"/>
      <c r="AG441" s="95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49">
        <v>10</v>
      </c>
      <c r="B442" s="94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53"/>
      <c r="AD442" s="953"/>
      <c r="AE442" s="953"/>
      <c r="AF442" s="953"/>
      <c r="AG442" s="95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49">
        <v>11</v>
      </c>
      <c r="B443" s="94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53"/>
      <c r="AD443" s="953"/>
      <c r="AE443" s="953"/>
      <c r="AF443" s="953"/>
      <c r="AG443" s="95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49">
        <v>12</v>
      </c>
      <c r="B444" s="94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53"/>
      <c r="AD444" s="953"/>
      <c r="AE444" s="953"/>
      <c r="AF444" s="953"/>
      <c r="AG444" s="95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49">
        <v>13</v>
      </c>
      <c r="B445" s="94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53"/>
      <c r="AD445" s="953"/>
      <c r="AE445" s="953"/>
      <c r="AF445" s="953"/>
      <c r="AG445" s="95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49">
        <v>14</v>
      </c>
      <c r="B446" s="94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53"/>
      <c r="AD446" s="953"/>
      <c r="AE446" s="953"/>
      <c r="AF446" s="953"/>
      <c r="AG446" s="95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49">
        <v>15</v>
      </c>
      <c r="B447" s="94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53"/>
      <c r="AD447" s="953"/>
      <c r="AE447" s="953"/>
      <c r="AF447" s="953"/>
      <c r="AG447" s="95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49">
        <v>16</v>
      </c>
      <c r="B448" s="94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53"/>
      <c r="AD448" s="953"/>
      <c r="AE448" s="953"/>
      <c r="AF448" s="953"/>
      <c r="AG448" s="95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49">
        <v>17</v>
      </c>
      <c r="B449" s="94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53"/>
      <c r="AD449" s="953"/>
      <c r="AE449" s="953"/>
      <c r="AF449" s="953"/>
      <c r="AG449" s="95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49">
        <v>18</v>
      </c>
      <c r="B450" s="94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53"/>
      <c r="AD450" s="953"/>
      <c r="AE450" s="953"/>
      <c r="AF450" s="953"/>
      <c r="AG450" s="95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49">
        <v>19</v>
      </c>
      <c r="B451" s="94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53"/>
      <c r="AD451" s="953"/>
      <c r="AE451" s="953"/>
      <c r="AF451" s="953"/>
      <c r="AG451" s="95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49">
        <v>20</v>
      </c>
      <c r="B452" s="94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53"/>
      <c r="AD452" s="953"/>
      <c r="AE452" s="953"/>
      <c r="AF452" s="953"/>
      <c r="AG452" s="95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49">
        <v>21</v>
      </c>
      <c r="B453" s="94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53"/>
      <c r="AD453" s="953"/>
      <c r="AE453" s="953"/>
      <c r="AF453" s="953"/>
      <c r="AG453" s="95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49">
        <v>22</v>
      </c>
      <c r="B454" s="94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53"/>
      <c r="AD454" s="953"/>
      <c r="AE454" s="953"/>
      <c r="AF454" s="953"/>
      <c r="AG454" s="95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49">
        <v>23</v>
      </c>
      <c r="B455" s="94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53"/>
      <c r="AD455" s="953"/>
      <c r="AE455" s="953"/>
      <c r="AF455" s="953"/>
      <c r="AG455" s="95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49">
        <v>24</v>
      </c>
      <c r="B456" s="94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53"/>
      <c r="AD456" s="953"/>
      <c r="AE456" s="953"/>
      <c r="AF456" s="953"/>
      <c r="AG456" s="95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49">
        <v>25</v>
      </c>
      <c r="B457" s="94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53"/>
      <c r="AD457" s="953"/>
      <c r="AE457" s="953"/>
      <c r="AF457" s="953"/>
      <c r="AG457" s="95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49">
        <v>26</v>
      </c>
      <c r="B458" s="94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53"/>
      <c r="AD458" s="953"/>
      <c r="AE458" s="953"/>
      <c r="AF458" s="953"/>
      <c r="AG458" s="95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49">
        <v>27</v>
      </c>
      <c r="B459" s="94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53"/>
      <c r="AD459" s="953"/>
      <c r="AE459" s="953"/>
      <c r="AF459" s="953"/>
      <c r="AG459" s="95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49">
        <v>28</v>
      </c>
      <c r="B460" s="94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53"/>
      <c r="AD460" s="953"/>
      <c r="AE460" s="953"/>
      <c r="AF460" s="953"/>
      <c r="AG460" s="95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49">
        <v>29</v>
      </c>
      <c r="B461" s="94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53"/>
      <c r="AD461" s="953"/>
      <c r="AE461" s="953"/>
      <c r="AF461" s="953"/>
      <c r="AG461" s="95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49">
        <v>30</v>
      </c>
      <c r="B462" s="94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53"/>
      <c r="AD462" s="953"/>
      <c r="AE462" s="953"/>
      <c r="AF462" s="953"/>
      <c r="AG462" s="95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93"/>
      <c r="Q463" s="93"/>
      <c r="R463" s="93"/>
      <c r="S463" s="93"/>
      <c r="T463" s="93"/>
      <c r="U463" s="93"/>
      <c r="V463" s="93"/>
      <c r="W463" s="93"/>
      <c r="X463" s="93"/>
      <c r="Y463" s="94"/>
      <c r="Z463" s="94"/>
      <c r="AA463" s="94"/>
      <c r="AB463" s="94"/>
      <c r="AC463" s="94"/>
      <c r="AD463" s="94"/>
      <c r="AE463" s="94"/>
      <c r="AF463" s="94"/>
      <c r="AG463" s="94"/>
      <c r="AH463" s="94"/>
      <c r="AI463" s="94"/>
      <c r="AJ463" s="94"/>
      <c r="AK463" s="94"/>
      <c r="AL463" s="94"/>
      <c r="AM463" s="94"/>
      <c r="AN463" s="94"/>
      <c r="AO463" s="94"/>
      <c r="AY463">
        <f>COUNTA($C$466)</f>
        <v>0</v>
      </c>
    </row>
    <row r="464" spans="1:51" hidden="1" x14ac:dyDescent="0.15">
      <c r="A464" s="9"/>
      <c r="B464" s="41" t="s">
        <v>743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84">
        <f>$AY$463</f>
        <v>0</v>
      </c>
    </row>
    <row r="465" spans="1:51" customFormat="1" ht="59.25" hidden="1" customHeight="1" x14ac:dyDescent="0.15">
      <c r="A465" s="270"/>
      <c r="B465" s="270"/>
      <c r="C465" s="270" t="s">
        <v>24</v>
      </c>
      <c r="D465" s="270"/>
      <c r="E465" s="270"/>
      <c r="F465" s="270"/>
      <c r="G465" s="270"/>
      <c r="H465" s="270"/>
      <c r="I465" s="270"/>
      <c r="J465" s="951" t="s">
        <v>195</v>
      </c>
      <c r="K465" s="952"/>
      <c r="L465" s="952"/>
      <c r="M465" s="952"/>
      <c r="N465" s="952"/>
      <c r="O465" s="952"/>
      <c r="P465" s="134" t="s">
        <v>25</v>
      </c>
      <c r="Q465" s="134"/>
      <c r="R465" s="134"/>
      <c r="S465" s="134"/>
      <c r="T465" s="134"/>
      <c r="U465" s="134"/>
      <c r="V465" s="134"/>
      <c r="W465" s="134"/>
      <c r="X465" s="134"/>
      <c r="Y465" s="272" t="s">
        <v>194</v>
      </c>
      <c r="Z465" s="273"/>
      <c r="AA465" s="273"/>
      <c r="AB465" s="273"/>
      <c r="AC465" s="951" t="s">
        <v>224</v>
      </c>
      <c r="AD465" s="951"/>
      <c r="AE465" s="951"/>
      <c r="AF465" s="951"/>
      <c r="AG465" s="951"/>
      <c r="AH465" s="272" t="s">
        <v>186</v>
      </c>
      <c r="AI465" s="270"/>
      <c r="AJ465" s="270"/>
      <c r="AK465" s="270"/>
      <c r="AL465" s="270" t="s">
        <v>19</v>
      </c>
      <c r="AM465" s="270"/>
      <c r="AN465" s="270"/>
      <c r="AO465" s="274"/>
      <c r="AP465" s="950" t="s">
        <v>196</v>
      </c>
      <c r="AQ465" s="950"/>
      <c r="AR465" s="950"/>
      <c r="AS465" s="950"/>
      <c r="AT465" s="950"/>
      <c r="AU465" s="950"/>
      <c r="AV465" s="950"/>
      <c r="AW465" s="950"/>
      <c r="AX465" s="950"/>
      <c r="AY465" s="84">
        <f>$AY$463</f>
        <v>0</v>
      </c>
    </row>
    <row r="466" spans="1:51" ht="26.25" hidden="1" customHeight="1" x14ac:dyDescent="0.15">
      <c r="A466" s="949">
        <v>1</v>
      </c>
      <c r="B466" s="94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53"/>
      <c r="AD466" s="953"/>
      <c r="AE466" s="953"/>
      <c r="AF466" s="953"/>
      <c r="AG466" s="953"/>
      <c r="AH466" s="239"/>
      <c r="AI466" s="240"/>
      <c r="AJ466" s="240"/>
      <c r="AK466" s="240"/>
      <c r="AL466" s="241"/>
      <c r="AM466" s="242"/>
      <c r="AN466" s="242"/>
      <c r="AO466" s="243"/>
      <c r="AP466" s="244"/>
      <c r="AQ466" s="244"/>
      <c r="AR466" s="244"/>
      <c r="AS466" s="244"/>
      <c r="AT466" s="244"/>
      <c r="AU466" s="244"/>
      <c r="AV466" s="244"/>
      <c r="AW466" s="244"/>
      <c r="AX466" s="244"/>
      <c r="AY466" s="84">
        <f>$AY$463</f>
        <v>0</v>
      </c>
    </row>
    <row r="467" spans="1:51" ht="26.25" hidden="1" customHeight="1" x14ac:dyDescent="0.15">
      <c r="A467" s="949">
        <v>2</v>
      </c>
      <c r="B467" s="94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53"/>
      <c r="AD467" s="953"/>
      <c r="AE467" s="953"/>
      <c r="AF467" s="953"/>
      <c r="AG467" s="95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49">
        <v>3</v>
      </c>
      <c r="B468" s="94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53"/>
      <c r="AD468" s="953"/>
      <c r="AE468" s="953"/>
      <c r="AF468" s="953"/>
      <c r="AG468" s="95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49">
        <v>4</v>
      </c>
      <c r="B469" s="94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53"/>
      <c r="AD469" s="953"/>
      <c r="AE469" s="953"/>
      <c r="AF469" s="953"/>
      <c r="AG469" s="95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49">
        <v>5</v>
      </c>
      <c r="B470" s="94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53"/>
      <c r="AD470" s="953"/>
      <c r="AE470" s="953"/>
      <c r="AF470" s="953"/>
      <c r="AG470" s="95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49">
        <v>6</v>
      </c>
      <c r="B471" s="94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53"/>
      <c r="AD471" s="953"/>
      <c r="AE471" s="953"/>
      <c r="AF471" s="953"/>
      <c r="AG471" s="95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49">
        <v>7</v>
      </c>
      <c r="B472" s="94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53"/>
      <c r="AD472" s="953"/>
      <c r="AE472" s="953"/>
      <c r="AF472" s="953"/>
      <c r="AG472" s="95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49">
        <v>8</v>
      </c>
      <c r="B473" s="94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53"/>
      <c r="AD473" s="953"/>
      <c r="AE473" s="953"/>
      <c r="AF473" s="953"/>
      <c r="AG473" s="95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49">
        <v>9</v>
      </c>
      <c r="B474" s="94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53"/>
      <c r="AD474" s="953"/>
      <c r="AE474" s="953"/>
      <c r="AF474" s="953"/>
      <c r="AG474" s="95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49">
        <v>10</v>
      </c>
      <c r="B475" s="94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53"/>
      <c r="AD475" s="953"/>
      <c r="AE475" s="953"/>
      <c r="AF475" s="953"/>
      <c r="AG475" s="95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49">
        <v>11</v>
      </c>
      <c r="B476" s="94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53"/>
      <c r="AD476" s="953"/>
      <c r="AE476" s="953"/>
      <c r="AF476" s="953"/>
      <c r="AG476" s="95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49">
        <v>12</v>
      </c>
      <c r="B477" s="94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53"/>
      <c r="AD477" s="953"/>
      <c r="AE477" s="953"/>
      <c r="AF477" s="953"/>
      <c r="AG477" s="95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49">
        <v>13</v>
      </c>
      <c r="B478" s="94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53"/>
      <c r="AD478" s="953"/>
      <c r="AE478" s="953"/>
      <c r="AF478" s="953"/>
      <c r="AG478" s="95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49">
        <v>14</v>
      </c>
      <c r="B479" s="94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53"/>
      <c r="AD479" s="953"/>
      <c r="AE479" s="953"/>
      <c r="AF479" s="953"/>
      <c r="AG479" s="95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49">
        <v>15</v>
      </c>
      <c r="B480" s="94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53"/>
      <c r="AD480" s="953"/>
      <c r="AE480" s="953"/>
      <c r="AF480" s="953"/>
      <c r="AG480" s="95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49">
        <v>16</v>
      </c>
      <c r="B481" s="94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53"/>
      <c r="AD481" s="953"/>
      <c r="AE481" s="953"/>
      <c r="AF481" s="953"/>
      <c r="AG481" s="95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49">
        <v>17</v>
      </c>
      <c r="B482" s="94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53"/>
      <c r="AD482" s="953"/>
      <c r="AE482" s="953"/>
      <c r="AF482" s="953"/>
      <c r="AG482" s="95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49">
        <v>18</v>
      </c>
      <c r="B483" s="94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53"/>
      <c r="AD483" s="953"/>
      <c r="AE483" s="953"/>
      <c r="AF483" s="953"/>
      <c r="AG483" s="95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49">
        <v>19</v>
      </c>
      <c r="B484" s="94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53"/>
      <c r="AD484" s="953"/>
      <c r="AE484" s="953"/>
      <c r="AF484" s="953"/>
      <c r="AG484" s="95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49">
        <v>20</v>
      </c>
      <c r="B485" s="94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53"/>
      <c r="AD485" s="953"/>
      <c r="AE485" s="953"/>
      <c r="AF485" s="953"/>
      <c r="AG485" s="95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49">
        <v>21</v>
      </c>
      <c r="B486" s="94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53"/>
      <c r="AD486" s="953"/>
      <c r="AE486" s="953"/>
      <c r="AF486" s="953"/>
      <c r="AG486" s="95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49">
        <v>22</v>
      </c>
      <c r="B487" s="94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53"/>
      <c r="AD487" s="953"/>
      <c r="AE487" s="953"/>
      <c r="AF487" s="953"/>
      <c r="AG487" s="95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49">
        <v>23</v>
      </c>
      <c r="B488" s="94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53"/>
      <c r="AD488" s="953"/>
      <c r="AE488" s="953"/>
      <c r="AF488" s="953"/>
      <c r="AG488" s="95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49">
        <v>24</v>
      </c>
      <c r="B489" s="94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53"/>
      <c r="AD489" s="953"/>
      <c r="AE489" s="953"/>
      <c r="AF489" s="953"/>
      <c r="AG489" s="95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49">
        <v>25</v>
      </c>
      <c r="B490" s="94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53"/>
      <c r="AD490" s="953"/>
      <c r="AE490" s="953"/>
      <c r="AF490" s="953"/>
      <c r="AG490" s="95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49">
        <v>26</v>
      </c>
      <c r="B491" s="94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53"/>
      <c r="AD491" s="953"/>
      <c r="AE491" s="953"/>
      <c r="AF491" s="953"/>
      <c r="AG491" s="95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49">
        <v>27</v>
      </c>
      <c r="B492" s="94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53"/>
      <c r="AD492" s="953"/>
      <c r="AE492" s="953"/>
      <c r="AF492" s="953"/>
      <c r="AG492" s="95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49">
        <v>28</v>
      </c>
      <c r="B493" s="94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53"/>
      <c r="AD493" s="953"/>
      <c r="AE493" s="953"/>
      <c r="AF493" s="953"/>
      <c r="AG493" s="95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49">
        <v>29</v>
      </c>
      <c r="B494" s="94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53"/>
      <c r="AD494" s="953"/>
      <c r="AE494" s="953"/>
      <c r="AF494" s="953"/>
      <c r="AG494" s="95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49">
        <v>30</v>
      </c>
      <c r="B495" s="94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53"/>
      <c r="AD495" s="953"/>
      <c r="AE495" s="953"/>
      <c r="AF495" s="953"/>
      <c r="AG495" s="95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93"/>
      <c r="Q496" s="93"/>
      <c r="R496" s="93"/>
      <c r="S496" s="93"/>
      <c r="T496" s="93"/>
      <c r="U496" s="93"/>
      <c r="V496" s="93"/>
      <c r="W496" s="93"/>
      <c r="X496" s="93"/>
      <c r="Y496" s="94"/>
      <c r="Z496" s="94"/>
      <c r="AA496" s="94"/>
      <c r="AB496" s="94"/>
      <c r="AC496" s="94"/>
      <c r="AD496" s="94"/>
      <c r="AE496" s="94"/>
      <c r="AF496" s="94"/>
      <c r="AG496" s="94"/>
      <c r="AH496" s="94"/>
      <c r="AI496" s="94"/>
      <c r="AJ496" s="94"/>
      <c r="AK496" s="94"/>
      <c r="AL496" s="94"/>
      <c r="AM496" s="94"/>
      <c r="AN496" s="94"/>
      <c r="AO496" s="94"/>
      <c r="AY496">
        <f>COUNTA(C$499)</f>
        <v>0</v>
      </c>
    </row>
    <row r="497" spans="1:51" hidden="1" x14ac:dyDescent="0.15">
      <c r="A497" s="9"/>
      <c r="B497" s="41" t="s">
        <v>744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84">
        <f>$AY$496</f>
        <v>0</v>
      </c>
    </row>
    <row r="498" spans="1:51" customFormat="1" ht="59.25" hidden="1" customHeight="1" x14ac:dyDescent="0.15">
      <c r="A498" s="270"/>
      <c r="B498" s="270"/>
      <c r="C498" s="270" t="s">
        <v>24</v>
      </c>
      <c r="D498" s="270"/>
      <c r="E498" s="270"/>
      <c r="F498" s="270"/>
      <c r="G498" s="270"/>
      <c r="H498" s="270"/>
      <c r="I498" s="270"/>
      <c r="J498" s="951" t="s">
        <v>195</v>
      </c>
      <c r="K498" s="952"/>
      <c r="L498" s="952"/>
      <c r="M498" s="952"/>
      <c r="N498" s="952"/>
      <c r="O498" s="952"/>
      <c r="P498" s="134" t="s">
        <v>25</v>
      </c>
      <c r="Q498" s="134"/>
      <c r="R498" s="134"/>
      <c r="S498" s="134"/>
      <c r="T498" s="134"/>
      <c r="U498" s="134"/>
      <c r="V498" s="134"/>
      <c r="W498" s="134"/>
      <c r="X498" s="134"/>
      <c r="Y498" s="272" t="s">
        <v>194</v>
      </c>
      <c r="Z498" s="273"/>
      <c r="AA498" s="273"/>
      <c r="AB498" s="273"/>
      <c r="AC498" s="951" t="s">
        <v>224</v>
      </c>
      <c r="AD498" s="951"/>
      <c r="AE498" s="951"/>
      <c r="AF498" s="951"/>
      <c r="AG498" s="951"/>
      <c r="AH498" s="272" t="s">
        <v>186</v>
      </c>
      <c r="AI498" s="270"/>
      <c r="AJ498" s="270"/>
      <c r="AK498" s="270"/>
      <c r="AL498" s="270" t="s">
        <v>19</v>
      </c>
      <c r="AM498" s="270"/>
      <c r="AN498" s="270"/>
      <c r="AO498" s="274"/>
      <c r="AP498" s="950" t="s">
        <v>196</v>
      </c>
      <c r="AQ498" s="950"/>
      <c r="AR498" s="950"/>
      <c r="AS498" s="950"/>
      <c r="AT498" s="950"/>
      <c r="AU498" s="950"/>
      <c r="AV498" s="950"/>
      <c r="AW498" s="950"/>
      <c r="AX498" s="950"/>
      <c r="AY498" s="84">
        <f>$AY$496</f>
        <v>0</v>
      </c>
    </row>
    <row r="499" spans="1:51" ht="26.25" hidden="1" customHeight="1" x14ac:dyDescent="0.15">
      <c r="A499" s="949">
        <v>1</v>
      </c>
      <c r="B499" s="94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53"/>
      <c r="AD499" s="953"/>
      <c r="AE499" s="953"/>
      <c r="AF499" s="953"/>
      <c r="AG499" s="953"/>
      <c r="AH499" s="239"/>
      <c r="AI499" s="240"/>
      <c r="AJ499" s="240"/>
      <c r="AK499" s="240"/>
      <c r="AL499" s="241"/>
      <c r="AM499" s="242"/>
      <c r="AN499" s="242"/>
      <c r="AO499" s="243"/>
      <c r="AP499" s="244"/>
      <c r="AQ499" s="244"/>
      <c r="AR499" s="244"/>
      <c r="AS499" s="244"/>
      <c r="AT499" s="244"/>
      <c r="AU499" s="244"/>
      <c r="AV499" s="244"/>
      <c r="AW499" s="244"/>
      <c r="AX499" s="244"/>
      <c r="AY499" s="84">
        <f>$AY$496</f>
        <v>0</v>
      </c>
    </row>
    <row r="500" spans="1:51" ht="26.25" hidden="1" customHeight="1" x14ac:dyDescent="0.15">
      <c r="A500" s="949">
        <v>2</v>
      </c>
      <c r="B500" s="94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53"/>
      <c r="AD500" s="953"/>
      <c r="AE500" s="953"/>
      <c r="AF500" s="953"/>
      <c r="AG500" s="95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49">
        <v>3</v>
      </c>
      <c r="B501" s="94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53"/>
      <c r="AD501" s="953"/>
      <c r="AE501" s="953"/>
      <c r="AF501" s="953"/>
      <c r="AG501" s="95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49">
        <v>4</v>
      </c>
      <c r="B502" s="94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53"/>
      <c r="AD502" s="953"/>
      <c r="AE502" s="953"/>
      <c r="AF502" s="953"/>
      <c r="AG502" s="95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49">
        <v>5</v>
      </c>
      <c r="B503" s="94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53"/>
      <c r="AD503" s="953"/>
      <c r="AE503" s="953"/>
      <c r="AF503" s="953"/>
      <c r="AG503" s="95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49">
        <v>6</v>
      </c>
      <c r="B504" s="94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53"/>
      <c r="AD504" s="953"/>
      <c r="AE504" s="953"/>
      <c r="AF504" s="953"/>
      <c r="AG504" s="95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49">
        <v>7</v>
      </c>
      <c r="B505" s="94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53"/>
      <c r="AD505" s="953"/>
      <c r="AE505" s="953"/>
      <c r="AF505" s="953"/>
      <c r="AG505" s="95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49">
        <v>8</v>
      </c>
      <c r="B506" s="94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53"/>
      <c r="AD506" s="953"/>
      <c r="AE506" s="953"/>
      <c r="AF506" s="953"/>
      <c r="AG506" s="95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49">
        <v>9</v>
      </c>
      <c r="B507" s="94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53"/>
      <c r="AD507" s="953"/>
      <c r="AE507" s="953"/>
      <c r="AF507" s="953"/>
      <c r="AG507" s="95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49">
        <v>10</v>
      </c>
      <c r="B508" s="94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53"/>
      <c r="AD508" s="953"/>
      <c r="AE508" s="953"/>
      <c r="AF508" s="953"/>
      <c r="AG508" s="95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49">
        <v>11</v>
      </c>
      <c r="B509" s="94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53"/>
      <c r="AD509" s="953"/>
      <c r="AE509" s="953"/>
      <c r="AF509" s="953"/>
      <c r="AG509" s="95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49">
        <v>12</v>
      </c>
      <c r="B510" s="94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53"/>
      <c r="AD510" s="953"/>
      <c r="AE510" s="953"/>
      <c r="AF510" s="953"/>
      <c r="AG510" s="95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49">
        <v>13</v>
      </c>
      <c r="B511" s="94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53"/>
      <c r="AD511" s="953"/>
      <c r="AE511" s="953"/>
      <c r="AF511" s="953"/>
      <c r="AG511" s="95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49">
        <v>14</v>
      </c>
      <c r="B512" s="94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53"/>
      <c r="AD512" s="953"/>
      <c r="AE512" s="953"/>
      <c r="AF512" s="953"/>
      <c r="AG512" s="95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49">
        <v>15</v>
      </c>
      <c r="B513" s="94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53"/>
      <c r="AD513" s="953"/>
      <c r="AE513" s="953"/>
      <c r="AF513" s="953"/>
      <c r="AG513" s="95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49">
        <v>16</v>
      </c>
      <c r="B514" s="94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53"/>
      <c r="AD514" s="953"/>
      <c r="AE514" s="953"/>
      <c r="AF514" s="953"/>
      <c r="AG514" s="95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49">
        <v>17</v>
      </c>
      <c r="B515" s="94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53"/>
      <c r="AD515" s="953"/>
      <c r="AE515" s="953"/>
      <c r="AF515" s="953"/>
      <c r="AG515" s="95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49">
        <v>18</v>
      </c>
      <c r="B516" s="94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53"/>
      <c r="AD516" s="953"/>
      <c r="AE516" s="953"/>
      <c r="AF516" s="953"/>
      <c r="AG516" s="95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49">
        <v>19</v>
      </c>
      <c r="B517" s="94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53"/>
      <c r="AD517" s="953"/>
      <c r="AE517" s="953"/>
      <c r="AF517" s="953"/>
      <c r="AG517" s="95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49">
        <v>20</v>
      </c>
      <c r="B518" s="94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53"/>
      <c r="AD518" s="953"/>
      <c r="AE518" s="953"/>
      <c r="AF518" s="953"/>
      <c r="AG518" s="95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49">
        <v>21</v>
      </c>
      <c r="B519" s="94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53"/>
      <c r="AD519" s="953"/>
      <c r="AE519" s="953"/>
      <c r="AF519" s="953"/>
      <c r="AG519" s="95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49">
        <v>22</v>
      </c>
      <c r="B520" s="94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53"/>
      <c r="AD520" s="953"/>
      <c r="AE520" s="953"/>
      <c r="AF520" s="953"/>
      <c r="AG520" s="95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49">
        <v>23</v>
      </c>
      <c r="B521" s="94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53"/>
      <c r="AD521" s="953"/>
      <c r="AE521" s="953"/>
      <c r="AF521" s="953"/>
      <c r="AG521" s="95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49">
        <v>24</v>
      </c>
      <c r="B522" s="94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53"/>
      <c r="AD522" s="953"/>
      <c r="AE522" s="953"/>
      <c r="AF522" s="953"/>
      <c r="AG522" s="95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49">
        <v>25</v>
      </c>
      <c r="B523" s="94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53"/>
      <c r="AD523" s="953"/>
      <c r="AE523" s="953"/>
      <c r="AF523" s="953"/>
      <c r="AG523" s="95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49">
        <v>26</v>
      </c>
      <c r="B524" s="94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53"/>
      <c r="AD524" s="953"/>
      <c r="AE524" s="953"/>
      <c r="AF524" s="953"/>
      <c r="AG524" s="95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49">
        <v>27</v>
      </c>
      <c r="B525" s="94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53"/>
      <c r="AD525" s="953"/>
      <c r="AE525" s="953"/>
      <c r="AF525" s="953"/>
      <c r="AG525" s="95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49">
        <v>28</v>
      </c>
      <c r="B526" s="94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53"/>
      <c r="AD526" s="953"/>
      <c r="AE526" s="953"/>
      <c r="AF526" s="953"/>
      <c r="AG526" s="95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49">
        <v>29</v>
      </c>
      <c r="B527" s="94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53"/>
      <c r="AD527" s="953"/>
      <c r="AE527" s="953"/>
      <c r="AF527" s="953"/>
      <c r="AG527" s="95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49">
        <v>30</v>
      </c>
      <c r="B528" s="94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53"/>
      <c r="AD528" s="953"/>
      <c r="AE528" s="953"/>
      <c r="AF528" s="953"/>
      <c r="AG528" s="95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93"/>
      <c r="Q529" s="93"/>
      <c r="R529" s="93"/>
      <c r="S529" s="93"/>
      <c r="T529" s="93"/>
      <c r="U529" s="93"/>
      <c r="V529" s="93"/>
      <c r="W529" s="93"/>
      <c r="X529" s="93"/>
      <c r="Y529" s="94"/>
      <c r="Z529" s="94"/>
      <c r="AA529" s="94"/>
      <c r="AB529" s="94"/>
      <c r="AC529" s="94"/>
      <c r="AD529" s="94"/>
      <c r="AE529" s="94"/>
      <c r="AF529" s="94"/>
      <c r="AG529" s="94"/>
      <c r="AH529" s="94"/>
      <c r="AI529" s="94"/>
      <c r="AJ529" s="94"/>
      <c r="AK529" s="94"/>
      <c r="AL529" s="94"/>
      <c r="AM529" s="94"/>
      <c r="AN529" s="94"/>
      <c r="AO529" s="94"/>
      <c r="AY529">
        <f>COUNTA($C$532)</f>
        <v>0</v>
      </c>
    </row>
    <row r="530" spans="1:51" hidden="1" x14ac:dyDescent="0.15">
      <c r="A530" s="9"/>
      <c r="B530" s="41" t="s">
        <v>745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84">
        <f>$AY$529</f>
        <v>0</v>
      </c>
    </row>
    <row r="531" spans="1:51" customFormat="1" ht="59.25" hidden="1" customHeight="1" x14ac:dyDescent="0.15">
      <c r="A531" s="270"/>
      <c r="B531" s="270"/>
      <c r="C531" s="270" t="s">
        <v>24</v>
      </c>
      <c r="D531" s="270"/>
      <c r="E531" s="270"/>
      <c r="F531" s="270"/>
      <c r="G531" s="270"/>
      <c r="H531" s="270"/>
      <c r="I531" s="270"/>
      <c r="J531" s="951" t="s">
        <v>195</v>
      </c>
      <c r="K531" s="952"/>
      <c r="L531" s="952"/>
      <c r="M531" s="952"/>
      <c r="N531" s="952"/>
      <c r="O531" s="952"/>
      <c r="P531" s="134" t="s">
        <v>25</v>
      </c>
      <c r="Q531" s="134"/>
      <c r="R531" s="134"/>
      <c r="S531" s="134"/>
      <c r="T531" s="134"/>
      <c r="U531" s="134"/>
      <c r="V531" s="134"/>
      <c r="W531" s="134"/>
      <c r="X531" s="134"/>
      <c r="Y531" s="272" t="s">
        <v>194</v>
      </c>
      <c r="Z531" s="273"/>
      <c r="AA531" s="273"/>
      <c r="AB531" s="273"/>
      <c r="AC531" s="951" t="s">
        <v>224</v>
      </c>
      <c r="AD531" s="951"/>
      <c r="AE531" s="951"/>
      <c r="AF531" s="951"/>
      <c r="AG531" s="951"/>
      <c r="AH531" s="272" t="s">
        <v>186</v>
      </c>
      <c r="AI531" s="270"/>
      <c r="AJ531" s="270"/>
      <c r="AK531" s="270"/>
      <c r="AL531" s="270" t="s">
        <v>19</v>
      </c>
      <c r="AM531" s="270"/>
      <c r="AN531" s="270"/>
      <c r="AO531" s="274"/>
      <c r="AP531" s="950" t="s">
        <v>196</v>
      </c>
      <c r="AQ531" s="950"/>
      <c r="AR531" s="950"/>
      <c r="AS531" s="950"/>
      <c r="AT531" s="950"/>
      <c r="AU531" s="950"/>
      <c r="AV531" s="950"/>
      <c r="AW531" s="950"/>
      <c r="AX531" s="950"/>
      <c r="AY531" s="84">
        <f>$AY$529</f>
        <v>0</v>
      </c>
    </row>
    <row r="532" spans="1:51" ht="26.25" hidden="1" customHeight="1" x14ac:dyDescent="0.15">
      <c r="A532" s="949">
        <v>1</v>
      </c>
      <c r="B532" s="94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53"/>
      <c r="AD532" s="953"/>
      <c r="AE532" s="953"/>
      <c r="AF532" s="953"/>
      <c r="AG532" s="953"/>
      <c r="AH532" s="239"/>
      <c r="AI532" s="240"/>
      <c r="AJ532" s="240"/>
      <c r="AK532" s="240"/>
      <c r="AL532" s="241"/>
      <c r="AM532" s="242"/>
      <c r="AN532" s="242"/>
      <c r="AO532" s="243"/>
      <c r="AP532" s="244"/>
      <c r="AQ532" s="244"/>
      <c r="AR532" s="244"/>
      <c r="AS532" s="244"/>
      <c r="AT532" s="244"/>
      <c r="AU532" s="244"/>
      <c r="AV532" s="244"/>
      <c r="AW532" s="244"/>
      <c r="AX532" s="244"/>
      <c r="AY532" s="84">
        <f>$AY$529</f>
        <v>0</v>
      </c>
    </row>
    <row r="533" spans="1:51" ht="26.25" hidden="1" customHeight="1" x14ac:dyDescent="0.15">
      <c r="A533" s="949">
        <v>2</v>
      </c>
      <c r="B533" s="94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53"/>
      <c r="AD533" s="953"/>
      <c r="AE533" s="953"/>
      <c r="AF533" s="953"/>
      <c r="AG533" s="95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49">
        <v>3</v>
      </c>
      <c r="B534" s="94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53"/>
      <c r="AD534" s="953"/>
      <c r="AE534" s="953"/>
      <c r="AF534" s="953"/>
      <c r="AG534" s="95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49">
        <v>4</v>
      </c>
      <c r="B535" s="94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53"/>
      <c r="AD535" s="953"/>
      <c r="AE535" s="953"/>
      <c r="AF535" s="953"/>
      <c r="AG535" s="95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49">
        <v>5</v>
      </c>
      <c r="B536" s="94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53"/>
      <c r="AD536" s="953"/>
      <c r="AE536" s="953"/>
      <c r="AF536" s="953"/>
      <c r="AG536" s="95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49">
        <v>6</v>
      </c>
      <c r="B537" s="94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53"/>
      <c r="AD537" s="953"/>
      <c r="AE537" s="953"/>
      <c r="AF537" s="953"/>
      <c r="AG537" s="95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49">
        <v>7</v>
      </c>
      <c r="B538" s="94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53"/>
      <c r="AD538" s="953"/>
      <c r="AE538" s="953"/>
      <c r="AF538" s="953"/>
      <c r="AG538" s="95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49">
        <v>8</v>
      </c>
      <c r="B539" s="94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53"/>
      <c r="AD539" s="953"/>
      <c r="AE539" s="953"/>
      <c r="AF539" s="953"/>
      <c r="AG539" s="95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49">
        <v>9</v>
      </c>
      <c r="B540" s="94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53"/>
      <c r="AD540" s="953"/>
      <c r="AE540" s="953"/>
      <c r="AF540" s="953"/>
      <c r="AG540" s="95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49">
        <v>10</v>
      </c>
      <c r="B541" s="94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53"/>
      <c r="AD541" s="953"/>
      <c r="AE541" s="953"/>
      <c r="AF541" s="953"/>
      <c r="AG541" s="95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49">
        <v>11</v>
      </c>
      <c r="B542" s="94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53"/>
      <c r="AD542" s="953"/>
      <c r="AE542" s="953"/>
      <c r="AF542" s="953"/>
      <c r="AG542" s="95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49">
        <v>12</v>
      </c>
      <c r="B543" s="94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53"/>
      <c r="AD543" s="953"/>
      <c r="AE543" s="953"/>
      <c r="AF543" s="953"/>
      <c r="AG543" s="95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49">
        <v>13</v>
      </c>
      <c r="B544" s="94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53"/>
      <c r="AD544" s="953"/>
      <c r="AE544" s="953"/>
      <c r="AF544" s="953"/>
      <c r="AG544" s="95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49">
        <v>14</v>
      </c>
      <c r="B545" s="94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53"/>
      <c r="AD545" s="953"/>
      <c r="AE545" s="953"/>
      <c r="AF545" s="953"/>
      <c r="AG545" s="95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49">
        <v>15</v>
      </c>
      <c r="B546" s="94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53"/>
      <c r="AD546" s="953"/>
      <c r="AE546" s="953"/>
      <c r="AF546" s="953"/>
      <c r="AG546" s="95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49">
        <v>16</v>
      </c>
      <c r="B547" s="94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53"/>
      <c r="AD547" s="953"/>
      <c r="AE547" s="953"/>
      <c r="AF547" s="953"/>
      <c r="AG547" s="95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49">
        <v>17</v>
      </c>
      <c r="B548" s="94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53"/>
      <c r="AD548" s="953"/>
      <c r="AE548" s="953"/>
      <c r="AF548" s="953"/>
      <c r="AG548" s="95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49">
        <v>18</v>
      </c>
      <c r="B549" s="94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53"/>
      <c r="AD549" s="953"/>
      <c r="AE549" s="953"/>
      <c r="AF549" s="953"/>
      <c r="AG549" s="95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49">
        <v>19</v>
      </c>
      <c r="B550" s="94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53"/>
      <c r="AD550" s="953"/>
      <c r="AE550" s="953"/>
      <c r="AF550" s="953"/>
      <c r="AG550" s="95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49">
        <v>20</v>
      </c>
      <c r="B551" s="94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53"/>
      <c r="AD551" s="953"/>
      <c r="AE551" s="953"/>
      <c r="AF551" s="953"/>
      <c r="AG551" s="95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49">
        <v>21</v>
      </c>
      <c r="B552" s="94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53"/>
      <c r="AD552" s="953"/>
      <c r="AE552" s="953"/>
      <c r="AF552" s="953"/>
      <c r="AG552" s="95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49">
        <v>22</v>
      </c>
      <c r="B553" s="94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53"/>
      <c r="AD553" s="953"/>
      <c r="AE553" s="953"/>
      <c r="AF553" s="953"/>
      <c r="AG553" s="95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49">
        <v>23</v>
      </c>
      <c r="B554" s="94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53"/>
      <c r="AD554" s="953"/>
      <c r="AE554" s="953"/>
      <c r="AF554" s="953"/>
      <c r="AG554" s="95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49">
        <v>24</v>
      </c>
      <c r="B555" s="94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53"/>
      <c r="AD555" s="953"/>
      <c r="AE555" s="953"/>
      <c r="AF555" s="953"/>
      <c r="AG555" s="95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49">
        <v>25</v>
      </c>
      <c r="B556" s="94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53"/>
      <c r="AD556" s="953"/>
      <c r="AE556" s="953"/>
      <c r="AF556" s="953"/>
      <c r="AG556" s="95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49">
        <v>26</v>
      </c>
      <c r="B557" s="94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53"/>
      <c r="AD557" s="953"/>
      <c r="AE557" s="953"/>
      <c r="AF557" s="953"/>
      <c r="AG557" s="95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49">
        <v>27</v>
      </c>
      <c r="B558" s="94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53"/>
      <c r="AD558" s="953"/>
      <c r="AE558" s="953"/>
      <c r="AF558" s="953"/>
      <c r="AG558" s="95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49">
        <v>28</v>
      </c>
      <c r="B559" s="94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53"/>
      <c r="AD559" s="953"/>
      <c r="AE559" s="953"/>
      <c r="AF559" s="953"/>
      <c r="AG559" s="95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49">
        <v>29</v>
      </c>
      <c r="B560" s="94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53"/>
      <c r="AD560" s="953"/>
      <c r="AE560" s="953"/>
      <c r="AF560" s="953"/>
      <c r="AG560" s="95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49">
        <v>30</v>
      </c>
      <c r="B561" s="94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53"/>
      <c r="AD561" s="953"/>
      <c r="AE561" s="953"/>
      <c r="AF561" s="953"/>
      <c r="AG561" s="95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97"/>
      <c r="B562" s="97"/>
      <c r="P562" s="93"/>
      <c r="Q562" s="93"/>
      <c r="R562" s="93"/>
      <c r="S562" s="93"/>
      <c r="T562" s="93"/>
      <c r="U562" s="93"/>
      <c r="V562" s="93"/>
      <c r="W562" s="93"/>
      <c r="X562" s="93"/>
      <c r="Y562" s="94"/>
      <c r="Z562" s="94"/>
      <c r="AA562" s="94"/>
      <c r="AB562" s="94"/>
      <c r="AC562" s="94"/>
      <c r="AD562" s="94"/>
      <c r="AE562" s="94"/>
      <c r="AF562" s="94"/>
      <c r="AG562" s="94"/>
      <c r="AH562" s="94"/>
      <c r="AI562" s="94"/>
      <c r="AJ562" s="94"/>
      <c r="AK562" s="94"/>
      <c r="AL562" s="94"/>
      <c r="AM562" s="94"/>
      <c r="AN562" s="94"/>
      <c r="AO562" s="94"/>
      <c r="AY562">
        <f>COUNTA($C$565)</f>
        <v>0</v>
      </c>
    </row>
    <row r="563" spans="1:51" hidden="1" x14ac:dyDescent="0.15">
      <c r="A563" s="9"/>
      <c r="B563" s="41" t="s">
        <v>746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84">
        <f>$AY$562</f>
        <v>0</v>
      </c>
    </row>
    <row r="564" spans="1:51" customFormat="1" ht="59.25" hidden="1" customHeight="1" x14ac:dyDescent="0.15">
      <c r="A564" s="270"/>
      <c r="B564" s="270"/>
      <c r="C564" s="270" t="s">
        <v>24</v>
      </c>
      <c r="D564" s="270"/>
      <c r="E564" s="270"/>
      <c r="F564" s="270"/>
      <c r="G564" s="270"/>
      <c r="H564" s="270"/>
      <c r="I564" s="270"/>
      <c r="J564" s="951" t="s">
        <v>195</v>
      </c>
      <c r="K564" s="952"/>
      <c r="L564" s="952"/>
      <c r="M564" s="952"/>
      <c r="N564" s="952"/>
      <c r="O564" s="952"/>
      <c r="P564" s="134" t="s">
        <v>25</v>
      </c>
      <c r="Q564" s="134"/>
      <c r="R564" s="134"/>
      <c r="S564" s="134"/>
      <c r="T564" s="134"/>
      <c r="U564" s="134"/>
      <c r="V564" s="134"/>
      <c r="W564" s="134"/>
      <c r="X564" s="134"/>
      <c r="Y564" s="272" t="s">
        <v>194</v>
      </c>
      <c r="Z564" s="273"/>
      <c r="AA564" s="273"/>
      <c r="AB564" s="273"/>
      <c r="AC564" s="951" t="s">
        <v>224</v>
      </c>
      <c r="AD564" s="951"/>
      <c r="AE564" s="951"/>
      <c r="AF564" s="951"/>
      <c r="AG564" s="951"/>
      <c r="AH564" s="272" t="s">
        <v>186</v>
      </c>
      <c r="AI564" s="270"/>
      <c r="AJ564" s="270"/>
      <c r="AK564" s="270"/>
      <c r="AL564" s="270" t="s">
        <v>19</v>
      </c>
      <c r="AM564" s="270"/>
      <c r="AN564" s="270"/>
      <c r="AO564" s="274"/>
      <c r="AP564" s="950" t="s">
        <v>196</v>
      </c>
      <c r="AQ564" s="950"/>
      <c r="AR564" s="950"/>
      <c r="AS564" s="950"/>
      <c r="AT564" s="950"/>
      <c r="AU564" s="950"/>
      <c r="AV564" s="950"/>
      <c r="AW564" s="950"/>
      <c r="AX564" s="950"/>
      <c r="AY564" s="84">
        <f>$AY$562</f>
        <v>0</v>
      </c>
    </row>
    <row r="565" spans="1:51" ht="26.25" hidden="1" customHeight="1" x14ac:dyDescent="0.15">
      <c r="A565" s="949">
        <v>1</v>
      </c>
      <c r="B565" s="94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53"/>
      <c r="AD565" s="953"/>
      <c r="AE565" s="953"/>
      <c r="AF565" s="953"/>
      <c r="AG565" s="953"/>
      <c r="AH565" s="239"/>
      <c r="AI565" s="240"/>
      <c r="AJ565" s="240"/>
      <c r="AK565" s="240"/>
      <c r="AL565" s="241"/>
      <c r="AM565" s="242"/>
      <c r="AN565" s="242"/>
      <c r="AO565" s="243"/>
      <c r="AP565" s="244"/>
      <c r="AQ565" s="244"/>
      <c r="AR565" s="244"/>
      <c r="AS565" s="244"/>
      <c r="AT565" s="244"/>
      <c r="AU565" s="244"/>
      <c r="AV565" s="244"/>
      <c r="AW565" s="244"/>
      <c r="AX565" s="244"/>
      <c r="AY565" s="84">
        <f>$AY$562</f>
        <v>0</v>
      </c>
    </row>
    <row r="566" spans="1:51" ht="26.25" hidden="1" customHeight="1" x14ac:dyDescent="0.15">
      <c r="A566" s="949">
        <v>2</v>
      </c>
      <c r="B566" s="94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53"/>
      <c r="AD566" s="953"/>
      <c r="AE566" s="953"/>
      <c r="AF566" s="953"/>
      <c r="AG566" s="95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49">
        <v>3</v>
      </c>
      <c r="B567" s="94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53"/>
      <c r="AD567" s="953"/>
      <c r="AE567" s="953"/>
      <c r="AF567" s="953"/>
      <c r="AG567" s="95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49">
        <v>4</v>
      </c>
      <c r="B568" s="94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53"/>
      <c r="AD568" s="953"/>
      <c r="AE568" s="953"/>
      <c r="AF568" s="953"/>
      <c r="AG568" s="95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49">
        <v>5</v>
      </c>
      <c r="B569" s="94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53"/>
      <c r="AD569" s="953"/>
      <c r="AE569" s="953"/>
      <c r="AF569" s="953"/>
      <c r="AG569" s="95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49">
        <v>6</v>
      </c>
      <c r="B570" s="94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53"/>
      <c r="AD570" s="953"/>
      <c r="AE570" s="953"/>
      <c r="AF570" s="953"/>
      <c r="AG570" s="95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49">
        <v>7</v>
      </c>
      <c r="B571" s="94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53"/>
      <c r="AD571" s="953"/>
      <c r="AE571" s="953"/>
      <c r="AF571" s="953"/>
      <c r="AG571" s="95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49">
        <v>8</v>
      </c>
      <c r="B572" s="94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53"/>
      <c r="AD572" s="953"/>
      <c r="AE572" s="953"/>
      <c r="AF572" s="953"/>
      <c r="AG572" s="95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49">
        <v>9</v>
      </c>
      <c r="B573" s="94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53"/>
      <c r="AD573" s="953"/>
      <c r="AE573" s="953"/>
      <c r="AF573" s="953"/>
      <c r="AG573" s="95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49">
        <v>10</v>
      </c>
      <c r="B574" s="94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53"/>
      <c r="AD574" s="953"/>
      <c r="AE574" s="953"/>
      <c r="AF574" s="953"/>
      <c r="AG574" s="95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49">
        <v>11</v>
      </c>
      <c r="B575" s="94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53"/>
      <c r="AD575" s="953"/>
      <c r="AE575" s="953"/>
      <c r="AF575" s="953"/>
      <c r="AG575" s="95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49">
        <v>12</v>
      </c>
      <c r="B576" s="94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53"/>
      <c r="AD576" s="953"/>
      <c r="AE576" s="953"/>
      <c r="AF576" s="953"/>
      <c r="AG576" s="95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49">
        <v>13</v>
      </c>
      <c r="B577" s="94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53"/>
      <c r="AD577" s="953"/>
      <c r="AE577" s="953"/>
      <c r="AF577" s="953"/>
      <c r="AG577" s="95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49">
        <v>14</v>
      </c>
      <c r="B578" s="94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53"/>
      <c r="AD578" s="953"/>
      <c r="AE578" s="953"/>
      <c r="AF578" s="953"/>
      <c r="AG578" s="95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49">
        <v>15</v>
      </c>
      <c r="B579" s="94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53"/>
      <c r="AD579" s="953"/>
      <c r="AE579" s="953"/>
      <c r="AF579" s="953"/>
      <c r="AG579" s="95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49">
        <v>16</v>
      </c>
      <c r="B580" s="94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53"/>
      <c r="AD580" s="953"/>
      <c r="AE580" s="953"/>
      <c r="AF580" s="953"/>
      <c r="AG580" s="95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49">
        <v>17</v>
      </c>
      <c r="B581" s="94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53"/>
      <c r="AD581" s="953"/>
      <c r="AE581" s="953"/>
      <c r="AF581" s="953"/>
      <c r="AG581" s="95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49">
        <v>18</v>
      </c>
      <c r="B582" s="94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53"/>
      <c r="AD582" s="953"/>
      <c r="AE582" s="953"/>
      <c r="AF582" s="953"/>
      <c r="AG582" s="95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49">
        <v>19</v>
      </c>
      <c r="B583" s="94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53"/>
      <c r="AD583" s="953"/>
      <c r="AE583" s="953"/>
      <c r="AF583" s="953"/>
      <c r="AG583" s="95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49">
        <v>20</v>
      </c>
      <c r="B584" s="94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53"/>
      <c r="AD584" s="953"/>
      <c r="AE584" s="953"/>
      <c r="AF584" s="953"/>
      <c r="AG584" s="95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49">
        <v>21</v>
      </c>
      <c r="B585" s="94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53"/>
      <c r="AD585" s="953"/>
      <c r="AE585" s="953"/>
      <c r="AF585" s="953"/>
      <c r="AG585" s="95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49">
        <v>22</v>
      </c>
      <c r="B586" s="94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53"/>
      <c r="AD586" s="953"/>
      <c r="AE586" s="953"/>
      <c r="AF586" s="953"/>
      <c r="AG586" s="95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49">
        <v>23</v>
      </c>
      <c r="B587" s="94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53"/>
      <c r="AD587" s="953"/>
      <c r="AE587" s="953"/>
      <c r="AF587" s="953"/>
      <c r="AG587" s="95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49">
        <v>24</v>
      </c>
      <c r="B588" s="94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53"/>
      <c r="AD588" s="953"/>
      <c r="AE588" s="953"/>
      <c r="AF588" s="953"/>
      <c r="AG588" s="95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49">
        <v>25</v>
      </c>
      <c r="B589" s="94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53"/>
      <c r="AD589" s="953"/>
      <c r="AE589" s="953"/>
      <c r="AF589" s="953"/>
      <c r="AG589" s="95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49">
        <v>26</v>
      </c>
      <c r="B590" s="94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53"/>
      <c r="AD590" s="953"/>
      <c r="AE590" s="953"/>
      <c r="AF590" s="953"/>
      <c r="AG590" s="95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49">
        <v>27</v>
      </c>
      <c r="B591" s="94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53"/>
      <c r="AD591" s="953"/>
      <c r="AE591" s="953"/>
      <c r="AF591" s="953"/>
      <c r="AG591" s="95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49">
        <v>28</v>
      </c>
      <c r="B592" s="94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53"/>
      <c r="AD592" s="953"/>
      <c r="AE592" s="953"/>
      <c r="AF592" s="953"/>
      <c r="AG592" s="95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49">
        <v>29</v>
      </c>
      <c r="B593" s="94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53"/>
      <c r="AD593" s="953"/>
      <c r="AE593" s="953"/>
      <c r="AF593" s="953"/>
      <c r="AG593" s="95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49">
        <v>30</v>
      </c>
      <c r="B594" s="94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53"/>
      <c r="AD594" s="953"/>
      <c r="AE594" s="953"/>
      <c r="AF594" s="953"/>
      <c r="AG594" s="95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93"/>
      <c r="Q595" s="93"/>
      <c r="R595" s="93"/>
      <c r="S595" s="93"/>
      <c r="T595" s="93"/>
      <c r="U595" s="93"/>
      <c r="V595" s="93"/>
      <c r="W595" s="93"/>
      <c r="X595" s="93"/>
      <c r="Y595" s="94"/>
      <c r="Z595" s="94"/>
      <c r="AA595" s="94"/>
      <c r="AB595" s="94"/>
      <c r="AC595" s="94"/>
      <c r="AD595" s="94"/>
      <c r="AE595" s="94"/>
      <c r="AF595" s="94"/>
      <c r="AG595" s="94"/>
      <c r="AH595" s="94"/>
      <c r="AI595" s="94"/>
      <c r="AJ595" s="94"/>
      <c r="AK595" s="94"/>
      <c r="AL595" s="94"/>
      <c r="AM595" s="94"/>
      <c r="AN595" s="94"/>
      <c r="AO595" s="94"/>
      <c r="AY595">
        <f>COUNTA($C$598)</f>
        <v>0</v>
      </c>
    </row>
    <row r="596" spans="1:51" hidden="1" x14ac:dyDescent="0.15">
      <c r="A596" s="9"/>
      <c r="B596" s="41" t="s">
        <v>189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84">
        <f>$AY$595</f>
        <v>0</v>
      </c>
    </row>
    <row r="597" spans="1:51" customFormat="1" ht="59.25" hidden="1" customHeight="1" x14ac:dyDescent="0.15">
      <c r="A597" s="270"/>
      <c r="B597" s="270"/>
      <c r="C597" s="270" t="s">
        <v>24</v>
      </c>
      <c r="D597" s="270"/>
      <c r="E597" s="270"/>
      <c r="F597" s="270"/>
      <c r="G597" s="270"/>
      <c r="H597" s="270"/>
      <c r="I597" s="270"/>
      <c r="J597" s="951" t="s">
        <v>195</v>
      </c>
      <c r="K597" s="952"/>
      <c r="L597" s="952"/>
      <c r="M597" s="952"/>
      <c r="N597" s="952"/>
      <c r="O597" s="952"/>
      <c r="P597" s="134" t="s">
        <v>25</v>
      </c>
      <c r="Q597" s="134"/>
      <c r="R597" s="134"/>
      <c r="S597" s="134"/>
      <c r="T597" s="134"/>
      <c r="U597" s="134"/>
      <c r="V597" s="134"/>
      <c r="W597" s="134"/>
      <c r="X597" s="134"/>
      <c r="Y597" s="272" t="s">
        <v>194</v>
      </c>
      <c r="Z597" s="273"/>
      <c r="AA597" s="273"/>
      <c r="AB597" s="273"/>
      <c r="AC597" s="951" t="s">
        <v>224</v>
      </c>
      <c r="AD597" s="951"/>
      <c r="AE597" s="951"/>
      <c r="AF597" s="951"/>
      <c r="AG597" s="951"/>
      <c r="AH597" s="272" t="s">
        <v>186</v>
      </c>
      <c r="AI597" s="270"/>
      <c r="AJ597" s="270"/>
      <c r="AK597" s="270"/>
      <c r="AL597" s="270" t="s">
        <v>19</v>
      </c>
      <c r="AM597" s="270"/>
      <c r="AN597" s="270"/>
      <c r="AO597" s="274"/>
      <c r="AP597" s="950" t="s">
        <v>196</v>
      </c>
      <c r="AQ597" s="950"/>
      <c r="AR597" s="950"/>
      <c r="AS597" s="950"/>
      <c r="AT597" s="950"/>
      <c r="AU597" s="950"/>
      <c r="AV597" s="950"/>
      <c r="AW597" s="950"/>
      <c r="AX597" s="950"/>
      <c r="AY597" s="84">
        <f>$AY$595</f>
        <v>0</v>
      </c>
    </row>
    <row r="598" spans="1:51" ht="26.25" hidden="1" customHeight="1" x14ac:dyDescent="0.15">
      <c r="A598" s="949">
        <v>1</v>
      </c>
      <c r="B598" s="94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53"/>
      <c r="AD598" s="953"/>
      <c r="AE598" s="953"/>
      <c r="AF598" s="953"/>
      <c r="AG598" s="953"/>
      <c r="AH598" s="239"/>
      <c r="AI598" s="240"/>
      <c r="AJ598" s="240"/>
      <c r="AK598" s="240"/>
      <c r="AL598" s="241"/>
      <c r="AM598" s="242"/>
      <c r="AN598" s="242"/>
      <c r="AO598" s="243"/>
      <c r="AP598" s="244"/>
      <c r="AQ598" s="244"/>
      <c r="AR598" s="244"/>
      <c r="AS598" s="244"/>
      <c r="AT598" s="244"/>
      <c r="AU598" s="244"/>
      <c r="AV598" s="244"/>
      <c r="AW598" s="244"/>
      <c r="AX598" s="244"/>
      <c r="AY598" s="84">
        <f>$AY$595</f>
        <v>0</v>
      </c>
    </row>
    <row r="599" spans="1:51" ht="26.25" hidden="1" customHeight="1" x14ac:dyDescent="0.15">
      <c r="A599" s="949">
        <v>2</v>
      </c>
      <c r="B599" s="94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53"/>
      <c r="AD599" s="953"/>
      <c r="AE599" s="953"/>
      <c r="AF599" s="953"/>
      <c r="AG599" s="95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49">
        <v>3</v>
      </c>
      <c r="B600" s="94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53"/>
      <c r="AD600" s="953"/>
      <c r="AE600" s="953"/>
      <c r="AF600" s="953"/>
      <c r="AG600" s="95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49">
        <v>4</v>
      </c>
      <c r="B601" s="94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53"/>
      <c r="AD601" s="953"/>
      <c r="AE601" s="953"/>
      <c r="AF601" s="953"/>
      <c r="AG601" s="95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49">
        <v>5</v>
      </c>
      <c r="B602" s="94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53"/>
      <c r="AD602" s="953"/>
      <c r="AE602" s="953"/>
      <c r="AF602" s="953"/>
      <c r="AG602" s="95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49">
        <v>6</v>
      </c>
      <c r="B603" s="94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53"/>
      <c r="AD603" s="953"/>
      <c r="AE603" s="953"/>
      <c r="AF603" s="953"/>
      <c r="AG603" s="95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49">
        <v>7</v>
      </c>
      <c r="B604" s="94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53"/>
      <c r="AD604" s="953"/>
      <c r="AE604" s="953"/>
      <c r="AF604" s="953"/>
      <c r="AG604" s="95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49">
        <v>8</v>
      </c>
      <c r="B605" s="94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53"/>
      <c r="AD605" s="953"/>
      <c r="AE605" s="953"/>
      <c r="AF605" s="953"/>
      <c r="AG605" s="95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49">
        <v>9</v>
      </c>
      <c r="B606" s="94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53"/>
      <c r="AD606" s="953"/>
      <c r="AE606" s="953"/>
      <c r="AF606" s="953"/>
      <c r="AG606" s="95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49">
        <v>10</v>
      </c>
      <c r="B607" s="94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53"/>
      <c r="AD607" s="953"/>
      <c r="AE607" s="953"/>
      <c r="AF607" s="953"/>
      <c r="AG607" s="95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49">
        <v>11</v>
      </c>
      <c r="B608" s="94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53"/>
      <c r="AD608" s="953"/>
      <c r="AE608" s="953"/>
      <c r="AF608" s="953"/>
      <c r="AG608" s="95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49">
        <v>12</v>
      </c>
      <c r="B609" s="94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53"/>
      <c r="AD609" s="953"/>
      <c r="AE609" s="953"/>
      <c r="AF609" s="953"/>
      <c r="AG609" s="95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49">
        <v>13</v>
      </c>
      <c r="B610" s="94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53"/>
      <c r="AD610" s="953"/>
      <c r="AE610" s="953"/>
      <c r="AF610" s="953"/>
      <c r="AG610" s="95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49">
        <v>14</v>
      </c>
      <c r="B611" s="94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53"/>
      <c r="AD611" s="953"/>
      <c r="AE611" s="953"/>
      <c r="AF611" s="953"/>
      <c r="AG611" s="95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49">
        <v>15</v>
      </c>
      <c r="B612" s="94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53"/>
      <c r="AD612" s="953"/>
      <c r="AE612" s="953"/>
      <c r="AF612" s="953"/>
      <c r="AG612" s="95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49">
        <v>16</v>
      </c>
      <c r="B613" s="94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53"/>
      <c r="AD613" s="953"/>
      <c r="AE613" s="953"/>
      <c r="AF613" s="953"/>
      <c r="AG613" s="95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49">
        <v>17</v>
      </c>
      <c r="B614" s="94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53"/>
      <c r="AD614" s="953"/>
      <c r="AE614" s="953"/>
      <c r="AF614" s="953"/>
      <c r="AG614" s="95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49">
        <v>18</v>
      </c>
      <c r="B615" s="94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53"/>
      <c r="AD615" s="953"/>
      <c r="AE615" s="953"/>
      <c r="AF615" s="953"/>
      <c r="AG615" s="95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49">
        <v>19</v>
      </c>
      <c r="B616" s="94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53"/>
      <c r="AD616" s="953"/>
      <c r="AE616" s="953"/>
      <c r="AF616" s="953"/>
      <c r="AG616" s="95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49">
        <v>20</v>
      </c>
      <c r="B617" s="94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53"/>
      <c r="AD617" s="953"/>
      <c r="AE617" s="953"/>
      <c r="AF617" s="953"/>
      <c r="AG617" s="95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49">
        <v>21</v>
      </c>
      <c r="B618" s="94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53"/>
      <c r="AD618" s="953"/>
      <c r="AE618" s="953"/>
      <c r="AF618" s="953"/>
      <c r="AG618" s="95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49">
        <v>22</v>
      </c>
      <c r="B619" s="94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53"/>
      <c r="AD619" s="953"/>
      <c r="AE619" s="953"/>
      <c r="AF619" s="953"/>
      <c r="AG619" s="95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49">
        <v>23</v>
      </c>
      <c r="B620" s="94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53"/>
      <c r="AD620" s="953"/>
      <c r="AE620" s="953"/>
      <c r="AF620" s="953"/>
      <c r="AG620" s="95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49">
        <v>24</v>
      </c>
      <c r="B621" s="94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53"/>
      <c r="AD621" s="953"/>
      <c r="AE621" s="953"/>
      <c r="AF621" s="953"/>
      <c r="AG621" s="95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49">
        <v>25</v>
      </c>
      <c r="B622" s="94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53"/>
      <c r="AD622" s="953"/>
      <c r="AE622" s="953"/>
      <c r="AF622" s="953"/>
      <c r="AG622" s="95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49">
        <v>26</v>
      </c>
      <c r="B623" s="94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53"/>
      <c r="AD623" s="953"/>
      <c r="AE623" s="953"/>
      <c r="AF623" s="953"/>
      <c r="AG623" s="95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49">
        <v>27</v>
      </c>
      <c r="B624" s="94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53"/>
      <c r="AD624" s="953"/>
      <c r="AE624" s="953"/>
      <c r="AF624" s="953"/>
      <c r="AG624" s="95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49">
        <v>28</v>
      </c>
      <c r="B625" s="94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53"/>
      <c r="AD625" s="953"/>
      <c r="AE625" s="953"/>
      <c r="AF625" s="953"/>
      <c r="AG625" s="95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49">
        <v>29</v>
      </c>
      <c r="B626" s="94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53"/>
      <c r="AD626" s="953"/>
      <c r="AE626" s="953"/>
      <c r="AF626" s="953"/>
      <c r="AG626" s="95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49">
        <v>30</v>
      </c>
      <c r="B627" s="94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53"/>
      <c r="AD627" s="953"/>
      <c r="AE627" s="953"/>
      <c r="AF627" s="953"/>
      <c r="AG627" s="95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93"/>
      <c r="Q628" s="93"/>
      <c r="R628" s="93"/>
      <c r="S628" s="93"/>
      <c r="T628" s="93"/>
      <c r="U628" s="93"/>
      <c r="V628" s="93"/>
      <c r="W628" s="93"/>
      <c r="X628" s="93"/>
      <c r="Y628" s="94"/>
      <c r="Z628" s="94"/>
      <c r="AA628" s="94"/>
      <c r="AB628" s="94"/>
      <c r="AC628" s="94"/>
      <c r="AD628" s="94"/>
      <c r="AE628" s="94"/>
      <c r="AF628" s="94"/>
      <c r="AG628" s="94"/>
      <c r="AH628" s="94"/>
      <c r="AI628" s="94"/>
      <c r="AJ628" s="94"/>
      <c r="AK628" s="94"/>
      <c r="AL628" s="94"/>
      <c r="AM628" s="94"/>
      <c r="AN628" s="94"/>
      <c r="AO628" s="94"/>
      <c r="AY628">
        <f>COUNTA($C$631)</f>
        <v>0</v>
      </c>
    </row>
    <row r="629" spans="1:51" hidden="1" x14ac:dyDescent="0.15">
      <c r="A629" s="9"/>
      <c r="B629" s="41" t="s">
        <v>747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84">
        <f>$AY$628</f>
        <v>0</v>
      </c>
    </row>
    <row r="630" spans="1:51" customFormat="1" ht="59.25" hidden="1" customHeight="1" x14ac:dyDescent="0.15">
      <c r="A630" s="270"/>
      <c r="B630" s="270"/>
      <c r="C630" s="270" t="s">
        <v>24</v>
      </c>
      <c r="D630" s="270"/>
      <c r="E630" s="270"/>
      <c r="F630" s="270"/>
      <c r="G630" s="270"/>
      <c r="H630" s="270"/>
      <c r="I630" s="270"/>
      <c r="J630" s="951" t="s">
        <v>195</v>
      </c>
      <c r="K630" s="952"/>
      <c r="L630" s="952"/>
      <c r="M630" s="952"/>
      <c r="N630" s="952"/>
      <c r="O630" s="952"/>
      <c r="P630" s="134" t="s">
        <v>25</v>
      </c>
      <c r="Q630" s="134"/>
      <c r="R630" s="134"/>
      <c r="S630" s="134"/>
      <c r="T630" s="134"/>
      <c r="U630" s="134"/>
      <c r="V630" s="134"/>
      <c r="W630" s="134"/>
      <c r="X630" s="134"/>
      <c r="Y630" s="272" t="s">
        <v>194</v>
      </c>
      <c r="Z630" s="273"/>
      <c r="AA630" s="273"/>
      <c r="AB630" s="273"/>
      <c r="AC630" s="951" t="s">
        <v>224</v>
      </c>
      <c r="AD630" s="951"/>
      <c r="AE630" s="951"/>
      <c r="AF630" s="951"/>
      <c r="AG630" s="951"/>
      <c r="AH630" s="272" t="s">
        <v>186</v>
      </c>
      <c r="AI630" s="270"/>
      <c r="AJ630" s="270"/>
      <c r="AK630" s="270"/>
      <c r="AL630" s="270" t="s">
        <v>19</v>
      </c>
      <c r="AM630" s="270"/>
      <c r="AN630" s="270"/>
      <c r="AO630" s="274"/>
      <c r="AP630" s="950" t="s">
        <v>196</v>
      </c>
      <c r="AQ630" s="950"/>
      <c r="AR630" s="950"/>
      <c r="AS630" s="950"/>
      <c r="AT630" s="950"/>
      <c r="AU630" s="950"/>
      <c r="AV630" s="950"/>
      <c r="AW630" s="950"/>
      <c r="AX630" s="950"/>
      <c r="AY630" s="84">
        <f>$AY$628</f>
        <v>0</v>
      </c>
    </row>
    <row r="631" spans="1:51" ht="26.25" hidden="1" customHeight="1" x14ac:dyDescent="0.15">
      <c r="A631" s="949">
        <v>1</v>
      </c>
      <c r="B631" s="94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53"/>
      <c r="AD631" s="953"/>
      <c r="AE631" s="953"/>
      <c r="AF631" s="953"/>
      <c r="AG631" s="953"/>
      <c r="AH631" s="239"/>
      <c r="AI631" s="240"/>
      <c r="AJ631" s="240"/>
      <c r="AK631" s="240"/>
      <c r="AL631" s="241"/>
      <c r="AM631" s="242"/>
      <c r="AN631" s="242"/>
      <c r="AO631" s="243"/>
      <c r="AP631" s="244"/>
      <c r="AQ631" s="244"/>
      <c r="AR631" s="244"/>
      <c r="AS631" s="244"/>
      <c r="AT631" s="244"/>
      <c r="AU631" s="244"/>
      <c r="AV631" s="244"/>
      <c r="AW631" s="244"/>
      <c r="AX631" s="244"/>
      <c r="AY631" s="84">
        <f>$AY$628</f>
        <v>0</v>
      </c>
    </row>
    <row r="632" spans="1:51" ht="26.25" hidden="1" customHeight="1" x14ac:dyDescent="0.15">
      <c r="A632" s="949">
        <v>2</v>
      </c>
      <c r="B632" s="94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53"/>
      <c r="AD632" s="953"/>
      <c r="AE632" s="953"/>
      <c r="AF632" s="953"/>
      <c r="AG632" s="95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49">
        <v>3</v>
      </c>
      <c r="B633" s="94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53"/>
      <c r="AD633" s="953"/>
      <c r="AE633" s="953"/>
      <c r="AF633" s="953"/>
      <c r="AG633" s="95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49">
        <v>4</v>
      </c>
      <c r="B634" s="94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53"/>
      <c r="AD634" s="953"/>
      <c r="AE634" s="953"/>
      <c r="AF634" s="953"/>
      <c r="AG634" s="95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49">
        <v>5</v>
      </c>
      <c r="B635" s="94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53"/>
      <c r="AD635" s="953"/>
      <c r="AE635" s="953"/>
      <c r="AF635" s="953"/>
      <c r="AG635" s="95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49">
        <v>6</v>
      </c>
      <c r="B636" s="94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53"/>
      <c r="AD636" s="953"/>
      <c r="AE636" s="953"/>
      <c r="AF636" s="953"/>
      <c r="AG636" s="95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49">
        <v>7</v>
      </c>
      <c r="B637" s="94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53"/>
      <c r="AD637" s="953"/>
      <c r="AE637" s="953"/>
      <c r="AF637" s="953"/>
      <c r="AG637" s="95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49">
        <v>8</v>
      </c>
      <c r="B638" s="94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53"/>
      <c r="AD638" s="953"/>
      <c r="AE638" s="953"/>
      <c r="AF638" s="953"/>
      <c r="AG638" s="95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49">
        <v>9</v>
      </c>
      <c r="B639" s="94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53"/>
      <c r="AD639" s="953"/>
      <c r="AE639" s="953"/>
      <c r="AF639" s="953"/>
      <c r="AG639" s="95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49">
        <v>10</v>
      </c>
      <c r="B640" s="94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53"/>
      <c r="AD640" s="953"/>
      <c r="AE640" s="953"/>
      <c r="AF640" s="953"/>
      <c r="AG640" s="95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49">
        <v>11</v>
      </c>
      <c r="B641" s="94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53"/>
      <c r="AD641" s="953"/>
      <c r="AE641" s="953"/>
      <c r="AF641" s="953"/>
      <c r="AG641" s="95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49">
        <v>12</v>
      </c>
      <c r="B642" s="94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53"/>
      <c r="AD642" s="953"/>
      <c r="AE642" s="953"/>
      <c r="AF642" s="953"/>
      <c r="AG642" s="95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49">
        <v>13</v>
      </c>
      <c r="B643" s="94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53"/>
      <c r="AD643" s="953"/>
      <c r="AE643" s="953"/>
      <c r="AF643" s="953"/>
      <c r="AG643" s="95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49">
        <v>14</v>
      </c>
      <c r="B644" s="94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53"/>
      <c r="AD644" s="953"/>
      <c r="AE644" s="953"/>
      <c r="AF644" s="953"/>
      <c r="AG644" s="95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49">
        <v>15</v>
      </c>
      <c r="B645" s="94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53"/>
      <c r="AD645" s="953"/>
      <c r="AE645" s="953"/>
      <c r="AF645" s="953"/>
      <c r="AG645" s="95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49">
        <v>16</v>
      </c>
      <c r="B646" s="94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53"/>
      <c r="AD646" s="953"/>
      <c r="AE646" s="953"/>
      <c r="AF646" s="953"/>
      <c r="AG646" s="95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49">
        <v>17</v>
      </c>
      <c r="B647" s="94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53"/>
      <c r="AD647" s="953"/>
      <c r="AE647" s="953"/>
      <c r="AF647" s="953"/>
      <c r="AG647" s="95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49">
        <v>18</v>
      </c>
      <c r="B648" s="94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53"/>
      <c r="AD648" s="953"/>
      <c r="AE648" s="953"/>
      <c r="AF648" s="953"/>
      <c r="AG648" s="95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49">
        <v>19</v>
      </c>
      <c r="B649" s="94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53"/>
      <c r="AD649" s="953"/>
      <c r="AE649" s="953"/>
      <c r="AF649" s="953"/>
      <c r="AG649" s="95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49">
        <v>20</v>
      </c>
      <c r="B650" s="94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53"/>
      <c r="AD650" s="953"/>
      <c r="AE650" s="953"/>
      <c r="AF650" s="953"/>
      <c r="AG650" s="95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49">
        <v>21</v>
      </c>
      <c r="B651" s="94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53"/>
      <c r="AD651" s="953"/>
      <c r="AE651" s="953"/>
      <c r="AF651" s="953"/>
      <c r="AG651" s="95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49">
        <v>22</v>
      </c>
      <c r="B652" s="94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53"/>
      <c r="AD652" s="953"/>
      <c r="AE652" s="953"/>
      <c r="AF652" s="953"/>
      <c r="AG652" s="95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49">
        <v>23</v>
      </c>
      <c r="B653" s="94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53"/>
      <c r="AD653" s="953"/>
      <c r="AE653" s="953"/>
      <c r="AF653" s="953"/>
      <c r="AG653" s="95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49">
        <v>24</v>
      </c>
      <c r="B654" s="94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53"/>
      <c r="AD654" s="953"/>
      <c r="AE654" s="953"/>
      <c r="AF654" s="953"/>
      <c r="AG654" s="95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49">
        <v>25</v>
      </c>
      <c r="B655" s="94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53"/>
      <c r="AD655" s="953"/>
      <c r="AE655" s="953"/>
      <c r="AF655" s="953"/>
      <c r="AG655" s="95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49">
        <v>26</v>
      </c>
      <c r="B656" s="94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53"/>
      <c r="AD656" s="953"/>
      <c r="AE656" s="953"/>
      <c r="AF656" s="953"/>
      <c r="AG656" s="95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49">
        <v>27</v>
      </c>
      <c r="B657" s="94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53"/>
      <c r="AD657" s="953"/>
      <c r="AE657" s="953"/>
      <c r="AF657" s="953"/>
      <c r="AG657" s="95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49">
        <v>28</v>
      </c>
      <c r="B658" s="94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53"/>
      <c r="AD658" s="953"/>
      <c r="AE658" s="953"/>
      <c r="AF658" s="953"/>
      <c r="AG658" s="95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49">
        <v>29</v>
      </c>
      <c r="B659" s="94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53"/>
      <c r="AD659" s="953"/>
      <c r="AE659" s="953"/>
      <c r="AF659" s="953"/>
      <c r="AG659" s="95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49">
        <v>30</v>
      </c>
      <c r="B660" s="94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53"/>
      <c r="AD660" s="953"/>
      <c r="AE660" s="953"/>
      <c r="AF660" s="953"/>
      <c r="AG660" s="95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93"/>
      <c r="Q661" s="93"/>
      <c r="R661" s="93"/>
      <c r="S661" s="93"/>
      <c r="T661" s="93"/>
      <c r="U661" s="93"/>
      <c r="V661" s="93"/>
      <c r="W661" s="93"/>
      <c r="X661" s="93"/>
      <c r="Y661" s="94"/>
      <c r="Z661" s="94"/>
      <c r="AA661" s="94"/>
      <c r="AB661" s="94"/>
      <c r="AC661" s="94"/>
      <c r="AD661" s="94"/>
      <c r="AE661" s="94"/>
      <c r="AF661" s="94"/>
      <c r="AG661" s="94"/>
      <c r="AH661" s="94"/>
      <c r="AI661" s="94"/>
      <c r="AJ661" s="94"/>
      <c r="AK661" s="94"/>
      <c r="AL661" s="94"/>
      <c r="AM661" s="94"/>
      <c r="AN661" s="94"/>
      <c r="AO661" s="94"/>
      <c r="AY661">
        <f>COUNTA($C$664)</f>
        <v>0</v>
      </c>
    </row>
    <row r="662" spans="1:51" hidden="1" x14ac:dyDescent="0.15">
      <c r="A662" s="9"/>
      <c r="B662" s="41" t="s">
        <v>748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84">
        <f>$AY$661</f>
        <v>0</v>
      </c>
    </row>
    <row r="663" spans="1:51" customFormat="1" ht="59.25" hidden="1" customHeight="1" x14ac:dyDescent="0.15">
      <c r="A663" s="270"/>
      <c r="B663" s="270"/>
      <c r="C663" s="270" t="s">
        <v>24</v>
      </c>
      <c r="D663" s="270"/>
      <c r="E663" s="270"/>
      <c r="F663" s="270"/>
      <c r="G663" s="270"/>
      <c r="H663" s="270"/>
      <c r="I663" s="270"/>
      <c r="J663" s="951" t="s">
        <v>195</v>
      </c>
      <c r="K663" s="952"/>
      <c r="L663" s="952"/>
      <c r="M663" s="952"/>
      <c r="N663" s="952"/>
      <c r="O663" s="952"/>
      <c r="P663" s="134" t="s">
        <v>25</v>
      </c>
      <c r="Q663" s="134"/>
      <c r="R663" s="134"/>
      <c r="S663" s="134"/>
      <c r="T663" s="134"/>
      <c r="U663" s="134"/>
      <c r="V663" s="134"/>
      <c r="W663" s="134"/>
      <c r="X663" s="134"/>
      <c r="Y663" s="272" t="s">
        <v>194</v>
      </c>
      <c r="Z663" s="273"/>
      <c r="AA663" s="273"/>
      <c r="AB663" s="273"/>
      <c r="AC663" s="951" t="s">
        <v>224</v>
      </c>
      <c r="AD663" s="951"/>
      <c r="AE663" s="951"/>
      <c r="AF663" s="951"/>
      <c r="AG663" s="951"/>
      <c r="AH663" s="272" t="s">
        <v>186</v>
      </c>
      <c r="AI663" s="270"/>
      <c r="AJ663" s="270"/>
      <c r="AK663" s="270"/>
      <c r="AL663" s="270" t="s">
        <v>19</v>
      </c>
      <c r="AM663" s="270"/>
      <c r="AN663" s="270"/>
      <c r="AO663" s="274"/>
      <c r="AP663" s="950" t="s">
        <v>196</v>
      </c>
      <c r="AQ663" s="950"/>
      <c r="AR663" s="950"/>
      <c r="AS663" s="950"/>
      <c r="AT663" s="950"/>
      <c r="AU663" s="950"/>
      <c r="AV663" s="950"/>
      <c r="AW663" s="950"/>
      <c r="AX663" s="950"/>
      <c r="AY663" s="84">
        <f>$AY$661</f>
        <v>0</v>
      </c>
    </row>
    <row r="664" spans="1:51" ht="26.25" hidden="1" customHeight="1" x14ac:dyDescent="0.15">
      <c r="A664" s="949">
        <v>1</v>
      </c>
      <c r="B664" s="94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53"/>
      <c r="AD664" s="953"/>
      <c r="AE664" s="953"/>
      <c r="AF664" s="953"/>
      <c r="AG664" s="953"/>
      <c r="AH664" s="239"/>
      <c r="AI664" s="240"/>
      <c r="AJ664" s="240"/>
      <c r="AK664" s="240"/>
      <c r="AL664" s="241"/>
      <c r="AM664" s="242"/>
      <c r="AN664" s="242"/>
      <c r="AO664" s="243"/>
      <c r="AP664" s="244"/>
      <c r="AQ664" s="244"/>
      <c r="AR664" s="244"/>
      <c r="AS664" s="244"/>
      <c r="AT664" s="244"/>
      <c r="AU664" s="244"/>
      <c r="AV664" s="244"/>
      <c r="AW664" s="244"/>
      <c r="AX664" s="244"/>
      <c r="AY664" s="84">
        <f>$AY$661</f>
        <v>0</v>
      </c>
    </row>
    <row r="665" spans="1:51" ht="26.25" hidden="1" customHeight="1" x14ac:dyDescent="0.15">
      <c r="A665" s="949">
        <v>2</v>
      </c>
      <c r="B665" s="94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53"/>
      <c r="AD665" s="953"/>
      <c r="AE665" s="953"/>
      <c r="AF665" s="953"/>
      <c r="AG665" s="95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49">
        <v>3</v>
      </c>
      <c r="B666" s="94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53"/>
      <c r="AD666" s="953"/>
      <c r="AE666" s="953"/>
      <c r="AF666" s="953"/>
      <c r="AG666" s="95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49">
        <v>4</v>
      </c>
      <c r="B667" s="94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53"/>
      <c r="AD667" s="953"/>
      <c r="AE667" s="953"/>
      <c r="AF667" s="953"/>
      <c r="AG667" s="95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49">
        <v>5</v>
      </c>
      <c r="B668" s="94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53"/>
      <c r="AD668" s="953"/>
      <c r="AE668" s="953"/>
      <c r="AF668" s="953"/>
      <c r="AG668" s="95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49">
        <v>6</v>
      </c>
      <c r="B669" s="94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53"/>
      <c r="AD669" s="953"/>
      <c r="AE669" s="953"/>
      <c r="AF669" s="953"/>
      <c r="AG669" s="95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49">
        <v>7</v>
      </c>
      <c r="B670" s="94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53"/>
      <c r="AD670" s="953"/>
      <c r="AE670" s="953"/>
      <c r="AF670" s="953"/>
      <c r="AG670" s="95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49">
        <v>8</v>
      </c>
      <c r="B671" s="94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53"/>
      <c r="AD671" s="953"/>
      <c r="AE671" s="953"/>
      <c r="AF671" s="953"/>
      <c r="AG671" s="95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49">
        <v>9</v>
      </c>
      <c r="B672" s="94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53"/>
      <c r="AD672" s="953"/>
      <c r="AE672" s="953"/>
      <c r="AF672" s="953"/>
      <c r="AG672" s="95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49">
        <v>10</v>
      </c>
      <c r="B673" s="94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53"/>
      <c r="AD673" s="953"/>
      <c r="AE673" s="953"/>
      <c r="AF673" s="953"/>
      <c r="AG673" s="95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49">
        <v>11</v>
      </c>
      <c r="B674" s="94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53"/>
      <c r="AD674" s="953"/>
      <c r="AE674" s="953"/>
      <c r="AF674" s="953"/>
      <c r="AG674" s="95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49">
        <v>12</v>
      </c>
      <c r="B675" s="94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53"/>
      <c r="AD675" s="953"/>
      <c r="AE675" s="953"/>
      <c r="AF675" s="953"/>
      <c r="AG675" s="95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49">
        <v>13</v>
      </c>
      <c r="B676" s="94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53"/>
      <c r="AD676" s="953"/>
      <c r="AE676" s="953"/>
      <c r="AF676" s="953"/>
      <c r="AG676" s="95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49">
        <v>14</v>
      </c>
      <c r="B677" s="94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53"/>
      <c r="AD677" s="953"/>
      <c r="AE677" s="953"/>
      <c r="AF677" s="953"/>
      <c r="AG677" s="95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49">
        <v>15</v>
      </c>
      <c r="B678" s="94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53"/>
      <c r="AD678" s="953"/>
      <c r="AE678" s="953"/>
      <c r="AF678" s="953"/>
      <c r="AG678" s="95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49">
        <v>16</v>
      </c>
      <c r="B679" s="94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53"/>
      <c r="AD679" s="953"/>
      <c r="AE679" s="953"/>
      <c r="AF679" s="953"/>
      <c r="AG679" s="95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49">
        <v>17</v>
      </c>
      <c r="B680" s="94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53"/>
      <c r="AD680" s="953"/>
      <c r="AE680" s="953"/>
      <c r="AF680" s="953"/>
      <c r="AG680" s="95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49">
        <v>18</v>
      </c>
      <c r="B681" s="94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53"/>
      <c r="AD681" s="953"/>
      <c r="AE681" s="953"/>
      <c r="AF681" s="953"/>
      <c r="AG681" s="95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49">
        <v>19</v>
      </c>
      <c r="B682" s="94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53"/>
      <c r="AD682" s="953"/>
      <c r="AE682" s="953"/>
      <c r="AF682" s="953"/>
      <c r="AG682" s="95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49">
        <v>20</v>
      </c>
      <c r="B683" s="94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53"/>
      <c r="AD683" s="953"/>
      <c r="AE683" s="953"/>
      <c r="AF683" s="953"/>
      <c r="AG683" s="95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49">
        <v>21</v>
      </c>
      <c r="B684" s="94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53"/>
      <c r="AD684" s="953"/>
      <c r="AE684" s="953"/>
      <c r="AF684" s="953"/>
      <c r="AG684" s="95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49">
        <v>22</v>
      </c>
      <c r="B685" s="94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53"/>
      <c r="AD685" s="953"/>
      <c r="AE685" s="953"/>
      <c r="AF685" s="953"/>
      <c r="AG685" s="95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49">
        <v>23</v>
      </c>
      <c r="B686" s="94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53"/>
      <c r="AD686" s="953"/>
      <c r="AE686" s="953"/>
      <c r="AF686" s="953"/>
      <c r="AG686" s="95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49">
        <v>24</v>
      </c>
      <c r="B687" s="94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53"/>
      <c r="AD687" s="953"/>
      <c r="AE687" s="953"/>
      <c r="AF687" s="953"/>
      <c r="AG687" s="95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49">
        <v>25</v>
      </c>
      <c r="B688" s="94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53"/>
      <c r="AD688" s="953"/>
      <c r="AE688" s="953"/>
      <c r="AF688" s="953"/>
      <c r="AG688" s="95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49">
        <v>26</v>
      </c>
      <c r="B689" s="94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53"/>
      <c r="AD689" s="953"/>
      <c r="AE689" s="953"/>
      <c r="AF689" s="953"/>
      <c r="AG689" s="95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49">
        <v>27</v>
      </c>
      <c r="B690" s="94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53"/>
      <c r="AD690" s="953"/>
      <c r="AE690" s="953"/>
      <c r="AF690" s="953"/>
      <c r="AG690" s="95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49">
        <v>28</v>
      </c>
      <c r="B691" s="94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53"/>
      <c r="AD691" s="953"/>
      <c r="AE691" s="953"/>
      <c r="AF691" s="953"/>
      <c r="AG691" s="95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49">
        <v>29</v>
      </c>
      <c r="B692" s="94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53"/>
      <c r="AD692" s="953"/>
      <c r="AE692" s="953"/>
      <c r="AF692" s="953"/>
      <c r="AG692" s="95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49">
        <v>30</v>
      </c>
      <c r="B693" s="94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53"/>
      <c r="AD693" s="953"/>
      <c r="AE693" s="953"/>
      <c r="AF693" s="953"/>
      <c r="AG693" s="95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93"/>
      <c r="Q694" s="93"/>
      <c r="R694" s="93"/>
      <c r="S694" s="93"/>
      <c r="T694" s="93"/>
      <c r="U694" s="93"/>
      <c r="V694" s="93"/>
      <c r="W694" s="93"/>
      <c r="X694" s="93"/>
      <c r="Y694" s="94"/>
      <c r="Z694" s="94"/>
      <c r="AA694" s="94"/>
      <c r="AB694" s="94"/>
      <c r="AC694" s="94"/>
      <c r="AD694" s="94"/>
      <c r="AE694" s="94"/>
      <c r="AF694" s="94"/>
      <c r="AG694" s="94"/>
      <c r="AH694" s="94"/>
      <c r="AI694" s="94"/>
      <c r="AJ694" s="94"/>
      <c r="AK694" s="94"/>
      <c r="AL694" s="94"/>
      <c r="AM694" s="94"/>
      <c r="AN694" s="94"/>
      <c r="AO694" s="94"/>
      <c r="AY694">
        <f>COUNTA($C$697)</f>
        <v>0</v>
      </c>
    </row>
    <row r="695" spans="1:51" hidden="1" x14ac:dyDescent="0.15">
      <c r="A695" s="9"/>
      <c r="B695" s="41" t="s">
        <v>749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84">
        <f>$AY$694</f>
        <v>0</v>
      </c>
    </row>
    <row r="696" spans="1:51" customFormat="1" ht="59.25" hidden="1" customHeight="1" x14ac:dyDescent="0.15">
      <c r="A696" s="270"/>
      <c r="B696" s="270"/>
      <c r="C696" s="270" t="s">
        <v>24</v>
      </c>
      <c r="D696" s="270"/>
      <c r="E696" s="270"/>
      <c r="F696" s="270"/>
      <c r="G696" s="270"/>
      <c r="H696" s="270"/>
      <c r="I696" s="270"/>
      <c r="J696" s="951" t="s">
        <v>195</v>
      </c>
      <c r="K696" s="952"/>
      <c r="L696" s="952"/>
      <c r="M696" s="952"/>
      <c r="N696" s="952"/>
      <c r="O696" s="952"/>
      <c r="P696" s="134" t="s">
        <v>25</v>
      </c>
      <c r="Q696" s="134"/>
      <c r="R696" s="134"/>
      <c r="S696" s="134"/>
      <c r="T696" s="134"/>
      <c r="U696" s="134"/>
      <c r="V696" s="134"/>
      <c r="W696" s="134"/>
      <c r="X696" s="134"/>
      <c r="Y696" s="272" t="s">
        <v>194</v>
      </c>
      <c r="Z696" s="273"/>
      <c r="AA696" s="273"/>
      <c r="AB696" s="273"/>
      <c r="AC696" s="951" t="s">
        <v>224</v>
      </c>
      <c r="AD696" s="951"/>
      <c r="AE696" s="951"/>
      <c r="AF696" s="951"/>
      <c r="AG696" s="951"/>
      <c r="AH696" s="272" t="s">
        <v>186</v>
      </c>
      <c r="AI696" s="270"/>
      <c r="AJ696" s="270"/>
      <c r="AK696" s="270"/>
      <c r="AL696" s="270" t="s">
        <v>19</v>
      </c>
      <c r="AM696" s="270"/>
      <c r="AN696" s="270"/>
      <c r="AO696" s="274"/>
      <c r="AP696" s="950" t="s">
        <v>196</v>
      </c>
      <c r="AQ696" s="950"/>
      <c r="AR696" s="950"/>
      <c r="AS696" s="950"/>
      <c r="AT696" s="950"/>
      <c r="AU696" s="950"/>
      <c r="AV696" s="950"/>
      <c r="AW696" s="950"/>
      <c r="AX696" s="950"/>
      <c r="AY696" s="84">
        <f>$AY$694</f>
        <v>0</v>
      </c>
    </row>
    <row r="697" spans="1:51" ht="26.25" hidden="1" customHeight="1" x14ac:dyDescent="0.15">
      <c r="A697" s="949">
        <v>1</v>
      </c>
      <c r="B697" s="94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53"/>
      <c r="AD697" s="953"/>
      <c r="AE697" s="953"/>
      <c r="AF697" s="953"/>
      <c r="AG697" s="953"/>
      <c r="AH697" s="239"/>
      <c r="AI697" s="240"/>
      <c r="AJ697" s="240"/>
      <c r="AK697" s="240"/>
      <c r="AL697" s="241"/>
      <c r="AM697" s="242"/>
      <c r="AN697" s="242"/>
      <c r="AO697" s="243"/>
      <c r="AP697" s="244"/>
      <c r="AQ697" s="244"/>
      <c r="AR697" s="244"/>
      <c r="AS697" s="244"/>
      <c r="AT697" s="244"/>
      <c r="AU697" s="244"/>
      <c r="AV697" s="244"/>
      <c r="AW697" s="244"/>
      <c r="AX697" s="244"/>
      <c r="AY697" s="84">
        <f>$AY$694</f>
        <v>0</v>
      </c>
    </row>
    <row r="698" spans="1:51" ht="26.25" hidden="1" customHeight="1" x14ac:dyDescent="0.15">
      <c r="A698" s="949">
        <v>2</v>
      </c>
      <c r="B698" s="94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53"/>
      <c r="AD698" s="953"/>
      <c r="AE698" s="953"/>
      <c r="AF698" s="953"/>
      <c r="AG698" s="95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49">
        <v>3</v>
      </c>
      <c r="B699" s="94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53"/>
      <c r="AD699" s="953"/>
      <c r="AE699" s="953"/>
      <c r="AF699" s="953"/>
      <c r="AG699" s="95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49">
        <v>4</v>
      </c>
      <c r="B700" s="94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53"/>
      <c r="AD700" s="953"/>
      <c r="AE700" s="953"/>
      <c r="AF700" s="953"/>
      <c r="AG700" s="95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49">
        <v>5</v>
      </c>
      <c r="B701" s="94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53"/>
      <c r="AD701" s="953"/>
      <c r="AE701" s="953"/>
      <c r="AF701" s="953"/>
      <c r="AG701" s="95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49">
        <v>6</v>
      </c>
      <c r="B702" s="94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53"/>
      <c r="AD702" s="953"/>
      <c r="AE702" s="953"/>
      <c r="AF702" s="953"/>
      <c r="AG702" s="95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49">
        <v>7</v>
      </c>
      <c r="B703" s="94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53"/>
      <c r="AD703" s="953"/>
      <c r="AE703" s="953"/>
      <c r="AF703" s="953"/>
      <c r="AG703" s="95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49">
        <v>8</v>
      </c>
      <c r="B704" s="94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53"/>
      <c r="AD704" s="953"/>
      <c r="AE704" s="953"/>
      <c r="AF704" s="953"/>
      <c r="AG704" s="95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49">
        <v>9</v>
      </c>
      <c r="B705" s="94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53"/>
      <c r="AD705" s="953"/>
      <c r="AE705" s="953"/>
      <c r="AF705" s="953"/>
      <c r="AG705" s="95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49">
        <v>10</v>
      </c>
      <c r="B706" s="94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53"/>
      <c r="AD706" s="953"/>
      <c r="AE706" s="953"/>
      <c r="AF706" s="953"/>
      <c r="AG706" s="95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49">
        <v>11</v>
      </c>
      <c r="B707" s="94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53"/>
      <c r="AD707" s="953"/>
      <c r="AE707" s="953"/>
      <c r="AF707" s="953"/>
      <c r="AG707" s="95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49">
        <v>12</v>
      </c>
      <c r="B708" s="94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53"/>
      <c r="AD708" s="953"/>
      <c r="AE708" s="953"/>
      <c r="AF708" s="953"/>
      <c r="AG708" s="95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49">
        <v>13</v>
      </c>
      <c r="B709" s="94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53"/>
      <c r="AD709" s="953"/>
      <c r="AE709" s="953"/>
      <c r="AF709" s="953"/>
      <c r="AG709" s="95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49">
        <v>14</v>
      </c>
      <c r="B710" s="94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53"/>
      <c r="AD710" s="953"/>
      <c r="AE710" s="953"/>
      <c r="AF710" s="953"/>
      <c r="AG710" s="95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49">
        <v>15</v>
      </c>
      <c r="B711" s="94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53"/>
      <c r="AD711" s="953"/>
      <c r="AE711" s="953"/>
      <c r="AF711" s="953"/>
      <c r="AG711" s="95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49">
        <v>16</v>
      </c>
      <c r="B712" s="94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53"/>
      <c r="AD712" s="953"/>
      <c r="AE712" s="953"/>
      <c r="AF712" s="953"/>
      <c r="AG712" s="95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49">
        <v>17</v>
      </c>
      <c r="B713" s="94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53"/>
      <c r="AD713" s="953"/>
      <c r="AE713" s="953"/>
      <c r="AF713" s="953"/>
      <c r="AG713" s="95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49">
        <v>18</v>
      </c>
      <c r="B714" s="94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53"/>
      <c r="AD714" s="953"/>
      <c r="AE714" s="953"/>
      <c r="AF714" s="953"/>
      <c r="AG714" s="95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49">
        <v>19</v>
      </c>
      <c r="B715" s="94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53"/>
      <c r="AD715" s="953"/>
      <c r="AE715" s="953"/>
      <c r="AF715" s="953"/>
      <c r="AG715" s="95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49">
        <v>20</v>
      </c>
      <c r="B716" s="94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53"/>
      <c r="AD716" s="953"/>
      <c r="AE716" s="953"/>
      <c r="AF716" s="953"/>
      <c r="AG716" s="95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49">
        <v>21</v>
      </c>
      <c r="B717" s="94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53"/>
      <c r="AD717" s="953"/>
      <c r="AE717" s="953"/>
      <c r="AF717" s="953"/>
      <c r="AG717" s="95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49">
        <v>22</v>
      </c>
      <c r="B718" s="94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53"/>
      <c r="AD718" s="953"/>
      <c r="AE718" s="953"/>
      <c r="AF718" s="953"/>
      <c r="AG718" s="95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49">
        <v>23</v>
      </c>
      <c r="B719" s="94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53"/>
      <c r="AD719" s="953"/>
      <c r="AE719" s="953"/>
      <c r="AF719" s="953"/>
      <c r="AG719" s="95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49">
        <v>24</v>
      </c>
      <c r="B720" s="94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53"/>
      <c r="AD720" s="953"/>
      <c r="AE720" s="953"/>
      <c r="AF720" s="953"/>
      <c r="AG720" s="95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49">
        <v>25</v>
      </c>
      <c r="B721" s="94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53"/>
      <c r="AD721" s="953"/>
      <c r="AE721" s="953"/>
      <c r="AF721" s="953"/>
      <c r="AG721" s="95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49">
        <v>26</v>
      </c>
      <c r="B722" s="94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53"/>
      <c r="AD722" s="953"/>
      <c r="AE722" s="953"/>
      <c r="AF722" s="953"/>
      <c r="AG722" s="95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49">
        <v>27</v>
      </c>
      <c r="B723" s="94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53"/>
      <c r="AD723" s="953"/>
      <c r="AE723" s="953"/>
      <c r="AF723" s="953"/>
      <c r="AG723" s="95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49">
        <v>28</v>
      </c>
      <c r="B724" s="94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53"/>
      <c r="AD724" s="953"/>
      <c r="AE724" s="953"/>
      <c r="AF724" s="953"/>
      <c r="AG724" s="95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49">
        <v>29</v>
      </c>
      <c r="B725" s="94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53"/>
      <c r="AD725" s="953"/>
      <c r="AE725" s="953"/>
      <c r="AF725" s="953"/>
      <c r="AG725" s="95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49">
        <v>30</v>
      </c>
      <c r="B726" s="94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53"/>
      <c r="AD726" s="953"/>
      <c r="AE726" s="953"/>
      <c r="AF726" s="953"/>
      <c r="AG726" s="95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93"/>
      <c r="Q727" s="93"/>
      <c r="R727" s="93"/>
      <c r="S727" s="93"/>
      <c r="T727" s="93"/>
      <c r="U727" s="93"/>
      <c r="V727" s="93"/>
      <c r="W727" s="93"/>
      <c r="X727" s="93"/>
      <c r="Y727" s="94"/>
      <c r="Z727" s="94"/>
      <c r="AA727" s="94"/>
      <c r="AB727" s="94"/>
      <c r="AC727" s="94"/>
      <c r="AD727" s="94"/>
      <c r="AE727" s="94"/>
      <c r="AF727" s="94"/>
      <c r="AG727" s="94"/>
      <c r="AH727" s="94"/>
      <c r="AI727" s="94"/>
      <c r="AJ727" s="94"/>
      <c r="AK727" s="94"/>
      <c r="AL727" s="94"/>
      <c r="AM727" s="94"/>
      <c r="AN727" s="94"/>
      <c r="AO727" s="94"/>
      <c r="AY727">
        <f>COUNTA($C$730)</f>
        <v>0</v>
      </c>
    </row>
    <row r="728" spans="1:51" hidden="1" x14ac:dyDescent="0.15">
      <c r="A728" s="9"/>
      <c r="B728" s="41" t="s">
        <v>750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84">
        <f>$AY$727</f>
        <v>0</v>
      </c>
    </row>
    <row r="729" spans="1:51" customFormat="1" ht="59.25" hidden="1" customHeight="1" x14ac:dyDescent="0.15">
      <c r="A729" s="270"/>
      <c r="B729" s="270"/>
      <c r="C729" s="270" t="s">
        <v>24</v>
      </c>
      <c r="D729" s="270"/>
      <c r="E729" s="270"/>
      <c r="F729" s="270"/>
      <c r="G729" s="270"/>
      <c r="H729" s="270"/>
      <c r="I729" s="270"/>
      <c r="J729" s="951" t="s">
        <v>195</v>
      </c>
      <c r="K729" s="952"/>
      <c r="L729" s="952"/>
      <c r="M729" s="952"/>
      <c r="N729" s="952"/>
      <c r="O729" s="952"/>
      <c r="P729" s="134" t="s">
        <v>25</v>
      </c>
      <c r="Q729" s="134"/>
      <c r="R729" s="134"/>
      <c r="S729" s="134"/>
      <c r="T729" s="134"/>
      <c r="U729" s="134"/>
      <c r="V729" s="134"/>
      <c r="W729" s="134"/>
      <c r="X729" s="134"/>
      <c r="Y729" s="272" t="s">
        <v>194</v>
      </c>
      <c r="Z729" s="273"/>
      <c r="AA729" s="273"/>
      <c r="AB729" s="273"/>
      <c r="AC729" s="951" t="s">
        <v>224</v>
      </c>
      <c r="AD729" s="951"/>
      <c r="AE729" s="951"/>
      <c r="AF729" s="951"/>
      <c r="AG729" s="951"/>
      <c r="AH729" s="272" t="s">
        <v>186</v>
      </c>
      <c r="AI729" s="270"/>
      <c r="AJ729" s="270"/>
      <c r="AK729" s="270"/>
      <c r="AL729" s="270" t="s">
        <v>19</v>
      </c>
      <c r="AM729" s="270"/>
      <c r="AN729" s="270"/>
      <c r="AO729" s="274"/>
      <c r="AP729" s="950" t="s">
        <v>196</v>
      </c>
      <c r="AQ729" s="950"/>
      <c r="AR729" s="950"/>
      <c r="AS729" s="950"/>
      <c r="AT729" s="950"/>
      <c r="AU729" s="950"/>
      <c r="AV729" s="950"/>
      <c r="AW729" s="950"/>
      <c r="AX729" s="950"/>
      <c r="AY729" s="84">
        <f>$AY$727</f>
        <v>0</v>
      </c>
    </row>
    <row r="730" spans="1:51" ht="26.25" hidden="1" customHeight="1" x14ac:dyDescent="0.15">
      <c r="A730" s="949">
        <v>1</v>
      </c>
      <c r="B730" s="94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53"/>
      <c r="AD730" s="953"/>
      <c r="AE730" s="953"/>
      <c r="AF730" s="953"/>
      <c r="AG730" s="953"/>
      <c r="AH730" s="239"/>
      <c r="AI730" s="240"/>
      <c r="AJ730" s="240"/>
      <c r="AK730" s="240"/>
      <c r="AL730" s="241"/>
      <c r="AM730" s="242"/>
      <c r="AN730" s="242"/>
      <c r="AO730" s="243"/>
      <c r="AP730" s="244"/>
      <c r="AQ730" s="244"/>
      <c r="AR730" s="244"/>
      <c r="AS730" s="244"/>
      <c r="AT730" s="244"/>
      <c r="AU730" s="244"/>
      <c r="AV730" s="244"/>
      <c r="AW730" s="244"/>
      <c r="AX730" s="244"/>
      <c r="AY730" s="84">
        <f>$AY$727</f>
        <v>0</v>
      </c>
    </row>
    <row r="731" spans="1:51" ht="26.25" hidden="1" customHeight="1" x14ac:dyDescent="0.15">
      <c r="A731" s="949">
        <v>2</v>
      </c>
      <c r="B731" s="94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53"/>
      <c r="AD731" s="953"/>
      <c r="AE731" s="953"/>
      <c r="AF731" s="953"/>
      <c r="AG731" s="95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49">
        <v>3</v>
      </c>
      <c r="B732" s="94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53"/>
      <c r="AD732" s="953"/>
      <c r="AE732" s="953"/>
      <c r="AF732" s="953"/>
      <c r="AG732" s="95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49">
        <v>4</v>
      </c>
      <c r="B733" s="94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53"/>
      <c r="AD733" s="953"/>
      <c r="AE733" s="953"/>
      <c r="AF733" s="953"/>
      <c r="AG733" s="95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49">
        <v>5</v>
      </c>
      <c r="B734" s="94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53"/>
      <c r="AD734" s="953"/>
      <c r="AE734" s="953"/>
      <c r="AF734" s="953"/>
      <c r="AG734" s="95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49">
        <v>6</v>
      </c>
      <c r="B735" s="94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53"/>
      <c r="AD735" s="953"/>
      <c r="AE735" s="953"/>
      <c r="AF735" s="953"/>
      <c r="AG735" s="95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49">
        <v>7</v>
      </c>
      <c r="B736" s="94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53"/>
      <c r="AD736" s="953"/>
      <c r="AE736" s="953"/>
      <c r="AF736" s="953"/>
      <c r="AG736" s="95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49">
        <v>8</v>
      </c>
      <c r="B737" s="94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53"/>
      <c r="AD737" s="953"/>
      <c r="AE737" s="953"/>
      <c r="AF737" s="953"/>
      <c r="AG737" s="95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49">
        <v>9</v>
      </c>
      <c r="B738" s="94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53"/>
      <c r="AD738" s="953"/>
      <c r="AE738" s="953"/>
      <c r="AF738" s="953"/>
      <c r="AG738" s="95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49">
        <v>10</v>
      </c>
      <c r="B739" s="94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53"/>
      <c r="AD739" s="953"/>
      <c r="AE739" s="953"/>
      <c r="AF739" s="953"/>
      <c r="AG739" s="95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49">
        <v>11</v>
      </c>
      <c r="B740" s="94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53"/>
      <c r="AD740" s="953"/>
      <c r="AE740" s="953"/>
      <c r="AF740" s="953"/>
      <c r="AG740" s="95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49">
        <v>12</v>
      </c>
      <c r="B741" s="94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53"/>
      <c r="AD741" s="953"/>
      <c r="AE741" s="953"/>
      <c r="AF741" s="953"/>
      <c r="AG741" s="95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49">
        <v>13</v>
      </c>
      <c r="B742" s="94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53"/>
      <c r="AD742" s="953"/>
      <c r="AE742" s="953"/>
      <c r="AF742" s="953"/>
      <c r="AG742" s="95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49">
        <v>14</v>
      </c>
      <c r="B743" s="94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53"/>
      <c r="AD743" s="953"/>
      <c r="AE743" s="953"/>
      <c r="AF743" s="953"/>
      <c r="AG743" s="95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49">
        <v>15</v>
      </c>
      <c r="B744" s="94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53"/>
      <c r="AD744" s="953"/>
      <c r="AE744" s="953"/>
      <c r="AF744" s="953"/>
      <c r="AG744" s="95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49">
        <v>16</v>
      </c>
      <c r="B745" s="94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53"/>
      <c r="AD745" s="953"/>
      <c r="AE745" s="953"/>
      <c r="AF745" s="953"/>
      <c r="AG745" s="95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49">
        <v>17</v>
      </c>
      <c r="B746" s="94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53"/>
      <c r="AD746" s="953"/>
      <c r="AE746" s="953"/>
      <c r="AF746" s="953"/>
      <c r="AG746" s="95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49">
        <v>18</v>
      </c>
      <c r="B747" s="94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53"/>
      <c r="AD747" s="953"/>
      <c r="AE747" s="953"/>
      <c r="AF747" s="953"/>
      <c r="AG747" s="95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49">
        <v>19</v>
      </c>
      <c r="B748" s="94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53"/>
      <c r="AD748" s="953"/>
      <c r="AE748" s="953"/>
      <c r="AF748" s="953"/>
      <c r="AG748" s="95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49">
        <v>20</v>
      </c>
      <c r="B749" s="94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53"/>
      <c r="AD749" s="953"/>
      <c r="AE749" s="953"/>
      <c r="AF749" s="953"/>
      <c r="AG749" s="95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49">
        <v>21</v>
      </c>
      <c r="B750" s="94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53"/>
      <c r="AD750" s="953"/>
      <c r="AE750" s="953"/>
      <c r="AF750" s="953"/>
      <c r="AG750" s="95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49">
        <v>22</v>
      </c>
      <c r="B751" s="94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53"/>
      <c r="AD751" s="953"/>
      <c r="AE751" s="953"/>
      <c r="AF751" s="953"/>
      <c r="AG751" s="95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49">
        <v>23</v>
      </c>
      <c r="B752" s="94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53"/>
      <c r="AD752" s="953"/>
      <c r="AE752" s="953"/>
      <c r="AF752" s="953"/>
      <c r="AG752" s="95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49">
        <v>24</v>
      </c>
      <c r="B753" s="94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53"/>
      <c r="AD753" s="953"/>
      <c r="AE753" s="953"/>
      <c r="AF753" s="953"/>
      <c r="AG753" s="95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49">
        <v>25</v>
      </c>
      <c r="B754" s="94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53"/>
      <c r="AD754" s="953"/>
      <c r="AE754" s="953"/>
      <c r="AF754" s="953"/>
      <c r="AG754" s="95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49">
        <v>26</v>
      </c>
      <c r="B755" s="94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53"/>
      <c r="AD755" s="953"/>
      <c r="AE755" s="953"/>
      <c r="AF755" s="953"/>
      <c r="AG755" s="95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49">
        <v>27</v>
      </c>
      <c r="B756" s="94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53"/>
      <c r="AD756" s="953"/>
      <c r="AE756" s="953"/>
      <c r="AF756" s="953"/>
      <c r="AG756" s="95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49">
        <v>28</v>
      </c>
      <c r="B757" s="94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53"/>
      <c r="AD757" s="953"/>
      <c r="AE757" s="953"/>
      <c r="AF757" s="953"/>
      <c r="AG757" s="95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49">
        <v>29</v>
      </c>
      <c r="B758" s="94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53"/>
      <c r="AD758" s="953"/>
      <c r="AE758" s="953"/>
      <c r="AF758" s="953"/>
      <c r="AG758" s="95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49">
        <v>30</v>
      </c>
      <c r="B759" s="94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53"/>
      <c r="AD759" s="953"/>
      <c r="AE759" s="953"/>
      <c r="AF759" s="953"/>
      <c r="AG759" s="95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93"/>
      <c r="Q760" s="93"/>
      <c r="R760" s="93"/>
      <c r="S760" s="93"/>
      <c r="T760" s="93"/>
      <c r="U760" s="93"/>
      <c r="V760" s="93"/>
      <c r="W760" s="93"/>
      <c r="X760" s="93"/>
      <c r="Y760" s="94"/>
      <c r="Z760" s="94"/>
      <c r="AA760" s="94"/>
      <c r="AB760" s="94"/>
      <c r="AC760" s="94"/>
      <c r="AD760" s="94"/>
      <c r="AE760" s="94"/>
      <c r="AF760" s="94"/>
      <c r="AG760" s="94"/>
      <c r="AH760" s="94"/>
      <c r="AI760" s="94"/>
      <c r="AJ760" s="94"/>
      <c r="AK760" s="94"/>
      <c r="AL760" s="94"/>
      <c r="AM760" s="94"/>
      <c r="AN760" s="94"/>
      <c r="AO760" s="94"/>
      <c r="AY760">
        <f>COUNTA($C$763)</f>
        <v>0</v>
      </c>
    </row>
    <row r="761" spans="1:51" hidden="1" x14ac:dyDescent="0.15">
      <c r="A761" s="9"/>
      <c r="B761" s="41" t="s">
        <v>751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84">
        <f>$AY$760</f>
        <v>0</v>
      </c>
    </row>
    <row r="762" spans="1:51" customFormat="1" ht="59.25" hidden="1" customHeight="1" x14ac:dyDescent="0.15">
      <c r="A762" s="270"/>
      <c r="B762" s="270"/>
      <c r="C762" s="270" t="s">
        <v>24</v>
      </c>
      <c r="D762" s="270"/>
      <c r="E762" s="270"/>
      <c r="F762" s="270"/>
      <c r="G762" s="270"/>
      <c r="H762" s="270"/>
      <c r="I762" s="270"/>
      <c r="J762" s="951" t="s">
        <v>195</v>
      </c>
      <c r="K762" s="952"/>
      <c r="L762" s="952"/>
      <c r="M762" s="952"/>
      <c r="N762" s="952"/>
      <c r="O762" s="952"/>
      <c r="P762" s="134" t="s">
        <v>25</v>
      </c>
      <c r="Q762" s="134"/>
      <c r="R762" s="134"/>
      <c r="S762" s="134"/>
      <c r="T762" s="134"/>
      <c r="U762" s="134"/>
      <c r="V762" s="134"/>
      <c r="W762" s="134"/>
      <c r="X762" s="134"/>
      <c r="Y762" s="272" t="s">
        <v>194</v>
      </c>
      <c r="Z762" s="273"/>
      <c r="AA762" s="273"/>
      <c r="AB762" s="273"/>
      <c r="AC762" s="951" t="s">
        <v>224</v>
      </c>
      <c r="AD762" s="951"/>
      <c r="AE762" s="951"/>
      <c r="AF762" s="951"/>
      <c r="AG762" s="951"/>
      <c r="AH762" s="272" t="s">
        <v>186</v>
      </c>
      <c r="AI762" s="270"/>
      <c r="AJ762" s="270"/>
      <c r="AK762" s="270"/>
      <c r="AL762" s="270" t="s">
        <v>19</v>
      </c>
      <c r="AM762" s="270"/>
      <c r="AN762" s="270"/>
      <c r="AO762" s="274"/>
      <c r="AP762" s="950" t="s">
        <v>196</v>
      </c>
      <c r="AQ762" s="950"/>
      <c r="AR762" s="950"/>
      <c r="AS762" s="950"/>
      <c r="AT762" s="950"/>
      <c r="AU762" s="950"/>
      <c r="AV762" s="950"/>
      <c r="AW762" s="950"/>
      <c r="AX762" s="950"/>
      <c r="AY762" s="84">
        <f>$AY$760</f>
        <v>0</v>
      </c>
    </row>
    <row r="763" spans="1:51" ht="26.25" hidden="1" customHeight="1" x14ac:dyDescent="0.15">
      <c r="A763" s="949">
        <v>1</v>
      </c>
      <c r="B763" s="94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53"/>
      <c r="AD763" s="953"/>
      <c r="AE763" s="953"/>
      <c r="AF763" s="953"/>
      <c r="AG763" s="953"/>
      <c r="AH763" s="239"/>
      <c r="AI763" s="240"/>
      <c r="AJ763" s="240"/>
      <c r="AK763" s="240"/>
      <c r="AL763" s="241"/>
      <c r="AM763" s="242"/>
      <c r="AN763" s="242"/>
      <c r="AO763" s="243"/>
      <c r="AP763" s="244"/>
      <c r="AQ763" s="244"/>
      <c r="AR763" s="244"/>
      <c r="AS763" s="244"/>
      <c r="AT763" s="244"/>
      <c r="AU763" s="244"/>
      <c r="AV763" s="244"/>
      <c r="AW763" s="244"/>
      <c r="AX763" s="244"/>
      <c r="AY763" s="84">
        <f>$AY$760</f>
        <v>0</v>
      </c>
    </row>
    <row r="764" spans="1:51" ht="26.25" hidden="1" customHeight="1" x14ac:dyDescent="0.15">
      <c r="A764" s="949">
        <v>2</v>
      </c>
      <c r="B764" s="94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53"/>
      <c r="AD764" s="953"/>
      <c r="AE764" s="953"/>
      <c r="AF764" s="953"/>
      <c r="AG764" s="95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49">
        <v>3</v>
      </c>
      <c r="B765" s="94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53"/>
      <c r="AD765" s="953"/>
      <c r="AE765" s="953"/>
      <c r="AF765" s="953"/>
      <c r="AG765" s="95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49">
        <v>4</v>
      </c>
      <c r="B766" s="94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53"/>
      <c r="AD766" s="953"/>
      <c r="AE766" s="953"/>
      <c r="AF766" s="953"/>
      <c r="AG766" s="95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49">
        <v>5</v>
      </c>
      <c r="B767" s="94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53"/>
      <c r="AD767" s="953"/>
      <c r="AE767" s="953"/>
      <c r="AF767" s="953"/>
      <c r="AG767" s="95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49">
        <v>6</v>
      </c>
      <c r="B768" s="94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53"/>
      <c r="AD768" s="953"/>
      <c r="AE768" s="953"/>
      <c r="AF768" s="953"/>
      <c r="AG768" s="95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49">
        <v>7</v>
      </c>
      <c r="B769" s="94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53"/>
      <c r="AD769" s="953"/>
      <c r="AE769" s="953"/>
      <c r="AF769" s="953"/>
      <c r="AG769" s="95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49">
        <v>8</v>
      </c>
      <c r="B770" s="94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53"/>
      <c r="AD770" s="953"/>
      <c r="AE770" s="953"/>
      <c r="AF770" s="953"/>
      <c r="AG770" s="95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49">
        <v>9</v>
      </c>
      <c r="B771" s="94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53"/>
      <c r="AD771" s="953"/>
      <c r="AE771" s="953"/>
      <c r="AF771" s="953"/>
      <c r="AG771" s="95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49">
        <v>10</v>
      </c>
      <c r="B772" s="94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53"/>
      <c r="AD772" s="953"/>
      <c r="AE772" s="953"/>
      <c r="AF772" s="953"/>
      <c r="AG772" s="95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49">
        <v>11</v>
      </c>
      <c r="B773" s="94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53"/>
      <c r="AD773" s="953"/>
      <c r="AE773" s="953"/>
      <c r="AF773" s="953"/>
      <c r="AG773" s="95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49">
        <v>12</v>
      </c>
      <c r="B774" s="94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53"/>
      <c r="AD774" s="953"/>
      <c r="AE774" s="953"/>
      <c r="AF774" s="953"/>
      <c r="AG774" s="95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49">
        <v>13</v>
      </c>
      <c r="B775" s="94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53"/>
      <c r="AD775" s="953"/>
      <c r="AE775" s="953"/>
      <c r="AF775" s="953"/>
      <c r="AG775" s="95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49">
        <v>14</v>
      </c>
      <c r="B776" s="94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53"/>
      <c r="AD776" s="953"/>
      <c r="AE776" s="953"/>
      <c r="AF776" s="953"/>
      <c r="AG776" s="95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49">
        <v>15</v>
      </c>
      <c r="B777" s="94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53"/>
      <c r="AD777" s="953"/>
      <c r="AE777" s="953"/>
      <c r="AF777" s="953"/>
      <c r="AG777" s="95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49">
        <v>16</v>
      </c>
      <c r="B778" s="94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53"/>
      <c r="AD778" s="953"/>
      <c r="AE778" s="953"/>
      <c r="AF778" s="953"/>
      <c r="AG778" s="95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49">
        <v>17</v>
      </c>
      <c r="B779" s="94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53"/>
      <c r="AD779" s="953"/>
      <c r="AE779" s="953"/>
      <c r="AF779" s="953"/>
      <c r="AG779" s="95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49">
        <v>18</v>
      </c>
      <c r="B780" s="94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53"/>
      <c r="AD780" s="953"/>
      <c r="AE780" s="953"/>
      <c r="AF780" s="953"/>
      <c r="AG780" s="95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49">
        <v>19</v>
      </c>
      <c r="B781" s="94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53"/>
      <c r="AD781" s="953"/>
      <c r="AE781" s="953"/>
      <c r="AF781" s="953"/>
      <c r="AG781" s="95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49">
        <v>20</v>
      </c>
      <c r="B782" s="94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53"/>
      <c r="AD782" s="953"/>
      <c r="AE782" s="953"/>
      <c r="AF782" s="953"/>
      <c r="AG782" s="95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49">
        <v>21</v>
      </c>
      <c r="B783" s="94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53"/>
      <c r="AD783" s="953"/>
      <c r="AE783" s="953"/>
      <c r="AF783" s="953"/>
      <c r="AG783" s="95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49">
        <v>22</v>
      </c>
      <c r="B784" s="94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53"/>
      <c r="AD784" s="953"/>
      <c r="AE784" s="953"/>
      <c r="AF784" s="953"/>
      <c r="AG784" s="95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49">
        <v>23</v>
      </c>
      <c r="B785" s="94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53"/>
      <c r="AD785" s="953"/>
      <c r="AE785" s="953"/>
      <c r="AF785" s="953"/>
      <c r="AG785" s="95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49">
        <v>24</v>
      </c>
      <c r="B786" s="94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53"/>
      <c r="AD786" s="953"/>
      <c r="AE786" s="953"/>
      <c r="AF786" s="953"/>
      <c r="AG786" s="95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49">
        <v>25</v>
      </c>
      <c r="B787" s="94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53"/>
      <c r="AD787" s="953"/>
      <c r="AE787" s="953"/>
      <c r="AF787" s="953"/>
      <c r="AG787" s="95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49">
        <v>26</v>
      </c>
      <c r="B788" s="94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53"/>
      <c r="AD788" s="953"/>
      <c r="AE788" s="953"/>
      <c r="AF788" s="953"/>
      <c r="AG788" s="95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49">
        <v>27</v>
      </c>
      <c r="B789" s="94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53"/>
      <c r="AD789" s="953"/>
      <c r="AE789" s="953"/>
      <c r="AF789" s="953"/>
      <c r="AG789" s="95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49">
        <v>28</v>
      </c>
      <c r="B790" s="94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53"/>
      <c r="AD790" s="953"/>
      <c r="AE790" s="953"/>
      <c r="AF790" s="953"/>
      <c r="AG790" s="95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49">
        <v>29</v>
      </c>
      <c r="B791" s="94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53"/>
      <c r="AD791" s="953"/>
      <c r="AE791" s="953"/>
      <c r="AF791" s="953"/>
      <c r="AG791" s="95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49">
        <v>30</v>
      </c>
      <c r="B792" s="94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53"/>
      <c r="AD792" s="953"/>
      <c r="AE792" s="953"/>
      <c r="AF792" s="953"/>
      <c r="AG792" s="95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93"/>
      <c r="Q793" s="93"/>
      <c r="R793" s="93"/>
      <c r="S793" s="93"/>
      <c r="T793" s="93"/>
      <c r="U793" s="93"/>
      <c r="V793" s="93"/>
      <c r="W793" s="93"/>
      <c r="X793" s="93"/>
      <c r="Y793" s="94"/>
      <c r="Z793" s="94"/>
      <c r="AA793" s="94"/>
      <c r="AB793" s="94"/>
      <c r="AC793" s="94"/>
      <c r="AD793" s="94"/>
      <c r="AE793" s="94"/>
      <c r="AF793" s="94"/>
      <c r="AG793" s="94"/>
      <c r="AH793" s="94"/>
      <c r="AI793" s="94"/>
      <c r="AJ793" s="94"/>
      <c r="AK793" s="94"/>
      <c r="AL793" s="94"/>
      <c r="AM793" s="94"/>
      <c r="AN793" s="94"/>
      <c r="AO793" s="94"/>
      <c r="AY793">
        <f>COUNTA($C$796)</f>
        <v>0</v>
      </c>
    </row>
    <row r="794" spans="1:51" hidden="1" x14ac:dyDescent="0.15">
      <c r="A794" s="9"/>
      <c r="B794" s="41" t="s">
        <v>752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84">
        <f>$AY$793</f>
        <v>0</v>
      </c>
    </row>
    <row r="795" spans="1:51" customFormat="1" ht="59.25" hidden="1" customHeight="1" x14ac:dyDescent="0.15">
      <c r="A795" s="270"/>
      <c r="B795" s="270"/>
      <c r="C795" s="270" t="s">
        <v>24</v>
      </c>
      <c r="D795" s="270"/>
      <c r="E795" s="270"/>
      <c r="F795" s="270"/>
      <c r="G795" s="270"/>
      <c r="H795" s="270"/>
      <c r="I795" s="270"/>
      <c r="J795" s="951" t="s">
        <v>195</v>
      </c>
      <c r="K795" s="952"/>
      <c r="L795" s="952"/>
      <c r="M795" s="952"/>
      <c r="N795" s="952"/>
      <c r="O795" s="952"/>
      <c r="P795" s="134" t="s">
        <v>25</v>
      </c>
      <c r="Q795" s="134"/>
      <c r="R795" s="134"/>
      <c r="S795" s="134"/>
      <c r="T795" s="134"/>
      <c r="U795" s="134"/>
      <c r="V795" s="134"/>
      <c r="W795" s="134"/>
      <c r="X795" s="134"/>
      <c r="Y795" s="272" t="s">
        <v>194</v>
      </c>
      <c r="Z795" s="273"/>
      <c r="AA795" s="273"/>
      <c r="AB795" s="273"/>
      <c r="AC795" s="951" t="s">
        <v>224</v>
      </c>
      <c r="AD795" s="951"/>
      <c r="AE795" s="951"/>
      <c r="AF795" s="951"/>
      <c r="AG795" s="951"/>
      <c r="AH795" s="272" t="s">
        <v>186</v>
      </c>
      <c r="AI795" s="270"/>
      <c r="AJ795" s="270"/>
      <c r="AK795" s="270"/>
      <c r="AL795" s="270" t="s">
        <v>19</v>
      </c>
      <c r="AM795" s="270"/>
      <c r="AN795" s="270"/>
      <c r="AO795" s="274"/>
      <c r="AP795" s="950" t="s">
        <v>196</v>
      </c>
      <c r="AQ795" s="950"/>
      <c r="AR795" s="950"/>
      <c r="AS795" s="950"/>
      <c r="AT795" s="950"/>
      <c r="AU795" s="950"/>
      <c r="AV795" s="950"/>
      <c r="AW795" s="950"/>
      <c r="AX795" s="950"/>
      <c r="AY795" s="84">
        <f>$AY$793</f>
        <v>0</v>
      </c>
    </row>
    <row r="796" spans="1:51" ht="26.25" hidden="1" customHeight="1" x14ac:dyDescent="0.15">
      <c r="A796" s="949">
        <v>1</v>
      </c>
      <c r="B796" s="94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53"/>
      <c r="AD796" s="953"/>
      <c r="AE796" s="953"/>
      <c r="AF796" s="953"/>
      <c r="AG796" s="953"/>
      <c r="AH796" s="239"/>
      <c r="AI796" s="240"/>
      <c r="AJ796" s="240"/>
      <c r="AK796" s="240"/>
      <c r="AL796" s="241"/>
      <c r="AM796" s="242"/>
      <c r="AN796" s="242"/>
      <c r="AO796" s="243"/>
      <c r="AP796" s="244"/>
      <c r="AQ796" s="244"/>
      <c r="AR796" s="244"/>
      <c r="AS796" s="244"/>
      <c r="AT796" s="244"/>
      <c r="AU796" s="244"/>
      <c r="AV796" s="244"/>
      <c r="AW796" s="244"/>
      <c r="AX796" s="244"/>
      <c r="AY796" s="84">
        <f>$AY$793</f>
        <v>0</v>
      </c>
    </row>
    <row r="797" spans="1:51" ht="26.25" hidden="1" customHeight="1" x14ac:dyDescent="0.15">
      <c r="A797" s="949">
        <v>2</v>
      </c>
      <c r="B797" s="94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53"/>
      <c r="AD797" s="953"/>
      <c r="AE797" s="953"/>
      <c r="AF797" s="953"/>
      <c r="AG797" s="95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49">
        <v>3</v>
      </c>
      <c r="B798" s="94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53"/>
      <c r="AD798" s="953"/>
      <c r="AE798" s="953"/>
      <c r="AF798" s="953"/>
      <c r="AG798" s="95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49">
        <v>4</v>
      </c>
      <c r="B799" s="94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53"/>
      <c r="AD799" s="953"/>
      <c r="AE799" s="953"/>
      <c r="AF799" s="953"/>
      <c r="AG799" s="95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49">
        <v>5</v>
      </c>
      <c r="B800" s="94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53"/>
      <c r="AD800" s="953"/>
      <c r="AE800" s="953"/>
      <c r="AF800" s="953"/>
      <c r="AG800" s="95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49">
        <v>6</v>
      </c>
      <c r="B801" s="94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53"/>
      <c r="AD801" s="953"/>
      <c r="AE801" s="953"/>
      <c r="AF801" s="953"/>
      <c r="AG801" s="95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49">
        <v>7</v>
      </c>
      <c r="B802" s="94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53"/>
      <c r="AD802" s="953"/>
      <c r="AE802" s="953"/>
      <c r="AF802" s="953"/>
      <c r="AG802" s="95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49">
        <v>8</v>
      </c>
      <c r="B803" s="94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53"/>
      <c r="AD803" s="953"/>
      <c r="AE803" s="953"/>
      <c r="AF803" s="953"/>
      <c r="AG803" s="95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49">
        <v>9</v>
      </c>
      <c r="B804" s="94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53"/>
      <c r="AD804" s="953"/>
      <c r="AE804" s="953"/>
      <c r="AF804" s="953"/>
      <c r="AG804" s="95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49">
        <v>10</v>
      </c>
      <c r="B805" s="94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53"/>
      <c r="AD805" s="953"/>
      <c r="AE805" s="953"/>
      <c r="AF805" s="953"/>
      <c r="AG805" s="95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49">
        <v>11</v>
      </c>
      <c r="B806" s="94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53"/>
      <c r="AD806" s="953"/>
      <c r="AE806" s="953"/>
      <c r="AF806" s="953"/>
      <c r="AG806" s="95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49">
        <v>12</v>
      </c>
      <c r="B807" s="94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53"/>
      <c r="AD807" s="953"/>
      <c r="AE807" s="953"/>
      <c r="AF807" s="953"/>
      <c r="AG807" s="95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49">
        <v>13</v>
      </c>
      <c r="B808" s="94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53"/>
      <c r="AD808" s="953"/>
      <c r="AE808" s="953"/>
      <c r="AF808" s="953"/>
      <c r="AG808" s="95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49">
        <v>14</v>
      </c>
      <c r="B809" s="94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53"/>
      <c r="AD809" s="953"/>
      <c r="AE809" s="953"/>
      <c r="AF809" s="953"/>
      <c r="AG809" s="95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49">
        <v>15</v>
      </c>
      <c r="B810" s="94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53"/>
      <c r="AD810" s="953"/>
      <c r="AE810" s="953"/>
      <c r="AF810" s="953"/>
      <c r="AG810" s="95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49">
        <v>16</v>
      </c>
      <c r="B811" s="94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53"/>
      <c r="AD811" s="953"/>
      <c r="AE811" s="953"/>
      <c r="AF811" s="953"/>
      <c r="AG811" s="95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49">
        <v>17</v>
      </c>
      <c r="B812" s="94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53"/>
      <c r="AD812" s="953"/>
      <c r="AE812" s="953"/>
      <c r="AF812" s="953"/>
      <c r="AG812" s="95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49">
        <v>18</v>
      </c>
      <c r="B813" s="94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53"/>
      <c r="AD813" s="953"/>
      <c r="AE813" s="953"/>
      <c r="AF813" s="953"/>
      <c r="AG813" s="95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49">
        <v>19</v>
      </c>
      <c r="B814" s="94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53"/>
      <c r="AD814" s="953"/>
      <c r="AE814" s="953"/>
      <c r="AF814" s="953"/>
      <c r="AG814" s="95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49">
        <v>20</v>
      </c>
      <c r="B815" s="94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53"/>
      <c r="AD815" s="953"/>
      <c r="AE815" s="953"/>
      <c r="AF815" s="953"/>
      <c r="AG815" s="95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49">
        <v>21</v>
      </c>
      <c r="B816" s="94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53"/>
      <c r="AD816" s="953"/>
      <c r="AE816" s="953"/>
      <c r="AF816" s="953"/>
      <c r="AG816" s="95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49">
        <v>22</v>
      </c>
      <c r="B817" s="94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53"/>
      <c r="AD817" s="953"/>
      <c r="AE817" s="953"/>
      <c r="AF817" s="953"/>
      <c r="AG817" s="95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49">
        <v>23</v>
      </c>
      <c r="B818" s="94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53"/>
      <c r="AD818" s="953"/>
      <c r="AE818" s="953"/>
      <c r="AF818" s="953"/>
      <c r="AG818" s="95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49">
        <v>24</v>
      </c>
      <c r="B819" s="94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53"/>
      <c r="AD819" s="953"/>
      <c r="AE819" s="953"/>
      <c r="AF819" s="953"/>
      <c r="AG819" s="95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49">
        <v>25</v>
      </c>
      <c r="B820" s="94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53"/>
      <c r="AD820" s="953"/>
      <c r="AE820" s="953"/>
      <c r="AF820" s="953"/>
      <c r="AG820" s="95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49">
        <v>26</v>
      </c>
      <c r="B821" s="94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53"/>
      <c r="AD821" s="953"/>
      <c r="AE821" s="953"/>
      <c r="AF821" s="953"/>
      <c r="AG821" s="95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49">
        <v>27</v>
      </c>
      <c r="B822" s="94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53"/>
      <c r="AD822" s="953"/>
      <c r="AE822" s="953"/>
      <c r="AF822" s="953"/>
      <c r="AG822" s="95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49">
        <v>28</v>
      </c>
      <c r="B823" s="94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53"/>
      <c r="AD823" s="953"/>
      <c r="AE823" s="953"/>
      <c r="AF823" s="953"/>
      <c r="AG823" s="95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49">
        <v>29</v>
      </c>
      <c r="B824" s="94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53"/>
      <c r="AD824" s="953"/>
      <c r="AE824" s="953"/>
      <c r="AF824" s="953"/>
      <c r="AG824" s="95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49">
        <v>30</v>
      </c>
      <c r="B825" s="94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53"/>
      <c r="AD825" s="953"/>
      <c r="AE825" s="953"/>
      <c r="AF825" s="953"/>
      <c r="AG825" s="95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97"/>
      <c r="B826" s="97"/>
      <c r="P826" s="93"/>
      <c r="Q826" s="93"/>
      <c r="R826" s="93"/>
      <c r="S826" s="93"/>
      <c r="T826" s="93"/>
      <c r="U826" s="93"/>
      <c r="V826" s="93"/>
      <c r="W826" s="93"/>
      <c r="X826" s="93"/>
      <c r="Y826" s="94"/>
      <c r="Z826" s="94"/>
      <c r="AA826" s="94"/>
      <c r="AB826" s="94"/>
      <c r="AC826" s="94"/>
      <c r="AD826" s="94"/>
      <c r="AE826" s="94"/>
      <c r="AF826" s="94"/>
      <c r="AG826" s="94"/>
      <c r="AH826" s="94"/>
      <c r="AI826" s="94"/>
      <c r="AJ826" s="94"/>
      <c r="AK826" s="94"/>
      <c r="AL826" s="94"/>
      <c r="AM826" s="94"/>
      <c r="AN826" s="94"/>
      <c r="AO826" s="94"/>
      <c r="AY826">
        <f>COUNTA($C$829)</f>
        <v>0</v>
      </c>
    </row>
    <row r="827" spans="1:51" hidden="1" x14ac:dyDescent="0.15">
      <c r="A827" s="9"/>
      <c r="B827" s="41" t="s">
        <v>753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84">
        <f>$AY$826</f>
        <v>0</v>
      </c>
    </row>
    <row r="828" spans="1:51" customFormat="1" ht="59.25" hidden="1" customHeight="1" x14ac:dyDescent="0.15">
      <c r="A828" s="270"/>
      <c r="B828" s="270"/>
      <c r="C828" s="270" t="s">
        <v>24</v>
      </c>
      <c r="D828" s="270"/>
      <c r="E828" s="270"/>
      <c r="F828" s="270"/>
      <c r="G828" s="270"/>
      <c r="H828" s="270"/>
      <c r="I828" s="270"/>
      <c r="J828" s="951" t="s">
        <v>195</v>
      </c>
      <c r="K828" s="952"/>
      <c r="L828" s="952"/>
      <c r="M828" s="952"/>
      <c r="N828" s="952"/>
      <c r="O828" s="952"/>
      <c r="P828" s="134" t="s">
        <v>25</v>
      </c>
      <c r="Q828" s="134"/>
      <c r="R828" s="134"/>
      <c r="S828" s="134"/>
      <c r="T828" s="134"/>
      <c r="U828" s="134"/>
      <c r="V828" s="134"/>
      <c r="W828" s="134"/>
      <c r="X828" s="134"/>
      <c r="Y828" s="272" t="s">
        <v>194</v>
      </c>
      <c r="Z828" s="273"/>
      <c r="AA828" s="273"/>
      <c r="AB828" s="273"/>
      <c r="AC828" s="951" t="s">
        <v>224</v>
      </c>
      <c r="AD828" s="951"/>
      <c r="AE828" s="951"/>
      <c r="AF828" s="951"/>
      <c r="AG828" s="951"/>
      <c r="AH828" s="272" t="s">
        <v>186</v>
      </c>
      <c r="AI828" s="270"/>
      <c r="AJ828" s="270"/>
      <c r="AK828" s="270"/>
      <c r="AL828" s="270" t="s">
        <v>19</v>
      </c>
      <c r="AM828" s="270"/>
      <c r="AN828" s="270"/>
      <c r="AO828" s="274"/>
      <c r="AP828" s="950" t="s">
        <v>196</v>
      </c>
      <c r="AQ828" s="950"/>
      <c r="AR828" s="950"/>
      <c r="AS828" s="950"/>
      <c r="AT828" s="950"/>
      <c r="AU828" s="950"/>
      <c r="AV828" s="950"/>
      <c r="AW828" s="950"/>
      <c r="AX828" s="950"/>
      <c r="AY828" s="84">
        <f>$AY$826</f>
        <v>0</v>
      </c>
    </row>
    <row r="829" spans="1:51" ht="26.25" hidden="1" customHeight="1" x14ac:dyDescent="0.15">
      <c r="A829" s="949">
        <v>1</v>
      </c>
      <c r="B829" s="94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53"/>
      <c r="AD829" s="953"/>
      <c r="AE829" s="953"/>
      <c r="AF829" s="953"/>
      <c r="AG829" s="953"/>
      <c r="AH829" s="239"/>
      <c r="AI829" s="240"/>
      <c r="AJ829" s="240"/>
      <c r="AK829" s="240"/>
      <c r="AL829" s="241"/>
      <c r="AM829" s="242"/>
      <c r="AN829" s="242"/>
      <c r="AO829" s="243"/>
      <c r="AP829" s="244"/>
      <c r="AQ829" s="244"/>
      <c r="AR829" s="244"/>
      <c r="AS829" s="244"/>
      <c r="AT829" s="244"/>
      <c r="AU829" s="244"/>
      <c r="AV829" s="244"/>
      <c r="AW829" s="244"/>
      <c r="AX829" s="244"/>
      <c r="AY829" s="84">
        <f>$AY$826</f>
        <v>0</v>
      </c>
    </row>
    <row r="830" spans="1:51" ht="26.25" hidden="1" customHeight="1" x14ac:dyDescent="0.15">
      <c r="A830" s="949">
        <v>2</v>
      </c>
      <c r="B830" s="94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53"/>
      <c r="AD830" s="953"/>
      <c r="AE830" s="953"/>
      <c r="AF830" s="953"/>
      <c r="AG830" s="95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49">
        <v>3</v>
      </c>
      <c r="B831" s="94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53"/>
      <c r="AD831" s="953"/>
      <c r="AE831" s="953"/>
      <c r="AF831" s="953"/>
      <c r="AG831" s="95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49">
        <v>4</v>
      </c>
      <c r="B832" s="94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53"/>
      <c r="AD832" s="953"/>
      <c r="AE832" s="953"/>
      <c r="AF832" s="953"/>
      <c r="AG832" s="95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49">
        <v>5</v>
      </c>
      <c r="B833" s="94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53"/>
      <c r="AD833" s="953"/>
      <c r="AE833" s="953"/>
      <c r="AF833" s="953"/>
      <c r="AG833" s="95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49">
        <v>6</v>
      </c>
      <c r="B834" s="94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53"/>
      <c r="AD834" s="953"/>
      <c r="AE834" s="953"/>
      <c r="AF834" s="953"/>
      <c r="AG834" s="95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49">
        <v>7</v>
      </c>
      <c r="B835" s="94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53"/>
      <c r="AD835" s="953"/>
      <c r="AE835" s="953"/>
      <c r="AF835" s="953"/>
      <c r="AG835" s="95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49">
        <v>8</v>
      </c>
      <c r="B836" s="94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53"/>
      <c r="AD836" s="953"/>
      <c r="AE836" s="953"/>
      <c r="AF836" s="953"/>
      <c r="AG836" s="95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49">
        <v>9</v>
      </c>
      <c r="B837" s="94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53"/>
      <c r="AD837" s="953"/>
      <c r="AE837" s="953"/>
      <c r="AF837" s="953"/>
      <c r="AG837" s="95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49">
        <v>10</v>
      </c>
      <c r="B838" s="94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53"/>
      <c r="AD838" s="953"/>
      <c r="AE838" s="953"/>
      <c r="AF838" s="953"/>
      <c r="AG838" s="95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49">
        <v>11</v>
      </c>
      <c r="B839" s="94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53"/>
      <c r="AD839" s="953"/>
      <c r="AE839" s="953"/>
      <c r="AF839" s="953"/>
      <c r="AG839" s="95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49">
        <v>12</v>
      </c>
      <c r="B840" s="94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53"/>
      <c r="AD840" s="953"/>
      <c r="AE840" s="953"/>
      <c r="AF840" s="953"/>
      <c r="AG840" s="95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49">
        <v>13</v>
      </c>
      <c r="B841" s="94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53"/>
      <c r="AD841" s="953"/>
      <c r="AE841" s="953"/>
      <c r="AF841" s="953"/>
      <c r="AG841" s="95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49">
        <v>14</v>
      </c>
      <c r="B842" s="94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53"/>
      <c r="AD842" s="953"/>
      <c r="AE842" s="953"/>
      <c r="AF842" s="953"/>
      <c r="AG842" s="95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49">
        <v>15</v>
      </c>
      <c r="B843" s="94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53"/>
      <c r="AD843" s="953"/>
      <c r="AE843" s="953"/>
      <c r="AF843" s="953"/>
      <c r="AG843" s="95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49">
        <v>16</v>
      </c>
      <c r="B844" s="94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53"/>
      <c r="AD844" s="953"/>
      <c r="AE844" s="953"/>
      <c r="AF844" s="953"/>
      <c r="AG844" s="95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49">
        <v>17</v>
      </c>
      <c r="B845" s="94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53"/>
      <c r="AD845" s="953"/>
      <c r="AE845" s="953"/>
      <c r="AF845" s="953"/>
      <c r="AG845" s="95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49">
        <v>18</v>
      </c>
      <c r="B846" s="94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53"/>
      <c r="AD846" s="953"/>
      <c r="AE846" s="953"/>
      <c r="AF846" s="953"/>
      <c r="AG846" s="95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49">
        <v>19</v>
      </c>
      <c r="B847" s="94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53"/>
      <c r="AD847" s="953"/>
      <c r="AE847" s="953"/>
      <c r="AF847" s="953"/>
      <c r="AG847" s="95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49">
        <v>20</v>
      </c>
      <c r="B848" s="94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53"/>
      <c r="AD848" s="953"/>
      <c r="AE848" s="953"/>
      <c r="AF848" s="953"/>
      <c r="AG848" s="95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49">
        <v>21</v>
      </c>
      <c r="B849" s="94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53"/>
      <c r="AD849" s="953"/>
      <c r="AE849" s="953"/>
      <c r="AF849" s="953"/>
      <c r="AG849" s="95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49">
        <v>22</v>
      </c>
      <c r="B850" s="94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53"/>
      <c r="AD850" s="953"/>
      <c r="AE850" s="953"/>
      <c r="AF850" s="953"/>
      <c r="AG850" s="95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49">
        <v>23</v>
      </c>
      <c r="B851" s="94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53"/>
      <c r="AD851" s="953"/>
      <c r="AE851" s="953"/>
      <c r="AF851" s="953"/>
      <c r="AG851" s="95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49">
        <v>24</v>
      </c>
      <c r="B852" s="94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53"/>
      <c r="AD852" s="953"/>
      <c r="AE852" s="953"/>
      <c r="AF852" s="953"/>
      <c r="AG852" s="95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49">
        <v>25</v>
      </c>
      <c r="B853" s="94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53"/>
      <c r="AD853" s="953"/>
      <c r="AE853" s="953"/>
      <c r="AF853" s="953"/>
      <c r="AG853" s="95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49">
        <v>26</v>
      </c>
      <c r="B854" s="94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53"/>
      <c r="AD854" s="953"/>
      <c r="AE854" s="953"/>
      <c r="AF854" s="953"/>
      <c r="AG854" s="95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49">
        <v>27</v>
      </c>
      <c r="B855" s="94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53"/>
      <c r="AD855" s="953"/>
      <c r="AE855" s="953"/>
      <c r="AF855" s="953"/>
      <c r="AG855" s="95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49">
        <v>28</v>
      </c>
      <c r="B856" s="94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53"/>
      <c r="AD856" s="953"/>
      <c r="AE856" s="953"/>
      <c r="AF856" s="953"/>
      <c r="AG856" s="95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49">
        <v>29</v>
      </c>
      <c r="B857" s="94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53"/>
      <c r="AD857" s="953"/>
      <c r="AE857" s="953"/>
      <c r="AF857" s="953"/>
      <c r="AG857" s="95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49">
        <v>30</v>
      </c>
      <c r="B858" s="94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53"/>
      <c r="AD858" s="953"/>
      <c r="AE858" s="953"/>
      <c r="AF858" s="953"/>
      <c r="AG858" s="95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93"/>
      <c r="Q859" s="93"/>
      <c r="R859" s="93"/>
      <c r="S859" s="93"/>
      <c r="T859" s="93"/>
      <c r="U859" s="93"/>
      <c r="V859" s="93"/>
      <c r="W859" s="93"/>
      <c r="X859" s="93"/>
      <c r="Y859" s="94"/>
      <c r="Z859" s="94"/>
      <c r="AA859" s="94"/>
      <c r="AB859" s="94"/>
      <c r="AC859" s="94"/>
      <c r="AD859" s="94"/>
      <c r="AE859" s="94"/>
      <c r="AF859" s="94"/>
      <c r="AG859" s="94"/>
      <c r="AH859" s="94"/>
      <c r="AI859" s="94"/>
      <c r="AJ859" s="94"/>
      <c r="AK859" s="94"/>
      <c r="AL859" s="94"/>
      <c r="AM859" s="94"/>
      <c r="AN859" s="94"/>
      <c r="AO859" s="94"/>
      <c r="AY859">
        <f>COUNTA($C$862)</f>
        <v>0</v>
      </c>
    </row>
    <row r="860" spans="1:51" hidden="1" x14ac:dyDescent="0.15">
      <c r="A860" s="9"/>
      <c r="B860" s="41" t="s">
        <v>754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84">
        <f>$AY$859</f>
        <v>0</v>
      </c>
    </row>
    <row r="861" spans="1:51" customFormat="1" ht="59.25" hidden="1" customHeight="1" x14ac:dyDescent="0.15">
      <c r="A861" s="270"/>
      <c r="B861" s="270"/>
      <c r="C861" s="270" t="s">
        <v>24</v>
      </c>
      <c r="D861" s="270"/>
      <c r="E861" s="270"/>
      <c r="F861" s="270"/>
      <c r="G861" s="270"/>
      <c r="H861" s="270"/>
      <c r="I861" s="270"/>
      <c r="J861" s="951" t="s">
        <v>195</v>
      </c>
      <c r="K861" s="952"/>
      <c r="L861" s="952"/>
      <c r="M861" s="952"/>
      <c r="N861" s="952"/>
      <c r="O861" s="952"/>
      <c r="P861" s="134" t="s">
        <v>25</v>
      </c>
      <c r="Q861" s="134"/>
      <c r="R861" s="134"/>
      <c r="S861" s="134"/>
      <c r="T861" s="134"/>
      <c r="U861" s="134"/>
      <c r="V861" s="134"/>
      <c r="W861" s="134"/>
      <c r="X861" s="134"/>
      <c r="Y861" s="272" t="s">
        <v>194</v>
      </c>
      <c r="Z861" s="273"/>
      <c r="AA861" s="273"/>
      <c r="AB861" s="273"/>
      <c r="AC861" s="951" t="s">
        <v>224</v>
      </c>
      <c r="AD861" s="951"/>
      <c r="AE861" s="951"/>
      <c r="AF861" s="951"/>
      <c r="AG861" s="951"/>
      <c r="AH861" s="272" t="s">
        <v>186</v>
      </c>
      <c r="AI861" s="270"/>
      <c r="AJ861" s="270"/>
      <c r="AK861" s="270"/>
      <c r="AL861" s="270" t="s">
        <v>19</v>
      </c>
      <c r="AM861" s="270"/>
      <c r="AN861" s="270"/>
      <c r="AO861" s="274"/>
      <c r="AP861" s="950" t="s">
        <v>196</v>
      </c>
      <c r="AQ861" s="950"/>
      <c r="AR861" s="950"/>
      <c r="AS861" s="950"/>
      <c r="AT861" s="950"/>
      <c r="AU861" s="950"/>
      <c r="AV861" s="950"/>
      <c r="AW861" s="950"/>
      <c r="AX861" s="950"/>
      <c r="AY861" s="84">
        <f>$AY$859</f>
        <v>0</v>
      </c>
    </row>
    <row r="862" spans="1:51" ht="26.25" hidden="1" customHeight="1" x14ac:dyDescent="0.15">
      <c r="A862" s="949">
        <v>1</v>
      </c>
      <c r="B862" s="94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53"/>
      <c r="AD862" s="953"/>
      <c r="AE862" s="953"/>
      <c r="AF862" s="953"/>
      <c r="AG862" s="953"/>
      <c r="AH862" s="239"/>
      <c r="AI862" s="240"/>
      <c r="AJ862" s="240"/>
      <c r="AK862" s="240"/>
      <c r="AL862" s="241"/>
      <c r="AM862" s="242"/>
      <c r="AN862" s="242"/>
      <c r="AO862" s="243"/>
      <c r="AP862" s="244"/>
      <c r="AQ862" s="244"/>
      <c r="AR862" s="244"/>
      <c r="AS862" s="244"/>
      <c r="AT862" s="244"/>
      <c r="AU862" s="244"/>
      <c r="AV862" s="244"/>
      <c r="AW862" s="244"/>
      <c r="AX862" s="244"/>
      <c r="AY862" s="84">
        <f>$AY$859</f>
        <v>0</v>
      </c>
    </row>
    <row r="863" spans="1:51" ht="26.25" hidden="1" customHeight="1" x14ac:dyDescent="0.15">
      <c r="A863" s="949">
        <v>2</v>
      </c>
      <c r="B863" s="94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53"/>
      <c r="AD863" s="953"/>
      <c r="AE863" s="953"/>
      <c r="AF863" s="953"/>
      <c r="AG863" s="95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49">
        <v>3</v>
      </c>
      <c r="B864" s="94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53"/>
      <c r="AD864" s="953"/>
      <c r="AE864" s="953"/>
      <c r="AF864" s="953"/>
      <c r="AG864" s="95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49">
        <v>4</v>
      </c>
      <c r="B865" s="94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53"/>
      <c r="AD865" s="953"/>
      <c r="AE865" s="953"/>
      <c r="AF865" s="953"/>
      <c r="AG865" s="95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49">
        <v>5</v>
      </c>
      <c r="B866" s="94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53"/>
      <c r="AD866" s="953"/>
      <c r="AE866" s="953"/>
      <c r="AF866" s="953"/>
      <c r="AG866" s="95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49">
        <v>6</v>
      </c>
      <c r="B867" s="94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53"/>
      <c r="AD867" s="953"/>
      <c r="AE867" s="953"/>
      <c r="AF867" s="953"/>
      <c r="AG867" s="95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49">
        <v>7</v>
      </c>
      <c r="B868" s="94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53"/>
      <c r="AD868" s="953"/>
      <c r="AE868" s="953"/>
      <c r="AF868" s="953"/>
      <c r="AG868" s="95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49">
        <v>8</v>
      </c>
      <c r="B869" s="94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53"/>
      <c r="AD869" s="953"/>
      <c r="AE869" s="953"/>
      <c r="AF869" s="953"/>
      <c r="AG869" s="95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49">
        <v>9</v>
      </c>
      <c r="B870" s="94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53"/>
      <c r="AD870" s="953"/>
      <c r="AE870" s="953"/>
      <c r="AF870" s="953"/>
      <c r="AG870" s="95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49">
        <v>10</v>
      </c>
      <c r="B871" s="94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53"/>
      <c r="AD871" s="953"/>
      <c r="AE871" s="953"/>
      <c r="AF871" s="953"/>
      <c r="AG871" s="95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49">
        <v>11</v>
      </c>
      <c r="B872" s="94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53"/>
      <c r="AD872" s="953"/>
      <c r="AE872" s="953"/>
      <c r="AF872" s="953"/>
      <c r="AG872" s="95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49">
        <v>12</v>
      </c>
      <c r="B873" s="94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53"/>
      <c r="AD873" s="953"/>
      <c r="AE873" s="953"/>
      <c r="AF873" s="953"/>
      <c r="AG873" s="95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49">
        <v>13</v>
      </c>
      <c r="B874" s="94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53"/>
      <c r="AD874" s="953"/>
      <c r="AE874" s="953"/>
      <c r="AF874" s="953"/>
      <c r="AG874" s="95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49">
        <v>14</v>
      </c>
      <c r="B875" s="94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53"/>
      <c r="AD875" s="953"/>
      <c r="AE875" s="953"/>
      <c r="AF875" s="953"/>
      <c r="AG875" s="95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49">
        <v>15</v>
      </c>
      <c r="B876" s="94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53"/>
      <c r="AD876" s="953"/>
      <c r="AE876" s="953"/>
      <c r="AF876" s="953"/>
      <c r="AG876" s="95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49">
        <v>16</v>
      </c>
      <c r="B877" s="94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53"/>
      <c r="AD877" s="953"/>
      <c r="AE877" s="953"/>
      <c r="AF877" s="953"/>
      <c r="AG877" s="95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49">
        <v>17</v>
      </c>
      <c r="B878" s="94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53"/>
      <c r="AD878" s="953"/>
      <c r="AE878" s="953"/>
      <c r="AF878" s="953"/>
      <c r="AG878" s="95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49">
        <v>18</v>
      </c>
      <c r="B879" s="94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53"/>
      <c r="AD879" s="953"/>
      <c r="AE879" s="953"/>
      <c r="AF879" s="953"/>
      <c r="AG879" s="95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49">
        <v>19</v>
      </c>
      <c r="B880" s="94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53"/>
      <c r="AD880" s="953"/>
      <c r="AE880" s="953"/>
      <c r="AF880" s="953"/>
      <c r="AG880" s="95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49">
        <v>20</v>
      </c>
      <c r="B881" s="94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53"/>
      <c r="AD881" s="953"/>
      <c r="AE881" s="953"/>
      <c r="AF881" s="953"/>
      <c r="AG881" s="95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49">
        <v>21</v>
      </c>
      <c r="B882" s="94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53"/>
      <c r="AD882" s="953"/>
      <c r="AE882" s="953"/>
      <c r="AF882" s="953"/>
      <c r="AG882" s="95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49">
        <v>22</v>
      </c>
      <c r="B883" s="94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53"/>
      <c r="AD883" s="953"/>
      <c r="AE883" s="953"/>
      <c r="AF883" s="953"/>
      <c r="AG883" s="95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49">
        <v>23</v>
      </c>
      <c r="B884" s="94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53"/>
      <c r="AD884" s="953"/>
      <c r="AE884" s="953"/>
      <c r="AF884" s="953"/>
      <c r="AG884" s="95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49">
        <v>24</v>
      </c>
      <c r="B885" s="94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53"/>
      <c r="AD885" s="953"/>
      <c r="AE885" s="953"/>
      <c r="AF885" s="953"/>
      <c r="AG885" s="95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49">
        <v>25</v>
      </c>
      <c r="B886" s="94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53"/>
      <c r="AD886" s="953"/>
      <c r="AE886" s="953"/>
      <c r="AF886" s="953"/>
      <c r="AG886" s="95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49">
        <v>26</v>
      </c>
      <c r="B887" s="94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53"/>
      <c r="AD887" s="953"/>
      <c r="AE887" s="953"/>
      <c r="AF887" s="953"/>
      <c r="AG887" s="95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49">
        <v>27</v>
      </c>
      <c r="B888" s="94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53"/>
      <c r="AD888" s="953"/>
      <c r="AE888" s="953"/>
      <c r="AF888" s="953"/>
      <c r="AG888" s="95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49">
        <v>28</v>
      </c>
      <c r="B889" s="94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53"/>
      <c r="AD889" s="953"/>
      <c r="AE889" s="953"/>
      <c r="AF889" s="953"/>
      <c r="AG889" s="95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49">
        <v>29</v>
      </c>
      <c r="B890" s="94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53"/>
      <c r="AD890" s="953"/>
      <c r="AE890" s="953"/>
      <c r="AF890" s="953"/>
      <c r="AG890" s="95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49">
        <v>30</v>
      </c>
      <c r="B891" s="94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53"/>
      <c r="AD891" s="953"/>
      <c r="AE891" s="953"/>
      <c r="AF891" s="953"/>
      <c r="AG891" s="95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93"/>
      <c r="Q892" s="93"/>
      <c r="R892" s="93"/>
      <c r="S892" s="93"/>
      <c r="T892" s="93"/>
      <c r="U892" s="93"/>
      <c r="V892" s="93"/>
      <c r="W892" s="93"/>
      <c r="X892" s="93"/>
      <c r="Y892" s="94"/>
      <c r="Z892" s="94"/>
      <c r="AA892" s="94"/>
      <c r="AB892" s="94"/>
      <c r="AC892" s="94"/>
      <c r="AD892" s="94"/>
      <c r="AE892" s="94"/>
      <c r="AF892" s="94"/>
      <c r="AG892" s="94"/>
      <c r="AH892" s="94"/>
      <c r="AI892" s="94"/>
      <c r="AJ892" s="94"/>
      <c r="AK892" s="94"/>
      <c r="AL892" s="94"/>
      <c r="AM892" s="94"/>
      <c r="AN892" s="94"/>
      <c r="AO892" s="94"/>
      <c r="AY892">
        <f>COUNTA($C$895)</f>
        <v>0</v>
      </c>
    </row>
    <row r="893" spans="1:51" hidden="1" x14ac:dyDescent="0.15">
      <c r="A893" s="9"/>
      <c r="B893" s="41" t="s">
        <v>755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84">
        <f>$AY$892</f>
        <v>0</v>
      </c>
    </row>
    <row r="894" spans="1:51" customFormat="1" ht="59.25" hidden="1" customHeight="1" x14ac:dyDescent="0.15">
      <c r="A894" s="270"/>
      <c r="B894" s="270"/>
      <c r="C894" s="270" t="s">
        <v>24</v>
      </c>
      <c r="D894" s="270"/>
      <c r="E894" s="270"/>
      <c r="F894" s="270"/>
      <c r="G894" s="270"/>
      <c r="H894" s="270"/>
      <c r="I894" s="270"/>
      <c r="J894" s="951" t="s">
        <v>195</v>
      </c>
      <c r="K894" s="952"/>
      <c r="L894" s="952"/>
      <c r="M894" s="952"/>
      <c r="N894" s="952"/>
      <c r="O894" s="952"/>
      <c r="P894" s="134" t="s">
        <v>25</v>
      </c>
      <c r="Q894" s="134"/>
      <c r="R894" s="134"/>
      <c r="S894" s="134"/>
      <c r="T894" s="134"/>
      <c r="U894" s="134"/>
      <c r="V894" s="134"/>
      <c r="W894" s="134"/>
      <c r="X894" s="134"/>
      <c r="Y894" s="272" t="s">
        <v>194</v>
      </c>
      <c r="Z894" s="273"/>
      <c r="AA894" s="273"/>
      <c r="AB894" s="273"/>
      <c r="AC894" s="951" t="s">
        <v>224</v>
      </c>
      <c r="AD894" s="951"/>
      <c r="AE894" s="951"/>
      <c r="AF894" s="951"/>
      <c r="AG894" s="951"/>
      <c r="AH894" s="272" t="s">
        <v>186</v>
      </c>
      <c r="AI894" s="270"/>
      <c r="AJ894" s="270"/>
      <c r="AK894" s="270"/>
      <c r="AL894" s="270" t="s">
        <v>19</v>
      </c>
      <c r="AM894" s="270"/>
      <c r="AN894" s="270"/>
      <c r="AO894" s="274"/>
      <c r="AP894" s="950" t="s">
        <v>196</v>
      </c>
      <c r="AQ894" s="950"/>
      <c r="AR894" s="950"/>
      <c r="AS894" s="950"/>
      <c r="AT894" s="950"/>
      <c r="AU894" s="950"/>
      <c r="AV894" s="950"/>
      <c r="AW894" s="950"/>
      <c r="AX894" s="950"/>
      <c r="AY894" s="84">
        <f>$AY$892</f>
        <v>0</v>
      </c>
    </row>
    <row r="895" spans="1:51" ht="26.25" hidden="1" customHeight="1" x14ac:dyDescent="0.15">
      <c r="A895" s="949">
        <v>1</v>
      </c>
      <c r="B895" s="94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53"/>
      <c r="AD895" s="953"/>
      <c r="AE895" s="953"/>
      <c r="AF895" s="953"/>
      <c r="AG895" s="953"/>
      <c r="AH895" s="239"/>
      <c r="AI895" s="240"/>
      <c r="AJ895" s="240"/>
      <c r="AK895" s="240"/>
      <c r="AL895" s="241"/>
      <c r="AM895" s="242"/>
      <c r="AN895" s="242"/>
      <c r="AO895" s="243"/>
      <c r="AP895" s="244"/>
      <c r="AQ895" s="244"/>
      <c r="AR895" s="244"/>
      <c r="AS895" s="244"/>
      <c r="AT895" s="244"/>
      <c r="AU895" s="244"/>
      <c r="AV895" s="244"/>
      <c r="AW895" s="244"/>
      <c r="AX895" s="244"/>
      <c r="AY895" s="84">
        <f>$AY$892</f>
        <v>0</v>
      </c>
    </row>
    <row r="896" spans="1:51" ht="26.25" hidden="1" customHeight="1" x14ac:dyDescent="0.15">
      <c r="A896" s="949">
        <v>2</v>
      </c>
      <c r="B896" s="94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53"/>
      <c r="AD896" s="953"/>
      <c r="AE896" s="953"/>
      <c r="AF896" s="953"/>
      <c r="AG896" s="95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49">
        <v>3</v>
      </c>
      <c r="B897" s="94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53"/>
      <c r="AD897" s="953"/>
      <c r="AE897" s="953"/>
      <c r="AF897" s="953"/>
      <c r="AG897" s="95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49">
        <v>4</v>
      </c>
      <c r="B898" s="94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53"/>
      <c r="AD898" s="953"/>
      <c r="AE898" s="953"/>
      <c r="AF898" s="953"/>
      <c r="AG898" s="95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49">
        <v>5</v>
      </c>
      <c r="B899" s="94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53"/>
      <c r="AD899" s="953"/>
      <c r="AE899" s="953"/>
      <c r="AF899" s="953"/>
      <c r="AG899" s="95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49">
        <v>6</v>
      </c>
      <c r="B900" s="94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53"/>
      <c r="AD900" s="953"/>
      <c r="AE900" s="953"/>
      <c r="AF900" s="953"/>
      <c r="AG900" s="95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49">
        <v>7</v>
      </c>
      <c r="B901" s="94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53"/>
      <c r="AD901" s="953"/>
      <c r="AE901" s="953"/>
      <c r="AF901" s="953"/>
      <c r="AG901" s="95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49">
        <v>8</v>
      </c>
      <c r="B902" s="94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53"/>
      <c r="AD902" s="953"/>
      <c r="AE902" s="953"/>
      <c r="AF902" s="953"/>
      <c r="AG902" s="95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49">
        <v>9</v>
      </c>
      <c r="B903" s="94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53"/>
      <c r="AD903" s="953"/>
      <c r="AE903" s="953"/>
      <c r="AF903" s="953"/>
      <c r="AG903" s="95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49">
        <v>10</v>
      </c>
      <c r="B904" s="94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53"/>
      <c r="AD904" s="953"/>
      <c r="AE904" s="953"/>
      <c r="AF904" s="953"/>
      <c r="AG904" s="95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49">
        <v>11</v>
      </c>
      <c r="B905" s="94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53"/>
      <c r="AD905" s="953"/>
      <c r="AE905" s="953"/>
      <c r="AF905" s="953"/>
      <c r="AG905" s="95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49">
        <v>12</v>
      </c>
      <c r="B906" s="94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53"/>
      <c r="AD906" s="953"/>
      <c r="AE906" s="953"/>
      <c r="AF906" s="953"/>
      <c r="AG906" s="95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49">
        <v>13</v>
      </c>
      <c r="B907" s="94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53"/>
      <c r="AD907" s="953"/>
      <c r="AE907" s="953"/>
      <c r="AF907" s="953"/>
      <c r="AG907" s="95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49">
        <v>14</v>
      </c>
      <c r="B908" s="94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53"/>
      <c r="AD908" s="953"/>
      <c r="AE908" s="953"/>
      <c r="AF908" s="953"/>
      <c r="AG908" s="95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49">
        <v>15</v>
      </c>
      <c r="B909" s="94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53"/>
      <c r="AD909" s="953"/>
      <c r="AE909" s="953"/>
      <c r="AF909" s="953"/>
      <c r="AG909" s="95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49">
        <v>16</v>
      </c>
      <c r="B910" s="94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53"/>
      <c r="AD910" s="953"/>
      <c r="AE910" s="953"/>
      <c r="AF910" s="953"/>
      <c r="AG910" s="95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49">
        <v>17</v>
      </c>
      <c r="B911" s="94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53"/>
      <c r="AD911" s="953"/>
      <c r="AE911" s="953"/>
      <c r="AF911" s="953"/>
      <c r="AG911" s="95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49">
        <v>18</v>
      </c>
      <c r="B912" s="94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53"/>
      <c r="AD912" s="953"/>
      <c r="AE912" s="953"/>
      <c r="AF912" s="953"/>
      <c r="AG912" s="95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49">
        <v>19</v>
      </c>
      <c r="B913" s="94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53"/>
      <c r="AD913" s="953"/>
      <c r="AE913" s="953"/>
      <c r="AF913" s="953"/>
      <c r="AG913" s="95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49">
        <v>20</v>
      </c>
      <c r="B914" s="94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53"/>
      <c r="AD914" s="953"/>
      <c r="AE914" s="953"/>
      <c r="AF914" s="953"/>
      <c r="AG914" s="95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49">
        <v>21</v>
      </c>
      <c r="B915" s="94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53"/>
      <c r="AD915" s="953"/>
      <c r="AE915" s="953"/>
      <c r="AF915" s="953"/>
      <c r="AG915" s="95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49">
        <v>22</v>
      </c>
      <c r="B916" s="94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53"/>
      <c r="AD916" s="953"/>
      <c r="AE916" s="953"/>
      <c r="AF916" s="953"/>
      <c r="AG916" s="95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49">
        <v>23</v>
      </c>
      <c r="B917" s="94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53"/>
      <c r="AD917" s="953"/>
      <c r="AE917" s="953"/>
      <c r="AF917" s="953"/>
      <c r="AG917" s="95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49">
        <v>24</v>
      </c>
      <c r="B918" s="94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53"/>
      <c r="AD918" s="953"/>
      <c r="AE918" s="953"/>
      <c r="AF918" s="953"/>
      <c r="AG918" s="95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49">
        <v>25</v>
      </c>
      <c r="B919" s="94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53"/>
      <c r="AD919" s="953"/>
      <c r="AE919" s="953"/>
      <c r="AF919" s="953"/>
      <c r="AG919" s="95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49">
        <v>26</v>
      </c>
      <c r="B920" s="94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53"/>
      <c r="AD920" s="953"/>
      <c r="AE920" s="953"/>
      <c r="AF920" s="953"/>
      <c r="AG920" s="95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49">
        <v>27</v>
      </c>
      <c r="B921" s="94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53"/>
      <c r="AD921" s="953"/>
      <c r="AE921" s="953"/>
      <c r="AF921" s="953"/>
      <c r="AG921" s="95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49">
        <v>28</v>
      </c>
      <c r="B922" s="94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53"/>
      <c r="AD922" s="953"/>
      <c r="AE922" s="953"/>
      <c r="AF922" s="953"/>
      <c r="AG922" s="95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49">
        <v>29</v>
      </c>
      <c r="B923" s="94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53"/>
      <c r="AD923" s="953"/>
      <c r="AE923" s="953"/>
      <c r="AF923" s="953"/>
      <c r="AG923" s="95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49">
        <v>30</v>
      </c>
      <c r="B924" s="94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53"/>
      <c r="AD924" s="953"/>
      <c r="AE924" s="953"/>
      <c r="AF924" s="953"/>
      <c r="AG924" s="95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93"/>
      <c r="Q925" s="93"/>
      <c r="R925" s="93"/>
      <c r="S925" s="93"/>
      <c r="T925" s="93"/>
      <c r="U925" s="93"/>
      <c r="V925" s="93"/>
      <c r="W925" s="93"/>
      <c r="X925" s="93"/>
      <c r="Y925" s="94"/>
      <c r="Z925" s="94"/>
      <c r="AA925" s="94"/>
      <c r="AB925" s="94"/>
      <c r="AC925" s="94"/>
      <c r="AD925" s="94"/>
      <c r="AE925" s="94"/>
      <c r="AF925" s="94"/>
      <c r="AG925" s="94"/>
      <c r="AH925" s="94"/>
      <c r="AI925" s="94"/>
      <c r="AJ925" s="94"/>
      <c r="AK925" s="94"/>
      <c r="AL925" s="94"/>
      <c r="AM925" s="94"/>
      <c r="AN925" s="94"/>
      <c r="AO925" s="94"/>
      <c r="AY925">
        <f>COUNTA($C$928)</f>
        <v>0</v>
      </c>
    </row>
    <row r="926" spans="1:51" hidden="1" x14ac:dyDescent="0.15">
      <c r="A926" s="9"/>
      <c r="B926" s="41" t="s">
        <v>756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84">
        <f>$AY$925</f>
        <v>0</v>
      </c>
    </row>
    <row r="927" spans="1:51" customFormat="1" ht="59.25" hidden="1" customHeight="1" x14ac:dyDescent="0.15">
      <c r="A927" s="270"/>
      <c r="B927" s="270"/>
      <c r="C927" s="270" t="s">
        <v>24</v>
      </c>
      <c r="D927" s="270"/>
      <c r="E927" s="270"/>
      <c r="F927" s="270"/>
      <c r="G927" s="270"/>
      <c r="H927" s="270"/>
      <c r="I927" s="270"/>
      <c r="J927" s="951" t="s">
        <v>195</v>
      </c>
      <c r="K927" s="952"/>
      <c r="L927" s="952"/>
      <c r="M927" s="952"/>
      <c r="N927" s="952"/>
      <c r="O927" s="952"/>
      <c r="P927" s="134" t="s">
        <v>25</v>
      </c>
      <c r="Q927" s="134"/>
      <c r="R927" s="134"/>
      <c r="S927" s="134"/>
      <c r="T927" s="134"/>
      <c r="U927" s="134"/>
      <c r="V927" s="134"/>
      <c r="W927" s="134"/>
      <c r="X927" s="134"/>
      <c r="Y927" s="272" t="s">
        <v>194</v>
      </c>
      <c r="Z927" s="273"/>
      <c r="AA927" s="273"/>
      <c r="AB927" s="273"/>
      <c r="AC927" s="951" t="s">
        <v>224</v>
      </c>
      <c r="AD927" s="951"/>
      <c r="AE927" s="951"/>
      <c r="AF927" s="951"/>
      <c r="AG927" s="951"/>
      <c r="AH927" s="272" t="s">
        <v>186</v>
      </c>
      <c r="AI927" s="270"/>
      <c r="AJ927" s="270"/>
      <c r="AK927" s="270"/>
      <c r="AL927" s="270" t="s">
        <v>19</v>
      </c>
      <c r="AM927" s="270"/>
      <c r="AN927" s="270"/>
      <c r="AO927" s="274"/>
      <c r="AP927" s="950" t="s">
        <v>196</v>
      </c>
      <c r="AQ927" s="950"/>
      <c r="AR927" s="950"/>
      <c r="AS927" s="950"/>
      <c r="AT927" s="950"/>
      <c r="AU927" s="950"/>
      <c r="AV927" s="950"/>
      <c r="AW927" s="950"/>
      <c r="AX927" s="950"/>
      <c r="AY927" s="84">
        <f>$AY$925</f>
        <v>0</v>
      </c>
    </row>
    <row r="928" spans="1:51" ht="26.25" hidden="1" customHeight="1" x14ac:dyDescent="0.15">
      <c r="A928" s="949">
        <v>1</v>
      </c>
      <c r="B928" s="94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53"/>
      <c r="AD928" s="953"/>
      <c r="AE928" s="953"/>
      <c r="AF928" s="953"/>
      <c r="AG928" s="953"/>
      <c r="AH928" s="239"/>
      <c r="AI928" s="240"/>
      <c r="AJ928" s="240"/>
      <c r="AK928" s="240"/>
      <c r="AL928" s="241"/>
      <c r="AM928" s="242"/>
      <c r="AN928" s="242"/>
      <c r="AO928" s="243"/>
      <c r="AP928" s="244"/>
      <c r="AQ928" s="244"/>
      <c r="AR928" s="244"/>
      <c r="AS928" s="244"/>
      <c r="AT928" s="244"/>
      <c r="AU928" s="244"/>
      <c r="AV928" s="244"/>
      <c r="AW928" s="244"/>
      <c r="AX928" s="244"/>
      <c r="AY928" s="84">
        <f>$AY$925</f>
        <v>0</v>
      </c>
    </row>
    <row r="929" spans="1:51" ht="26.25" hidden="1" customHeight="1" x14ac:dyDescent="0.15">
      <c r="A929" s="949">
        <v>2</v>
      </c>
      <c r="B929" s="94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53"/>
      <c r="AD929" s="953"/>
      <c r="AE929" s="953"/>
      <c r="AF929" s="953"/>
      <c r="AG929" s="95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49">
        <v>3</v>
      </c>
      <c r="B930" s="94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53"/>
      <c r="AD930" s="953"/>
      <c r="AE930" s="953"/>
      <c r="AF930" s="953"/>
      <c r="AG930" s="95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49">
        <v>4</v>
      </c>
      <c r="B931" s="94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53"/>
      <c r="AD931" s="953"/>
      <c r="AE931" s="953"/>
      <c r="AF931" s="953"/>
      <c r="AG931" s="95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49">
        <v>5</v>
      </c>
      <c r="B932" s="94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53"/>
      <c r="AD932" s="953"/>
      <c r="AE932" s="953"/>
      <c r="AF932" s="953"/>
      <c r="AG932" s="95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49">
        <v>6</v>
      </c>
      <c r="B933" s="94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53"/>
      <c r="AD933" s="953"/>
      <c r="AE933" s="953"/>
      <c r="AF933" s="953"/>
      <c r="AG933" s="95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49">
        <v>7</v>
      </c>
      <c r="B934" s="94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53"/>
      <c r="AD934" s="953"/>
      <c r="AE934" s="953"/>
      <c r="AF934" s="953"/>
      <c r="AG934" s="95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49">
        <v>8</v>
      </c>
      <c r="B935" s="94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53"/>
      <c r="AD935" s="953"/>
      <c r="AE935" s="953"/>
      <c r="AF935" s="953"/>
      <c r="AG935" s="95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49">
        <v>9</v>
      </c>
      <c r="B936" s="94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53"/>
      <c r="AD936" s="953"/>
      <c r="AE936" s="953"/>
      <c r="AF936" s="953"/>
      <c r="AG936" s="95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49">
        <v>10</v>
      </c>
      <c r="B937" s="94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53"/>
      <c r="AD937" s="953"/>
      <c r="AE937" s="953"/>
      <c r="AF937" s="953"/>
      <c r="AG937" s="95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49">
        <v>11</v>
      </c>
      <c r="B938" s="94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53"/>
      <c r="AD938" s="953"/>
      <c r="AE938" s="953"/>
      <c r="AF938" s="953"/>
      <c r="AG938" s="95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49">
        <v>12</v>
      </c>
      <c r="B939" s="94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53"/>
      <c r="AD939" s="953"/>
      <c r="AE939" s="953"/>
      <c r="AF939" s="953"/>
      <c r="AG939" s="95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49">
        <v>13</v>
      </c>
      <c r="B940" s="94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53"/>
      <c r="AD940" s="953"/>
      <c r="AE940" s="953"/>
      <c r="AF940" s="953"/>
      <c r="AG940" s="95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49">
        <v>14</v>
      </c>
      <c r="B941" s="94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53"/>
      <c r="AD941" s="953"/>
      <c r="AE941" s="953"/>
      <c r="AF941" s="953"/>
      <c r="AG941" s="95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49">
        <v>15</v>
      </c>
      <c r="B942" s="94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53"/>
      <c r="AD942" s="953"/>
      <c r="AE942" s="953"/>
      <c r="AF942" s="953"/>
      <c r="AG942" s="95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49">
        <v>16</v>
      </c>
      <c r="B943" s="94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53"/>
      <c r="AD943" s="953"/>
      <c r="AE943" s="953"/>
      <c r="AF943" s="953"/>
      <c r="AG943" s="95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49">
        <v>17</v>
      </c>
      <c r="B944" s="94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53"/>
      <c r="AD944" s="953"/>
      <c r="AE944" s="953"/>
      <c r="AF944" s="953"/>
      <c r="AG944" s="95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49">
        <v>18</v>
      </c>
      <c r="B945" s="94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53"/>
      <c r="AD945" s="953"/>
      <c r="AE945" s="953"/>
      <c r="AF945" s="953"/>
      <c r="AG945" s="95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49">
        <v>19</v>
      </c>
      <c r="B946" s="94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53"/>
      <c r="AD946" s="953"/>
      <c r="AE946" s="953"/>
      <c r="AF946" s="953"/>
      <c r="AG946" s="95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49">
        <v>20</v>
      </c>
      <c r="B947" s="94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53"/>
      <c r="AD947" s="953"/>
      <c r="AE947" s="953"/>
      <c r="AF947" s="953"/>
      <c r="AG947" s="95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49">
        <v>21</v>
      </c>
      <c r="B948" s="94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53"/>
      <c r="AD948" s="953"/>
      <c r="AE948" s="953"/>
      <c r="AF948" s="953"/>
      <c r="AG948" s="95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49">
        <v>22</v>
      </c>
      <c r="B949" s="94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53"/>
      <c r="AD949" s="953"/>
      <c r="AE949" s="953"/>
      <c r="AF949" s="953"/>
      <c r="AG949" s="95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49">
        <v>23</v>
      </c>
      <c r="B950" s="94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53"/>
      <c r="AD950" s="953"/>
      <c r="AE950" s="953"/>
      <c r="AF950" s="953"/>
      <c r="AG950" s="95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49">
        <v>24</v>
      </c>
      <c r="B951" s="94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53"/>
      <c r="AD951" s="953"/>
      <c r="AE951" s="953"/>
      <c r="AF951" s="953"/>
      <c r="AG951" s="95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49">
        <v>25</v>
      </c>
      <c r="B952" s="94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53"/>
      <c r="AD952" s="953"/>
      <c r="AE952" s="953"/>
      <c r="AF952" s="953"/>
      <c r="AG952" s="95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49">
        <v>26</v>
      </c>
      <c r="B953" s="94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53"/>
      <c r="AD953" s="953"/>
      <c r="AE953" s="953"/>
      <c r="AF953" s="953"/>
      <c r="AG953" s="95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49">
        <v>27</v>
      </c>
      <c r="B954" s="94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53"/>
      <c r="AD954" s="953"/>
      <c r="AE954" s="953"/>
      <c r="AF954" s="953"/>
      <c r="AG954" s="95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49">
        <v>28</v>
      </c>
      <c r="B955" s="94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53"/>
      <c r="AD955" s="953"/>
      <c r="AE955" s="953"/>
      <c r="AF955" s="953"/>
      <c r="AG955" s="95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49">
        <v>29</v>
      </c>
      <c r="B956" s="94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53"/>
      <c r="AD956" s="953"/>
      <c r="AE956" s="953"/>
      <c r="AF956" s="953"/>
      <c r="AG956" s="95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49">
        <v>30</v>
      </c>
      <c r="B957" s="94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53"/>
      <c r="AD957" s="953"/>
      <c r="AE957" s="953"/>
      <c r="AF957" s="953"/>
      <c r="AG957" s="95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93"/>
      <c r="Q958" s="93"/>
      <c r="R958" s="93"/>
      <c r="S958" s="93"/>
      <c r="T958" s="93"/>
      <c r="U958" s="93"/>
      <c r="V958" s="93"/>
      <c r="W958" s="93"/>
      <c r="X958" s="93"/>
      <c r="Y958" s="94"/>
      <c r="Z958" s="94"/>
      <c r="AA958" s="94"/>
      <c r="AB958" s="94"/>
      <c r="AC958" s="94"/>
      <c r="AD958" s="94"/>
      <c r="AE958" s="94"/>
      <c r="AF958" s="94"/>
      <c r="AG958" s="94"/>
      <c r="AH958" s="94"/>
      <c r="AI958" s="94"/>
      <c r="AJ958" s="94"/>
      <c r="AK958" s="94"/>
      <c r="AL958" s="94"/>
      <c r="AM958" s="94"/>
      <c r="AN958" s="94"/>
      <c r="AO958" s="94"/>
      <c r="AY958">
        <f>COUNTA($C$961)</f>
        <v>0</v>
      </c>
    </row>
    <row r="959" spans="1:51" hidden="1" x14ac:dyDescent="0.15">
      <c r="A959" s="9"/>
      <c r="B959" s="41" t="s">
        <v>757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84">
        <f>$AY$958</f>
        <v>0</v>
      </c>
    </row>
    <row r="960" spans="1:51" customFormat="1" ht="59.25" hidden="1" customHeight="1" x14ac:dyDescent="0.15">
      <c r="A960" s="270"/>
      <c r="B960" s="270"/>
      <c r="C960" s="270" t="s">
        <v>24</v>
      </c>
      <c r="D960" s="270"/>
      <c r="E960" s="270"/>
      <c r="F960" s="270"/>
      <c r="G960" s="270"/>
      <c r="H960" s="270"/>
      <c r="I960" s="270"/>
      <c r="J960" s="951" t="s">
        <v>195</v>
      </c>
      <c r="K960" s="952"/>
      <c r="L960" s="952"/>
      <c r="M960" s="952"/>
      <c r="N960" s="952"/>
      <c r="O960" s="952"/>
      <c r="P960" s="134" t="s">
        <v>25</v>
      </c>
      <c r="Q960" s="134"/>
      <c r="R960" s="134"/>
      <c r="S960" s="134"/>
      <c r="T960" s="134"/>
      <c r="U960" s="134"/>
      <c r="V960" s="134"/>
      <c r="W960" s="134"/>
      <c r="X960" s="134"/>
      <c r="Y960" s="272" t="s">
        <v>194</v>
      </c>
      <c r="Z960" s="273"/>
      <c r="AA960" s="273"/>
      <c r="AB960" s="273"/>
      <c r="AC960" s="951" t="s">
        <v>224</v>
      </c>
      <c r="AD960" s="951"/>
      <c r="AE960" s="951"/>
      <c r="AF960" s="951"/>
      <c r="AG960" s="951"/>
      <c r="AH960" s="272" t="s">
        <v>186</v>
      </c>
      <c r="AI960" s="270"/>
      <c r="AJ960" s="270"/>
      <c r="AK960" s="270"/>
      <c r="AL960" s="270" t="s">
        <v>19</v>
      </c>
      <c r="AM960" s="270"/>
      <c r="AN960" s="270"/>
      <c r="AO960" s="274"/>
      <c r="AP960" s="950" t="s">
        <v>196</v>
      </c>
      <c r="AQ960" s="950"/>
      <c r="AR960" s="950"/>
      <c r="AS960" s="950"/>
      <c r="AT960" s="950"/>
      <c r="AU960" s="950"/>
      <c r="AV960" s="950"/>
      <c r="AW960" s="950"/>
      <c r="AX960" s="950"/>
      <c r="AY960" s="84">
        <f>$AY$958</f>
        <v>0</v>
      </c>
    </row>
    <row r="961" spans="1:51" ht="26.25" hidden="1" customHeight="1" x14ac:dyDescent="0.15">
      <c r="A961" s="949">
        <v>1</v>
      </c>
      <c r="B961" s="94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53"/>
      <c r="AD961" s="953"/>
      <c r="AE961" s="953"/>
      <c r="AF961" s="953"/>
      <c r="AG961" s="953"/>
      <c r="AH961" s="239"/>
      <c r="AI961" s="240"/>
      <c r="AJ961" s="240"/>
      <c r="AK961" s="240"/>
      <c r="AL961" s="241"/>
      <c r="AM961" s="242"/>
      <c r="AN961" s="242"/>
      <c r="AO961" s="243"/>
      <c r="AP961" s="244"/>
      <c r="AQ961" s="244"/>
      <c r="AR961" s="244"/>
      <c r="AS961" s="244"/>
      <c r="AT961" s="244"/>
      <c r="AU961" s="244"/>
      <c r="AV961" s="244"/>
      <c r="AW961" s="244"/>
      <c r="AX961" s="244"/>
      <c r="AY961" s="84">
        <f>$AY$958</f>
        <v>0</v>
      </c>
    </row>
    <row r="962" spans="1:51" ht="26.25" hidden="1" customHeight="1" x14ac:dyDescent="0.15">
      <c r="A962" s="949">
        <v>2</v>
      </c>
      <c r="B962" s="94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53"/>
      <c r="AD962" s="953"/>
      <c r="AE962" s="953"/>
      <c r="AF962" s="953"/>
      <c r="AG962" s="95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49">
        <v>3</v>
      </c>
      <c r="B963" s="94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53"/>
      <c r="AD963" s="953"/>
      <c r="AE963" s="953"/>
      <c r="AF963" s="953"/>
      <c r="AG963" s="95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49">
        <v>4</v>
      </c>
      <c r="B964" s="94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53"/>
      <c r="AD964" s="953"/>
      <c r="AE964" s="953"/>
      <c r="AF964" s="953"/>
      <c r="AG964" s="95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49">
        <v>5</v>
      </c>
      <c r="B965" s="94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53"/>
      <c r="AD965" s="953"/>
      <c r="AE965" s="953"/>
      <c r="AF965" s="953"/>
      <c r="AG965" s="95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49">
        <v>6</v>
      </c>
      <c r="B966" s="94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53"/>
      <c r="AD966" s="953"/>
      <c r="AE966" s="953"/>
      <c r="AF966" s="953"/>
      <c r="AG966" s="95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49">
        <v>7</v>
      </c>
      <c r="B967" s="94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53"/>
      <c r="AD967" s="953"/>
      <c r="AE967" s="953"/>
      <c r="AF967" s="953"/>
      <c r="AG967" s="95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49">
        <v>8</v>
      </c>
      <c r="B968" s="94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53"/>
      <c r="AD968" s="953"/>
      <c r="AE968" s="953"/>
      <c r="AF968" s="953"/>
      <c r="AG968" s="95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49">
        <v>9</v>
      </c>
      <c r="B969" s="94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53"/>
      <c r="AD969" s="953"/>
      <c r="AE969" s="953"/>
      <c r="AF969" s="953"/>
      <c r="AG969" s="95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49">
        <v>10</v>
      </c>
      <c r="B970" s="94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53"/>
      <c r="AD970" s="953"/>
      <c r="AE970" s="953"/>
      <c r="AF970" s="953"/>
      <c r="AG970" s="95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49">
        <v>11</v>
      </c>
      <c r="B971" s="94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53"/>
      <c r="AD971" s="953"/>
      <c r="AE971" s="953"/>
      <c r="AF971" s="953"/>
      <c r="AG971" s="95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49">
        <v>12</v>
      </c>
      <c r="B972" s="94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53"/>
      <c r="AD972" s="953"/>
      <c r="AE972" s="953"/>
      <c r="AF972" s="953"/>
      <c r="AG972" s="95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49">
        <v>13</v>
      </c>
      <c r="B973" s="94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53"/>
      <c r="AD973" s="953"/>
      <c r="AE973" s="953"/>
      <c r="AF973" s="953"/>
      <c r="AG973" s="95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49">
        <v>14</v>
      </c>
      <c r="B974" s="94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53"/>
      <c r="AD974" s="953"/>
      <c r="AE974" s="953"/>
      <c r="AF974" s="953"/>
      <c r="AG974" s="95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49">
        <v>15</v>
      </c>
      <c r="B975" s="94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53"/>
      <c r="AD975" s="953"/>
      <c r="AE975" s="953"/>
      <c r="AF975" s="953"/>
      <c r="AG975" s="95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49">
        <v>16</v>
      </c>
      <c r="B976" s="94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53"/>
      <c r="AD976" s="953"/>
      <c r="AE976" s="953"/>
      <c r="AF976" s="953"/>
      <c r="AG976" s="95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49">
        <v>17</v>
      </c>
      <c r="B977" s="94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53"/>
      <c r="AD977" s="953"/>
      <c r="AE977" s="953"/>
      <c r="AF977" s="953"/>
      <c r="AG977" s="95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49">
        <v>18</v>
      </c>
      <c r="B978" s="94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53"/>
      <c r="AD978" s="953"/>
      <c r="AE978" s="953"/>
      <c r="AF978" s="953"/>
      <c r="AG978" s="95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49">
        <v>19</v>
      </c>
      <c r="B979" s="94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53"/>
      <c r="AD979" s="953"/>
      <c r="AE979" s="953"/>
      <c r="AF979" s="953"/>
      <c r="AG979" s="95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49">
        <v>20</v>
      </c>
      <c r="B980" s="94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53"/>
      <c r="AD980" s="953"/>
      <c r="AE980" s="953"/>
      <c r="AF980" s="953"/>
      <c r="AG980" s="95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49">
        <v>21</v>
      </c>
      <c r="B981" s="94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53"/>
      <c r="AD981" s="953"/>
      <c r="AE981" s="953"/>
      <c r="AF981" s="953"/>
      <c r="AG981" s="95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49">
        <v>22</v>
      </c>
      <c r="B982" s="94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53"/>
      <c r="AD982" s="953"/>
      <c r="AE982" s="953"/>
      <c r="AF982" s="953"/>
      <c r="AG982" s="95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49">
        <v>23</v>
      </c>
      <c r="B983" s="94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53"/>
      <c r="AD983" s="953"/>
      <c r="AE983" s="953"/>
      <c r="AF983" s="953"/>
      <c r="AG983" s="95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49">
        <v>24</v>
      </c>
      <c r="B984" s="94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53"/>
      <c r="AD984" s="953"/>
      <c r="AE984" s="953"/>
      <c r="AF984" s="953"/>
      <c r="AG984" s="95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49">
        <v>25</v>
      </c>
      <c r="B985" s="94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53"/>
      <c r="AD985" s="953"/>
      <c r="AE985" s="953"/>
      <c r="AF985" s="953"/>
      <c r="AG985" s="95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49">
        <v>26</v>
      </c>
      <c r="B986" s="94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53"/>
      <c r="AD986" s="953"/>
      <c r="AE986" s="953"/>
      <c r="AF986" s="953"/>
      <c r="AG986" s="95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49">
        <v>27</v>
      </c>
      <c r="B987" s="94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53"/>
      <c r="AD987" s="953"/>
      <c r="AE987" s="953"/>
      <c r="AF987" s="953"/>
      <c r="AG987" s="95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49">
        <v>28</v>
      </c>
      <c r="B988" s="94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53"/>
      <c r="AD988" s="953"/>
      <c r="AE988" s="953"/>
      <c r="AF988" s="953"/>
      <c r="AG988" s="95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49">
        <v>29</v>
      </c>
      <c r="B989" s="94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53"/>
      <c r="AD989" s="953"/>
      <c r="AE989" s="953"/>
      <c r="AF989" s="953"/>
      <c r="AG989" s="95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49">
        <v>30</v>
      </c>
      <c r="B990" s="94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53"/>
      <c r="AD990" s="953"/>
      <c r="AE990" s="953"/>
      <c r="AF990" s="953"/>
      <c r="AG990" s="95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93"/>
      <c r="Q991" s="93"/>
      <c r="R991" s="93"/>
      <c r="S991" s="93"/>
      <c r="T991" s="93"/>
      <c r="U991" s="93"/>
      <c r="V991" s="93"/>
      <c r="W991" s="93"/>
      <c r="X991" s="93"/>
      <c r="Y991" s="94"/>
      <c r="Z991" s="94"/>
      <c r="AA991" s="94"/>
      <c r="AB991" s="94"/>
      <c r="AC991" s="94"/>
      <c r="AD991" s="94"/>
      <c r="AE991" s="94"/>
      <c r="AF991" s="94"/>
      <c r="AG991" s="94"/>
      <c r="AH991" s="94"/>
      <c r="AI991" s="94"/>
      <c r="AJ991" s="94"/>
      <c r="AK991" s="94"/>
      <c r="AL991" s="94"/>
      <c r="AM991" s="94"/>
      <c r="AN991" s="94"/>
      <c r="AO991" s="94"/>
      <c r="AY991">
        <f>COUNTA($C$994)</f>
        <v>0</v>
      </c>
    </row>
    <row r="992" spans="1:51" hidden="1" x14ac:dyDescent="0.15">
      <c r="A992" s="9"/>
      <c r="B992" s="41" t="s">
        <v>758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84">
        <f>$AY$991</f>
        <v>0</v>
      </c>
    </row>
    <row r="993" spans="1:51" customFormat="1" ht="59.25" hidden="1" customHeight="1" x14ac:dyDescent="0.15">
      <c r="A993" s="270"/>
      <c r="B993" s="270"/>
      <c r="C993" s="270" t="s">
        <v>24</v>
      </c>
      <c r="D993" s="270"/>
      <c r="E993" s="270"/>
      <c r="F993" s="270"/>
      <c r="G993" s="270"/>
      <c r="H993" s="270"/>
      <c r="I993" s="270"/>
      <c r="J993" s="951" t="s">
        <v>195</v>
      </c>
      <c r="K993" s="952"/>
      <c r="L993" s="952"/>
      <c r="M993" s="952"/>
      <c r="N993" s="952"/>
      <c r="O993" s="952"/>
      <c r="P993" s="134" t="s">
        <v>25</v>
      </c>
      <c r="Q993" s="134"/>
      <c r="R993" s="134"/>
      <c r="S993" s="134"/>
      <c r="T993" s="134"/>
      <c r="U993" s="134"/>
      <c r="V993" s="134"/>
      <c r="W993" s="134"/>
      <c r="X993" s="134"/>
      <c r="Y993" s="272" t="s">
        <v>194</v>
      </c>
      <c r="Z993" s="273"/>
      <c r="AA993" s="273"/>
      <c r="AB993" s="273"/>
      <c r="AC993" s="951" t="s">
        <v>224</v>
      </c>
      <c r="AD993" s="951"/>
      <c r="AE993" s="951"/>
      <c r="AF993" s="951"/>
      <c r="AG993" s="951"/>
      <c r="AH993" s="272" t="s">
        <v>186</v>
      </c>
      <c r="AI993" s="270"/>
      <c r="AJ993" s="270"/>
      <c r="AK993" s="270"/>
      <c r="AL993" s="270" t="s">
        <v>19</v>
      </c>
      <c r="AM993" s="270"/>
      <c r="AN993" s="270"/>
      <c r="AO993" s="274"/>
      <c r="AP993" s="950" t="s">
        <v>196</v>
      </c>
      <c r="AQ993" s="950"/>
      <c r="AR993" s="950"/>
      <c r="AS993" s="950"/>
      <c r="AT993" s="950"/>
      <c r="AU993" s="950"/>
      <c r="AV993" s="950"/>
      <c r="AW993" s="950"/>
      <c r="AX993" s="950"/>
      <c r="AY993" s="84">
        <f>$AY$991</f>
        <v>0</v>
      </c>
    </row>
    <row r="994" spans="1:51" ht="26.25" hidden="1" customHeight="1" x14ac:dyDescent="0.15">
      <c r="A994" s="949">
        <v>1</v>
      </c>
      <c r="B994" s="94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53"/>
      <c r="AD994" s="953"/>
      <c r="AE994" s="953"/>
      <c r="AF994" s="953"/>
      <c r="AG994" s="953"/>
      <c r="AH994" s="239"/>
      <c r="AI994" s="240"/>
      <c r="AJ994" s="240"/>
      <c r="AK994" s="240"/>
      <c r="AL994" s="241"/>
      <c r="AM994" s="242"/>
      <c r="AN994" s="242"/>
      <c r="AO994" s="243"/>
      <c r="AP994" s="244"/>
      <c r="AQ994" s="244"/>
      <c r="AR994" s="244"/>
      <c r="AS994" s="244"/>
      <c r="AT994" s="244"/>
      <c r="AU994" s="244"/>
      <c r="AV994" s="244"/>
      <c r="AW994" s="244"/>
      <c r="AX994" s="244"/>
      <c r="AY994" s="84">
        <f>$AY$991</f>
        <v>0</v>
      </c>
    </row>
    <row r="995" spans="1:51" ht="26.25" hidden="1" customHeight="1" x14ac:dyDescent="0.15">
      <c r="A995" s="949">
        <v>2</v>
      </c>
      <c r="B995" s="94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53"/>
      <c r="AD995" s="953"/>
      <c r="AE995" s="953"/>
      <c r="AF995" s="953"/>
      <c r="AG995" s="95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49">
        <v>3</v>
      </c>
      <c r="B996" s="94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53"/>
      <c r="AD996" s="953"/>
      <c r="AE996" s="953"/>
      <c r="AF996" s="953"/>
      <c r="AG996" s="95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49">
        <v>4</v>
      </c>
      <c r="B997" s="94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53"/>
      <c r="AD997" s="953"/>
      <c r="AE997" s="953"/>
      <c r="AF997" s="953"/>
      <c r="AG997" s="95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49">
        <v>5</v>
      </c>
      <c r="B998" s="94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53"/>
      <c r="AD998" s="953"/>
      <c r="AE998" s="953"/>
      <c r="AF998" s="953"/>
      <c r="AG998" s="95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49">
        <v>6</v>
      </c>
      <c r="B999" s="94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53"/>
      <c r="AD999" s="953"/>
      <c r="AE999" s="953"/>
      <c r="AF999" s="953"/>
      <c r="AG999" s="95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49">
        <v>7</v>
      </c>
      <c r="B1000" s="94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53"/>
      <c r="AD1000" s="953"/>
      <c r="AE1000" s="953"/>
      <c r="AF1000" s="953"/>
      <c r="AG1000" s="95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49">
        <v>8</v>
      </c>
      <c r="B1001" s="94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53"/>
      <c r="AD1001" s="953"/>
      <c r="AE1001" s="953"/>
      <c r="AF1001" s="953"/>
      <c r="AG1001" s="95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49">
        <v>9</v>
      </c>
      <c r="B1002" s="94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53"/>
      <c r="AD1002" s="953"/>
      <c r="AE1002" s="953"/>
      <c r="AF1002" s="953"/>
      <c r="AG1002" s="95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49">
        <v>10</v>
      </c>
      <c r="B1003" s="94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53"/>
      <c r="AD1003" s="953"/>
      <c r="AE1003" s="953"/>
      <c r="AF1003" s="953"/>
      <c r="AG1003" s="95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49">
        <v>11</v>
      </c>
      <c r="B1004" s="94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53"/>
      <c r="AD1004" s="953"/>
      <c r="AE1004" s="953"/>
      <c r="AF1004" s="953"/>
      <c r="AG1004" s="95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49">
        <v>12</v>
      </c>
      <c r="B1005" s="94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53"/>
      <c r="AD1005" s="953"/>
      <c r="AE1005" s="953"/>
      <c r="AF1005" s="953"/>
      <c r="AG1005" s="95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49">
        <v>13</v>
      </c>
      <c r="B1006" s="94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53"/>
      <c r="AD1006" s="953"/>
      <c r="AE1006" s="953"/>
      <c r="AF1006" s="953"/>
      <c r="AG1006" s="95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49">
        <v>14</v>
      </c>
      <c r="B1007" s="94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53"/>
      <c r="AD1007" s="953"/>
      <c r="AE1007" s="953"/>
      <c r="AF1007" s="953"/>
      <c r="AG1007" s="95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49">
        <v>15</v>
      </c>
      <c r="B1008" s="94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53"/>
      <c r="AD1008" s="953"/>
      <c r="AE1008" s="953"/>
      <c r="AF1008" s="953"/>
      <c r="AG1008" s="95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49">
        <v>16</v>
      </c>
      <c r="B1009" s="94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53"/>
      <c r="AD1009" s="953"/>
      <c r="AE1009" s="953"/>
      <c r="AF1009" s="953"/>
      <c r="AG1009" s="95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49">
        <v>17</v>
      </c>
      <c r="B1010" s="94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53"/>
      <c r="AD1010" s="953"/>
      <c r="AE1010" s="953"/>
      <c r="AF1010" s="953"/>
      <c r="AG1010" s="95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49">
        <v>18</v>
      </c>
      <c r="B1011" s="94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53"/>
      <c r="AD1011" s="953"/>
      <c r="AE1011" s="953"/>
      <c r="AF1011" s="953"/>
      <c r="AG1011" s="95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49">
        <v>19</v>
      </c>
      <c r="B1012" s="94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53"/>
      <c r="AD1012" s="953"/>
      <c r="AE1012" s="953"/>
      <c r="AF1012" s="953"/>
      <c r="AG1012" s="95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49">
        <v>20</v>
      </c>
      <c r="B1013" s="94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53"/>
      <c r="AD1013" s="953"/>
      <c r="AE1013" s="953"/>
      <c r="AF1013" s="953"/>
      <c r="AG1013" s="95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49">
        <v>21</v>
      </c>
      <c r="B1014" s="94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53"/>
      <c r="AD1014" s="953"/>
      <c r="AE1014" s="953"/>
      <c r="AF1014" s="953"/>
      <c r="AG1014" s="95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49">
        <v>22</v>
      </c>
      <c r="B1015" s="94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53"/>
      <c r="AD1015" s="953"/>
      <c r="AE1015" s="953"/>
      <c r="AF1015" s="953"/>
      <c r="AG1015" s="95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49">
        <v>23</v>
      </c>
      <c r="B1016" s="94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53"/>
      <c r="AD1016" s="953"/>
      <c r="AE1016" s="953"/>
      <c r="AF1016" s="953"/>
      <c r="AG1016" s="95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49">
        <v>24</v>
      </c>
      <c r="B1017" s="94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53"/>
      <c r="AD1017" s="953"/>
      <c r="AE1017" s="953"/>
      <c r="AF1017" s="953"/>
      <c r="AG1017" s="95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49">
        <v>25</v>
      </c>
      <c r="B1018" s="94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53"/>
      <c r="AD1018" s="953"/>
      <c r="AE1018" s="953"/>
      <c r="AF1018" s="953"/>
      <c r="AG1018" s="95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49">
        <v>26</v>
      </c>
      <c r="B1019" s="94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53"/>
      <c r="AD1019" s="953"/>
      <c r="AE1019" s="953"/>
      <c r="AF1019" s="953"/>
      <c r="AG1019" s="95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49">
        <v>27</v>
      </c>
      <c r="B1020" s="94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53"/>
      <c r="AD1020" s="953"/>
      <c r="AE1020" s="953"/>
      <c r="AF1020" s="953"/>
      <c r="AG1020" s="95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49">
        <v>28</v>
      </c>
      <c r="B1021" s="94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53"/>
      <c r="AD1021" s="953"/>
      <c r="AE1021" s="953"/>
      <c r="AF1021" s="953"/>
      <c r="AG1021" s="95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49">
        <v>29</v>
      </c>
      <c r="B1022" s="94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53"/>
      <c r="AD1022" s="953"/>
      <c r="AE1022" s="953"/>
      <c r="AF1022" s="953"/>
      <c r="AG1022" s="95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49">
        <v>30</v>
      </c>
      <c r="B1023" s="94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53"/>
      <c r="AD1023" s="953"/>
      <c r="AE1023" s="953"/>
      <c r="AF1023" s="953"/>
      <c r="AG1023" s="95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93"/>
      <c r="Q1024" s="93"/>
      <c r="R1024" s="93"/>
      <c r="S1024" s="93"/>
      <c r="T1024" s="93"/>
      <c r="U1024" s="93"/>
      <c r="V1024" s="93"/>
      <c r="W1024" s="93"/>
      <c r="X1024" s="93"/>
      <c r="Y1024" s="94"/>
      <c r="Z1024" s="94"/>
      <c r="AA1024" s="94"/>
      <c r="AB1024" s="94"/>
      <c r="AC1024" s="94"/>
      <c r="AD1024" s="94"/>
      <c r="AE1024" s="94"/>
      <c r="AF1024" s="94"/>
      <c r="AG1024" s="94"/>
      <c r="AH1024" s="94"/>
      <c r="AI1024" s="94"/>
      <c r="AJ1024" s="94"/>
      <c r="AK1024" s="94"/>
      <c r="AL1024" s="94"/>
      <c r="AM1024" s="94"/>
      <c r="AN1024" s="94"/>
      <c r="AO1024" s="94"/>
      <c r="AY1024">
        <f>COUNTA($C$1027)</f>
        <v>0</v>
      </c>
    </row>
    <row r="1025" spans="1:51" hidden="1" x14ac:dyDescent="0.15">
      <c r="A1025" s="9"/>
      <c r="B1025" s="41" t="s">
        <v>759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84">
        <f>$AY$1024</f>
        <v>0</v>
      </c>
    </row>
    <row r="1026" spans="1:51" customFormat="1" ht="59.25" hidden="1" customHeight="1" x14ac:dyDescent="0.15">
      <c r="A1026" s="270"/>
      <c r="B1026" s="270"/>
      <c r="C1026" s="270" t="s">
        <v>24</v>
      </c>
      <c r="D1026" s="270"/>
      <c r="E1026" s="270"/>
      <c r="F1026" s="270"/>
      <c r="G1026" s="270"/>
      <c r="H1026" s="270"/>
      <c r="I1026" s="270"/>
      <c r="J1026" s="951" t="s">
        <v>195</v>
      </c>
      <c r="K1026" s="952"/>
      <c r="L1026" s="952"/>
      <c r="M1026" s="952"/>
      <c r="N1026" s="952"/>
      <c r="O1026" s="952"/>
      <c r="P1026" s="134" t="s">
        <v>25</v>
      </c>
      <c r="Q1026" s="134"/>
      <c r="R1026" s="134"/>
      <c r="S1026" s="134"/>
      <c r="T1026" s="134"/>
      <c r="U1026" s="134"/>
      <c r="V1026" s="134"/>
      <c r="W1026" s="134"/>
      <c r="X1026" s="134"/>
      <c r="Y1026" s="272" t="s">
        <v>194</v>
      </c>
      <c r="Z1026" s="273"/>
      <c r="AA1026" s="273"/>
      <c r="AB1026" s="273"/>
      <c r="AC1026" s="951" t="s">
        <v>224</v>
      </c>
      <c r="AD1026" s="951"/>
      <c r="AE1026" s="951"/>
      <c r="AF1026" s="951"/>
      <c r="AG1026" s="951"/>
      <c r="AH1026" s="272" t="s">
        <v>186</v>
      </c>
      <c r="AI1026" s="270"/>
      <c r="AJ1026" s="270"/>
      <c r="AK1026" s="270"/>
      <c r="AL1026" s="270" t="s">
        <v>19</v>
      </c>
      <c r="AM1026" s="270"/>
      <c r="AN1026" s="270"/>
      <c r="AO1026" s="274"/>
      <c r="AP1026" s="950" t="s">
        <v>196</v>
      </c>
      <c r="AQ1026" s="950"/>
      <c r="AR1026" s="950"/>
      <c r="AS1026" s="950"/>
      <c r="AT1026" s="950"/>
      <c r="AU1026" s="950"/>
      <c r="AV1026" s="950"/>
      <c r="AW1026" s="950"/>
      <c r="AX1026" s="950"/>
      <c r="AY1026" s="84">
        <f>$AY$1024</f>
        <v>0</v>
      </c>
    </row>
    <row r="1027" spans="1:51" ht="26.25" hidden="1" customHeight="1" x14ac:dyDescent="0.15">
      <c r="A1027" s="949">
        <v>1</v>
      </c>
      <c r="B1027" s="94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53"/>
      <c r="AD1027" s="953"/>
      <c r="AE1027" s="953"/>
      <c r="AF1027" s="953"/>
      <c r="AG1027" s="953"/>
      <c r="AH1027" s="239"/>
      <c r="AI1027" s="240"/>
      <c r="AJ1027" s="240"/>
      <c r="AK1027" s="240"/>
      <c r="AL1027" s="241"/>
      <c r="AM1027" s="242"/>
      <c r="AN1027" s="242"/>
      <c r="AO1027" s="243"/>
      <c r="AP1027" s="244"/>
      <c r="AQ1027" s="244"/>
      <c r="AR1027" s="244"/>
      <c r="AS1027" s="244"/>
      <c r="AT1027" s="244"/>
      <c r="AU1027" s="244"/>
      <c r="AV1027" s="244"/>
      <c r="AW1027" s="244"/>
      <c r="AX1027" s="244"/>
      <c r="AY1027" s="84">
        <f>$AY$1024</f>
        <v>0</v>
      </c>
    </row>
    <row r="1028" spans="1:51" ht="26.25" hidden="1" customHeight="1" x14ac:dyDescent="0.15">
      <c r="A1028" s="949">
        <v>2</v>
      </c>
      <c r="B1028" s="94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53"/>
      <c r="AD1028" s="953"/>
      <c r="AE1028" s="953"/>
      <c r="AF1028" s="953"/>
      <c r="AG1028" s="95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49">
        <v>3</v>
      </c>
      <c r="B1029" s="94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53"/>
      <c r="AD1029" s="953"/>
      <c r="AE1029" s="953"/>
      <c r="AF1029" s="953"/>
      <c r="AG1029" s="95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49">
        <v>4</v>
      </c>
      <c r="B1030" s="94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53"/>
      <c r="AD1030" s="953"/>
      <c r="AE1030" s="953"/>
      <c r="AF1030" s="953"/>
      <c r="AG1030" s="95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49">
        <v>5</v>
      </c>
      <c r="B1031" s="94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53"/>
      <c r="AD1031" s="953"/>
      <c r="AE1031" s="953"/>
      <c r="AF1031" s="953"/>
      <c r="AG1031" s="95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49">
        <v>6</v>
      </c>
      <c r="B1032" s="94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53"/>
      <c r="AD1032" s="953"/>
      <c r="AE1032" s="953"/>
      <c r="AF1032" s="953"/>
      <c r="AG1032" s="95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49">
        <v>7</v>
      </c>
      <c r="B1033" s="94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53"/>
      <c r="AD1033" s="953"/>
      <c r="AE1033" s="953"/>
      <c r="AF1033" s="953"/>
      <c r="AG1033" s="95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49">
        <v>8</v>
      </c>
      <c r="B1034" s="94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53"/>
      <c r="AD1034" s="953"/>
      <c r="AE1034" s="953"/>
      <c r="AF1034" s="953"/>
      <c r="AG1034" s="95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49">
        <v>9</v>
      </c>
      <c r="B1035" s="94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53"/>
      <c r="AD1035" s="953"/>
      <c r="AE1035" s="953"/>
      <c r="AF1035" s="953"/>
      <c r="AG1035" s="95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49">
        <v>10</v>
      </c>
      <c r="B1036" s="94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53"/>
      <c r="AD1036" s="953"/>
      <c r="AE1036" s="953"/>
      <c r="AF1036" s="953"/>
      <c r="AG1036" s="95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49">
        <v>11</v>
      </c>
      <c r="B1037" s="94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53"/>
      <c r="AD1037" s="953"/>
      <c r="AE1037" s="953"/>
      <c r="AF1037" s="953"/>
      <c r="AG1037" s="95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49">
        <v>12</v>
      </c>
      <c r="B1038" s="94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53"/>
      <c r="AD1038" s="953"/>
      <c r="AE1038" s="953"/>
      <c r="AF1038" s="953"/>
      <c r="AG1038" s="95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49">
        <v>13</v>
      </c>
      <c r="B1039" s="94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53"/>
      <c r="AD1039" s="953"/>
      <c r="AE1039" s="953"/>
      <c r="AF1039" s="953"/>
      <c r="AG1039" s="95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49">
        <v>14</v>
      </c>
      <c r="B1040" s="94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53"/>
      <c r="AD1040" s="953"/>
      <c r="AE1040" s="953"/>
      <c r="AF1040" s="953"/>
      <c r="AG1040" s="95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49">
        <v>15</v>
      </c>
      <c r="B1041" s="94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53"/>
      <c r="AD1041" s="953"/>
      <c r="AE1041" s="953"/>
      <c r="AF1041" s="953"/>
      <c r="AG1041" s="95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49">
        <v>16</v>
      </c>
      <c r="B1042" s="94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53"/>
      <c r="AD1042" s="953"/>
      <c r="AE1042" s="953"/>
      <c r="AF1042" s="953"/>
      <c r="AG1042" s="95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49">
        <v>17</v>
      </c>
      <c r="B1043" s="94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53"/>
      <c r="AD1043" s="953"/>
      <c r="AE1043" s="953"/>
      <c r="AF1043" s="953"/>
      <c r="AG1043" s="95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49">
        <v>18</v>
      </c>
      <c r="B1044" s="94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53"/>
      <c r="AD1044" s="953"/>
      <c r="AE1044" s="953"/>
      <c r="AF1044" s="953"/>
      <c r="AG1044" s="95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49">
        <v>19</v>
      </c>
      <c r="B1045" s="94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53"/>
      <c r="AD1045" s="953"/>
      <c r="AE1045" s="953"/>
      <c r="AF1045" s="953"/>
      <c r="AG1045" s="95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49">
        <v>20</v>
      </c>
      <c r="B1046" s="94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53"/>
      <c r="AD1046" s="953"/>
      <c r="AE1046" s="953"/>
      <c r="AF1046" s="953"/>
      <c r="AG1046" s="95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49">
        <v>21</v>
      </c>
      <c r="B1047" s="94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53"/>
      <c r="AD1047" s="953"/>
      <c r="AE1047" s="953"/>
      <c r="AF1047" s="953"/>
      <c r="AG1047" s="95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49">
        <v>22</v>
      </c>
      <c r="B1048" s="94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53"/>
      <c r="AD1048" s="953"/>
      <c r="AE1048" s="953"/>
      <c r="AF1048" s="953"/>
      <c r="AG1048" s="95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49">
        <v>23</v>
      </c>
      <c r="B1049" s="94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53"/>
      <c r="AD1049" s="953"/>
      <c r="AE1049" s="953"/>
      <c r="AF1049" s="953"/>
      <c r="AG1049" s="95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49">
        <v>24</v>
      </c>
      <c r="B1050" s="94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53"/>
      <c r="AD1050" s="953"/>
      <c r="AE1050" s="953"/>
      <c r="AF1050" s="953"/>
      <c r="AG1050" s="95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49">
        <v>25</v>
      </c>
      <c r="B1051" s="94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53"/>
      <c r="AD1051" s="953"/>
      <c r="AE1051" s="953"/>
      <c r="AF1051" s="953"/>
      <c r="AG1051" s="95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49">
        <v>26</v>
      </c>
      <c r="B1052" s="94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53"/>
      <c r="AD1052" s="953"/>
      <c r="AE1052" s="953"/>
      <c r="AF1052" s="953"/>
      <c r="AG1052" s="95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49">
        <v>27</v>
      </c>
      <c r="B1053" s="94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53"/>
      <c r="AD1053" s="953"/>
      <c r="AE1053" s="953"/>
      <c r="AF1053" s="953"/>
      <c r="AG1053" s="95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49">
        <v>28</v>
      </c>
      <c r="B1054" s="94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53"/>
      <c r="AD1054" s="953"/>
      <c r="AE1054" s="953"/>
      <c r="AF1054" s="953"/>
      <c r="AG1054" s="95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49">
        <v>29</v>
      </c>
      <c r="B1055" s="94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53"/>
      <c r="AD1055" s="953"/>
      <c r="AE1055" s="953"/>
      <c r="AF1055" s="953"/>
      <c r="AG1055" s="95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49">
        <v>30</v>
      </c>
      <c r="B1056" s="94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53"/>
      <c r="AD1056" s="953"/>
      <c r="AE1056" s="953"/>
      <c r="AF1056" s="953"/>
      <c r="AG1056" s="95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93"/>
      <c r="Q1057" s="93"/>
      <c r="R1057" s="93"/>
      <c r="S1057" s="93"/>
      <c r="T1057" s="93"/>
      <c r="U1057" s="93"/>
      <c r="V1057" s="93"/>
      <c r="W1057" s="93"/>
      <c r="X1057" s="93"/>
      <c r="Y1057" s="94"/>
      <c r="Z1057" s="94"/>
      <c r="AA1057" s="94"/>
      <c r="AB1057" s="94"/>
      <c r="AC1057" s="94"/>
      <c r="AD1057" s="94"/>
      <c r="AE1057" s="94"/>
      <c r="AF1057" s="94"/>
      <c r="AG1057" s="94"/>
      <c r="AH1057" s="94"/>
      <c r="AI1057" s="94"/>
      <c r="AJ1057" s="94"/>
      <c r="AK1057" s="94"/>
      <c r="AL1057" s="94"/>
      <c r="AM1057" s="94"/>
      <c r="AN1057" s="94"/>
      <c r="AO1057" s="94"/>
      <c r="AY1057">
        <f>COUNTA($C$1060)</f>
        <v>0</v>
      </c>
    </row>
    <row r="1058" spans="1:51" hidden="1" x14ac:dyDescent="0.15">
      <c r="A1058" s="9"/>
      <c r="B1058" s="41" t="s">
        <v>760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84">
        <f>$AY$1057</f>
        <v>0</v>
      </c>
    </row>
    <row r="1059" spans="1:51" customFormat="1" ht="59.25" hidden="1" customHeight="1" x14ac:dyDescent="0.15">
      <c r="A1059" s="270"/>
      <c r="B1059" s="270"/>
      <c r="C1059" s="270" t="s">
        <v>24</v>
      </c>
      <c r="D1059" s="270"/>
      <c r="E1059" s="270"/>
      <c r="F1059" s="270"/>
      <c r="G1059" s="270"/>
      <c r="H1059" s="270"/>
      <c r="I1059" s="270"/>
      <c r="J1059" s="951" t="s">
        <v>195</v>
      </c>
      <c r="K1059" s="952"/>
      <c r="L1059" s="952"/>
      <c r="M1059" s="952"/>
      <c r="N1059" s="952"/>
      <c r="O1059" s="952"/>
      <c r="P1059" s="134" t="s">
        <v>25</v>
      </c>
      <c r="Q1059" s="134"/>
      <c r="R1059" s="134"/>
      <c r="S1059" s="134"/>
      <c r="T1059" s="134"/>
      <c r="U1059" s="134"/>
      <c r="V1059" s="134"/>
      <c r="W1059" s="134"/>
      <c r="X1059" s="134"/>
      <c r="Y1059" s="272" t="s">
        <v>194</v>
      </c>
      <c r="Z1059" s="273"/>
      <c r="AA1059" s="273"/>
      <c r="AB1059" s="273"/>
      <c r="AC1059" s="951" t="s">
        <v>224</v>
      </c>
      <c r="AD1059" s="951"/>
      <c r="AE1059" s="951"/>
      <c r="AF1059" s="951"/>
      <c r="AG1059" s="951"/>
      <c r="AH1059" s="272" t="s">
        <v>186</v>
      </c>
      <c r="AI1059" s="270"/>
      <c r="AJ1059" s="270"/>
      <c r="AK1059" s="270"/>
      <c r="AL1059" s="270" t="s">
        <v>19</v>
      </c>
      <c r="AM1059" s="270"/>
      <c r="AN1059" s="270"/>
      <c r="AO1059" s="274"/>
      <c r="AP1059" s="950" t="s">
        <v>196</v>
      </c>
      <c r="AQ1059" s="950"/>
      <c r="AR1059" s="950"/>
      <c r="AS1059" s="950"/>
      <c r="AT1059" s="950"/>
      <c r="AU1059" s="950"/>
      <c r="AV1059" s="950"/>
      <c r="AW1059" s="950"/>
      <c r="AX1059" s="950"/>
      <c r="AY1059" s="84">
        <f>$AY$1057</f>
        <v>0</v>
      </c>
    </row>
    <row r="1060" spans="1:51" ht="26.25" hidden="1" customHeight="1" x14ac:dyDescent="0.15">
      <c r="A1060" s="949">
        <v>1</v>
      </c>
      <c r="B1060" s="94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53"/>
      <c r="AD1060" s="953"/>
      <c r="AE1060" s="953"/>
      <c r="AF1060" s="953"/>
      <c r="AG1060" s="953"/>
      <c r="AH1060" s="239"/>
      <c r="AI1060" s="240"/>
      <c r="AJ1060" s="240"/>
      <c r="AK1060" s="240"/>
      <c r="AL1060" s="241"/>
      <c r="AM1060" s="242"/>
      <c r="AN1060" s="242"/>
      <c r="AO1060" s="243"/>
      <c r="AP1060" s="244"/>
      <c r="AQ1060" s="244"/>
      <c r="AR1060" s="244"/>
      <c r="AS1060" s="244"/>
      <c r="AT1060" s="244"/>
      <c r="AU1060" s="244"/>
      <c r="AV1060" s="244"/>
      <c r="AW1060" s="244"/>
      <c r="AX1060" s="244"/>
      <c r="AY1060" s="84">
        <f>$AY$1057</f>
        <v>0</v>
      </c>
    </row>
    <row r="1061" spans="1:51" ht="26.25" hidden="1" customHeight="1" x14ac:dyDescent="0.15">
      <c r="A1061" s="949">
        <v>2</v>
      </c>
      <c r="B1061" s="94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53"/>
      <c r="AD1061" s="953"/>
      <c r="AE1061" s="953"/>
      <c r="AF1061" s="953"/>
      <c r="AG1061" s="95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49">
        <v>3</v>
      </c>
      <c r="B1062" s="94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53"/>
      <c r="AD1062" s="953"/>
      <c r="AE1062" s="953"/>
      <c r="AF1062" s="953"/>
      <c r="AG1062" s="95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49">
        <v>4</v>
      </c>
      <c r="B1063" s="94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53"/>
      <c r="AD1063" s="953"/>
      <c r="AE1063" s="953"/>
      <c r="AF1063" s="953"/>
      <c r="AG1063" s="95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49">
        <v>5</v>
      </c>
      <c r="B1064" s="94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53"/>
      <c r="AD1064" s="953"/>
      <c r="AE1064" s="953"/>
      <c r="AF1064" s="953"/>
      <c r="AG1064" s="95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49">
        <v>6</v>
      </c>
      <c r="B1065" s="94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53"/>
      <c r="AD1065" s="953"/>
      <c r="AE1065" s="953"/>
      <c r="AF1065" s="953"/>
      <c r="AG1065" s="95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49">
        <v>7</v>
      </c>
      <c r="B1066" s="94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53"/>
      <c r="AD1066" s="953"/>
      <c r="AE1066" s="953"/>
      <c r="AF1066" s="953"/>
      <c r="AG1066" s="95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49">
        <v>8</v>
      </c>
      <c r="B1067" s="94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53"/>
      <c r="AD1067" s="953"/>
      <c r="AE1067" s="953"/>
      <c r="AF1067" s="953"/>
      <c r="AG1067" s="95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49">
        <v>9</v>
      </c>
      <c r="B1068" s="94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53"/>
      <c r="AD1068" s="953"/>
      <c r="AE1068" s="953"/>
      <c r="AF1068" s="953"/>
      <c r="AG1068" s="95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49">
        <v>10</v>
      </c>
      <c r="B1069" s="94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53"/>
      <c r="AD1069" s="953"/>
      <c r="AE1069" s="953"/>
      <c r="AF1069" s="953"/>
      <c r="AG1069" s="95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49">
        <v>11</v>
      </c>
      <c r="B1070" s="94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53"/>
      <c r="AD1070" s="953"/>
      <c r="AE1070" s="953"/>
      <c r="AF1070" s="953"/>
      <c r="AG1070" s="95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49">
        <v>12</v>
      </c>
      <c r="B1071" s="94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53"/>
      <c r="AD1071" s="953"/>
      <c r="AE1071" s="953"/>
      <c r="AF1071" s="953"/>
      <c r="AG1071" s="95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49">
        <v>13</v>
      </c>
      <c r="B1072" s="94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53"/>
      <c r="AD1072" s="953"/>
      <c r="AE1072" s="953"/>
      <c r="AF1072" s="953"/>
      <c r="AG1072" s="95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49">
        <v>14</v>
      </c>
      <c r="B1073" s="94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53"/>
      <c r="AD1073" s="953"/>
      <c r="AE1073" s="953"/>
      <c r="AF1073" s="953"/>
      <c r="AG1073" s="95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49">
        <v>15</v>
      </c>
      <c r="B1074" s="94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53"/>
      <c r="AD1074" s="953"/>
      <c r="AE1074" s="953"/>
      <c r="AF1074" s="953"/>
      <c r="AG1074" s="95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49">
        <v>16</v>
      </c>
      <c r="B1075" s="94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53"/>
      <c r="AD1075" s="953"/>
      <c r="AE1075" s="953"/>
      <c r="AF1075" s="953"/>
      <c r="AG1075" s="95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49">
        <v>17</v>
      </c>
      <c r="B1076" s="94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53"/>
      <c r="AD1076" s="953"/>
      <c r="AE1076" s="953"/>
      <c r="AF1076" s="953"/>
      <c r="AG1076" s="95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49">
        <v>18</v>
      </c>
      <c r="B1077" s="94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53"/>
      <c r="AD1077" s="953"/>
      <c r="AE1077" s="953"/>
      <c r="AF1077" s="953"/>
      <c r="AG1077" s="95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49">
        <v>19</v>
      </c>
      <c r="B1078" s="94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53"/>
      <c r="AD1078" s="953"/>
      <c r="AE1078" s="953"/>
      <c r="AF1078" s="953"/>
      <c r="AG1078" s="95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49">
        <v>20</v>
      </c>
      <c r="B1079" s="94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53"/>
      <c r="AD1079" s="953"/>
      <c r="AE1079" s="953"/>
      <c r="AF1079" s="953"/>
      <c r="AG1079" s="95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49">
        <v>21</v>
      </c>
      <c r="B1080" s="94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53"/>
      <c r="AD1080" s="953"/>
      <c r="AE1080" s="953"/>
      <c r="AF1080" s="953"/>
      <c r="AG1080" s="95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49">
        <v>22</v>
      </c>
      <c r="B1081" s="94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53"/>
      <c r="AD1081" s="953"/>
      <c r="AE1081" s="953"/>
      <c r="AF1081" s="953"/>
      <c r="AG1081" s="95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49">
        <v>23</v>
      </c>
      <c r="B1082" s="94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53"/>
      <c r="AD1082" s="953"/>
      <c r="AE1082" s="953"/>
      <c r="AF1082" s="953"/>
      <c r="AG1082" s="95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49">
        <v>24</v>
      </c>
      <c r="B1083" s="94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53"/>
      <c r="AD1083" s="953"/>
      <c r="AE1083" s="953"/>
      <c r="AF1083" s="953"/>
      <c r="AG1083" s="95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49">
        <v>25</v>
      </c>
      <c r="B1084" s="94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53"/>
      <c r="AD1084" s="953"/>
      <c r="AE1084" s="953"/>
      <c r="AF1084" s="953"/>
      <c r="AG1084" s="95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49">
        <v>26</v>
      </c>
      <c r="B1085" s="94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53"/>
      <c r="AD1085" s="953"/>
      <c r="AE1085" s="953"/>
      <c r="AF1085" s="953"/>
      <c r="AG1085" s="95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49">
        <v>27</v>
      </c>
      <c r="B1086" s="94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53"/>
      <c r="AD1086" s="953"/>
      <c r="AE1086" s="953"/>
      <c r="AF1086" s="953"/>
      <c r="AG1086" s="95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49">
        <v>28</v>
      </c>
      <c r="B1087" s="94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53"/>
      <c r="AD1087" s="953"/>
      <c r="AE1087" s="953"/>
      <c r="AF1087" s="953"/>
      <c r="AG1087" s="95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49">
        <v>29</v>
      </c>
      <c r="B1088" s="94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53"/>
      <c r="AD1088" s="953"/>
      <c r="AE1088" s="953"/>
      <c r="AF1088" s="953"/>
      <c r="AG1088" s="95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49">
        <v>30</v>
      </c>
      <c r="B1089" s="94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53"/>
      <c r="AD1089" s="953"/>
      <c r="AE1089" s="953"/>
      <c r="AF1089" s="953"/>
      <c r="AG1089" s="95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97"/>
      <c r="B1090" s="97"/>
      <c r="P1090" s="93"/>
      <c r="Q1090" s="93"/>
      <c r="R1090" s="93"/>
      <c r="S1090" s="93"/>
      <c r="T1090" s="93"/>
      <c r="U1090" s="93"/>
      <c r="V1090" s="93"/>
      <c r="W1090" s="93"/>
      <c r="X1090" s="93"/>
      <c r="Y1090" s="94"/>
      <c r="Z1090" s="94"/>
      <c r="AA1090" s="94"/>
      <c r="AB1090" s="94"/>
      <c r="AC1090" s="94"/>
      <c r="AD1090" s="94"/>
      <c r="AE1090" s="94"/>
      <c r="AF1090" s="94"/>
      <c r="AG1090" s="94"/>
      <c r="AH1090" s="94"/>
      <c r="AI1090" s="94"/>
      <c r="AJ1090" s="94"/>
      <c r="AK1090" s="94"/>
      <c r="AL1090" s="94"/>
      <c r="AM1090" s="94"/>
      <c r="AN1090" s="94"/>
      <c r="AO1090" s="94"/>
      <c r="AY1090">
        <f>COUNTA($C$1093)</f>
        <v>0</v>
      </c>
    </row>
    <row r="1091" spans="1:51" hidden="1" x14ac:dyDescent="0.15">
      <c r="A1091" s="9"/>
      <c r="B1091" s="41" t="s">
        <v>761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270"/>
      <c r="B1092" s="270"/>
      <c r="C1092" s="270" t="s">
        <v>24</v>
      </c>
      <c r="D1092" s="270"/>
      <c r="E1092" s="270"/>
      <c r="F1092" s="270"/>
      <c r="G1092" s="270"/>
      <c r="H1092" s="270"/>
      <c r="I1092" s="270"/>
      <c r="J1092" s="951" t="s">
        <v>195</v>
      </c>
      <c r="K1092" s="952"/>
      <c r="L1092" s="952"/>
      <c r="M1092" s="952"/>
      <c r="N1092" s="952"/>
      <c r="O1092" s="952"/>
      <c r="P1092" s="134" t="s">
        <v>25</v>
      </c>
      <c r="Q1092" s="134"/>
      <c r="R1092" s="134"/>
      <c r="S1092" s="134"/>
      <c r="T1092" s="134"/>
      <c r="U1092" s="134"/>
      <c r="V1092" s="134"/>
      <c r="W1092" s="134"/>
      <c r="X1092" s="134"/>
      <c r="Y1092" s="272" t="s">
        <v>194</v>
      </c>
      <c r="Z1092" s="273"/>
      <c r="AA1092" s="273"/>
      <c r="AB1092" s="273"/>
      <c r="AC1092" s="951" t="s">
        <v>224</v>
      </c>
      <c r="AD1092" s="951"/>
      <c r="AE1092" s="951"/>
      <c r="AF1092" s="951"/>
      <c r="AG1092" s="951"/>
      <c r="AH1092" s="272" t="s">
        <v>186</v>
      </c>
      <c r="AI1092" s="270"/>
      <c r="AJ1092" s="270"/>
      <c r="AK1092" s="270"/>
      <c r="AL1092" s="270" t="s">
        <v>19</v>
      </c>
      <c r="AM1092" s="270"/>
      <c r="AN1092" s="270"/>
      <c r="AO1092" s="274"/>
      <c r="AP1092" s="950" t="s">
        <v>196</v>
      </c>
      <c r="AQ1092" s="950"/>
      <c r="AR1092" s="950"/>
      <c r="AS1092" s="950"/>
      <c r="AT1092" s="950"/>
      <c r="AU1092" s="950"/>
      <c r="AV1092" s="950"/>
      <c r="AW1092" s="950"/>
      <c r="AX1092" s="950"/>
      <c r="AY1092">
        <f>$AY$1090</f>
        <v>0</v>
      </c>
    </row>
    <row r="1093" spans="1:51" ht="26.25" hidden="1" customHeight="1" x14ac:dyDescent="0.15">
      <c r="A1093" s="949">
        <v>1</v>
      </c>
      <c r="B1093" s="94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53"/>
      <c r="AD1093" s="953"/>
      <c r="AE1093" s="953"/>
      <c r="AF1093" s="953"/>
      <c r="AG1093" s="95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49">
        <v>2</v>
      </c>
      <c r="B1094" s="94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53"/>
      <c r="AD1094" s="953"/>
      <c r="AE1094" s="953"/>
      <c r="AF1094" s="953"/>
      <c r="AG1094" s="95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49">
        <v>3</v>
      </c>
      <c r="B1095" s="94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53"/>
      <c r="AD1095" s="953"/>
      <c r="AE1095" s="953"/>
      <c r="AF1095" s="953"/>
      <c r="AG1095" s="95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49">
        <v>4</v>
      </c>
      <c r="B1096" s="94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53"/>
      <c r="AD1096" s="953"/>
      <c r="AE1096" s="953"/>
      <c r="AF1096" s="953"/>
      <c r="AG1096" s="95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49">
        <v>5</v>
      </c>
      <c r="B1097" s="94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53"/>
      <c r="AD1097" s="953"/>
      <c r="AE1097" s="953"/>
      <c r="AF1097" s="953"/>
      <c r="AG1097" s="95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49">
        <v>6</v>
      </c>
      <c r="B1098" s="94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53"/>
      <c r="AD1098" s="953"/>
      <c r="AE1098" s="953"/>
      <c r="AF1098" s="953"/>
      <c r="AG1098" s="95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49">
        <v>7</v>
      </c>
      <c r="B1099" s="94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53"/>
      <c r="AD1099" s="953"/>
      <c r="AE1099" s="953"/>
      <c r="AF1099" s="953"/>
      <c r="AG1099" s="95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49">
        <v>8</v>
      </c>
      <c r="B1100" s="94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53"/>
      <c r="AD1100" s="953"/>
      <c r="AE1100" s="953"/>
      <c r="AF1100" s="953"/>
      <c r="AG1100" s="95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49">
        <v>9</v>
      </c>
      <c r="B1101" s="94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53"/>
      <c r="AD1101" s="953"/>
      <c r="AE1101" s="953"/>
      <c r="AF1101" s="953"/>
      <c r="AG1101" s="95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49">
        <v>10</v>
      </c>
      <c r="B1102" s="94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53"/>
      <c r="AD1102" s="953"/>
      <c r="AE1102" s="953"/>
      <c r="AF1102" s="953"/>
      <c r="AG1102" s="95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49">
        <v>11</v>
      </c>
      <c r="B1103" s="94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53"/>
      <c r="AD1103" s="953"/>
      <c r="AE1103" s="953"/>
      <c r="AF1103" s="953"/>
      <c r="AG1103" s="95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49">
        <v>12</v>
      </c>
      <c r="B1104" s="94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53"/>
      <c r="AD1104" s="953"/>
      <c r="AE1104" s="953"/>
      <c r="AF1104" s="953"/>
      <c r="AG1104" s="95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49">
        <v>13</v>
      </c>
      <c r="B1105" s="94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53"/>
      <c r="AD1105" s="953"/>
      <c r="AE1105" s="953"/>
      <c r="AF1105" s="953"/>
      <c r="AG1105" s="95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49">
        <v>14</v>
      </c>
      <c r="B1106" s="94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53"/>
      <c r="AD1106" s="953"/>
      <c r="AE1106" s="953"/>
      <c r="AF1106" s="953"/>
      <c r="AG1106" s="95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49">
        <v>15</v>
      </c>
      <c r="B1107" s="94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53"/>
      <c r="AD1107" s="953"/>
      <c r="AE1107" s="953"/>
      <c r="AF1107" s="953"/>
      <c r="AG1107" s="95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49">
        <v>16</v>
      </c>
      <c r="B1108" s="94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53"/>
      <c r="AD1108" s="953"/>
      <c r="AE1108" s="953"/>
      <c r="AF1108" s="953"/>
      <c r="AG1108" s="95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49">
        <v>17</v>
      </c>
      <c r="B1109" s="94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53"/>
      <c r="AD1109" s="953"/>
      <c r="AE1109" s="953"/>
      <c r="AF1109" s="953"/>
      <c r="AG1109" s="95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49">
        <v>18</v>
      </c>
      <c r="B1110" s="94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53"/>
      <c r="AD1110" s="953"/>
      <c r="AE1110" s="953"/>
      <c r="AF1110" s="953"/>
      <c r="AG1110" s="95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49">
        <v>19</v>
      </c>
      <c r="B1111" s="94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53"/>
      <c r="AD1111" s="953"/>
      <c r="AE1111" s="953"/>
      <c r="AF1111" s="953"/>
      <c r="AG1111" s="95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49">
        <v>20</v>
      </c>
      <c r="B1112" s="94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53"/>
      <c r="AD1112" s="953"/>
      <c r="AE1112" s="953"/>
      <c r="AF1112" s="953"/>
      <c r="AG1112" s="95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49">
        <v>21</v>
      </c>
      <c r="B1113" s="94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53"/>
      <c r="AD1113" s="953"/>
      <c r="AE1113" s="953"/>
      <c r="AF1113" s="953"/>
      <c r="AG1113" s="95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49">
        <v>22</v>
      </c>
      <c r="B1114" s="94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53"/>
      <c r="AD1114" s="953"/>
      <c r="AE1114" s="953"/>
      <c r="AF1114" s="953"/>
      <c r="AG1114" s="95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49">
        <v>23</v>
      </c>
      <c r="B1115" s="94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53"/>
      <c r="AD1115" s="953"/>
      <c r="AE1115" s="953"/>
      <c r="AF1115" s="953"/>
      <c r="AG1115" s="95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49">
        <v>24</v>
      </c>
      <c r="B1116" s="94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53"/>
      <c r="AD1116" s="953"/>
      <c r="AE1116" s="953"/>
      <c r="AF1116" s="953"/>
      <c r="AG1116" s="95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49">
        <v>25</v>
      </c>
      <c r="B1117" s="94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53"/>
      <c r="AD1117" s="953"/>
      <c r="AE1117" s="953"/>
      <c r="AF1117" s="953"/>
      <c r="AG1117" s="95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49">
        <v>26</v>
      </c>
      <c r="B1118" s="94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53"/>
      <c r="AD1118" s="953"/>
      <c r="AE1118" s="953"/>
      <c r="AF1118" s="953"/>
      <c r="AG1118" s="95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49">
        <v>27</v>
      </c>
      <c r="B1119" s="94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53"/>
      <c r="AD1119" s="953"/>
      <c r="AE1119" s="953"/>
      <c r="AF1119" s="953"/>
      <c r="AG1119" s="95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49">
        <v>28</v>
      </c>
      <c r="B1120" s="94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53"/>
      <c r="AD1120" s="953"/>
      <c r="AE1120" s="953"/>
      <c r="AF1120" s="953"/>
      <c r="AG1120" s="95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49">
        <v>29</v>
      </c>
      <c r="B1121" s="94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53"/>
      <c r="AD1121" s="953"/>
      <c r="AE1121" s="953"/>
      <c r="AF1121" s="953"/>
      <c r="AG1121" s="95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49">
        <v>30</v>
      </c>
      <c r="B1122" s="94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53"/>
      <c r="AD1122" s="953"/>
      <c r="AE1122" s="953"/>
      <c r="AF1122" s="953"/>
      <c r="AG1122" s="95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93"/>
      <c r="Q1123" s="93"/>
      <c r="R1123" s="93"/>
      <c r="S1123" s="93"/>
      <c r="T1123" s="93"/>
      <c r="U1123" s="93"/>
      <c r="V1123" s="93"/>
      <c r="W1123" s="93"/>
      <c r="X1123" s="93"/>
      <c r="Y1123" s="94"/>
      <c r="Z1123" s="94"/>
      <c r="AA1123" s="94"/>
      <c r="AB1123" s="94"/>
      <c r="AC1123" s="94"/>
      <c r="AD1123" s="94"/>
      <c r="AE1123" s="94"/>
      <c r="AF1123" s="94"/>
      <c r="AG1123" s="94"/>
      <c r="AH1123" s="94"/>
      <c r="AI1123" s="94"/>
      <c r="AJ1123" s="94"/>
      <c r="AK1123" s="94"/>
      <c r="AL1123" s="94"/>
      <c r="AM1123" s="94"/>
      <c r="AN1123" s="94"/>
      <c r="AO1123" s="94"/>
      <c r="AY1123">
        <f>COUNTA($C$1126)</f>
        <v>0</v>
      </c>
    </row>
    <row r="1124" spans="1:51" hidden="1" x14ac:dyDescent="0.15">
      <c r="A1124" s="9"/>
      <c r="B1124" s="41" t="s">
        <v>762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270"/>
      <c r="B1125" s="270"/>
      <c r="C1125" s="270" t="s">
        <v>24</v>
      </c>
      <c r="D1125" s="270"/>
      <c r="E1125" s="270"/>
      <c r="F1125" s="270"/>
      <c r="G1125" s="270"/>
      <c r="H1125" s="270"/>
      <c r="I1125" s="270"/>
      <c r="J1125" s="951" t="s">
        <v>195</v>
      </c>
      <c r="K1125" s="952"/>
      <c r="L1125" s="952"/>
      <c r="M1125" s="952"/>
      <c r="N1125" s="952"/>
      <c r="O1125" s="952"/>
      <c r="P1125" s="134" t="s">
        <v>25</v>
      </c>
      <c r="Q1125" s="134"/>
      <c r="R1125" s="134"/>
      <c r="S1125" s="134"/>
      <c r="T1125" s="134"/>
      <c r="U1125" s="134"/>
      <c r="V1125" s="134"/>
      <c r="W1125" s="134"/>
      <c r="X1125" s="134"/>
      <c r="Y1125" s="272" t="s">
        <v>194</v>
      </c>
      <c r="Z1125" s="273"/>
      <c r="AA1125" s="273"/>
      <c r="AB1125" s="273"/>
      <c r="AC1125" s="951" t="s">
        <v>224</v>
      </c>
      <c r="AD1125" s="951"/>
      <c r="AE1125" s="951"/>
      <c r="AF1125" s="951"/>
      <c r="AG1125" s="951"/>
      <c r="AH1125" s="272" t="s">
        <v>186</v>
      </c>
      <c r="AI1125" s="270"/>
      <c r="AJ1125" s="270"/>
      <c r="AK1125" s="270"/>
      <c r="AL1125" s="270" t="s">
        <v>19</v>
      </c>
      <c r="AM1125" s="270"/>
      <c r="AN1125" s="270"/>
      <c r="AO1125" s="274"/>
      <c r="AP1125" s="950" t="s">
        <v>196</v>
      </c>
      <c r="AQ1125" s="950"/>
      <c r="AR1125" s="950"/>
      <c r="AS1125" s="950"/>
      <c r="AT1125" s="950"/>
      <c r="AU1125" s="950"/>
      <c r="AV1125" s="950"/>
      <c r="AW1125" s="950"/>
      <c r="AX1125" s="950"/>
      <c r="AY1125">
        <f>$AY$1123</f>
        <v>0</v>
      </c>
    </row>
    <row r="1126" spans="1:51" ht="26.25" hidden="1" customHeight="1" x14ac:dyDescent="0.15">
      <c r="A1126" s="949">
        <v>1</v>
      </c>
      <c r="B1126" s="94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53"/>
      <c r="AD1126" s="953"/>
      <c r="AE1126" s="953"/>
      <c r="AF1126" s="953"/>
      <c r="AG1126" s="95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49">
        <v>2</v>
      </c>
      <c r="B1127" s="94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53"/>
      <c r="AD1127" s="953"/>
      <c r="AE1127" s="953"/>
      <c r="AF1127" s="953"/>
      <c r="AG1127" s="95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49">
        <v>3</v>
      </c>
      <c r="B1128" s="94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53"/>
      <c r="AD1128" s="953"/>
      <c r="AE1128" s="953"/>
      <c r="AF1128" s="953"/>
      <c r="AG1128" s="95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49">
        <v>4</v>
      </c>
      <c r="B1129" s="94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53"/>
      <c r="AD1129" s="953"/>
      <c r="AE1129" s="953"/>
      <c r="AF1129" s="953"/>
      <c r="AG1129" s="95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49">
        <v>5</v>
      </c>
      <c r="B1130" s="94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53"/>
      <c r="AD1130" s="953"/>
      <c r="AE1130" s="953"/>
      <c r="AF1130" s="953"/>
      <c r="AG1130" s="95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49">
        <v>6</v>
      </c>
      <c r="B1131" s="94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53"/>
      <c r="AD1131" s="953"/>
      <c r="AE1131" s="953"/>
      <c r="AF1131" s="953"/>
      <c r="AG1131" s="95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49">
        <v>7</v>
      </c>
      <c r="B1132" s="94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53"/>
      <c r="AD1132" s="953"/>
      <c r="AE1132" s="953"/>
      <c r="AF1132" s="953"/>
      <c r="AG1132" s="95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49">
        <v>8</v>
      </c>
      <c r="B1133" s="94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53"/>
      <c r="AD1133" s="953"/>
      <c r="AE1133" s="953"/>
      <c r="AF1133" s="953"/>
      <c r="AG1133" s="95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49">
        <v>9</v>
      </c>
      <c r="B1134" s="94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53"/>
      <c r="AD1134" s="953"/>
      <c r="AE1134" s="953"/>
      <c r="AF1134" s="953"/>
      <c r="AG1134" s="95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49">
        <v>10</v>
      </c>
      <c r="B1135" s="94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53"/>
      <c r="AD1135" s="953"/>
      <c r="AE1135" s="953"/>
      <c r="AF1135" s="953"/>
      <c r="AG1135" s="95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49">
        <v>11</v>
      </c>
      <c r="B1136" s="94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53"/>
      <c r="AD1136" s="953"/>
      <c r="AE1136" s="953"/>
      <c r="AF1136" s="953"/>
      <c r="AG1136" s="95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49">
        <v>12</v>
      </c>
      <c r="B1137" s="94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53"/>
      <c r="AD1137" s="953"/>
      <c r="AE1137" s="953"/>
      <c r="AF1137" s="953"/>
      <c r="AG1137" s="95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49">
        <v>13</v>
      </c>
      <c r="B1138" s="94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53"/>
      <c r="AD1138" s="953"/>
      <c r="AE1138" s="953"/>
      <c r="AF1138" s="953"/>
      <c r="AG1138" s="95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49">
        <v>14</v>
      </c>
      <c r="B1139" s="94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53"/>
      <c r="AD1139" s="953"/>
      <c r="AE1139" s="953"/>
      <c r="AF1139" s="953"/>
      <c r="AG1139" s="95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49">
        <v>15</v>
      </c>
      <c r="B1140" s="94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53"/>
      <c r="AD1140" s="953"/>
      <c r="AE1140" s="953"/>
      <c r="AF1140" s="953"/>
      <c r="AG1140" s="95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49">
        <v>16</v>
      </c>
      <c r="B1141" s="94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53"/>
      <c r="AD1141" s="953"/>
      <c r="AE1141" s="953"/>
      <c r="AF1141" s="953"/>
      <c r="AG1141" s="95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49">
        <v>17</v>
      </c>
      <c r="B1142" s="94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53"/>
      <c r="AD1142" s="953"/>
      <c r="AE1142" s="953"/>
      <c r="AF1142" s="953"/>
      <c r="AG1142" s="95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49">
        <v>18</v>
      </c>
      <c r="B1143" s="94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53"/>
      <c r="AD1143" s="953"/>
      <c r="AE1143" s="953"/>
      <c r="AF1143" s="953"/>
      <c r="AG1143" s="95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49">
        <v>19</v>
      </c>
      <c r="B1144" s="94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53"/>
      <c r="AD1144" s="953"/>
      <c r="AE1144" s="953"/>
      <c r="AF1144" s="953"/>
      <c r="AG1144" s="95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49">
        <v>20</v>
      </c>
      <c r="B1145" s="94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53"/>
      <c r="AD1145" s="953"/>
      <c r="AE1145" s="953"/>
      <c r="AF1145" s="953"/>
      <c r="AG1145" s="95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49">
        <v>21</v>
      </c>
      <c r="B1146" s="94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53"/>
      <c r="AD1146" s="953"/>
      <c r="AE1146" s="953"/>
      <c r="AF1146" s="953"/>
      <c r="AG1146" s="95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49">
        <v>22</v>
      </c>
      <c r="B1147" s="94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53"/>
      <c r="AD1147" s="953"/>
      <c r="AE1147" s="953"/>
      <c r="AF1147" s="953"/>
      <c r="AG1147" s="95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49">
        <v>23</v>
      </c>
      <c r="B1148" s="94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53"/>
      <c r="AD1148" s="953"/>
      <c r="AE1148" s="953"/>
      <c r="AF1148" s="953"/>
      <c r="AG1148" s="95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49">
        <v>24</v>
      </c>
      <c r="B1149" s="94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53"/>
      <c r="AD1149" s="953"/>
      <c r="AE1149" s="953"/>
      <c r="AF1149" s="953"/>
      <c r="AG1149" s="95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49">
        <v>25</v>
      </c>
      <c r="B1150" s="94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53"/>
      <c r="AD1150" s="953"/>
      <c r="AE1150" s="953"/>
      <c r="AF1150" s="953"/>
      <c r="AG1150" s="95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49">
        <v>26</v>
      </c>
      <c r="B1151" s="94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53"/>
      <c r="AD1151" s="953"/>
      <c r="AE1151" s="953"/>
      <c r="AF1151" s="953"/>
      <c r="AG1151" s="95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49">
        <v>27</v>
      </c>
      <c r="B1152" s="94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53"/>
      <c r="AD1152" s="953"/>
      <c r="AE1152" s="953"/>
      <c r="AF1152" s="953"/>
      <c r="AG1152" s="95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49">
        <v>28</v>
      </c>
      <c r="B1153" s="94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53"/>
      <c r="AD1153" s="953"/>
      <c r="AE1153" s="953"/>
      <c r="AF1153" s="953"/>
      <c r="AG1153" s="95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49">
        <v>29</v>
      </c>
      <c r="B1154" s="94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53"/>
      <c r="AD1154" s="953"/>
      <c r="AE1154" s="953"/>
      <c r="AF1154" s="953"/>
      <c r="AG1154" s="95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49">
        <v>30</v>
      </c>
      <c r="B1155" s="94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53"/>
      <c r="AD1155" s="953"/>
      <c r="AE1155" s="953"/>
      <c r="AF1155" s="953"/>
      <c r="AG1155" s="95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93"/>
      <c r="Q1156" s="93"/>
      <c r="R1156" s="93"/>
      <c r="S1156" s="93"/>
      <c r="T1156" s="93"/>
      <c r="U1156" s="93"/>
      <c r="V1156" s="93"/>
      <c r="W1156" s="93"/>
      <c r="X1156" s="93"/>
      <c r="Y1156" s="94"/>
      <c r="Z1156" s="94"/>
      <c r="AA1156" s="94"/>
      <c r="AB1156" s="94"/>
      <c r="AC1156" s="94"/>
      <c r="AD1156" s="94"/>
      <c r="AE1156" s="94"/>
      <c r="AF1156" s="94"/>
      <c r="AG1156" s="94"/>
      <c r="AH1156" s="94"/>
      <c r="AI1156" s="94"/>
      <c r="AJ1156" s="94"/>
      <c r="AK1156" s="94"/>
      <c r="AL1156" s="94"/>
      <c r="AM1156" s="94"/>
      <c r="AN1156" s="94"/>
      <c r="AO1156" s="94"/>
      <c r="AY1156">
        <f>COUNTA($C$1159)</f>
        <v>0</v>
      </c>
    </row>
    <row r="1157" spans="1:51" hidden="1" x14ac:dyDescent="0.15">
      <c r="A1157" s="9"/>
      <c r="B1157" s="41" t="s">
        <v>763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270"/>
      <c r="B1158" s="270"/>
      <c r="C1158" s="270" t="s">
        <v>24</v>
      </c>
      <c r="D1158" s="270"/>
      <c r="E1158" s="270"/>
      <c r="F1158" s="270"/>
      <c r="G1158" s="270"/>
      <c r="H1158" s="270"/>
      <c r="I1158" s="270"/>
      <c r="J1158" s="951" t="s">
        <v>195</v>
      </c>
      <c r="K1158" s="952"/>
      <c r="L1158" s="952"/>
      <c r="M1158" s="952"/>
      <c r="N1158" s="952"/>
      <c r="O1158" s="952"/>
      <c r="P1158" s="134" t="s">
        <v>25</v>
      </c>
      <c r="Q1158" s="134"/>
      <c r="R1158" s="134"/>
      <c r="S1158" s="134"/>
      <c r="T1158" s="134"/>
      <c r="U1158" s="134"/>
      <c r="V1158" s="134"/>
      <c r="W1158" s="134"/>
      <c r="X1158" s="134"/>
      <c r="Y1158" s="272" t="s">
        <v>194</v>
      </c>
      <c r="Z1158" s="273"/>
      <c r="AA1158" s="273"/>
      <c r="AB1158" s="273"/>
      <c r="AC1158" s="951" t="s">
        <v>224</v>
      </c>
      <c r="AD1158" s="951"/>
      <c r="AE1158" s="951"/>
      <c r="AF1158" s="951"/>
      <c r="AG1158" s="951"/>
      <c r="AH1158" s="272" t="s">
        <v>186</v>
      </c>
      <c r="AI1158" s="270"/>
      <c r="AJ1158" s="270"/>
      <c r="AK1158" s="270"/>
      <c r="AL1158" s="270" t="s">
        <v>19</v>
      </c>
      <c r="AM1158" s="270"/>
      <c r="AN1158" s="270"/>
      <c r="AO1158" s="274"/>
      <c r="AP1158" s="950" t="s">
        <v>196</v>
      </c>
      <c r="AQ1158" s="950"/>
      <c r="AR1158" s="950"/>
      <c r="AS1158" s="950"/>
      <c r="AT1158" s="950"/>
      <c r="AU1158" s="950"/>
      <c r="AV1158" s="950"/>
      <c r="AW1158" s="950"/>
      <c r="AX1158" s="950"/>
      <c r="AY1158">
        <f>$AY$1156</f>
        <v>0</v>
      </c>
    </row>
    <row r="1159" spans="1:51" ht="26.25" hidden="1" customHeight="1" x14ac:dyDescent="0.15">
      <c r="A1159" s="949">
        <v>1</v>
      </c>
      <c r="B1159" s="94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53"/>
      <c r="AD1159" s="953"/>
      <c r="AE1159" s="953"/>
      <c r="AF1159" s="953"/>
      <c r="AG1159" s="95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49">
        <v>2</v>
      </c>
      <c r="B1160" s="94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53"/>
      <c r="AD1160" s="953"/>
      <c r="AE1160" s="953"/>
      <c r="AF1160" s="953"/>
      <c r="AG1160" s="95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49">
        <v>3</v>
      </c>
      <c r="B1161" s="94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53"/>
      <c r="AD1161" s="953"/>
      <c r="AE1161" s="953"/>
      <c r="AF1161" s="953"/>
      <c r="AG1161" s="95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49">
        <v>4</v>
      </c>
      <c r="B1162" s="94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53"/>
      <c r="AD1162" s="953"/>
      <c r="AE1162" s="953"/>
      <c r="AF1162" s="953"/>
      <c r="AG1162" s="95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49">
        <v>5</v>
      </c>
      <c r="B1163" s="94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53"/>
      <c r="AD1163" s="953"/>
      <c r="AE1163" s="953"/>
      <c r="AF1163" s="953"/>
      <c r="AG1163" s="95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49">
        <v>6</v>
      </c>
      <c r="B1164" s="94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53"/>
      <c r="AD1164" s="953"/>
      <c r="AE1164" s="953"/>
      <c r="AF1164" s="953"/>
      <c r="AG1164" s="95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49">
        <v>7</v>
      </c>
      <c r="B1165" s="94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53"/>
      <c r="AD1165" s="953"/>
      <c r="AE1165" s="953"/>
      <c r="AF1165" s="953"/>
      <c r="AG1165" s="95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49">
        <v>8</v>
      </c>
      <c r="B1166" s="94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53"/>
      <c r="AD1166" s="953"/>
      <c r="AE1166" s="953"/>
      <c r="AF1166" s="953"/>
      <c r="AG1166" s="95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49">
        <v>9</v>
      </c>
      <c r="B1167" s="94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53"/>
      <c r="AD1167" s="953"/>
      <c r="AE1167" s="953"/>
      <c r="AF1167" s="953"/>
      <c r="AG1167" s="95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49">
        <v>10</v>
      </c>
      <c r="B1168" s="94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53"/>
      <c r="AD1168" s="953"/>
      <c r="AE1168" s="953"/>
      <c r="AF1168" s="953"/>
      <c r="AG1168" s="95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49">
        <v>11</v>
      </c>
      <c r="B1169" s="94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53"/>
      <c r="AD1169" s="953"/>
      <c r="AE1169" s="953"/>
      <c r="AF1169" s="953"/>
      <c r="AG1169" s="95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49">
        <v>12</v>
      </c>
      <c r="B1170" s="94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53"/>
      <c r="AD1170" s="953"/>
      <c r="AE1170" s="953"/>
      <c r="AF1170" s="953"/>
      <c r="AG1170" s="95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49">
        <v>13</v>
      </c>
      <c r="B1171" s="94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53"/>
      <c r="AD1171" s="953"/>
      <c r="AE1171" s="953"/>
      <c r="AF1171" s="953"/>
      <c r="AG1171" s="95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49">
        <v>14</v>
      </c>
      <c r="B1172" s="94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53"/>
      <c r="AD1172" s="953"/>
      <c r="AE1172" s="953"/>
      <c r="AF1172" s="953"/>
      <c r="AG1172" s="95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49">
        <v>15</v>
      </c>
      <c r="B1173" s="94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53"/>
      <c r="AD1173" s="953"/>
      <c r="AE1173" s="953"/>
      <c r="AF1173" s="953"/>
      <c r="AG1173" s="95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49">
        <v>16</v>
      </c>
      <c r="B1174" s="94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53"/>
      <c r="AD1174" s="953"/>
      <c r="AE1174" s="953"/>
      <c r="AF1174" s="953"/>
      <c r="AG1174" s="95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49">
        <v>17</v>
      </c>
      <c r="B1175" s="94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53"/>
      <c r="AD1175" s="953"/>
      <c r="AE1175" s="953"/>
      <c r="AF1175" s="953"/>
      <c r="AG1175" s="95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49">
        <v>18</v>
      </c>
      <c r="B1176" s="94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53"/>
      <c r="AD1176" s="953"/>
      <c r="AE1176" s="953"/>
      <c r="AF1176" s="953"/>
      <c r="AG1176" s="95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49">
        <v>19</v>
      </c>
      <c r="B1177" s="94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53"/>
      <c r="AD1177" s="953"/>
      <c r="AE1177" s="953"/>
      <c r="AF1177" s="953"/>
      <c r="AG1177" s="95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49">
        <v>20</v>
      </c>
      <c r="B1178" s="94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53"/>
      <c r="AD1178" s="953"/>
      <c r="AE1178" s="953"/>
      <c r="AF1178" s="953"/>
      <c r="AG1178" s="95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49">
        <v>21</v>
      </c>
      <c r="B1179" s="94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53"/>
      <c r="AD1179" s="953"/>
      <c r="AE1179" s="953"/>
      <c r="AF1179" s="953"/>
      <c r="AG1179" s="95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49">
        <v>22</v>
      </c>
      <c r="B1180" s="94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53"/>
      <c r="AD1180" s="953"/>
      <c r="AE1180" s="953"/>
      <c r="AF1180" s="953"/>
      <c r="AG1180" s="95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49">
        <v>23</v>
      </c>
      <c r="B1181" s="94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53"/>
      <c r="AD1181" s="953"/>
      <c r="AE1181" s="953"/>
      <c r="AF1181" s="953"/>
      <c r="AG1181" s="95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49">
        <v>24</v>
      </c>
      <c r="B1182" s="94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53"/>
      <c r="AD1182" s="953"/>
      <c r="AE1182" s="953"/>
      <c r="AF1182" s="953"/>
      <c r="AG1182" s="95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49">
        <v>25</v>
      </c>
      <c r="B1183" s="94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53"/>
      <c r="AD1183" s="953"/>
      <c r="AE1183" s="953"/>
      <c r="AF1183" s="953"/>
      <c r="AG1183" s="95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49">
        <v>26</v>
      </c>
      <c r="B1184" s="94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53"/>
      <c r="AD1184" s="953"/>
      <c r="AE1184" s="953"/>
      <c r="AF1184" s="953"/>
      <c r="AG1184" s="95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49">
        <v>27</v>
      </c>
      <c r="B1185" s="94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53"/>
      <c r="AD1185" s="953"/>
      <c r="AE1185" s="953"/>
      <c r="AF1185" s="953"/>
      <c r="AG1185" s="95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49">
        <v>28</v>
      </c>
      <c r="B1186" s="94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53"/>
      <c r="AD1186" s="953"/>
      <c r="AE1186" s="953"/>
      <c r="AF1186" s="953"/>
      <c r="AG1186" s="95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49">
        <v>29</v>
      </c>
      <c r="B1187" s="94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53"/>
      <c r="AD1187" s="953"/>
      <c r="AE1187" s="953"/>
      <c r="AF1187" s="953"/>
      <c r="AG1187" s="95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49">
        <v>30</v>
      </c>
      <c r="B1188" s="94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53"/>
      <c r="AD1188" s="953"/>
      <c r="AE1188" s="953"/>
      <c r="AF1188" s="953"/>
      <c r="AG1188" s="95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93"/>
      <c r="Q1189" s="93"/>
      <c r="R1189" s="93"/>
      <c r="S1189" s="93"/>
      <c r="T1189" s="93"/>
      <c r="U1189" s="93"/>
      <c r="V1189" s="93"/>
      <c r="W1189" s="93"/>
      <c r="X1189" s="93"/>
      <c r="Y1189" s="94"/>
      <c r="Z1189" s="94"/>
      <c r="AA1189" s="94"/>
      <c r="AB1189" s="94"/>
      <c r="AC1189" s="94"/>
      <c r="AD1189" s="94"/>
      <c r="AE1189" s="94"/>
      <c r="AF1189" s="94"/>
      <c r="AG1189" s="94"/>
      <c r="AH1189" s="94"/>
      <c r="AI1189" s="94"/>
      <c r="AJ1189" s="94"/>
      <c r="AK1189" s="94"/>
      <c r="AL1189" s="94"/>
      <c r="AM1189" s="94"/>
      <c r="AN1189" s="94"/>
      <c r="AO1189" s="94"/>
      <c r="AY1189">
        <f>COUNTA($C$1192)</f>
        <v>0</v>
      </c>
    </row>
    <row r="1190" spans="1:51" hidden="1" x14ac:dyDescent="0.15">
      <c r="A1190" s="9"/>
      <c r="B1190" s="41" t="s">
        <v>764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270"/>
      <c r="B1191" s="270"/>
      <c r="C1191" s="270" t="s">
        <v>24</v>
      </c>
      <c r="D1191" s="270"/>
      <c r="E1191" s="270"/>
      <c r="F1191" s="270"/>
      <c r="G1191" s="270"/>
      <c r="H1191" s="270"/>
      <c r="I1191" s="270"/>
      <c r="J1191" s="951" t="s">
        <v>195</v>
      </c>
      <c r="K1191" s="952"/>
      <c r="L1191" s="952"/>
      <c r="M1191" s="952"/>
      <c r="N1191" s="952"/>
      <c r="O1191" s="952"/>
      <c r="P1191" s="134" t="s">
        <v>25</v>
      </c>
      <c r="Q1191" s="134"/>
      <c r="R1191" s="134"/>
      <c r="S1191" s="134"/>
      <c r="T1191" s="134"/>
      <c r="U1191" s="134"/>
      <c r="V1191" s="134"/>
      <c r="W1191" s="134"/>
      <c r="X1191" s="134"/>
      <c r="Y1191" s="272" t="s">
        <v>194</v>
      </c>
      <c r="Z1191" s="273"/>
      <c r="AA1191" s="273"/>
      <c r="AB1191" s="273"/>
      <c r="AC1191" s="951" t="s">
        <v>224</v>
      </c>
      <c r="AD1191" s="951"/>
      <c r="AE1191" s="951"/>
      <c r="AF1191" s="951"/>
      <c r="AG1191" s="951"/>
      <c r="AH1191" s="272" t="s">
        <v>186</v>
      </c>
      <c r="AI1191" s="270"/>
      <c r="AJ1191" s="270"/>
      <c r="AK1191" s="270"/>
      <c r="AL1191" s="270" t="s">
        <v>19</v>
      </c>
      <c r="AM1191" s="270"/>
      <c r="AN1191" s="270"/>
      <c r="AO1191" s="274"/>
      <c r="AP1191" s="950" t="s">
        <v>196</v>
      </c>
      <c r="AQ1191" s="950"/>
      <c r="AR1191" s="950"/>
      <c r="AS1191" s="950"/>
      <c r="AT1191" s="950"/>
      <c r="AU1191" s="950"/>
      <c r="AV1191" s="950"/>
      <c r="AW1191" s="950"/>
      <c r="AX1191" s="950"/>
      <c r="AY1191">
        <f>$AY$1189</f>
        <v>0</v>
      </c>
    </row>
    <row r="1192" spans="1:51" ht="26.25" hidden="1" customHeight="1" x14ac:dyDescent="0.15">
      <c r="A1192" s="949">
        <v>1</v>
      </c>
      <c r="B1192" s="94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53"/>
      <c r="AD1192" s="953"/>
      <c r="AE1192" s="953"/>
      <c r="AF1192" s="953"/>
      <c r="AG1192" s="95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49">
        <v>2</v>
      </c>
      <c r="B1193" s="94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53"/>
      <c r="AD1193" s="953"/>
      <c r="AE1193" s="953"/>
      <c r="AF1193" s="953"/>
      <c r="AG1193" s="95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49">
        <v>3</v>
      </c>
      <c r="B1194" s="94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53"/>
      <c r="AD1194" s="953"/>
      <c r="AE1194" s="953"/>
      <c r="AF1194" s="953"/>
      <c r="AG1194" s="95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49">
        <v>4</v>
      </c>
      <c r="B1195" s="94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53"/>
      <c r="AD1195" s="953"/>
      <c r="AE1195" s="953"/>
      <c r="AF1195" s="953"/>
      <c r="AG1195" s="95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49">
        <v>5</v>
      </c>
      <c r="B1196" s="94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53"/>
      <c r="AD1196" s="953"/>
      <c r="AE1196" s="953"/>
      <c r="AF1196" s="953"/>
      <c r="AG1196" s="95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49">
        <v>6</v>
      </c>
      <c r="B1197" s="94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53"/>
      <c r="AD1197" s="953"/>
      <c r="AE1197" s="953"/>
      <c r="AF1197" s="953"/>
      <c r="AG1197" s="95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49">
        <v>7</v>
      </c>
      <c r="B1198" s="94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53"/>
      <c r="AD1198" s="953"/>
      <c r="AE1198" s="953"/>
      <c r="AF1198" s="953"/>
      <c r="AG1198" s="95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49">
        <v>8</v>
      </c>
      <c r="B1199" s="94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53"/>
      <c r="AD1199" s="953"/>
      <c r="AE1199" s="953"/>
      <c r="AF1199" s="953"/>
      <c r="AG1199" s="95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49">
        <v>9</v>
      </c>
      <c r="B1200" s="94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53"/>
      <c r="AD1200" s="953"/>
      <c r="AE1200" s="953"/>
      <c r="AF1200" s="953"/>
      <c r="AG1200" s="95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49">
        <v>10</v>
      </c>
      <c r="B1201" s="94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53"/>
      <c r="AD1201" s="953"/>
      <c r="AE1201" s="953"/>
      <c r="AF1201" s="953"/>
      <c r="AG1201" s="95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49">
        <v>11</v>
      </c>
      <c r="B1202" s="94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53"/>
      <c r="AD1202" s="953"/>
      <c r="AE1202" s="953"/>
      <c r="AF1202" s="953"/>
      <c r="AG1202" s="95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49">
        <v>12</v>
      </c>
      <c r="B1203" s="94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53"/>
      <c r="AD1203" s="953"/>
      <c r="AE1203" s="953"/>
      <c r="AF1203" s="953"/>
      <c r="AG1203" s="95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49">
        <v>13</v>
      </c>
      <c r="B1204" s="94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53"/>
      <c r="AD1204" s="953"/>
      <c r="AE1204" s="953"/>
      <c r="AF1204" s="953"/>
      <c r="AG1204" s="95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49">
        <v>14</v>
      </c>
      <c r="B1205" s="94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53"/>
      <c r="AD1205" s="953"/>
      <c r="AE1205" s="953"/>
      <c r="AF1205" s="953"/>
      <c r="AG1205" s="95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49">
        <v>15</v>
      </c>
      <c r="B1206" s="94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53"/>
      <c r="AD1206" s="953"/>
      <c r="AE1206" s="953"/>
      <c r="AF1206" s="953"/>
      <c r="AG1206" s="95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49">
        <v>16</v>
      </c>
      <c r="B1207" s="94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53"/>
      <c r="AD1207" s="953"/>
      <c r="AE1207" s="953"/>
      <c r="AF1207" s="953"/>
      <c r="AG1207" s="95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49">
        <v>17</v>
      </c>
      <c r="B1208" s="94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53"/>
      <c r="AD1208" s="953"/>
      <c r="AE1208" s="953"/>
      <c r="AF1208" s="953"/>
      <c r="AG1208" s="95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49">
        <v>18</v>
      </c>
      <c r="B1209" s="94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53"/>
      <c r="AD1209" s="953"/>
      <c r="AE1209" s="953"/>
      <c r="AF1209" s="953"/>
      <c r="AG1209" s="95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49">
        <v>19</v>
      </c>
      <c r="B1210" s="94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53"/>
      <c r="AD1210" s="953"/>
      <c r="AE1210" s="953"/>
      <c r="AF1210" s="953"/>
      <c r="AG1210" s="95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49">
        <v>20</v>
      </c>
      <c r="B1211" s="94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53"/>
      <c r="AD1211" s="953"/>
      <c r="AE1211" s="953"/>
      <c r="AF1211" s="953"/>
      <c r="AG1211" s="95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49">
        <v>21</v>
      </c>
      <c r="B1212" s="94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53"/>
      <c r="AD1212" s="953"/>
      <c r="AE1212" s="953"/>
      <c r="AF1212" s="953"/>
      <c r="AG1212" s="95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49">
        <v>22</v>
      </c>
      <c r="B1213" s="94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53"/>
      <c r="AD1213" s="953"/>
      <c r="AE1213" s="953"/>
      <c r="AF1213" s="953"/>
      <c r="AG1213" s="95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49">
        <v>23</v>
      </c>
      <c r="B1214" s="94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53"/>
      <c r="AD1214" s="953"/>
      <c r="AE1214" s="953"/>
      <c r="AF1214" s="953"/>
      <c r="AG1214" s="95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49">
        <v>24</v>
      </c>
      <c r="B1215" s="94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53"/>
      <c r="AD1215" s="953"/>
      <c r="AE1215" s="953"/>
      <c r="AF1215" s="953"/>
      <c r="AG1215" s="95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49">
        <v>25</v>
      </c>
      <c r="B1216" s="94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53"/>
      <c r="AD1216" s="953"/>
      <c r="AE1216" s="953"/>
      <c r="AF1216" s="953"/>
      <c r="AG1216" s="95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49">
        <v>26</v>
      </c>
      <c r="B1217" s="94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53"/>
      <c r="AD1217" s="953"/>
      <c r="AE1217" s="953"/>
      <c r="AF1217" s="953"/>
      <c r="AG1217" s="95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49">
        <v>27</v>
      </c>
      <c r="B1218" s="94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53"/>
      <c r="AD1218" s="953"/>
      <c r="AE1218" s="953"/>
      <c r="AF1218" s="953"/>
      <c r="AG1218" s="95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49">
        <v>28</v>
      </c>
      <c r="B1219" s="94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53"/>
      <c r="AD1219" s="953"/>
      <c r="AE1219" s="953"/>
      <c r="AF1219" s="953"/>
      <c r="AG1219" s="95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49">
        <v>29</v>
      </c>
      <c r="B1220" s="94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53"/>
      <c r="AD1220" s="953"/>
      <c r="AE1220" s="953"/>
      <c r="AF1220" s="953"/>
      <c r="AG1220" s="95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49">
        <v>30</v>
      </c>
      <c r="B1221" s="94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53"/>
      <c r="AD1221" s="953"/>
      <c r="AE1221" s="953"/>
      <c r="AF1221" s="953"/>
      <c r="AG1221" s="95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93"/>
      <c r="Q1222" s="93"/>
      <c r="R1222" s="93"/>
      <c r="S1222" s="93"/>
      <c r="T1222" s="93"/>
      <c r="U1222" s="93"/>
      <c r="V1222" s="93"/>
      <c r="W1222" s="93"/>
      <c r="X1222" s="93"/>
      <c r="Y1222" s="94"/>
      <c r="Z1222" s="94"/>
      <c r="AA1222" s="94"/>
      <c r="AB1222" s="94"/>
      <c r="AC1222" s="94"/>
      <c r="AD1222" s="94"/>
      <c r="AE1222" s="94"/>
      <c r="AF1222" s="94"/>
      <c r="AG1222" s="94"/>
      <c r="AH1222" s="94"/>
      <c r="AI1222" s="94"/>
      <c r="AJ1222" s="94"/>
      <c r="AK1222" s="94"/>
      <c r="AL1222" s="94"/>
      <c r="AM1222" s="94"/>
      <c r="AN1222" s="94"/>
      <c r="AO1222" s="94"/>
      <c r="AY1222">
        <f>COUNTA($C$1225)</f>
        <v>0</v>
      </c>
    </row>
    <row r="1223" spans="1:51" hidden="1" x14ac:dyDescent="0.15">
      <c r="A1223" s="9"/>
      <c r="B1223" s="41" t="s">
        <v>765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270"/>
      <c r="B1224" s="270"/>
      <c r="C1224" s="270" t="s">
        <v>24</v>
      </c>
      <c r="D1224" s="270"/>
      <c r="E1224" s="270"/>
      <c r="F1224" s="270"/>
      <c r="G1224" s="270"/>
      <c r="H1224" s="270"/>
      <c r="I1224" s="270"/>
      <c r="J1224" s="951" t="s">
        <v>195</v>
      </c>
      <c r="K1224" s="952"/>
      <c r="L1224" s="952"/>
      <c r="M1224" s="952"/>
      <c r="N1224" s="952"/>
      <c r="O1224" s="952"/>
      <c r="P1224" s="134" t="s">
        <v>25</v>
      </c>
      <c r="Q1224" s="134"/>
      <c r="R1224" s="134"/>
      <c r="S1224" s="134"/>
      <c r="T1224" s="134"/>
      <c r="U1224" s="134"/>
      <c r="V1224" s="134"/>
      <c r="W1224" s="134"/>
      <c r="X1224" s="134"/>
      <c r="Y1224" s="272" t="s">
        <v>194</v>
      </c>
      <c r="Z1224" s="273"/>
      <c r="AA1224" s="273"/>
      <c r="AB1224" s="273"/>
      <c r="AC1224" s="951" t="s">
        <v>224</v>
      </c>
      <c r="AD1224" s="951"/>
      <c r="AE1224" s="951"/>
      <c r="AF1224" s="951"/>
      <c r="AG1224" s="951"/>
      <c r="AH1224" s="272" t="s">
        <v>186</v>
      </c>
      <c r="AI1224" s="270"/>
      <c r="AJ1224" s="270"/>
      <c r="AK1224" s="270"/>
      <c r="AL1224" s="270" t="s">
        <v>19</v>
      </c>
      <c r="AM1224" s="270"/>
      <c r="AN1224" s="270"/>
      <c r="AO1224" s="274"/>
      <c r="AP1224" s="950" t="s">
        <v>196</v>
      </c>
      <c r="AQ1224" s="950"/>
      <c r="AR1224" s="950"/>
      <c r="AS1224" s="950"/>
      <c r="AT1224" s="950"/>
      <c r="AU1224" s="950"/>
      <c r="AV1224" s="950"/>
      <c r="AW1224" s="950"/>
      <c r="AX1224" s="950"/>
      <c r="AY1224">
        <f>$AY$1222</f>
        <v>0</v>
      </c>
    </row>
    <row r="1225" spans="1:51" ht="26.25" hidden="1" customHeight="1" x14ac:dyDescent="0.15">
      <c r="A1225" s="949">
        <v>1</v>
      </c>
      <c r="B1225" s="94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53"/>
      <c r="AD1225" s="953"/>
      <c r="AE1225" s="953"/>
      <c r="AF1225" s="953"/>
      <c r="AG1225" s="95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49">
        <v>2</v>
      </c>
      <c r="B1226" s="94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53"/>
      <c r="AD1226" s="953"/>
      <c r="AE1226" s="953"/>
      <c r="AF1226" s="953"/>
      <c r="AG1226" s="95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49">
        <v>3</v>
      </c>
      <c r="B1227" s="94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53"/>
      <c r="AD1227" s="953"/>
      <c r="AE1227" s="953"/>
      <c r="AF1227" s="953"/>
      <c r="AG1227" s="95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49">
        <v>4</v>
      </c>
      <c r="B1228" s="94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53"/>
      <c r="AD1228" s="953"/>
      <c r="AE1228" s="953"/>
      <c r="AF1228" s="953"/>
      <c r="AG1228" s="95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49">
        <v>5</v>
      </c>
      <c r="B1229" s="94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53"/>
      <c r="AD1229" s="953"/>
      <c r="AE1229" s="953"/>
      <c r="AF1229" s="953"/>
      <c r="AG1229" s="95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49">
        <v>6</v>
      </c>
      <c r="B1230" s="94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53"/>
      <c r="AD1230" s="953"/>
      <c r="AE1230" s="953"/>
      <c r="AF1230" s="953"/>
      <c r="AG1230" s="95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49">
        <v>7</v>
      </c>
      <c r="B1231" s="94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53"/>
      <c r="AD1231" s="953"/>
      <c r="AE1231" s="953"/>
      <c r="AF1231" s="953"/>
      <c r="AG1231" s="95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49">
        <v>8</v>
      </c>
      <c r="B1232" s="94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53"/>
      <c r="AD1232" s="953"/>
      <c r="AE1232" s="953"/>
      <c r="AF1232" s="953"/>
      <c r="AG1232" s="95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49">
        <v>9</v>
      </c>
      <c r="B1233" s="94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53"/>
      <c r="AD1233" s="953"/>
      <c r="AE1233" s="953"/>
      <c r="AF1233" s="953"/>
      <c r="AG1233" s="95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49">
        <v>10</v>
      </c>
      <c r="B1234" s="94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53"/>
      <c r="AD1234" s="953"/>
      <c r="AE1234" s="953"/>
      <c r="AF1234" s="953"/>
      <c r="AG1234" s="95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49">
        <v>11</v>
      </c>
      <c r="B1235" s="94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53"/>
      <c r="AD1235" s="953"/>
      <c r="AE1235" s="953"/>
      <c r="AF1235" s="953"/>
      <c r="AG1235" s="95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49">
        <v>12</v>
      </c>
      <c r="B1236" s="94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53"/>
      <c r="AD1236" s="953"/>
      <c r="AE1236" s="953"/>
      <c r="AF1236" s="953"/>
      <c r="AG1236" s="95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49">
        <v>13</v>
      </c>
      <c r="B1237" s="94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53"/>
      <c r="AD1237" s="953"/>
      <c r="AE1237" s="953"/>
      <c r="AF1237" s="953"/>
      <c r="AG1237" s="95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49">
        <v>14</v>
      </c>
      <c r="B1238" s="94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53"/>
      <c r="AD1238" s="953"/>
      <c r="AE1238" s="953"/>
      <c r="AF1238" s="953"/>
      <c r="AG1238" s="95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49">
        <v>15</v>
      </c>
      <c r="B1239" s="94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53"/>
      <c r="AD1239" s="953"/>
      <c r="AE1239" s="953"/>
      <c r="AF1239" s="953"/>
      <c r="AG1239" s="95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49">
        <v>16</v>
      </c>
      <c r="B1240" s="94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53"/>
      <c r="AD1240" s="953"/>
      <c r="AE1240" s="953"/>
      <c r="AF1240" s="953"/>
      <c r="AG1240" s="95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49">
        <v>17</v>
      </c>
      <c r="B1241" s="94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53"/>
      <c r="AD1241" s="953"/>
      <c r="AE1241" s="953"/>
      <c r="AF1241" s="953"/>
      <c r="AG1241" s="95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49">
        <v>18</v>
      </c>
      <c r="B1242" s="94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53"/>
      <c r="AD1242" s="953"/>
      <c r="AE1242" s="953"/>
      <c r="AF1242" s="953"/>
      <c r="AG1242" s="95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49">
        <v>19</v>
      </c>
      <c r="B1243" s="94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53"/>
      <c r="AD1243" s="953"/>
      <c r="AE1243" s="953"/>
      <c r="AF1243" s="953"/>
      <c r="AG1243" s="95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49">
        <v>20</v>
      </c>
      <c r="B1244" s="94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53"/>
      <c r="AD1244" s="953"/>
      <c r="AE1244" s="953"/>
      <c r="AF1244" s="953"/>
      <c r="AG1244" s="95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49">
        <v>21</v>
      </c>
      <c r="B1245" s="94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53"/>
      <c r="AD1245" s="953"/>
      <c r="AE1245" s="953"/>
      <c r="AF1245" s="953"/>
      <c r="AG1245" s="95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49">
        <v>22</v>
      </c>
      <c r="B1246" s="94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53"/>
      <c r="AD1246" s="953"/>
      <c r="AE1246" s="953"/>
      <c r="AF1246" s="953"/>
      <c r="AG1246" s="95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49">
        <v>23</v>
      </c>
      <c r="B1247" s="94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53"/>
      <c r="AD1247" s="953"/>
      <c r="AE1247" s="953"/>
      <c r="AF1247" s="953"/>
      <c r="AG1247" s="95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49">
        <v>24</v>
      </c>
      <c r="B1248" s="94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53"/>
      <c r="AD1248" s="953"/>
      <c r="AE1248" s="953"/>
      <c r="AF1248" s="953"/>
      <c r="AG1248" s="95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49">
        <v>25</v>
      </c>
      <c r="B1249" s="94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53"/>
      <c r="AD1249" s="953"/>
      <c r="AE1249" s="953"/>
      <c r="AF1249" s="953"/>
      <c r="AG1249" s="95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49">
        <v>26</v>
      </c>
      <c r="B1250" s="94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53"/>
      <c r="AD1250" s="953"/>
      <c r="AE1250" s="953"/>
      <c r="AF1250" s="953"/>
      <c r="AG1250" s="95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49">
        <v>27</v>
      </c>
      <c r="B1251" s="94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53"/>
      <c r="AD1251" s="953"/>
      <c r="AE1251" s="953"/>
      <c r="AF1251" s="953"/>
      <c r="AG1251" s="95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49">
        <v>28</v>
      </c>
      <c r="B1252" s="94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53"/>
      <c r="AD1252" s="953"/>
      <c r="AE1252" s="953"/>
      <c r="AF1252" s="953"/>
      <c r="AG1252" s="95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49">
        <v>29</v>
      </c>
      <c r="B1253" s="94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53"/>
      <c r="AD1253" s="953"/>
      <c r="AE1253" s="953"/>
      <c r="AF1253" s="953"/>
      <c r="AG1253" s="95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49">
        <v>30</v>
      </c>
      <c r="B1254" s="94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53"/>
      <c r="AD1254" s="953"/>
      <c r="AE1254" s="953"/>
      <c r="AF1254" s="953"/>
      <c r="AG1254" s="95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93"/>
      <c r="Q1255" s="93"/>
      <c r="R1255" s="93"/>
      <c r="S1255" s="93"/>
      <c r="T1255" s="93"/>
      <c r="U1255" s="93"/>
      <c r="V1255" s="93"/>
      <c r="W1255" s="93"/>
      <c r="X1255" s="93"/>
      <c r="Y1255" s="94"/>
      <c r="Z1255" s="94"/>
      <c r="AA1255" s="94"/>
      <c r="AB1255" s="94"/>
      <c r="AC1255" s="94"/>
      <c r="AD1255" s="94"/>
      <c r="AE1255" s="94"/>
      <c r="AF1255" s="94"/>
      <c r="AG1255" s="94"/>
      <c r="AH1255" s="94"/>
      <c r="AI1255" s="94"/>
      <c r="AJ1255" s="94"/>
      <c r="AK1255" s="94"/>
      <c r="AL1255" s="94"/>
      <c r="AM1255" s="94"/>
      <c r="AN1255" s="94"/>
      <c r="AO1255" s="94"/>
      <c r="AY1255">
        <f>COUNTA($C$1258)</f>
        <v>0</v>
      </c>
    </row>
    <row r="1256" spans="1:51" hidden="1" x14ac:dyDescent="0.15">
      <c r="A1256" s="9"/>
      <c r="B1256" s="41" t="s">
        <v>766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270"/>
      <c r="B1257" s="270"/>
      <c r="C1257" s="270" t="s">
        <v>24</v>
      </c>
      <c r="D1257" s="270"/>
      <c r="E1257" s="270"/>
      <c r="F1257" s="270"/>
      <c r="G1257" s="270"/>
      <c r="H1257" s="270"/>
      <c r="I1257" s="270"/>
      <c r="J1257" s="951" t="s">
        <v>195</v>
      </c>
      <c r="K1257" s="952"/>
      <c r="L1257" s="952"/>
      <c r="M1257" s="952"/>
      <c r="N1257" s="952"/>
      <c r="O1257" s="952"/>
      <c r="P1257" s="134" t="s">
        <v>25</v>
      </c>
      <c r="Q1257" s="134"/>
      <c r="R1257" s="134"/>
      <c r="S1257" s="134"/>
      <c r="T1257" s="134"/>
      <c r="U1257" s="134"/>
      <c r="V1257" s="134"/>
      <c r="W1257" s="134"/>
      <c r="X1257" s="134"/>
      <c r="Y1257" s="272" t="s">
        <v>194</v>
      </c>
      <c r="Z1257" s="273"/>
      <c r="AA1257" s="273"/>
      <c r="AB1257" s="273"/>
      <c r="AC1257" s="951" t="s">
        <v>224</v>
      </c>
      <c r="AD1257" s="951"/>
      <c r="AE1257" s="951"/>
      <c r="AF1257" s="951"/>
      <c r="AG1257" s="951"/>
      <c r="AH1257" s="272" t="s">
        <v>186</v>
      </c>
      <c r="AI1257" s="270"/>
      <c r="AJ1257" s="270"/>
      <c r="AK1257" s="270"/>
      <c r="AL1257" s="270" t="s">
        <v>19</v>
      </c>
      <c r="AM1257" s="270"/>
      <c r="AN1257" s="270"/>
      <c r="AO1257" s="274"/>
      <c r="AP1257" s="950" t="s">
        <v>196</v>
      </c>
      <c r="AQ1257" s="950"/>
      <c r="AR1257" s="950"/>
      <c r="AS1257" s="950"/>
      <c r="AT1257" s="950"/>
      <c r="AU1257" s="950"/>
      <c r="AV1257" s="950"/>
      <c r="AW1257" s="950"/>
      <c r="AX1257" s="950"/>
      <c r="AY1257">
        <f>$AY$1255</f>
        <v>0</v>
      </c>
    </row>
    <row r="1258" spans="1:51" ht="26.25" hidden="1" customHeight="1" x14ac:dyDescent="0.15">
      <c r="A1258" s="949">
        <v>1</v>
      </c>
      <c r="B1258" s="94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53"/>
      <c r="AD1258" s="953"/>
      <c r="AE1258" s="953"/>
      <c r="AF1258" s="953"/>
      <c r="AG1258" s="95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49">
        <v>2</v>
      </c>
      <c r="B1259" s="94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53"/>
      <c r="AD1259" s="953"/>
      <c r="AE1259" s="953"/>
      <c r="AF1259" s="953"/>
      <c r="AG1259" s="95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49">
        <v>3</v>
      </c>
      <c r="B1260" s="94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53"/>
      <c r="AD1260" s="953"/>
      <c r="AE1260" s="953"/>
      <c r="AF1260" s="953"/>
      <c r="AG1260" s="95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49">
        <v>4</v>
      </c>
      <c r="B1261" s="94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53"/>
      <c r="AD1261" s="953"/>
      <c r="AE1261" s="953"/>
      <c r="AF1261" s="953"/>
      <c r="AG1261" s="95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49">
        <v>5</v>
      </c>
      <c r="B1262" s="94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53"/>
      <c r="AD1262" s="953"/>
      <c r="AE1262" s="953"/>
      <c r="AF1262" s="953"/>
      <c r="AG1262" s="95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49">
        <v>6</v>
      </c>
      <c r="B1263" s="94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53"/>
      <c r="AD1263" s="953"/>
      <c r="AE1263" s="953"/>
      <c r="AF1263" s="953"/>
      <c r="AG1263" s="95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49">
        <v>7</v>
      </c>
      <c r="B1264" s="94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53"/>
      <c r="AD1264" s="953"/>
      <c r="AE1264" s="953"/>
      <c r="AF1264" s="953"/>
      <c r="AG1264" s="95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49">
        <v>8</v>
      </c>
      <c r="B1265" s="94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53"/>
      <c r="AD1265" s="953"/>
      <c r="AE1265" s="953"/>
      <c r="AF1265" s="953"/>
      <c r="AG1265" s="95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49">
        <v>9</v>
      </c>
      <c r="B1266" s="94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53"/>
      <c r="AD1266" s="953"/>
      <c r="AE1266" s="953"/>
      <c r="AF1266" s="953"/>
      <c r="AG1266" s="95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49">
        <v>10</v>
      </c>
      <c r="B1267" s="94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53"/>
      <c r="AD1267" s="953"/>
      <c r="AE1267" s="953"/>
      <c r="AF1267" s="953"/>
      <c r="AG1267" s="95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49">
        <v>11</v>
      </c>
      <c r="B1268" s="94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53"/>
      <c r="AD1268" s="953"/>
      <c r="AE1268" s="953"/>
      <c r="AF1268" s="953"/>
      <c r="AG1268" s="95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49">
        <v>12</v>
      </c>
      <c r="B1269" s="94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53"/>
      <c r="AD1269" s="953"/>
      <c r="AE1269" s="953"/>
      <c r="AF1269" s="953"/>
      <c r="AG1269" s="95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49">
        <v>13</v>
      </c>
      <c r="B1270" s="94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53"/>
      <c r="AD1270" s="953"/>
      <c r="AE1270" s="953"/>
      <c r="AF1270" s="953"/>
      <c r="AG1270" s="95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49">
        <v>14</v>
      </c>
      <c r="B1271" s="94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53"/>
      <c r="AD1271" s="953"/>
      <c r="AE1271" s="953"/>
      <c r="AF1271" s="953"/>
      <c r="AG1271" s="95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49">
        <v>15</v>
      </c>
      <c r="B1272" s="94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53"/>
      <c r="AD1272" s="953"/>
      <c r="AE1272" s="953"/>
      <c r="AF1272" s="953"/>
      <c r="AG1272" s="95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49">
        <v>16</v>
      </c>
      <c r="B1273" s="94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53"/>
      <c r="AD1273" s="953"/>
      <c r="AE1273" s="953"/>
      <c r="AF1273" s="953"/>
      <c r="AG1273" s="95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49">
        <v>17</v>
      </c>
      <c r="B1274" s="94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53"/>
      <c r="AD1274" s="953"/>
      <c r="AE1274" s="953"/>
      <c r="AF1274" s="953"/>
      <c r="AG1274" s="95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49">
        <v>18</v>
      </c>
      <c r="B1275" s="94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53"/>
      <c r="AD1275" s="953"/>
      <c r="AE1275" s="953"/>
      <c r="AF1275" s="953"/>
      <c r="AG1275" s="95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49">
        <v>19</v>
      </c>
      <c r="B1276" s="94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53"/>
      <c r="AD1276" s="953"/>
      <c r="AE1276" s="953"/>
      <c r="AF1276" s="953"/>
      <c r="AG1276" s="95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49">
        <v>20</v>
      </c>
      <c r="B1277" s="94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53"/>
      <c r="AD1277" s="953"/>
      <c r="AE1277" s="953"/>
      <c r="AF1277" s="953"/>
      <c r="AG1277" s="95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49">
        <v>21</v>
      </c>
      <c r="B1278" s="94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53"/>
      <c r="AD1278" s="953"/>
      <c r="AE1278" s="953"/>
      <c r="AF1278" s="953"/>
      <c r="AG1278" s="95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49">
        <v>22</v>
      </c>
      <c r="B1279" s="94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53"/>
      <c r="AD1279" s="953"/>
      <c r="AE1279" s="953"/>
      <c r="AF1279" s="953"/>
      <c r="AG1279" s="95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49">
        <v>23</v>
      </c>
      <c r="B1280" s="94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53"/>
      <c r="AD1280" s="953"/>
      <c r="AE1280" s="953"/>
      <c r="AF1280" s="953"/>
      <c r="AG1280" s="95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49">
        <v>24</v>
      </c>
      <c r="B1281" s="94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53"/>
      <c r="AD1281" s="953"/>
      <c r="AE1281" s="953"/>
      <c r="AF1281" s="953"/>
      <c r="AG1281" s="95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49">
        <v>25</v>
      </c>
      <c r="B1282" s="94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53"/>
      <c r="AD1282" s="953"/>
      <c r="AE1282" s="953"/>
      <c r="AF1282" s="953"/>
      <c r="AG1282" s="95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49">
        <v>26</v>
      </c>
      <c r="B1283" s="94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53"/>
      <c r="AD1283" s="953"/>
      <c r="AE1283" s="953"/>
      <c r="AF1283" s="953"/>
      <c r="AG1283" s="95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49">
        <v>27</v>
      </c>
      <c r="B1284" s="94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53"/>
      <c r="AD1284" s="953"/>
      <c r="AE1284" s="953"/>
      <c r="AF1284" s="953"/>
      <c r="AG1284" s="95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49">
        <v>28</v>
      </c>
      <c r="B1285" s="94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53"/>
      <c r="AD1285" s="953"/>
      <c r="AE1285" s="953"/>
      <c r="AF1285" s="953"/>
      <c r="AG1285" s="95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49">
        <v>29</v>
      </c>
      <c r="B1286" s="94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53"/>
      <c r="AD1286" s="953"/>
      <c r="AE1286" s="953"/>
      <c r="AF1286" s="953"/>
      <c r="AG1286" s="95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49">
        <v>30</v>
      </c>
      <c r="B1287" s="94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53"/>
      <c r="AD1287" s="953"/>
      <c r="AE1287" s="953"/>
      <c r="AF1287" s="953"/>
      <c r="AG1287" s="95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93"/>
      <c r="Q1288" s="93"/>
      <c r="R1288" s="93"/>
      <c r="S1288" s="93"/>
      <c r="T1288" s="93"/>
      <c r="U1288" s="93"/>
      <c r="V1288" s="93"/>
      <c r="W1288" s="93"/>
      <c r="X1288" s="93"/>
      <c r="Y1288" s="94"/>
      <c r="Z1288" s="94"/>
      <c r="AA1288" s="94"/>
      <c r="AB1288" s="94"/>
      <c r="AC1288" s="94"/>
      <c r="AD1288" s="94"/>
      <c r="AE1288" s="94"/>
      <c r="AF1288" s="94"/>
      <c r="AG1288" s="94"/>
      <c r="AH1288" s="94"/>
      <c r="AI1288" s="94"/>
      <c r="AJ1288" s="94"/>
      <c r="AK1288" s="94"/>
      <c r="AL1288" s="94"/>
      <c r="AM1288" s="94"/>
      <c r="AN1288" s="94"/>
      <c r="AO1288" s="94"/>
      <c r="AY1288">
        <f>COUNTA($C$1291)</f>
        <v>0</v>
      </c>
    </row>
    <row r="1289" spans="1:51" hidden="1" x14ac:dyDescent="0.15">
      <c r="A1289" s="9"/>
      <c r="B1289" s="41" t="s">
        <v>767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270"/>
      <c r="B1290" s="270"/>
      <c r="C1290" s="270" t="s">
        <v>24</v>
      </c>
      <c r="D1290" s="270"/>
      <c r="E1290" s="270"/>
      <c r="F1290" s="270"/>
      <c r="G1290" s="270"/>
      <c r="H1290" s="270"/>
      <c r="I1290" s="270"/>
      <c r="J1290" s="951" t="s">
        <v>195</v>
      </c>
      <c r="K1290" s="952"/>
      <c r="L1290" s="952"/>
      <c r="M1290" s="952"/>
      <c r="N1290" s="952"/>
      <c r="O1290" s="952"/>
      <c r="P1290" s="134" t="s">
        <v>25</v>
      </c>
      <c r="Q1290" s="134"/>
      <c r="R1290" s="134"/>
      <c r="S1290" s="134"/>
      <c r="T1290" s="134"/>
      <c r="U1290" s="134"/>
      <c r="V1290" s="134"/>
      <c r="W1290" s="134"/>
      <c r="X1290" s="134"/>
      <c r="Y1290" s="272" t="s">
        <v>194</v>
      </c>
      <c r="Z1290" s="273"/>
      <c r="AA1290" s="273"/>
      <c r="AB1290" s="273"/>
      <c r="AC1290" s="951" t="s">
        <v>224</v>
      </c>
      <c r="AD1290" s="951"/>
      <c r="AE1290" s="951"/>
      <c r="AF1290" s="951"/>
      <c r="AG1290" s="951"/>
      <c r="AH1290" s="272" t="s">
        <v>186</v>
      </c>
      <c r="AI1290" s="270"/>
      <c r="AJ1290" s="270"/>
      <c r="AK1290" s="270"/>
      <c r="AL1290" s="270" t="s">
        <v>19</v>
      </c>
      <c r="AM1290" s="270"/>
      <c r="AN1290" s="270"/>
      <c r="AO1290" s="274"/>
      <c r="AP1290" s="950" t="s">
        <v>196</v>
      </c>
      <c r="AQ1290" s="950"/>
      <c r="AR1290" s="950"/>
      <c r="AS1290" s="950"/>
      <c r="AT1290" s="950"/>
      <c r="AU1290" s="950"/>
      <c r="AV1290" s="950"/>
      <c r="AW1290" s="950"/>
      <c r="AX1290" s="950"/>
      <c r="AY1290">
        <f>$AY$1288</f>
        <v>0</v>
      </c>
    </row>
    <row r="1291" spans="1:51" ht="26.25" hidden="1" customHeight="1" x14ac:dyDescent="0.15">
      <c r="A1291" s="949">
        <v>1</v>
      </c>
      <c r="B1291" s="94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53"/>
      <c r="AD1291" s="953"/>
      <c r="AE1291" s="953"/>
      <c r="AF1291" s="953"/>
      <c r="AG1291" s="95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49">
        <v>2</v>
      </c>
      <c r="B1292" s="94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53"/>
      <c r="AD1292" s="953"/>
      <c r="AE1292" s="953"/>
      <c r="AF1292" s="953"/>
      <c r="AG1292" s="95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49">
        <v>3</v>
      </c>
      <c r="B1293" s="94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53"/>
      <c r="AD1293" s="953"/>
      <c r="AE1293" s="953"/>
      <c r="AF1293" s="953"/>
      <c r="AG1293" s="95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49">
        <v>4</v>
      </c>
      <c r="B1294" s="94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53"/>
      <c r="AD1294" s="953"/>
      <c r="AE1294" s="953"/>
      <c r="AF1294" s="953"/>
      <c r="AG1294" s="95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49">
        <v>5</v>
      </c>
      <c r="B1295" s="94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53"/>
      <c r="AD1295" s="953"/>
      <c r="AE1295" s="953"/>
      <c r="AF1295" s="953"/>
      <c r="AG1295" s="95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49">
        <v>6</v>
      </c>
      <c r="B1296" s="94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53"/>
      <c r="AD1296" s="953"/>
      <c r="AE1296" s="953"/>
      <c r="AF1296" s="953"/>
      <c r="AG1296" s="95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49">
        <v>7</v>
      </c>
      <c r="B1297" s="94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53"/>
      <c r="AD1297" s="953"/>
      <c r="AE1297" s="953"/>
      <c r="AF1297" s="953"/>
      <c r="AG1297" s="95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49">
        <v>8</v>
      </c>
      <c r="B1298" s="94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53"/>
      <c r="AD1298" s="953"/>
      <c r="AE1298" s="953"/>
      <c r="AF1298" s="953"/>
      <c r="AG1298" s="95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49">
        <v>9</v>
      </c>
      <c r="B1299" s="94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53"/>
      <c r="AD1299" s="953"/>
      <c r="AE1299" s="953"/>
      <c r="AF1299" s="953"/>
      <c r="AG1299" s="95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49">
        <v>10</v>
      </c>
      <c r="B1300" s="94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53"/>
      <c r="AD1300" s="953"/>
      <c r="AE1300" s="953"/>
      <c r="AF1300" s="953"/>
      <c r="AG1300" s="95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49">
        <v>11</v>
      </c>
      <c r="B1301" s="94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53"/>
      <c r="AD1301" s="953"/>
      <c r="AE1301" s="953"/>
      <c r="AF1301" s="953"/>
      <c r="AG1301" s="95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49">
        <v>12</v>
      </c>
      <c r="B1302" s="94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53"/>
      <c r="AD1302" s="953"/>
      <c r="AE1302" s="953"/>
      <c r="AF1302" s="953"/>
      <c r="AG1302" s="95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49">
        <v>13</v>
      </c>
      <c r="B1303" s="94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53"/>
      <c r="AD1303" s="953"/>
      <c r="AE1303" s="953"/>
      <c r="AF1303" s="953"/>
      <c r="AG1303" s="95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49">
        <v>14</v>
      </c>
      <c r="B1304" s="94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53"/>
      <c r="AD1304" s="953"/>
      <c r="AE1304" s="953"/>
      <c r="AF1304" s="953"/>
      <c r="AG1304" s="95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49">
        <v>15</v>
      </c>
      <c r="B1305" s="94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53"/>
      <c r="AD1305" s="953"/>
      <c r="AE1305" s="953"/>
      <c r="AF1305" s="953"/>
      <c r="AG1305" s="95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49">
        <v>16</v>
      </c>
      <c r="B1306" s="94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53"/>
      <c r="AD1306" s="953"/>
      <c r="AE1306" s="953"/>
      <c r="AF1306" s="953"/>
      <c r="AG1306" s="95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49">
        <v>17</v>
      </c>
      <c r="B1307" s="94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53"/>
      <c r="AD1307" s="953"/>
      <c r="AE1307" s="953"/>
      <c r="AF1307" s="953"/>
      <c r="AG1307" s="95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49">
        <v>18</v>
      </c>
      <c r="B1308" s="94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53"/>
      <c r="AD1308" s="953"/>
      <c r="AE1308" s="953"/>
      <c r="AF1308" s="953"/>
      <c r="AG1308" s="95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49">
        <v>19</v>
      </c>
      <c r="B1309" s="94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53"/>
      <c r="AD1309" s="953"/>
      <c r="AE1309" s="953"/>
      <c r="AF1309" s="953"/>
      <c r="AG1309" s="95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49">
        <v>20</v>
      </c>
      <c r="B1310" s="94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53"/>
      <c r="AD1310" s="953"/>
      <c r="AE1310" s="953"/>
      <c r="AF1310" s="953"/>
      <c r="AG1310" s="95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49">
        <v>21</v>
      </c>
      <c r="B1311" s="94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53"/>
      <c r="AD1311" s="953"/>
      <c r="AE1311" s="953"/>
      <c r="AF1311" s="953"/>
      <c r="AG1311" s="95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49">
        <v>22</v>
      </c>
      <c r="B1312" s="94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53"/>
      <c r="AD1312" s="953"/>
      <c r="AE1312" s="953"/>
      <c r="AF1312" s="953"/>
      <c r="AG1312" s="95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49">
        <v>23</v>
      </c>
      <c r="B1313" s="94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53"/>
      <c r="AD1313" s="953"/>
      <c r="AE1313" s="953"/>
      <c r="AF1313" s="953"/>
      <c r="AG1313" s="95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49">
        <v>24</v>
      </c>
      <c r="B1314" s="94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53"/>
      <c r="AD1314" s="953"/>
      <c r="AE1314" s="953"/>
      <c r="AF1314" s="953"/>
      <c r="AG1314" s="95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49">
        <v>25</v>
      </c>
      <c r="B1315" s="94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53"/>
      <c r="AD1315" s="953"/>
      <c r="AE1315" s="953"/>
      <c r="AF1315" s="953"/>
      <c r="AG1315" s="95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49">
        <v>26</v>
      </c>
      <c r="B1316" s="94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53"/>
      <c r="AD1316" s="953"/>
      <c r="AE1316" s="953"/>
      <c r="AF1316" s="953"/>
      <c r="AG1316" s="95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49">
        <v>27</v>
      </c>
      <c r="B1317" s="94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53"/>
      <c r="AD1317" s="953"/>
      <c r="AE1317" s="953"/>
      <c r="AF1317" s="953"/>
      <c r="AG1317" s="95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49">
        <v>28</v>
      </c>
      <c r="B1318" s="94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53"/>
      <c r="AD1318" s="953"/>
      <c r="AE1318" s="953"/>
      <c r="AF1318" s="953"/>
      <c r="AG1318" s="95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49">
        <v>29</v>
      </c>
      <c r="B1319" s="94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53"/>
      <c r="AD1319" s="953"/>
      <c r="AE1319" s="953"/>
      <c r="AF1319" s="953"/>
      <c r="AG1319" s="95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49">
        <v>30</v>
      </c>
      <c r="B1320" s="94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53"/>
      <c r="AD1320" s="953"/>
      <c r="AE1320" s="953"/>
      <c r="AF1320" s="953"/>
      <c r="AG1320" s="95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4 AL6: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S808931\Desktop\個人フォルダ\作業依頼関係\R4レビュー\当初作成時\[案【作業用】（３）2022復興21000700「風評払拭・リスクコミュニケーション強化事業（国内外向け情報発信分）」【セット】R4_レビューシート様式ファイル_r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234</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245</v>
      </c>
      <c r="AI2" s="42" t="s">
        <v>277</v>
      </c>
      <c r="AK2" s="42" t="s">
        <v>188</v>
      </c>
      <c r="AM2" s="63"/>
      <c r="AN2" s="63"/>
      <c r="AP2" s="44" t="s">
        <v>245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602</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246</v>
      </c>
      <c r="AI3" s="42" t="s">
        <v>181</v>
      </c>
      <c r="AK3" s="42" t="str">
        <f>CHAR(CODE(AK2)+1)</f>
        <v>B</v>
      </c>
      <c r="AM3" s="63"/>
      <c r="AN3" s="63"/>
      <c r="AP3" s="44" t="s">
        <v>246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597</v>
      </c>
      <c r="W4" s="32" t="s">
        <v>141</v>
      </c>
      <c r="Y4" s="32" t="s">
        <v>285</v>
      </c>
      <c r="Z4" s="32" t="s">
        <v>413</v>
      </c>
      <c r="AA4" s="71" t="s">
        <v>379</v>
      </c>
      <c r="AB4" s="71" t="s">
        <v>507</v>
      </c>
      <c r="AC4" s="71" t="s">
        <v>131</v>
      </c>
      <c r="AD4" s="28"/>
      <c r="AE4" s="34" t="s">
        <v>163</v>
      </c>
      <c r="AF4" s="30"/>
      <c r="AG4" s="44" t="s">
        <v>247</v>
      </c>
      <c r="AI4" s="42" t="s">
        <v>183</v>
      </c>
      <c r="AK4" s="42" t="str">
        <f t="shared" ref="AK4:AK49" si="7">CHAR(CODE(AK3)+1)</f>
        <v>C</v>
      </c>
      <c r="AM4" s="63"/>
      <c r="AN4" s="63"/>
      <c r="AP4" s="44" t="s">
        <v>247</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248</v>
      </c>
      <c r="AI5" s="42" t="s">
        <v>283</v>
      </c>
      <c r="AK5" s="42" t="str">
        <f t="shared" si="7"/>
        <v>D</v>
      </c>
      <c r="AP5" s="44" t="s">
        <v>248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255</v>
      </c>
      <c r="AF6" s="30"/>
      <c r="AG6" s="44" t="s">
        <v>249</v>
      </c>
      <c r="AI6" s="42" t="s">
        <v>284</v>
      </c>
      <c r="AK6" s="42" t="str">
        <f>CHAR(CODE(AK5)+1)</f>
        <v>E</v>
      </c>
      <c r="AP6" s="44" t="s">
        <v>249</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250</v>
      </c>
      <c r="AH7" s="66"/>
      <c r="AI7" s="44" t="s">
        <v>273</v>
      </c>
      <c r="AK7" s="42" t="str">
        <f>CHAR(CODE(AK6)+1)</f>
        <v>F</v>
      </c>
      <c r="AP7" s="44" t="s">
        <v>250</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218</v>
      </c>
      <c r="B10" s="15"/>
      <c r="C10" s="13" t="str">
        <f t="shared" si="0"/>
        <v/>
      </c>
      <c r="D10" s="13" t="str">
        <f t="shared" si="8"/>
        <v/>
      </c>
      <c r="F10" s="18" t="s">
        <v>111</v>
      </c>
      <c r="G10" s="17"/>
      <c r="H10" s="13" t="str">
        <f t="shared" si="1"/>
        <v/>
      </c>
      <c r="I10" s="13" t="str">
        <f t="shared" si="5"/>
        <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602</v>
      </c>
      <c r="M11" s="13" t="str">
        <f t="shared" si="2"/>
        <v>その他の事項経費</v>
      </c>
      <c r="N11" s="13" t="str">
        <f t="shared" si="6"/>
        <v>その他の事項経費</v>
      </c>
      <c r="O11" s="13"/>
      <c r="P11" s="13"/>
      <c r="Q11" s="19"/>
      <c r="T11" s="13"/>
      <c r="W11" s="32" t="s">
        <v>594</v>
      </c>
      <c r="Y11" s="32" t="s">
        <v>292</v>
      </c>
      <c r="Z11" s="32" t="s">
        <v>420</v>
      </c>
      <c r="AA11" s="71" t="s">
        <v>386</v>
      </c>
      <c r="AB11" s="71" t="s">
        <v>514</v>
      </c>
      <c r="AC11" s="31"/>
      <c r="AD11" s="31"/>
      <c r="AE11" s="31"/>
      <c r="AF11" s="30"/>
      <c r="AG11" s="42" t="s">
        <v>240</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537</v>
      </c>
      <c r="W12" s="32" t="s">
        <v>146</v>
      </c>
      <c r="Y12" s="32" t="s">
        <v>293</v>
      </c>
      <c r="Z12" s="32" t="s">
        <v>421</v>
      </c>
      <c r="AA12" s="71" t="s">
        <v>387</v>
      </c>
      <c r="AB12" s="71" t="s">
        <v>515</v>
      </c>
      <c r="AC12" s="31"/>
      <c r="AD12" s="31"/>
      <c r="AE12" s="31"/>
      <c r="AF12" s="30"/>
      <c r="AG12" s="42" t="s">
        <v>238</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239</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t="s">
        <v>602</v>
      </c>
      <c r="H36" s="13" t="str">
        <f t="shared" si="1"/>
        <v>東日本大震災復興特別会計</v>
      </c>
      <c r="I36" s="13" t="str">
        <f t="shared" si="5"/>
        <v>東日本大震災復興特別会計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東日本大震災復興特別会計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595</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599</v>
      </c>
      <c r="Z100" s="32" t="s">
        <v>509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2022-08-29T02:18:09Z</cp:lastPrinted>
  <dcterms:created xsi:type="dcterms:W3CDTF">2012-03-13T00:50:25Z</dcterms:created>
  <dcterms:modified xsi:type="dcterms:W3CDTF">2022-09-04T13:28:06Z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