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予算会計班\★行政事業レビュー\★令和4年度行政事業レビュー\10_レビューシート【4月～】\03_公表（セット版）\２．エクセルデータ（処理待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W29" i="11"/>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3" i="11" s="1"/>
  <c r="AY324" i="11" l="1"/>
  <c r="AY328" i="11"/>
  <c r="AY332" i="11"/>
  <c r="AY322" i="11"/>
  <c r="AY326" i="11"/>
  <c r="AY330" i="11"/>
  <c r="AY336" i="11"/>
  <c r="AY338" i="11"/>
  <c r="AY341" i="11"/>
  <c r="AY323" i="11"/>
  <c r="AY325" i="11"/>
  <c r="AY327" i="11"/>
  <c r="AY329" i="11"/>
  <c r="AY331" i="11"/>
  <c r="AY397" i="11"/>
  <c r="AY399"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5" i="11" s="1"/>
  <c r="AY112" i="11"/>
  <c r="AY121" i="11" s="1"/>
  <c r="AY99" i="11"/>
  <c r="AY100" i="11" s="1"/>
  <c r="AY98" i="11"/>
  <c r="AY102" i="11"/>
  <c r="AY104" i="11" s="1"/>
  <c r="AY213" i="11" l="1"/>
  <c r="AY209" i="11"/>
  <c r="AY203" i="11"/>
  <c r="AY207" i="11"/>
  <c r="AY193" i="11"/>
  <c r="AY198" i="11"/>
  <c r="AY201" i="11"/>
  <c r="AY205" i="11"/>
  <c r="AY211" i="11"/>
  <c r="AY101" i="11"/>
  <c r="AY135" i="11"/>
  <c r="AY163" i="11"/>
  <c r="AY171" i="11"/>
  <c r="AY175" i="11"/>
  <c r="AY177" i="11"/>
  <c r="AY179" i="11"/>
  <c r="AY174" i="11"/>
  <c r="AY176" i="11"/>
  <c r="AY137" i="11"/>
  <c r="AY141" i="11"/>
  <c r="AY143" i="11"/>
  <c r="AY145" i="11"/>
  <c r="AY140" i="11"/>
  <c r="AY142" i="11"/>
  <c r="AY202" i="11"/>
  <c r="AY204" i="11"/>
  <c r="AY210" i="11"/>
  <c r="AY152" i="11"/>
  <c r="AY154" i="11"/>
  <c r="AY151" i="11"/>
  <c r="AY153" i="11"/>
  <c r="AY155" i="11"/>
  <c r="AY164" i="11"/>
  <c r="AY128" i="11"/>
  <c r="AY130" i="11"/>
  <c r="AY114" i="11"/>
  <c r="AY116" i="11"/>
  <c r="AY118" i="11"/>
  <c r="AY120" i="11"/>
  <c r="AY124" i="11"/>
  <c r="AY126" i="11"/>
  <c r="AY113" i="11"/>
  <c r="AY115" i="11"/>
  <c r="AY117" i="11"/>
  <c r="AY119" i="11"/>
  <c r="AY123"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<sst xmlns="http://schemas.openxmlformats.org/spreadsheetml/2006/main" count="1432" uniqueCount="713">
  <si>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</si>
  <si>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</si>
  <si>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</si>
  <si>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</si>
  <si>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</si>
  <si>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</si>
  <si>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</si>
  <si>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</si>
  <si>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</si>
  <si>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</si>
  <si>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</si>
  <si>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</si>
  <si>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</si>
  <si>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</si>
  <si>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</si>
  <si>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</si>
  <si>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</si>
  <si>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</si>
  <si>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</si>
  <si>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</si>
  <si>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</si>
  <si>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</si>
  <si>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</si>
  <si>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</si>
  <si>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</si>
  <si>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</si>
  <si>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</si>
  <si>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</si>
  <si>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</si>
  <si>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</si>
  <si>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</si>
  <si>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</si>
  <si>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</si>
  <si>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</si>
  <si>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</si>
  <si>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</si>
  <si>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</si>
  <si>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</si>
  <si>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</si>
  <si>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</si>
  <si>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</si>
  <si>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</si>
  <si>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</si>
  <si>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</si>
  <si>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</si>
  <si>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</si>
  <si>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</si>
  <si>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</si>
  <si>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</si>
  <si>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</si>
  <si>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</si>
  <si>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</si>
  <si>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</si>
  <si>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</si>
  <si>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</si>
  <si>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</si>
  <si>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</si>
  <si>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</si>
  <si>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</si>
  <si>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</si>
  <si>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</si>
  <si>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</si>
  <si>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</si>
  <si>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</si>
  <si>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</si>
  <si>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</si>
  <si>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</si>
  <si>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</si>
  <si>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</si>
  <si>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</si>
  <si>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</si>
  <si>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</si>
  <si>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</si>
  <si>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</si>
  <si>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</si>
  <si>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</si>
  <si>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</si>
  <si>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</si>
  <si>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</si>
  <si>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</si>
  <si>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</si>
  <si>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</si>
  <si>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</si>
  <si>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</si>
  <si>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</si>
  <si>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</si>
  <si>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</si>
  <si>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</si>
  <si>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</si>
  <si>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</si>
  <si>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</si>
  <si>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</si>
  <si>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</si>
  <si>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</si>
  <si>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</si>
  <si>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</si>
  <si>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</si>
  <si>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</si>
  <si>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</si>
  <si>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</si>
  <si>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</si>
  <si>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</si>
  <si>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</si>
  <si>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</si>
  <si>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</si>
  <si>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</si>
  <si>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</si>
  <si>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</si>
  <si>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</si>
  <si>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</si>
  <si>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</si>
  <si>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</si>
  <si>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</si>
  <si>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</si>
  <si>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</si>
  <si>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</si>
  <si>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</si>
  <si>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</si>
  <si>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</si>
  <si>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</si>
  <si>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</si>
  <si>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</si>
  <si>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</si>
  <si>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</si>
  <si>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</si>
  <si>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</si>
  <si>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</si>
  <si>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</si>
  <si>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</si>
  <si>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</si>
  <si>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</si>
  <si>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</si>
  <si>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</si>
  <si>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</si>
  <si>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</si>
  <si>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</si>
  <si>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</si>
  <si>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</si>
  <si>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</si>
  <si>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</si>
  <si>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</si>
  <si>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</si>
  <si>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</si>
  <si>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</si>
  <si>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</si>
  <si>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</si>
  <si>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</si>
  <si>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</si>
  <si>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</si>
  <si>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</si>
  <si>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</si>
  <si>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</si>
  <si>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</si>
  <si>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</si>
  <si>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</si>
  <si>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</si>
  <si>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</si>
  <si>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</si>
  <si>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</si>
  <si>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</si>
  <si>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</si>
  <si>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</si>
  <si>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</si>
  <si>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</si>
  <si>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</si>
  <si>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</si>
  <si>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</si>
  <si>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</si>
  <si>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</si>
  <si>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</si>
  <si>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</si>
  <si>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</si>
  <si>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</si>
  <si>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</si>
  <si>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</si>
  <si>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</si>
  <si>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</si>
  <si>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</si>
  <si>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</si>
  <si>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</si>
  <si>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</si>
  <si>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</si>
  <si>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</si>
  <si>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</si>
  <si>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</si>
  <si>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</si>
  <si>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</si>
  <si>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</si>
  <si>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</si>
  <si>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</si>
  <si>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</si>
  <si>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</si>
  <si>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</si>
  <si>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</si>
  <si>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</si>
  <si>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</si>
  <si>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</si>
  <si>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</si>
  <si>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</si>
  <si>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</si>
  <si>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</si>
  <si>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</si>
  <si>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</si>
  <si>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</si>
  <si>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</si>
  <si>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</si>
  <si>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</si>
  <si>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</si>
  <si>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</si>
  <si>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</si>
  <si>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</si>
  <si>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</si>
  <si>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</si>
  <si>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</si>
  <si>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</si>
  <si>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</si>
  <si>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</si>
  <si>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</si>
  <si>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</si>
  <si>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</si>
  <si>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</si>
  <si>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</si>
  <si>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</si>
  <si>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</si>
  <si>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</si>
  <si>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</si>
  <si>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</si>
  <si>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</si>
  <si>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</si>
  <si>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</si>
  <si>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</si>
  <si>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</si>
  <si>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</si>
  <si>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</si>
  <si>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</si>
  <si>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</si>
  <si>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</si>
  <si>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</si>
  <si>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</si>
  <si>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</si>
  <si>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</si>
  <si>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</si>
  <si>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</si>
  <si>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</si>
  <si>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</si>
  <si>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</si>
  <si>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</si>
  <si>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</si>
  <si>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</si>
  <si>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</si>
  <si>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</si>
  <si>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</si>
  <si>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</si>
  <si>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</si>
  <si>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</si>
  <si>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</si>
  <si>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</si>
  <si>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</si>
  <si>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</si>
  <si>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</si>
  <si>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</si>
  <si>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</si>
  <si>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</si>
  <si>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</si>
  <si>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</si>
  <si>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</si>
  <si>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</si>
  <si>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</si>
  <si>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</si>
  <si>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</si>
  <si>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</si>
  <si>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</si>
  <si>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</si>
  <si>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</si>
  <si>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</si>
  <si>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</si>
  <si>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</si>
  <si>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</si>
  <si>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</si>
  <si>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</si>
  <si>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</si>
  <si>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</si>
  <si>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</si>
  <si>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</si>
  <si>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</si>
  <si>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</si>
  <si>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</si>
  <si>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</si>
  <si>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</si>
  <si>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</si>
  <si>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</si>
  <si>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</si>
  <si>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</si>
  <si>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</si>
  <si>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</si>
  <si>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</si>
  <si>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</si>
  <si>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</si>
  <si>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</si>
  <si>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</si>
  <si>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</si>
  <si>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</si>
  <si>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</si>
  <si>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</si>
  <si>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</si>
  <si>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</si>
  <si>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</si>
  <si>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</si>
  <si>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</si>
  <si>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</si>
  <si>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</si>
  <si>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</si>
  <si>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</si>
  <si>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</si>
  <si>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</si>
  <si>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</si>
  <si>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</si>
  <si>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</si>
  <si>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</si>
  <si>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</si>
  <si>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</si>
  <si>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</si>
  <si>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</si>
  <si>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</si>
  <si>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</si>
  <si>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</si>
  <si>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</si>
  <si>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</si>
  <si>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</si>
  <si>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</si>
  <si>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</si>
  <si>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</si>
  <si>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</si>
  <si>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</si>
  <si>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</si>
  <si>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</si>
  <si>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</si>
  <si>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</si>
  <si>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</si>
  <si>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</si>
  <si>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</si>
  <si>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</si>
  <si>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</si>
  <si>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</si>
  <si>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</si>
  <si>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</si>
  <si>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</si>
  <si>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</si>
  <si>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</si>
  <si>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</si>
  <si>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</si>
  <si>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</si>
  <si>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</si>
  <si>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</si>
  <si>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</si>
  <si>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</si>
  <si>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</si>
  <si>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</si>
  <si>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</si>
  <si>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</si>
  <si>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</si>
  <si>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</si>
  <si>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</si>
  <si>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</si>
  <si>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</si>
  <si>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</si>
  <si>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</si>
  <si>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</si>
  <si>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</si>
  <si>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</si>
  <si>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</si>
  <si>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</si>
  <si>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</si>
  <si>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</si>
  <si>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</si>
  <si>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</si>
  <si>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</si>
  <si>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</si>
  <si>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</si>
  <si>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</si>
  <si>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</si>
  <si>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</si>
  <si>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</si>
  <si>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</si>
  <si>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</si>
  <si>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</si>
  <si>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</si>
  <si>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</si>
  <si>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</si>
  <si>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</si>
  <si>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</si>
  <si>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</si>
  <si>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</si>
  <si>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</si>
  <si>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</si>
  <si>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</si>
  <si>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</si>
  <si>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</si>
  <si>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</si>
  <si>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</si>
  <si>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</si>
  <si>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</si>
  <si>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</si>
  <si>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</si>
  <si>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</si>
  <si>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</si>
  <si>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</si>
  <si>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</si>
  <si>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</si>
  <si>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</si>
  <si>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</si>
  <si>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</si>
  <si>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</si>
  <si>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</si>
  <si>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</si>
  <si>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</si>
  <si>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</si>
  <si>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</si>
  <si>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</si>
  <si>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</si>
  <si>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</si>
  <si>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</si>
  <si>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</si>
  <si>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</si>
  <si>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</si>
  <si>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</si>
  <si>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</si>
  <si>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</si>
  <si>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</si>
  <si>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</si>
  <si>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</si>
  <si>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</si>
  <si>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</si>
  <si>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</si>
  <si>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</si>
  <si>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</si>
  <si>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</si>
  <si>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</si>
  <si>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</si>
  <si>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</si>
  <si>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</si>
  <si>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</si>
  <si>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</si>
  <si>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</si>
  <si>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</si>
  <si>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</si>
  <si>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</si>
  <si>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</si>
  <si>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</si>
  <si>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</si>
  <si>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</si>
  <si>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</si>
  <si>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</si>
  <si>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</si>
  <si>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</si>
  <si>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</si>
  <si>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</si>
  <si>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</si>
  <si>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</si>
  <si>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</si>
  <si>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</si>
  <si>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</si>
  <si>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</si>
  <si>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</si>
  <si>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</si>
  <si>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</si>
  <si>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</si>
  <si>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</si>
  <si>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</si>
  <si>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</si>
  <si>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</si>
  <si>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</si>
  <si>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</si>
  <si>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</si>
  <si>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</si>
  <si>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</si>
  <si>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</si>
  <si>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</si>
  <si>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</si>
  <si>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</si>
  <si>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</si>
  <si>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</si>
  <si>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</si>
  <si>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</si>
  <si>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</si>
  <si>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</si>
  <si>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</si>
  <si>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</si>
  <si>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</si>
  <si>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</si>
  <si>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</si>
  <si>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</si>
  <si>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</si>
  <si>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</si>
  <si>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</si>
  <si>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</si>
  <si>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</si>
  <si>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</si>
  <si>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</si>
  <si>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</si>
  <si>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</si>
  <si>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</si>
  <si>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</si>
  <si>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</si>
  <si>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</si>
  <si>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</si>
  <si>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</si>
  <si>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</si>
  <si>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</si>
  <si>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</si>
  <si>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</si>
  <si>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</si>
  <si>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</si>
  <si>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</si>
  <si>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</si>
  <si>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</si>
  <si>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</si>
  <si>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</si>
  <si>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</si>
  <si>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</si>
  <si>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</si>
  <si>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</si>
  <si>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</si>
  <si>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</si>
  <si>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</si>
  <si>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</si>
  <si>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</si>
  <si>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</si>
  <si>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</si>
  <si>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</si>
  <si>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</si>
  <si>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</si>
  <si>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</si>
  <si>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</si>
  <si>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</si>
  <si>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</si>
  <si>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</si>
  <si>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</si>
  <si>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</si>
  <si>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</si>
  <si>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</si>
  <si>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</si>
  <si>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</si>
  <si>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</si>
  <si>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</si>
  <si>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</si>
  <si>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</si>
  <si>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</si>
  <si>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</si>
  <si>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</si>
  <si>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</si>
  <si>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</si>
  <si>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</si>
  <si>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</si>
  <si>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</si>
  <si>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</si>
  <si>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</si>
  <si>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</si>
  <si>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</si>
  <si>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</si>
  <si>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</si>
  <si>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</si>
  <si>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</si>
  <si>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</si>
  <si>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</si>
  <si>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</si>
  <si>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</si>
  <si>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</si>
  <si>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</si>
  <si>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</si>
  <si>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</si>
  <si>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</si>
  <si>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</si>
  <si>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</si>
  <si>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</si>
  <si>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</si>
  <si>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</si>
  <si>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</si>
  <si>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</si>
  <si>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</si>
  <si>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</si>
  <si>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</si>
  <si>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</si>
  <si>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</si>
  <si>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</si>
  <si>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</si>
  <si>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</si>
  <si>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</si>
  <si>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</si>
  <si>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</si>
  <si>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</si>
  <si>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</si>
  <si>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</si>
  <si>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</si>
  <si>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</si>
  <si>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</si>
  <si>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</si>
  <si>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</si>
  <si>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</si>
  <si>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</si>
  <si>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</si>
  <si>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</si>
  <si>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</si>
  <si>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</si>
  <si>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</si>
  <si>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復興</t>
  </si>
  <si>
    <t>復興庁</t>
  </si>
  <si>
    <t>復興庁</t>
    <rPh sb="0" eb="3">
      <t>フッコウチョウ</t>
    </rPh>
    <phoneticPr fontId="5"/>
  </si>
  <si>
    <t>○</t>
  </si>
  <si>
    <t>「新しい東北」普及展開等推進事業</t>
    <rPh sb="1" eb="2">
      <t>アタラ</t>
    </rPh>
    <rPh sb="4" eb="6">
      <t>トウホク</t>
    </rPh>
    <rPh sb="7" eb="9">
      <t>フキュウ</t>
    </rPh>
    <rPh sb="9" eb="11">
      <t>テンカイ</t>
    </rPh>
    <rPh sb="11" eb="12">
      <t>トウ</t>
    </rPh>
    <rPh sb="12" eb="14">
      <t>スイシン</t>
    </rPh>
    <rPh sb="14" eb="16">
      <t>ジギョウ</t>
    </rPh>
    <phoneticPr fontId="5"/>
  </si>
  <si>
    <t>「「新しい東北」の創造に向けて（提言）」（平成26年4月18日復興推進委員会）
「「第２期復興・創生期間」以降における東日本大震災からの復興の基本方針」（令和３年３月９日閣議決定）</t>
    <phoneticPr fontId="5"/>
  </si>
  <si>
    <t>-</t>
    <phoneticPr fontId="5"/>
  </si>
  <si>
    <t>東日本大震災の被災地の多くは、震災以前から人口減少、高齢化、産業の空洞化といった日本全国の地域社会が抱える課題が顕著であり、インフラや住宅等のハードの復旧が進んだとしても、中長期的に地域課題の深刻化が予想される。そのため、復興を契機として生まれた多様な主体の連携による地域課題解決に向けた先導的な取組を普及・展開することを通じて、被災地において全国のモデルとなる「創造と可能性のある未来社会」としての「新しい東北」を創造する。</t>
    <phoneticPr fontId="5"/>
  </si>
  <si>
    <t>復興政策調査費</t>
    <phoneticPr fontId="5"/>
  </si>
  <si>
    <t>委員等旅費</t>
    <phoneticPr fontId="5"/>
  </si>
  <si>
    <t>職員旅費</t>
    <phoneticPr fontId="5"/>
  </si>
  <si>
    <t>その他</t>
    <phoneticPr fontId="5"/>
  </si>
  <si>
    <t>件</t>
    <rPh sb="0" eb="1">
      <t>ケン</t>
    </rPh>
    <phoneticPr fontId="5"/>
  </si>
  <si>
    <t>-</t>
  </si>
  <si>
    <t>-</t>
    <phoneticPr fontId="5"/>
  </si>
  <si>
    <t>復興施策の推進</t>
    <rPh sb="0" eb="2">
      <t>フッコウ</t>
    </rPh>
    <rPh sb="2" eb="4">
      <t>セサク</t>
    </rPh>
    <rPh sb="5" eb="7">
      <t>スイシン</t>
    </rPh>
    <phoneticPr fontId="5"/>
  </si>
  <si>
    <t>(4)「新しい東北」の創造に係る施策の推進</t>
    <rPh sb="4" eb="5">
      <t>アタラ</t>
    </rPh>
    <rPh sb="7" eb="9">
      <t>トウホク</t>
    </rPh>
    <rPh sb="11" eb="13">
      <t>ソウゾウ</t>
    </rPh>
    <rPh sb="14" eb="15">
      <t>カカ</t>
    </rPh>
    <rPh sb="16" eb="18">
      <t>セサク</t>
    </rPh>
    <rPh sb="19" eb="21">
      <t>スイシン</t>
    </rPh>
    <phoneticPr fontId="5"/>
  </si>
  <si>
    <t>百万円</t>
    <phoneticPr fontId="5"/>
  </si>
  <si>
    <t>被災地においては全国の地域社会が抱える課題がより顕著となっており、「産業・なりわいの再生」や「コミュニティの形成・地域づくり」を通じた地域課題の解決が必要とされている。「「第２期復興・創生期間」以降における東日本大震災からの復興の基本方針」（令和３年３月９日閣議決定）において、「人口減少や産業空洞化等の「課題先進地」である被災地において実施されてきた「新しい東北」の創造に向けたこれまでの取組を通じて蓄積されたノウハウを、地方創生の取組のモデルケースとして、被災地内外に普及展開する」こととされており、本事業の目的は国民や社会のニーズを的確に反映したものである。</t>
    <phoneticPr fontId="5"/>
  </si>
  <si>
    <t>復興の加速化のためには、復興に取り組む被災地内外の多様な主体（地方自治体・NPO・企業等）の連携の推進に向けた情報共有の基盤を整備するとともに、被災地の事業者と資金面・ノウハウ面から、被災地の事業者等と支援者等とのマッチングを促進することが重要であり、地域及び業種横断的な連携基盤を構築するために、国が事業主体となる必要がある。</t>
    <phoneticPr fontId="5"/>
  </si>
  <si>
    <t>「「第２期復興・創生期間」以降における東日本大震災からの復興の基本方針」（令和３年３月９日閣議決定）において、「人口減少や産業空洞化等の「課題先進地」である被災地において実施されてきた「新しい東北」の創造に向けたこれまでの取組を通じて蓄積されたノウハウを、地方創生の取組のモデルケースとして、被災地内外に普及展開する」こととされている。</t>
    <phoneticPr fontId="5"/>
  </si>
  <si>
    <t>主として一般競争契約により支出先を選定しており、随意契約（企画競争）による調達を行う場合も、十分な公告期間を置く等、競争性の確保に努めている。一者応札又は一者応募となった支出については、次年度に事業構成を変更する等、改善を図っている。</t>
    <phoneticPr fontId="5"/>
  </si>
  <si>
    <t>事業費の直接支援ではなく、専門家派遣等による支援を実施しており、受益者との負担関係は妥当である。</t>
    <phoneticPr fontId="5"/>
  </si>
  <si>
    <t>他の復興施策に比しても低い水準にあり、妥当である。</t>
    <phoneticPr fontId="5"/>
  </si>
  <si>
    <t>‐</t>
  </si>
  <si>
    <t>-</t>
    <phoneticPr fontId="5"/>
  </si>
  <si>
    <t>事業目的に即し必要な業務について、必要な経費を積算の上計上しており、費目・使途は必要なものに限定されている。</t>
    <phoneticPr fontId="5"/>
  </si>
  <si>
    <t>契約価格が予定を下回ったため。</t>
    <phoneticPr fontId="5"/>
  </si>
  <si>
    <t>主として一般競争契約により支出先を選定し、 業務毎に契約を分けるなど、コスト削減や効率化に向けた工夫を行っている。</t>
    <phoneticPr fontId="5"/>
  </si>
  <si>
    <t>各成果指標について概ね各年度の目標値を達成しており、成果実績は成果目標に見合ったものとなっている。</t>
    <phoneticPr fontId="5"/>
  </si>
  <si>
    <t>個別の事業費支援と比較し、より低コストで実施できている。</t>
    <phoneticPr fontId="5"/>
  </si>
  <si>
    <t>概ね見込みに見合った活動実績を達成している。</t>
    <phoneticPr fontId="5"/>
  </si>
  <si>
    <t>各分科会の活動等をきっかけとして、多様な主体間での連携事例が生み出されている。また、協議会ポータルサイトへの情報掲載件数も増加しており、事業成果は十分に活用されている。</t>
    <phoneticPr fontId="5"/>
  </si>
  <si>
    <t>本事業により、「新しい東北」の創造に取り組む自治体・NPO等の多様な主体の連携の強化や、これまでの取組を通じて蓄積されたノウハウを普及展開していくことは引き続き重要。
事業実施の必要性や事業の効率性について、事業計画の内容を精査し、事業を適切に実施できるようにしている。</t>
    <phoneticPr fontId="5"/>
  </si>
  <si>
    <t>新26-001</t>
    <phoneticPr fontId="5"/>
  </si>
  <si>
    <t>新26-002</t>
    <phoneticPr fontId="5"/>
  </si>
  <si>
    <t>新27-002</t>
    <rPh sb="0" eb="1">
      <t>シン</t>
    </rPh>
    <phoneticPr fontId="5"/>
  </si>
  <si>
    <t>27-003</t>
    <phoneticPr fontId="5"/>
  </si>
  <si>
    <t>0009</t>
    <phoneticPr fontId="5"/>
  </si>
  <si>
    <t>0006</t>
    <phoneticPr fontId="5"/>
  </si>
  <si>
    <t>A.PwCコンサルティング合同会社</t>
    <phoneticPr fontId="5"/>
  </si>
  <si>
    <t>調査費</t>
    <rPh sb="0" eb="2">
      <t>チョウサ</t>
    </rPh>
    <rPh sb="2" eb="3">
      <t>ヒ</t>
    </rPh>
    <phoneticPr fontId="5"/>
  </si>
  <si>
    <t>令和３年度「新しい東北」官民連携推進協議会運営事業</t>
    <phoneticPr fontId="5"/>
  </si>
  <si>
    <t>ＰｗＣコンサルティング合同会社</t>
    <phoneticPr fontId="5"/>
  </si>
  <si>
    <t>エイチタス株式会社</t>
    <phoneticPr fontId="5"/>
  </si>
  <si>
    <t>ハリウコミュニケーションズ株式会社</t>
    <phoneticPr fontId="5"/>
  </si>
  <si>
    <t>令和３年度「新しい東北」の創造に向けたワークショップ企画等業務</t>
    <phoneticPr fontId="5"/>
  </si>
  <si>
    <t xml:space="preserve">令和３年度「新しい東北」復興・創生の星顕彰発掘・選定等運営及びフォローアップ調査業務
</t>
    <phoneticPr fontId="5"/>
  </si>
  <si>
    <t>令和３年度被災地域の地域づくり・産業復興支援事業</t>
    <phoneticPr fontId="5"/>
  </si>
  <si>
    <t>株式会社日本総合研究所</t>
    <phoneticPr fontId="5"/>
  </si>
  <si>
    <t>B.株式会社日本総合研究所</t>
    <phoneticPr fontId="5"/>
  </si>
  <si>
    <t>C.株式会社ケイ・ライターズクラブ</t>
    <phoneticPr fontId="5"/>
  </si>
  <si>
    <t>株式会社ケイ・ライターズクラブ</t>
    <phoneticPr fontId="5"/>
  </si>
  <si>
    <t>令和３年度被災地における先行事例収集業務</t>
    <phoneticPr fontId="5"/>
  </si>
  <si>
    <t>一般社団法人フィッシャーマン・ジャパン</t>
    <phoneticPr fontId="5"/>
  </si>
  <si>
    <t>第３２回地域復興マッチング「結の場」にかかるオンライン会議運営等業務</t>
    <phoneticPr fontId="5"/>
  </si>
  <si>
    <t>株式会社大清プロダクション</t>
    <phoneticPr fontId="5"/>
  </si>
  <si>
    <t>ＲＡＹ　ＬＡＢ合同会社</t>
    <phoneticPr fontId="5"/>
  </si>
  <si>
    <t>地域づくりハンズオン支援事業における支援対象団体へのヒアリング結果</t>
    <rPh sb="18" eb="20">
      <t>シエン</t>
    </rPh>
    <rPh sb="20" eb="22">
      <t>タイショウ</t>
    </rPh>
    <rPh sb="22" eb="24">
      <t>ダンタイ</t>
    </rPh>
    <phoneticPr fontId="5"/>
  </si>
  <si>
    <t>執行額／活動実績の合計</t>
    <phoneticPr fontId="5"/>
  </si>
  <si>
    <t>第３４回地域復興マッチング「結の場」運営業務</t>
    <phoneticPr fontId="5"/>
  </si>
  <si>
    <t>第３３回地域復興マッチング「結の場」に係るオンラインワークショップ運営等業務</t>
    <rPh sb="19" eb="20">
      <t>カカ</t>
    </rPh>
    <phoneticPr fontId="5"/>
  </si>
  <si>
    <t>引き続き、各事業の必要性や運営に当たっての効率性について精査しつつ、適切に実施する。</t>
    <phoneticPr fontId="5"/>
  </si>
  <si>
    <t xml:space="preserve">令和３年度「新しい東北」官民連携推進協議会運営事業における会員情報管理等業務及びポータルサイト管理・運営業務
</t>
    <phoneticPr fontId="5"/>
  </si>
  <si>
    <t>執行額／活動実績の合計（再掲）</t>
    <rPh sb="12" eb="14">
      <t>サイケイ</t>
    </rPh>
    <phoneticPr fontId="5"/>
  </si>
  <si>
    <t>平成27年度から令和3年度までの成果指標の累計件数を39件とする。</t>
    <phoneticPr fontId="5"/>
  </si>
  <si>
    <t>統括官付参事官
（「新しい東北」チーム担当）
統括官付参事官（復興特区班）
統括官付参事官（企業連携担当）</t>
    <rPh sb="0" eb="3">
      <t>トウカツカン</t>
    </rPh>
    <rPh sb="3" eb="4">
      <t>ツキ</t>
    </rPh>
    <rPh sb="4" eb="7">
      <t>サンジカン</t>
    </rPh>
    <rPh sb="10" eb="11">
      <t>アタラ</t>
    </rPh>
    <rPh sb="13" eb="15">
      <t>トウホク</t>
    </rPh>
    <rPh sb="19" eb="21">
      <t>タントウ</t>
    </rPh>
    <rPh sb="23" eb="25">
      <t>トウカツ</t>
    </rPh>
    <rPh sb="25" eb="26">
      <t>カン</t>
    </rPh>
    <rPh sb="26" eb="27">
      <t>ツ</t>
    </rPh>
    <rPh sb="27" eb="30">
      <t>サンジカン</t>
    </rPh>
    <rPh sb="31" eb="33">
      <t>フッコウ</t>
    </rPh>
    <rPh sb="33" eb="35">
      <t>トック</t>
    </rPh>
    <rPh sb="35" eb="36">
      <t>ハン</t>
    </rPh>
    <rPh sb="38" eb="41">
      <t>トウカツカン</t>
    </rPh>
    <rPh sb="41" eb="42">
      <t>ツキ</t>
    </rPh>
    <rPh sb="42" eb="45">
      <t>サンジカン</t>
    </rPh>
    <rPh sb="46" eb="48">
      <t>キギョウ</t>
    </rPh>
    <rPh sb="48" eb="50">
      <t>レンケイ</t>
    </rPh>
    <rPh sb="50" eb="52">
      <t>タントウ</t>
    </rPh>
    <phoneticPr fontId="5"/>
  </si>
  <si>
    <t>被災地のNPO等に対して支援を実施した件数</t>
    <phoneticPr fontId="5"/>
  </si>
  <si>
    <t>支援により成果目標が達成されたNPO等の件数</t>
    <phoneticPr fontId="5"/>
  </si>
  <si>
    <t>-</t>
    <phoneticPr fontId="5"/>
  </si>
  <si>
    <t>無</t>
  </si>
  <si>
    <t>被災地の地域産業創出の機運醸成を図るため、被災地における産業復興や地域振興に資するビジネスプラン（事業計画提案）を募集、優良提案を選定し、事業の発展に資するフォローアップを提供する。また、募集の過程において、事業計画検討のためのノウハウや、事業創造の実践者の取組例を学ぶオンラインセミナーを開催する。</t>
    <rPh sb="94" eb="96">
      <t>ボシュウ</t>
    </rPh>
    <rPh sb="97" eb="99">
      <t>カテイ</t>
    </rPh>
    <phoneticPr fontId="5"/>
  </si>
  <si>
    <t>令和３年度の成果指標の件数を１件とする。</t>
    <rPh sb="0" eb="2">
      <t>レイワ</t>
    </rPh>
    <rPh sb="3" eb="5">
      <t>ネンド</t>
    </rPh>
    <rPh sb="6" eb="8">
      <t>セイカ</t>
    </rPh>
    <rPh sb="8" eb="10">
      <t>シヒョウ</t>
    </rPh>
    <rPh sb="11" eb="13">
      <t>ケンスウ</t>
    </rPh>
    <rPh sb="15" eb="16">
      <t>ケン</t>
    </rPh>
    <phoneticPr fontId="5"/>
  </si>
  <si>
    <t>被災地域企業と支援企業とのマッチングを目的としたワークショップの開催や専門家派遣等により、被災地域事業者の経営課題の解決支援を行うとともに、それらの支援で得られた成果について、課題解決に向けた取組みの先進事例として発信する。</t>
    <rPh sb="0" eb="2">
      <t>ヒサイ</t>
    </rPh>
    <rPh sb="2" eb="4">
      <t>チイキ</t>
    </rPh>
    <rPh sb="4" eb="6">
      <t>キギョウ</t>
    </rPh>
    <rPh sb="7" eb="9">
      <t>シエン</t>
    </rPh>
    <rPh sb="9" eb="11">
      <t>キギョウ</t>
    </rPh>
    <rPh sb="19" eb="21">
      <t>モクテキ</t>
    </rPh>
    <rPh sb="32" eb="34">
      <t>カイサイ</t>
    </rPh>
    <rPh sb="35" eb="38">
      <t>センモンカ</t>
    </rPh>
    <rPh sb="38" eb="40">
      <t>ハケン</t>
    </rPh>
    <rPh sb="40" eb="41">
      <t>トウ</t>
    </rPh>
    <rPh sb="45" eb="47">
      <t>ヒサイ</t>
    </rPh>
    <rPh sb="47" eb="49">
      <t>チイキ</t>
    </rPh>
    <rPh sb="49" eb="52">
      <t>ジギョウシャ</t>
    </rPh>
    <rPh sb="60" eb="62">
      <t>シエン</t>
    </rPh>
    <rPh sb="63" eb="64">
      <t>オコナ</t>
    </rPh>
    <rPh sb="74" eb="76">
      <t>シエン</t>
    </rPh>
    <rPh sb="77" eb="78">
      <t>エ</t>
    </rPh>
    <rPh sb="81" eb="83">
      <t>セイカ</t>
    </rPh>
    <rPh sb="88" eb="90">
      <t>カダイ</t>
    </rPh>
    <rPh sb="90" eb="92">
      <t>カイケツ</t>
    </rPh>
    <rPh sb="93" eb="94">
      <t>ム</t>
    </rPh>
    <rPh sb="96" eb="98">
      <t>トリク</t>
    </rPh>
    <rPh sb="100" eb="102">
      <t>センシン</t>
    </rPh>
    <rPh sb="102" eb="104">
      <t>ジレイ</t>
    </rPh>
    <rPh sb="107" eb="109">
      <t>ハッシン</t>
    </rPh>
    <phoneticPr fontId="5"/>
  </si>
  <si>
    <t>①マッチングイベントへの参加企業数、②新商品開発・新規事業立ち上げ等に対する支援を実施した件数、③企業による先進事例の紹介件数の合計数</t>
    <phoneticPr fontId="5"/>
  </si>
  <si>
    <t>○ 被災地で行われている多様な主体（企業・大学・NPO等）による「新しい東北」の創造に向けた取組について、情報の共有・交換を進め、様々な連携を推進するため、「新しい東北」官民連携推進協議会を運営し、情報発信を実施。
○ 被災地の事業者や起業者が、必要な資金提供やノウハウ面の支援を受け、また、ネットワークづくりを行うことができるよう、経営課題の解決や新事業の開始に向けた支援や地域産業の創出の機運を醸成するための取組を実施。
○ 被災地のNPO等が地域の課題解決に向け取り組むことができるよう、ニーズに応じたきめ細かな支援を実施。</t>
    <phoneticPr fontId="5"/>
  </si>
  <si>
    <t>被災地のNPO等が地域課題解決に向けた先駆的な取組を自走化・ステップアップさせていくために、 「被災地内外との緩やかなつながりの構築」や「取組主体の自主・自律的な行動と新たな活動の展開」に重点をおいた、きめ細かな支援を実施する。</t>
    <rPh sb="7" eb="8">
      <t>トウ</t>
    </rPh>
    <rPh sb="9" eb="11">
      <t>チイキ</t>
    </rPh>
    <rPh sb="11" eb="13">
      <t>カダイ</t>
    </rPh>
    <rPh sb="13" eb="15">
      <t>カイケツ</t>
    </rPh>
    <rPh sb="16" eb="17">
      <t>ム</t>
    </rPh>
    <phoneticPr fontId="5"/>
  </si>
  <si>
    <t>被災地のNPO等の地域課題解決に向けた取組が自走化・ステップアップする。</t>
    <rPh sb="22" eb="24">
      <t>ジソウ</t>
    </rPh>
    <rPh sb="24" eb="25">
      <t>カ</t>
    </rPh>
    <phoneticPr fontId="5"/>
  </si>
  <si>
    <t>662/256</t>
    <phoneticPr fontId="5"/>
  </si>
  <si>
    <t>583/232</t>
    <phoneticPr fontId="5"/>
  </si>
  <si>
    <t>被災地の地域産業創出の機運醸成を図る。</t>
    <rPh sb="0" eb="3">
      <t>ヒサイチ</t>
    </rPh>
    <rPh sb="4" eb="6">
      <t>チイキ</t>
    </rPh>
    <rPh sb="6" eb="8">
      <t>サンギョウ</t>
    </rPh>
    <rPh sb="8" eb="10">
      <t>ソウシュツ</t>
    </rPh>
    <rPh sb="11" eb="13">
      <t>キウン</t>
    </rPh>
    <rPh sb="13" eb="15">
      <t>ジョウセイ</t>
    </rPh>
    <rPh sb="16" eb="17">
      <t>ハカ</t>
    </rPh>
    <phoneticPr fontId="5"/>
  </si>
  <si>
    <t>ビジネス創業支援事業への応募者及びオンラインセミナーの参加者</t>
    <rPh sb="12" eb="15">
      <t>オウボシャ</t>
    </rPh>
    <rPh sb="15" eb="16">
      <t>オヨ</t>
    </rPh>
    <rPh sb="27" eb="30">
      <t>サンカシャ</t>
    </rPh>
    <phoneticPr fontId="5"/>
  </si>
  <si>
    <t>278/302</t>
    <phoneticPr fontId="5"/>
  </si>
  <si>
    <t>329/229</t>
    <phoneticPr fontId="5"/>
  </si>
  <si>
    <t>-</t>
    <phoneticPr fontId="5"/>
  </si>
  <si>
    <t>被災地域事業者等の経営課題の解決及び、成果事例の被災地域内外への裨益することができる。</t>
    <rPh sb="2" eb="4">
      <t>チイキ</t>
    </rPh>
    <rPh sb="4" eb="7">
      <t>ジギョウシャ</t>
    </rPh>
    <rPh sb="9" eb="11">
      <t>ケイエイ</t>
    </rPh>
    <rPh sb="16" eb="17">
      <t>オヨ</t>
    </rPh>
    <rPh sb="19" eb="21">
      <t>セイカ</t>
    </rPh>
    <rPh sb="21" eb="23">
      <t>ジレイ</t>
    </rPh>
    <rPh sb="24" eb="26">
      <t>ヒサイ</t>
    </rPh>
    <rPh sb="26" eb="28">
      <t>チイキ</t>
    </rPh>
    <rPh sb="28" eb="29">
      <t>ナイ</t>
    </rPh>
    <rPh sb="29" eb="30">
      <t>ガイ</t>
    </rPh>
    <rPh sb="32" eb="34">
      <t>ヒエキ</t>
    </rPh>
    <phoneticPr fontId="5"/>
  </si>
  <si>
    <t>「新しい東北」ビジネス創業支援事業の優良提案者へのヒアリング結果</t>
    <rPh sb="11" eb="13">
      <t>ソウギョウ</t>
    </rPh>
    <rPh sb="13" eb="15">
      <t>シエン</t>
    </rPh>
    <rPh sb="15" eb="17">
      <t>ジギョウ</t>
    </rPh>
    <rPh sb="18" eb="20">
      <t>ユウリョウ</t>
    </rPh>
    <rPh sb="20" eb="23">
      <t>テイアンシャ</t>
    </rPh>
    <rPh sb="30" eb="32">
      <t>ケッカ</t>
    </rPh>
    <phoneticPr fontId="5"/>
  </si>
  <si>
    <t>ビジネス創業支援事業の優良提案者のうち、取引開始等に結びついた件数
※令和３年度限りの事業のため、中間目標は設定していない。</t>
    <rPh sb="4" eb="6">
      <t>ソウギョウ</t>
    </rPh>
    <rPh sb="6" eb="8">
      <t>シエン</t>
    </rPh>
    <rPh sb="8" eb="10">
      <t>ジギョウ</t>
    </rPh>
    <rPh sb="11" eb="13">
      <t>ユウリョウ</t>
    </rPh>
    <rPh sb="13" eb="16">
      <t>テイアンシャ</t>
    </rPh>
    <rPh sb="20" eb="22">
      <t>トリヒキ</t>
    </rPh>
    <rPh sb="22" eb="24">
      <t>カイシ</t>
    </rPh>
    <rPh sb="24" eb="25">
      <t>トウ</t>
    </rPh>
    <rPh sb="26" eb="27">
      <t>ムス</t>
    </rPh>
    <rPh sb="31" eb="33">
      <t>ケンスウ</t>
    </rPh>
    <rPh sb="35" eb="37">
      <t>レイワ</t>
    </rPh>
    <rPh sb="38" eb="40">
      <t>ネンド</t>
    </rPh>
    <rPh sb="40" eb="41">
      <t>カギ</t>
    </rPh>
    <rPh sb="43" eb="45">
      <t>ジギョウ</t>
    </rPh>
    <rPh sb="49" eb="51">
      <t>チュウカン</t>
    </rPh>
    <rPh sb="51" eb="53">
      <t>モクヒョウ</t>
    </rPh>
    <rPh sb="54" eb="56">
      <t>セッテイ</t>
    </rPh>
    <phoneticPr fontId="5"/>
  </si>
  <si>
    <t>平成27年度から令和3年度までの成果指標の累計件数を820件とする。</t>
    <phoneticPr fontId="5"/>
  </si>
  <si>
    <t>マッチング等による被災地企業の経営課題解決件数</t>
    <rPh sb="5" eb="6">
      <t>トウ</t>
    </rPh>
    <rPh sb="9" eb="12">
      <t>ヒサイチ</t>
    </rPh>
    <rPh sb="12" eb="14">
      <t>キギョウ</t>
    </rPh>
    <rPh sb="15" eb="17">
      <t>ケイエイ</t>
    </rPh>
    <rPh sb="17" eb="19">
      <t>カダイ</t>
    </rPh>
    <rPh sb="19" eb="21">
      <t>カイケツ</t>
    </rPh>
    <rPh sb="21" eb="23">
      <t>ケンスウ</t>
    </rPh>
    <phoneticPr fontId="5"/>
  </si>
  <si>
    <t>支援対象企業等へのヒアリング結果</t>
    <phoneticPr fontId="5"/>
  </si>
  <si>
    <t xml:space="preserve">被災地で活動をしている主体（企業・NPO・大学等）間でさらなる連携を生み出し、自立した取組や情報発信を強化していくため、「新しい東北」官民連携推進協議会ポータルサイトの運営を行う。
</t>
    <phoneticPr fontId="5"/>
  </si>
  <si>
    <t>「新しい東北」官民連携推進協議会ポータルサイトへのアクセス（ユニークユーザー）数</t>
    <phoneticPr fontId="5"/>
  </si>
  <si>
    <t>件</t>
    <rPh sb="0" eb="1">
      <t>ケン</t>
    </rPh>
    <phoneticPr fontId="5"/>
  </si>
  <si>
    <t>-</t>
    <phoneticPr fontId="5"/>
  </si>
  <si>
    <t>参事官　立岩　里生太
参事官　佐藤　将年
参事官　関口  訓央</t>
    <rPh sb="0" eb="3">
      <t>サンジカン</t>
    </rPh>
    <rPh sb="4" eb="6">
      <t>タテイワ</t>
    </rPh>
    <rPh sb="7" eb="8">
      <t>サト</t>
    </rPh>
    <rPh sb="8" eb="9">
      <t>ウ</t>
    </rPh>
    <rPh sb="9" eb="10">
      <t>フトシ</t>
    </rPh>
    <rPh sb="11" eb="14">
      <t>サンジカン</t>
    </rPh>
    <rPh sb="15" eb="17">
      <t>サトウ</t>
    </rPh>
    <rPh sb="18" eb="20">
      <t>マサトシ</t>
    </rPh>
    <rPh sb="21" eb="24">
      <t>サンジカン</t>
    </rPh>
    <rPh sb="25" eb="27">
      <t>セキグチ</t>
    </rPh>
    <rPh sb="29" eb="30">
      <t>サトル</t>
    </rPh>
    <rPh sb="30" eb="31">
      <t>オウ</t>
    </rPh>
    <phoneticPr fontId="5"/>
  </si>
  <si>
    <t>「新しい東北」官民連携推進協議会ポータルサイト管理運営業者への聞き取り等</t>
    <rPh sb="23" eb="25">
      <t>カンリ</t>
    </rPh>
    <rPh sb="25" eb="27">
      <t>ウンエイ</t>
    </rPh>
    <rPh sb="27" eb="29">
      <t>ギョウシャ</t>
    </rPh>
    <rPh sb="31" eb="32">
      <t>キ</t>
    </rPh>
    <rPh sb="33" eb="34">
      <t>ト</t>
    </rPh>
    <rPh sb="35" eb="36">
      <t>トウ</t>
    </rPh>
    <phoneticPr fontId="5"/>
  </si>
  <si>
    <t>-</t>
    <phoneticPr fontId="5"/>
  </si>
  <si>
    <t>令和３年度「新しい東北」官民連携推進協議会ポータルサイトへのアクセス（ユニークユーザー）数を40,000とする。</t>
    <rPh sb="0" eb="2">
      <t>レイワ</t>
    </rPh>
    <rPh sb="3" eb="5">
      <t>ネンド</t>
    </rPh>
    <phoneticPr fontId="5"/>
  </si>
  <si>
    <t>-</t>
    <phoneticPr fontId="5"/>
  </si>
  <si>
    <t>令和３年度までに把握した課題に対し、その課題を解決するために真に必要な予算規模と予算執行を行うこと。</t>
    <rPh sb="0" eb="2">
      <t>レイワ</t>
    </rPh>
    <rPh sb="3" eb="5">
      <t>ネンド</t>
    </rPh>
    <rPh sb="8" eb="10">
      <t>ハアク</t>
    </rPh>
    <rPh sb="12" eb="14">
      <t>カダイ</t>
    </rPh>
    <rPh sb="15" eb="16">
      <t>タイ</t>
    </rPh>
    <rPh sb="20" eb="22">
      <t>カダイ</t>
    </rPh>
    <rPh sb="23" eb="25">
      <t>カイケツ</t>
    </rPh>
    <rPh sb="30" eb="31">
      <t>シン</t>
    </rPh>
    <rPh sb="32" eb="34">
      <t>ヒツヨウ</t>
    </rPh>
    <rPh sb="35" eb="37">
      <t>ヨサン</t>
    </rPh>
    <rPh sb="37" eb="39">
      <t>キボ</t>
    </rPh>
    <rPh sb="40" eb="42">
      <t>ヨサン</t>
    </rPh>
    <rPh sb="42" eb="44">
      <t>シッコウ</t>
    </rPh>
    <rPh sb="45" eb="46">
      <t>オコナ</t>
    </rPh>
    <phoneticPr fontId="11"/>
  </si>
  <si>
    <t>主に専門家活用の事業内容を考慮すると、継続的に執行するよりも、これまでの効果を検証し、事業の効果的な見直しを図り、事業の終了時期を明確にすること。</t>
    <phoneticPr fontId="5"/>
  </si>
  <si>
    <t>https://www.reconstruction.go.jp/topics/sozai/2021_fukkochouseisakuhyouka.pdf</t>
    <phoneticPr fontId="5"/>
  </si>
  <si>
    <t>9ページ目</t>
    <rPh sb="4" eb="5">
      <t>メ</t>
    </rPh>
    <phoneticPr fontId="5"/>
  </si>
  <si>
    <t>引き続き効率的・効果的な予算の執行に努めていくとともに、本事業に関する実施状況やニーズを踏まえ、継続的に事業の在り方について検証を行う。</t>
    <rPh sb="48" eb="51">
      <t>ケイゾクテキ</t>
    </rPh>
    <rPh sb="52" eb="54">
      <t>ジギョウ</t>
    </rPh>
    <rPh sb="55" eb="56">
      <t>ア</t>
    </rPh>
    <rPh sb="57" eb="58">
      <t>カタ</t>
    </rPh>
    <rPh sb="62" eb="64">
      <t>ケンショウ</t>
    </rPh>
    <rPh sb="65" eb="66">
      <t>オコナ</t>
    </rPh>
    <phoneticPr fontId="5"/>
  </si>
  <si>
    <t>「新しい東北」官民連携推進協議会ポータルサイトへのイベント及び活動情報掲載数</t>
    <rPh sb="29" eb="30">
      <t>オヨ</t>
    </rPh>
    <rPh sb="31" eb="33">
      <t>カツドウ</t>
    </rPh>
    <rPh sb="33" eb="35">
      <t>ジョウホウ</t>
    </rPh>
    <rPh sb="35" eb="37">
      <t>ケイサイ</t>
    </rPh>
    <rPh sb="37" eb="38">
      <t>スウ</t>
    </rPh>
    <phoneticPr fontId="5"/>
  </si>
  <si>
    <t>被災地内外への好事例の横展開等を行うイベントや活動について、「新しい東北」官民連携推進協議会ポータルサイトを通じて、幅広く情報発信することにより、これまで蓄積してきたノウハウの被災地内外への普及展開を図る。</t>
    <rPh sb="0" eb="3">
      <t>ヒサイチ</t>
    </rPh>
    <rPh sb="3" eb="4">
      <t>ナイ</t>
    </rPh>
    <rPh sb="4" eb="5">
      <t>ガイ</t>
    </rPh>
    <rPh sb="7" eb="8">
      <t>コウ</t>
    </rPh>
    <rPh sb="8" eb="10">
      <t>ジレイ</t>
    </rPh>
    <rPh sb="11" eb="12">
      <t>ヨコ</t>
    </rPh>
    <rPh sb="12" eb="14">
      <t>テンカイ</t>
    </rPh>
    <rPh sb="14" eb="15">
      <t>トウ</t>
    </rPh>
    <rPh sb="16" eb="17">
      <t>オコナ</t>
    </rPh>
    <rPh sb="23" eb="25">
      <t>カツドウ</t>
    </rPh>
    <rPh sb="58" eb="60">
      <t>ハバヒロ</t>
    </rPh>
    <rPh sb="61" eb="63">
      <t>ジョウホウ</t>
    </rPh>
    <rPh sb="63" eb="65">
      <t>ハッシン</t>
    </rPh>
    <rPh sb="77" eb="79">
      <t>チクセキ</t>
    </rPh>
    <rPh sb="88" eb="91">
      <t>ヒサイチ</t>
    </rPh>
    <rPh sb="91" eb="92">
      <t>ナイ</t>
    </rPh>
    <rPh sb="92" eb="93">
      <t>ガイ</t>
    </rPh>
    <rPh sb="95" eb="97">
      <t>フキュウ</t>
    </rPh>
    <rPh sb="97" eb="99">
      <t>テンカイ</t>
    </rPh>
    <rPh sb="100" eb="101">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</si>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</sst>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191417</xdr:colOff>
      <xdr:row>269</xdr:row>
      <xdr:rowOff>4287</xdr:rowOff>
    </xdr:from>
    <xdr:to>
      <xdr:col>27</xdr:col>
      <xdr:colOff>196463</xdr:colOff>
      <xdr:row>271</xdr:row>
      <xdr:rowOff>24432</xdr:rowOff>
    </xdr:to>
    <xdr:sp macro="" textlink="">
      <xdr:nvSpPr>
        <xdr:cNvPr id="2" name="テキスト ボックス 1"/>
        <xdr:cNvSpPr txBox="1"/>
      </xdr:nvSpPr>
      <xdr:spPr>
        <a:xfrm>
          <a:off x="1591592" y="55287387"/>
          <a:ext cx="4005546" cy="7249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復興庁</a:t>
          </a:r>
          <a:endParaRPr kumimoji="1" lang="en-US" altLang="ja-JP" sz="1400"/>
        </a:p>
        <a:p>
          <a:pPr algn="ctr"/>
          <a:r>
            <a:rPr kumimoji="1" lang="en-US" altLang="ja-JP" sz="1400">
              <a:latin typeface="+mn-ea"/>
              <a:ea typeface="+mn-ea"/>
            </a:rPr>
            <a:t>278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24</xdr:col>
      <xdr:colOff>10316</xdr:colOff>
      <xdr:row>272</xdr:row>
      <xdr:rowOff>1418</xdr:rowOff>
    </xdr:from>
    <xdr:to>
      <xdr:col>36</xdr:col>
      <xdr:colOff>124365</xdr:colOff>
      <xdr:row>275</xdr:row>
      <xdr:rowOff>31816</xdr:rowOff>
    </xdr:to>
    <xdr:sp macro="" textlink="">
      <xdr:nvSpPr>
        <xdr:cNvPr id="3" name="テキスト ボックス 2"/>
        <xdr:cNvSpPr txBox="1"/>
      </xdr:nvSpPr>
      <xdr:spPr>
        <a:xfrm>
          <a:off x="4810916" y="56341793"/>
          <a:ext cx="2514349" cy="10876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民間企業４社</a:t>
          </a:r>
          <a:endParaRPr kumimoji="1" lang="en-US" altLang="ja-JP" sz="1400">
            <a:solidFill>
              <a:sysClr val="windowText" lastClr="000000"/>
            </a:solidFill>
            <a:latin typeface="+mn-ea"/>
            <a:ea typeface="+mn-ea"/>
          </a:endParaRPr>
        </a:p>
        <a:p>
          <a:pPr algn="ctr">
            <a:lnSpc>
              <a:spcPts val="1500"/>
            </a:lnSpc>
          </a:pPr>
          <a:r>
            <a:rPr kumimoji="1" lang="en-US" altLang="ja-JP" sz="1400">
              <a:solidFill>
                <a:sysClr val="windowText" lastClr="000000"/>
              </a:solidFill>
              <a:latin typeface="+mn-ea"/>
              <a:ea typeface="+mn-ea"/>
            </a:rPr>
            <a:t>111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37</xdr:col>
      <xdr:colOff>16088</xdr:colOff>
      <xdr:row>272</xdr:row>
      <xdr:rowOff>8473</xdr:rowOff>
    </xdr:from>
    <xdr:to>
      <xdr:col>49</xdr:col>
      <xdr:colOff>441615</xdr:colOff>
      <xdr:row>278</xdr:row>
      <xdr:rowOff>303068</xdr:rowOff>
    </xdr:to>
    <xdr:sp macro="" textlink="">
      <xdr:nvSpPr>
        <xdr:cNvPr id="6" name="大かっこ 5"/>
        <xdr:cNvSpPr/>
      </xdr:nvSpPr>
      <xdr:spPr>
        <a:xfrm>
          <a:off x="7384974" y="59011518"/>
          <a:ext cx="2815436" cy="242473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lnSpc>
              <a:spcPts val="1300"/>
            </a:lnSpc>
          </a:pPr>
          <a:r>
            <a:rPr kumimoji="1" lang="ja-JP" altLang="en-US" sz="1000"/>
            <a:t>・令和３年度「新しい東北」官民連携推進協議会運営事業</a:t>
          </a:r>
          <a:endParaRPr kumimoji="1" lang="en-US" altLang="ja-JP" sz="1000"/>
        </a:p>
        <a:p>
          <a:pPr algn="l">
            <a:lnSpc>
              <a:spcPts val="1300"/>
            </a:lnSpc>
          </a:pPr>
          <a:r>
            <a:rPr kumimoji="1" lang="ja-JP" altLang="en-US" sz="1000"/>
            <a:t>・令和３年度「新しい東北」官民連携推進協議会運営事業における会員情報管理等業務及びポータルサイト管理・運営業務</a:t>
          </a:r>
          <a:endParaRPr kumimoji="1" lang="en-US" altLang="ja-JP" sz="1000"/>
        </a:p>
        <a:p>
          <a:pPr algn="l">
            <a:lnSpc>
              <a:spcPts val="1300"/>
            </a:lnSpc>
          </a:pPr>
          <a:r>
            <a:rPr kumimoji="1" lang="ja-JP" altLang="en-US" sz="1000"/>
            <a:t>・令和３年度「新しい東北」の創造に向けたワークショップ企画等業務</a:t>
          </a:r>
          <a:endParaRPr kumimoji="1" lang="en-US" altLang="ja-JP" sz="1000"/>
        </a:p>
        <a:p>
          <a:pPr algn="l">
            <a:lnSpc>
              <a:spcPts val="1300"/>
            </a:lnSpc>
          </a:pPr>
          <a:r>
            <a:rPr kumimoji="1" lang="ja-JP" altLang="en-US" sz="1000"/>
            <a:t>・令和３年度「新しい東北」復興・創生の星顕彰発掘・選定等運営及びフォローアップ調査業務</a:t>
          </a:r>
          <a:endParaRPr kumimoji="1" lang="en-US" altLang="ja-JP" sz="1000"/>
        </a:p>
      </xdr:txBody>
    </xdr:sp>
    <xdr:clientData/>
  </xdr:twoCellAnchor>
  <xdr:twoCellAnchor>
    <xdr:from>
      <xdr:col>24</xdr:col>
      <xdr:colOff>18108</xdr:colOff>
      <xdr:row>279</xdr:row>
      <xdr:rowOff>164784</xdr:rowOff>
    </xdr:from>
    <xdr:to>
      <xdr:col>36</xdr:col>
      <xdr:colOff>140088</xdr:colOff>
      <xdr:row>285</xdr:row>
      <xdr:rowOff>493568</xdr:rowOff>
    </xdr:to>
    <xdr:sp macro="" textlink="">
      <xdr:nvSpPr>
        <xdr:cNvPr id="7" name="テキスト ボックス 6"/>
        <xdr:cNvSpPr txBox="1"/>
      </xdr:nvSpPr>
      <xdr:spPr>
        <a:xfrm>
          <a:off x="4797926" y="62207170"/>
          <a:ext cx="2511889" cy="2458921"/>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lnSpc>
              <a:spcPts val="16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民間企業</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600"/>
            </a:lnSpc>
          </a:pPr>
          <a:r>
            <a:rPr kumimoji="1" lang="en-US" altLang="ja-JP" sz="1400" strike="noStrike" baseline="0">
              <a:solidFill>
                <a:sysClr val="windowText" lastClr="000000"/>
              </a:solidFill>
              <a:latin typeface="+mn-ea"/>
              <a:ea typeface="+mn-ea"/>
            </a:rPr>
            <a:t>162</a:t>
          </a:r>
          <a:r>
            <a:rPr kumimoji="1" lang="ja-JP" altLang="en-US" sz="1400">
              <a:solidFill>
                <a:sysClr val="windowText" lastClr="000000"/>
              </a:solidFill>
              <a:latin typeface="+mn-ea"/>
              <a:ea typeface="+mn-ea"/>
            </a:rPr>
            <a:t>百万円</a:t>
          </a:r>
        </a:p>
      </xdr:txBody>
    </xdr:sp>
    <xdr:clientData/>
  </xdr:twoCellAnchor>
  <xdr:twoCellAnchor>
    <xdr:from>
      <xdr:col>17</xdr:col>
      <xdr:colOff>193940</xdr:colOff>
      <xdr:row>271</xdr:row>
      <xdr:rowOff>15021</xdr:rowOff>
    </xdr:from>
    <xdr:to>
      <xdr:col>18</xdr:col>
      <xdr:colOff>8659</xdr:colOff>
      <xdr:row>281</xdr:row>
      <xdr:rowOff>8659</xdr:rowOff>
    </xdr:to>
    <xdr:cxnSp macro="">
      <xdr:nvCxnSpPr>
        <xdr:cNvPr id="17" name="直線コネクタ 16"/>
        <xdr:cNvCxnSpPr/>
      </xdr:nvCxnSpPr>
      <xdr:spPr>
        <a:xfrm>
          <a:off x="3579645" y="59217226"/>
          <a:ext cx="13878" cy="3543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194310</xdr:colOff>
      <xdr:row>273</xdr:row>
      <xdr:rowOff>196613</xdr:rowOff>
    </xdr:from>
    <xdr:to>
      <xdr:col>24</xdr:col>
      <xdr:colOff>6757</xdr:colOff>
      <xdr:row>273</xdr:row>
      <xdr:rowOff>200025</xdr:rowOff>
    </xdr:to>
    <xdr:cxnSp macro="">
      <xdr:nvCxnSpPr>
        <xdr:cNvPr id="18" name="直線矢印コネクタ 17"/>
        <xdr:cNvCxnSpPr/>
      </xdr:nvCxnSpPr>
      <xdr:spPr>
        <a:xfrm flipV="1">
          <a:off x="3594735" y="56889413"/>
          <a:ext cx="1212622" cy="34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3812</xdr:colOff>
      <xdr:row>280</xdr:row>
      <xdr:rowOff>354543</xdr:rowOff>
    </xdr:from>
    <xdr:to>
      <xdr:col>24</xdr:col>
      <xdr:colOff>15418</xdr:colOff>
      <xdr:row>281</xdr:row>
      <xdr:rowOff>2932</xdr:rowOff>
    </xdr:to>
    <xdr:cxnSp macro="">
      <xdr:nvCxnSpPr>
        <xdr:cNvPr id="20" name="直線矢印コネクタ 19"/>
        <xdr:cNvCxnSpPr/>
      </xdr:nvCxnSpPr>
      <xdr:spPr>
        <a:xfrm flipV="1">
          <a:off x="3588676" y="62197770"/>
          <a:ext cx="1206560" cy="34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38100</xdr:colOff>
      <xdr:row>272</xdr:row>
      <xdr:rowOff>0</xdr:rowOff>
    </xdr:from>
    <xdr:to>
      <xdr:col>23</xdr:col>
      <xdr:colOff>116195</xdr:colOff>
      <xdr:row>273</xdr:row>
      <xdr:rowOff>200131</xdr:rowOff>
    </xdr:to>
    <xdr:sp macro="" textlink="">
      <xdr:nvSpPr>
        <xdr:cNvPr id="25" name="テキスト ボックス 24"/>
        <xdr:cNvSpPr txBox="1"/>
      </xdr:nvSpPr>
      <xdr:spPr>
        <a:xfrm>
          <a:off x="3638550" y="56340375"/>
          <a:ext cx="1078220" cy="55255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0" rIns="36000" bIns="0" rtlCol="0" anchor="t" anchorCtr="0"/>
        <a:lstStyle/>
        <a:p>
          <a:pPr algn="l">
            <a:lnSpc>
              <a:spcPts val="1200"/>
            </a:lnSpc>
          </a:pPr>
          <a:r>
            <a:rPr kumimoji="1" lang="ja-JP" altLang="en-US" sz="1100"/>
            <a:t>請負</a:t>
          </a:r>
          <a:endParaRPr kumimoji="1" lang="en-US" altLang="ja-JP" sz="1100"/>
        </a:p>
        <a:p>
          <a:pPr algn="l">
            <a:lnSpc>
              <a:spcPts val="1100"/>
            </a:lnSpc>
          </a:pPr>
          <a:r>
            <a:rPr kumimoji="1" lang="en-US" altLang="ja-JP" sz="1100"/>
            <a:t>【</a:t>
          </a:r>
          <a:r>
            <a:rPr kumimoji="1" lang="ja-JP" altLang="en-US" sz="1100"/>
            <a:t>一般競争契約（総合評価等）</a:t>
          </a:r>
          <a:r>
            <a:rPr kumimoji="1" lang="en-US" altLang="ja-JP" sz="1100"/>
            <a:t>】</a:t>
          </a:r>
        </a:p>
      </xdr:txBody>
    </xdr:sp>
    <xdr:clientData/>
  </xdr:twoCellAnchor>
  <xdr:twoCellAnchor>
    <xdr:from>
      <xdr:col>18</xdr:col>
      <xdr:colOff>55416</xdr:colOff>
      <xdr:row>279</xdr:row>
      <xdr:rowOff>46761</xdr:rowOff>
    </xdr:from>
    <xdr:to>
      <xdr:col>23</xdr:col>
      <xdr:colOff>143021</xdr:colOff>
      <xdr:row>280</xdr:row>
      <xdr:rowOff>270495</xdr:rowOff>
    </xdr:to>
    <xdr:sp macro="" textlink="">
      <xdr:nvSpPr>
        <xdr:cNvPr id="27" name="テキスト ボックス 26"/>
        <xdr:cNvSpPr txBox="1"/>
      </xdr:nvSpPr>
      <xdr:spPr>
        <a:xfrm>
          <a:off x="3640280" y="62089147"/>
          <a:ext cx="1083400" cy="57875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0" rIns="36000" bIns="0" rtlCol="0" anchor="t" anchorCtr="0"/>
        <a:lstStyle/>
        <a:p>
          <a:r>
            <a:rPr kumimoji="1" lang="ja-JP" altLang="ja-JP" sz="1100">
              <a:solidFill>
                <a:schemeClr val="dk1"/>
              </a:solidFill>
              <a:effectLst/>
              <a:latin typeface="+mn-lt"/>
              <a:ea typeface="+mn-ea"/>
              <a:cs typeface="+mn-cs"/>
            </a:rPr>
            <a:t>請負</a:t>
          </a:r>
          <a:endParaRPr lang="ja-JP" altLang="ja-JP" sz="10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37</xdr:col>
      <xdr:colOff>17319</xdr:colOff>
      <xdr:row>279</xdr:row>
      <xdr:rowOff>192589</xdr:rowOff>
    </xdr:from>
    <xdr:to>
      <xdr:col>49</xdr:col>
      <xdr:colOff>450274</xdr:colOff>
      <xdr:row>285</xdr:row>
      <xdr:rowOff>329045</xdr:rowOff>
    </xdr:to>
    <xdr:sp macro="" textlink="">
      <xdr:nvSpPr>
        <xdr:cNvPr id="33" name="大かっこ 32"/>
        <xdr:cNvSpPr/>
      </xdr:nvSpPr>
      <xdr:spPr>
        <a:xfrm>
          <a:off x="7386205" y="62234975"/>
          <a:ext cx="2822864" cy="226659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lnSpc>
              <a:spcPts val="1300"/>
            </a:lnSpc>
          </a:pPr>
          <a:r>
            <a:rPr kumimoji="1" lang="ja-JP" altLang="en-US" sz="1000">
              <a:solidFill>
                <a:sysClr val="windowText" lastClr="000000"/>
              </a:solidFill>
            </a:rPr>
            <a:t>・令和３年度被災地域の地域づくり・産業復興支援事業</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・令和３年度被災地における先行事例収集業務</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・第３２回地域復興マッチング「結の場」にかかるオンライン会議運営等業務</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・第３３回地域復興マッチング「結の場」に係るオンラインワークショップ運営等業務</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・第３４回地域復興マッチング「結の場」運営業務</a:t>
          </a:r>
          <a:endParaRPr kumimoji="1" lang="en-US" altLang="ja-JP" sz="1000">
            <a:solidFill>
              <a:sysClr val="windowText" lastClr="000000"/>
            </a:solidFill>
          </a:endParaRPr>
        </a:p>
      </xdr:txBody>
    </xdr:sp>
    <xdr:clientData/>
  </xdr:twoCellAnchor>
  <xdr:twoCellAnchor>
    <xdr:from>
      <xdr:col>29</xdr:col>
      <xdr:colOff>0</xdr:colOff>
      <xdr:row>268</xdr:row>
      <xdr:rowOff>250031</xdr:rowOff>
    </xdr:from>
    <xdr:to>
      <xdr:col>42</xdr:col>
      <xdr:colOff>11906</xdr:colOff>
      <xdr:row>271</xdr:row>
      <xdr:rowOff>250030</xdr:rowOff>
    </xdr:to>
    <xdr:sp macro="" textlink="">
      <xdr:nvSpPr>
        <xdr:cNvPr id="36" name="大かっこ 35"/>
        <xdr:cNvSpPr/>
      </xdr:nvSpPr>
      <xdr:spPr>
        <a:xfrm>
          <a:off x="5800725" y="55180706"/>
          <a:ext cx="2612231" cy="105727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lnSpc>
              <a:spcPts val="1300"/>
            </a:lnSpc>
          </a:pPr>
          <a:r>
            <a:rPr kumimoji="1" lang="ja-JP" altLang="en-US" sz="1100"/>
            <a:t>・事業実施に係る費用を支出</a:t>
          </a:r>
          <a:endParaRPr kumimoji="1" lang="en-US" altLang="ja-JP" sz="1100"/>
        </a:p>
        <a:p>
          <a:pPr algn="l">
            <a:lnSpc>
              <a:spcPts val="1300"/>
            </a:lnSpc>
          </a:pPr>
          <a:r>
            <a:rPr kumimoji="1" lang="ja-JP" altLang="en-US" sz="1100">
              <a:latin typeface="+mn-ea"/>
              <a:ea typeface="+mn-ea"/>
            </a:rPr>
            <a:t>①</a:t>
          </a:r>
          <a:r>
            <a:rPr kumimoji="1" lang="ja-JP" altLang="ja-JP" sz="1100">
              <a:solidFill>
                <a:schemeClr val="tx1"/>
              </a:solidFill>
              <a:effectLst/>
              <a:latin typeface="+mn-lt"/>
              <a:ea typeface="+mn-ea"/>
              <a:cs typeface="+mn-cs"/>
            </a:rPr>
            <a:t>委員等旅費</a:t>
          </a:r>
          <a:r>
            <a:rPr kumimoji="1" lang="ja-JP" altLang="en-US" sz="1100">
              <a:latin typeface="+mn-ea"/>
              <a:ea typeface="+mn-ea"/>
            </a:rPr>
            <a:t>　</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l">
            <a:lnSpc>
              <a:spcPts val="1300"/>
            </a:lnSpc>
          </a:pPr>
          <a:r>
            <a:rPr kumimoji="1" lang="ja-JP" altLang="en-US" sz="1100">
              <a:latin typeface="+mn-ea"/>
              <a:ea typeface="+mn-ea"/>
            </a:rPr>
            <a:t>②</a:t>
          </a:r>
          <a:r>
            <a:rPr kumimoji="1" lang="ja-JP" altLang="ja-JP" sz="1100">
              <a:solidFill>
                <a:schemeClr val="tx1"/>
              </a:solidFill>
              <a:effectLst/>
              <a:latin typeface="+mn-lt"/>
              <a:ea typeface="+mn-ea"/>
              <a:cs typeface="+mn-cs"/>
            </a:rPr>
            <a:t>職員旅費</a:t>
          </a:r>
          <a:r>
            <a:rPr kumimoji="1" lang="ja-JP" altLang="en-US" sz="1100">
              <a:latin typeface="+mn-ea"/>
              <a:ea typeface="+mn-ea"/>
            </a:rPr>
            <a:t>　</a:t>
          </a: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nchorCtr="0"/>
      <a:lstStyle>
        <a:defPPr algn="l">
          <a:lnSpc>
            <a:spcPts val="1300"/>
          </a:lnSpc>
          <a:defRPr kumimoji="1" sz="1000"/>
        </a:defPPr>
      </a:lstStyle>
      <a:style>
        <a:lnRef idx="1">
          <a:schemeClr val="dk1"/>
        </a:lnRef>
        <a:fillRef idx="0">
          <a:schemeClr val="dk1"/>
        </a:fillRef>
        <a:effectRef idx="0">
          <a:schemeClr val="dk1"/>
        </a:effectRef>
        <a:fontRef idx="minor">
          <a:schemeClr val="tx1"/>
        </a:fontRef>
      </a:style>
    </a:spDef>
    <a:lnDef>
      <a:spPr>
        <a:ln>
          <a:tailEnd type="triangle"/>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5" zoomScaleNormal="100" zoomScaleSheetLayoutView="85" zoomScalePageLayoutView="85" workbookViewId="0">
      <selection activeCell="Y403" sqref="Y403:AB4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605</v>
      </c>
      <c r="AK2" s="172"/>
      <c r="AL2" s="172"/>
      <c r="AM2" s="172"/>
      <c r="AN2" s="75" t="s">
        <v>283</v>
      </c>
      <c r="AO2" s="172">
        <v>21</v>
      </c>
      <c r="AP2" s="172"/>
      <c r="AQ2" s="172"/>
      <c r="AR2" s="76" t="s">
        <v>283</v>
      </c>
      <c r="AS2" s="173">
        <v>6</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57.75" customHeight="1" x14ac:dyDescent="0.15">
      <c r="A5" s="159" t="s">
        <v>62</v>
      </c>
      <c r="B5" s="160"/>
      <c r="C5" s="160"/>
      <c r="D5" s="160"/>
      <c r="E5" s="160"/>
      <c r="F5" s="161"/>
      <c r="G5" s="162" t="s">
        <v>376</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671</v>
      </c>
      <c r="AF5" s="195"/>
      <c r="AG5" s="195"/>
      <c r="AH5" s="195"/>
      <c r="AI5" s="195"/>
      <c r="AJ5" s="195"/>
      <c r="AK5" s="195"/>
      <c r="AL5" s="195"/>
      <c r="AM5" s="195"/>
      <c r="AN5" s="195"/>
      <c r="AO5" s="195"/>
      <c r="AP5" s="196"/>
      <c r="AQ5" s="197" t="s">
        <v>700</v>
      </c>
      <c r="AR5" s="198"/>
      <c r="AS5" s="198"/>
      <c r="AT5" s="198"/>
      <c r="AU5" s="198"/>
      <c r="AV5" s="198"/>
      <c r="AW5" s="198"/>
      <c r="AX5" s="199"/>
    </row>
    <row r="6" spans="1:50" ht="39" customHeight="1" x14ac:dyDescent="0.15">
      <c r="A6" s="200" t="s">
        <v>4</v>
      </c>
      <c r="B6" s="201"/>
      <c r="C6" s="201"/>
      <c r="D6" s="201"/>
      <c r="E6" s="201"/>
      <c r="F6" s="201"/>
      <c r="G6" s="202" t="str">
        <f>入力規則等!F39</f>
        <v>東日本大震災復興特別会計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68.25" customHeight="1" x14ac:dyDescent="0.15">
      <c r="A7" s="178" t="s">
        <v>20</v>
      </c>
      <c r="B7" s="179"/>
      <c r="C7" s="179"/>
      <c r="D7" s="179"/>
      <c r="E7" s="179"/>
      <c r="F7" s="180"/>
      <c r="G7" s="205" t="s">
        <v>611</v>
      </c>
      <c r="H7" s="206"/>
      <c r="I7" s="206"/>
      <c r="J7" s="206"/>
      <c r="K7" s="206"/>
      <c r="L7" s="206"/>
      <c r="M7" s="206"/>
      <c r="N7" s="206"/>
      <c r="O7" s="206"/>
      <c r="P7" s="206"/>
      <c r="Q7" s="206"/>
      <c r="R7" s="206"/>
      <c r="S7" s="206"/>
      <c r="T7" s="206"/>
      <c r="U7" s="206"/>
      <c r="V7" s="206"/>
      <c r="W7" s="206"/>
      <c r="X7" s="207"/>
      <c r="Y7" s="208" t="s">
        <v>268</v>
      </c>
      <c r="Z7" s="209"/>
      <c r="AA7" s="209"/>
      <c r="AB7" s="209"/>
      <c r="AC7" s="209"/>
      <c r="AD7" s="210"/>
      <c r="AE7" s="211" t="s">
        <v>610</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5" t="s">
        <v>27</v>
      </c>
      <c r="B10" s="236"/>
      <c r="C10" s="236"/>
      <c r="D10" s="236"/>
      <c r="E10" s="236"/>
      <c r="F10" s="236"/>
      <c r="G10" s="237" t="s">
        <v>680</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415</v>
      </c>
      <c r="Q12" s="224"/>
      <c r="R12" s="224"/>
      <c r="S12" s="224"/>
      <c r="T12" s="224"/>
      <c r="U12" s="224"/>
      <c r="V12" s="253"/>
      <c r="W12" s="223" t="s">
        <v>567</v>
      </c>
      <c r="X12" s="224"/>
      <c r="Y12" s="224"/>
      <c r="Z12" s="224"/>
      <c r="AA12" s="224"/>
      <c r="AB12" s="224"/>
      <c r="AC12" s="253"/>
      <c r="AD12" s="223" t="s">
        <v>569</v>
      </c>
      <c r="AE12" s="224"/>
      <c r="AF12" s="224"/>
      <c r="AG12" s="224"/>
      <c r="AH12" s="224"/>
      <c r="AI12" s="224"/>
      <c r="AJ12" s="253"/>
      <c r="AK12" s="223" t="s">
        <v>586</v>
      </c>
      <c r="AL12" s="224"/>
      <c r="AM12" s="224"/>
      <c r="AN12" s="224"/>
      <c r="AO12" s="224"/>
      <c r="AP12" s="224"/>
      <c r="AQ12" s="253"/>
      <c r="AR12" s="223" t="s">
        <v>587</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700</v>
      </c>
      <c r="Q13" s="218"/>
      <c r="R13" s="218"/>
      <c r="S13" s="218"/>
      <c r="T13" s="218"/>
      <c r="U13" s="218"/>
      <c r="V13" s="219"/>
      <c r="W13" s="217">
        <v>595</v>
      </c>
      <c r="X13" s="218"/>
      <c r="Y13" s="218"/>
      <c r="Z13" s="218"/>
      <c r="AA13" s="218"/>
      <c r="AB13" s="218"/>
      <c r="AC13" s="219"/>
      <c r="AD13" s="217">
        <v>298</v>
      </c>
      <c r="AE13" s="218"/>
      <c r="AF13" s="218"/>
      <c r="AG13" s="218"/>
      <c r="AH13" s="218"/>
      <c r="AI13" s="218"/>
      <c r="AJ13" s="219"/>
      <c r="AK13" s="217">
        <v>329</v>
      </c>
      <c r="AL13" s="218"/>
      <c r="AM13" s="218"/>
      <c r="AN13" s="218"/>
      <c r="AO13" s="218"/>
      <c r="AP13" s="218"/>
      <c r="AQ13" s="219"/>
      <c r="AR13" s="229">
        <v>326</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611</v>
      </c>
      <c r="Q14" s="218"/>
      <c r="R14" s="218"/>
      <c r="S14" s="218"/>
      <c r="T14" s="218"/>
      <c r="U14" s="218"/>
      <c r="V14" s="219"/>
      <c r="W14" s="217" t="s">
        <v>611</v>
      </c>
      <c r="X14" s="218"/>
      <c r="Y14" s="218"/>
      <c r="Z14" s="218"/>
      <c r="AA14" s="218"/>
      <c r="AB14" s="218"/>
      <c r="AC14" s="219"/>
      <c r="AD14" s="217" t="s">
        <v>611</v>
      </c>
      <c r="AE14" s="218"/>
      <c r="AF14" s="218"/>
      <c r="AG14" s="218"/>
      <c r="AH14" s="218"/>
      <c r="AI14" s="218"/>
      <c r="AJ14" s="219"/>
      <c r="AK14" s="217" t="s">
        <v>611</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611</v>
      </c>
      <c r="Q15" s="218"/>
      <c r="R15" s="218"/>
      <c r="S15" s="218"/>
      <c r="T15" s="218"/>
      <c r="U15" s="218"/>
      <c r="V15" s="219"/>
      <c r="W15" s="217">
        <v>34</v>
      </c>
      <c r="X15" s="218"/>
      <c r="Y15" s="218"/>
      <c r="Z15" s="218"/>
      <c r="AA15" s="218"/>
      <c r="AB15" s="218"/>
      <c r="AC15" s="219"/>
      <c r="AD15" s="217" t="s">
        <v>611</v>
      </c>
      <c r="AE15" s="218"/>
      <c r="AF15" s="218"/>
      <c r="AG15" s="218"/>
      <c r="AH15" s="218"/>
      <c r="AI15" s="218"/>
      <c r="AJ15" s="219"/>
      <c r="AK15" s="217" t="s">
        <v>611</v>
      </c>
      <c r="AL15" s="218"/>
      <c r="AM15" s="218"/>
      <c r="AN15" s="218"/>
      <c r="AO15" s="218"/>
      <c r="AP15" s="218"/>
      <c r="AQ15" s="219"/>
      <c r="AR15" s="217" t="s">
        <v>611</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v>-34</v>
      </c>
      <c r="Q16" s="218"/>
      <c r="R16" s="218"/>
      <c r="S16" s="218"/>
      <c r="T16" s="218"/>
      <c r="U16" s="218"/>
      <c r="V16" s="219"/>
      <c r="W16" s="217" t="s">
        <v>611</v>
      </c>
      <c r="X16" s="218"/>
      <c r="Y16" s="218"/>
      <c r="Z16" s="218"/>
      <c r="AA16" s="218"/>
      <c r="AB16" s="218"/>
      <c r="AC16" s="219"/>
      <c r="AD16" s="217" t="s">
        <v>611</v>
      </c>
      <c r="AE16" s="218"/>
      <c r="AF16" s="218"/>
      <c r="AG16" s="218"/>
      <c r="AH16" s="218"/>
      <c r="AI16" s="218"/>
      <c r="AJ16" s="219"/>
      <c r="AK16" s="217" t="s">
        <v>611</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611</v>
      </c>
      <c r="Q17" s="218"/>
      <c r="R17" s="218"/>
      <c r="S17" s="218"/>
      <c r="T17" s="218"/>
      <c r="U17" s="218"/>
      <c r="V17" s="219"/>
      <c r="W17" s="217" t="s">
        <v>611</v>
      </c>
      <c r="X17" s="218"/>
      <c r="Y17" s="218"/>
      <c r="Z17" s="218"/>
      <c r="AA17" s="218"/>
      <c r="AB17" s="218"/>
      <c r="AC17" s="219"/>
      <c r="AD17" s="217" t="s">
        <v>611</v>
      </c>
      <c r="AE17" s="218"/>
      <c r="AF17" s="218"/>
      <c r="AG17" s="218"/>
      <c r="AH17" s="218"/>
      <c r="AI17" s="218"/>
      <c r="AJ17" s="219"/>
      <c r="AK17" s="217" t="s">
        <v>611</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666</v>
      </c>
      <c r="Q18" s="262"/>
      <c r="R18" s="262"/>
      <c r="S18" s="262"/>
      <c r="T18" s="262"/>
      <c r="U18" s="262"/>
      <c r="V18" s="263"/>
      <c r="W18" s="261">
        <f>SUM(W13:AC17)</f>
        <v>629</v>
      </c>
      <c r="X18" s="262"/>
      <c r="Y18" s="262"/>
      <c r="Z18" s="262"/>
      <c r="AA18" s="262"/>
      <c r="AB18" s="262"/>
      <c r="AC18" s="263"/>
      <c r="AD18" s="261">
        <f>SUM(AD13:AJ17)</f>
        <v>298</v>
      </c>
      <c r="AE18" s="262"/>
      <c r="AF18" s="262"/>
      <c r="AG18" s="262"/>
      <c r="AH18" s="262"/>
      <c r="AI18" s="262"/>
      <c r="AJ18" s="263"/>
      <c r="AK18" s="261">
        <f>SUM(AK13:AQ17)</f>
        <v>329</v>
      </c>
      <c r="AL18" s="262"/>
      <c r="AM18" s="262"/>
      <c r="AN18" s="262"/>
      <c r="AO18" s="262"/>
      <c r="AP18" s="262"/>
      <c r="AQ18" s="263"/>
      <c r="AR18" s="261">
        <f>SUM(AR13:AX17)</f>
        <v>326</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662</v>
      </c>
      <c r="Q19" s="218"/>
      <c r="R19" s="218"/>
      <c r="S19" s="218"/>
      <c r="T19" s="218"/>
      <c r="U19" s="218"/>
      <c r="V19" s="219"/>
      <c r="W19" s="217">
        <v>583</v>
      </c>
      <c r="X19" s="218"/>
      <c r="Y19" s="218"/>
      <c r="Z19" s="218"/>
      <c r="AA19" s="218"/>
      <c r="AB19" s="218"/>
      <c r="AC19" s="219"/>
      <c r="AD19" s="217">
        <v>278</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0.99399399399399402</v>
      </c>
      <c r="Q20" s="293"/>
      <c r="R20" s="293"/>
      <c r="S20" s="293"/>
      <c r="T20" s="293"/>
      <c r="U20" s="293"/>
      <c r="V20" s="293"/>
      <c r="W20" s="293">
        <f>IF(W18=0, "-", SUM(W19)/W18)</f>
        <v>0.9268680445151033</v>
      </c>
      <c r="X20" s="293"/>
      <c r="Y20" s="293"/>
      <c r="Z20" s="293"/>
      <c r="AA20" s="293"/>
      <c r="AB20" s="293"/>
      <c r="AC20" s="293"/>
      <c r="AD20" s="293">
        <f>IF(AD18=0, "-", SUM(AD19)/AD18)</f>
        <v>0.93288590604026844</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89"/>
      <c r="B21" s="190"/>
      <c r="C21" s="190"/>
      <c r="D21" s="190"/>
      <c r="E21" s="190"/>
      <c r="F21" s="250"/>
      <c r="G21" s="291" t="s">
        <v>238</v>
      </c>
      <c r="H21" s="292"/>
      <c r="I21" s="292"/>
      <c r="J21" s="292"/>
      <c r="K21" s="292"/>
      <c r="L21" s="292"/>
      <c r="M21" s="292"/>
      <c r="N21" s="292"/>
      <c r="O21" s="292"/>
      <c r="P21" s="293">
        <f>IF(P19=0, "-", SUM(P19)/SUM(P13,P14))</f>
        <v>0.94571428571428573</v>
      </c>
      <c r="Q21" s="293"/>
      <c r="R21" s="293"/>
      <c r="S21" s="293"/>
      <c r="T21" s="293"/>
      <c r="U21" s="293"/>
      <c r="V21" s="293"/>
      <c r="W21" s="293">
        <f>IF(W19=0, "-", SUM(W19)/SUM(W13,W14))</f>
        <v>0.9798319327731092</v>
      </c>
      <c r="X21" s="293"/>
      <c r="Y21" s="293"/>
      <c r="Z21" s="293"/>
      <c r="AA21" s="293"/>
      <c r="AB21" s="293"/>
      <c r="AC21" s="293"/>
      <c r="AD21" s="293">
        <f>IF(AD19=0, "-", SUM(AD19)/SUM(AD13,AD14))</f>
        <v>0.93288590604026844</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590</v>
      </c>
      <c r="B22" s="302"/>
      <c r="C22" s="302"/>
      <c r="D22" s="302"/>
      <c r="E22" s="302"/>
      <c r="F22" s="303"/>
      <c r="G22" s="307" t="s">
        <v>228</v>
      </c>
      <c r="H22" s="276"/>
      <c r="I22" s="276"/>
      <c r="J22" s="276"/>
      <c r="K22" s="276"/>
      <c r="L22" s="276"/>
      <c r="M22" s="276"/>
      <c r="N22" s="276"/>
      <c r="O22" s="308"/>
      <c r="P22" s="275" t="s">
        <v>588</v>
      </c>
      <c r="Q22" s="276"/>
      <c r="R22" s="276"/>
      <c r="S22" s="276"/>
      <c r="T22" s="276"/>
      <c r="U22" s="276"/>
      <c r="V22" s="308"/>
      <c r="W22" s="275" t="s">
        <v>589</v>
      </c>
      <c r="X22" s="276"/>
      <c r="Y22" s="276"/>
      <c r="Z22" s="276"/>
      <c r="AA22" s="276"/>
      <c r="AB22" s="276"/>
      <c r="AC22" s="308"/>
      <c r="AD22" s="275" t="s">
        <v>227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613</v>
      </c>
      <c r="H23" s="279"/>
      <c r="I23" s="279"/>
      <c r="J23" s="279"/>
      <c r="K23" s="279"/>
      <c r="L23" s="279"/>
      <c r="M23" s="279"/>
      <c r="N23" s="279"/>
      <c r="O23" s="280"/>
      <c r="P23" s="229">
        <v>313</v>
      </c>
      <c r="Q23" s="230"/>
      <c r="R23" s="230"/>
      <c r="S23" s="230"/>
      <c r="T23" s="230"/>
      <c r="U23" s="230"/>
      <c r="V23" s="281"/>
      <c r="W23" s="229">
        <v>310</v>
      </c>
      <c r="X23" s="230"/>
      <c r="Y23" s="230"/>
      <c r="Z23" s="230"/>
      <c r="AA23" s="230"/>
      <c r="AB23" s="230"/>
      <c r="AC23" s="281"/>
      <c r="AD23" s="282" t="s">
        <v>712</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614</v>
      </c>
      <c r="H24" s="289"/>
      <c r="I24" s="289"/>
      <c r="J24" s="289"/>
      <c r="K24" s="289"/>
      <c r="L24" s="289"/>
      <c r="M24" s="289"/>
      <c r="N24" s="289"/>
      <c r="O24" s="290"/>
      <c r="P24" s="217">
        <v>14</v>
      </c>
      <c r="Q24" s="218"/>
      <c r="R24" s="218"/>
      <c r="S24" s="218"/>
      <c r="T24" s="218"/>
      <c r="U24" s="218"/>
      <c r="V24" s="219"/>
      <c r="W24" s="217">
        <v>14</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customHeight="1" x14ac:dyDescent="0.15">
      <c r="A25" s="304"/>
      <c r="B25" s="305"/>
      <c r="C25" s="305"/>
      <c r="D25" s="305"/>
      <c r="E25" s="305"/>
      <c r="F25" s="306"/>
      <c r="G25" s="288" t="s">
        <v>615</v>
      </c>
      <c r="H25" s="289"/>
      <c r="I25" s="289"/>
      <c r="J25" s="289"/>
      <c r="K25" s="289"/>
      <c r="L25" s="289"/>
      <c r="M25" s="289"/>
      <c r="N25" s="289"/>
      <c r="O25" s="290"/>
      <c r="P25" s="217">
        <v>2</v>
      </c>
      <c r="Q25" s="218"/>
      <c r="R25" s="218"/>
      <c r="S25" s="218"/>
      <c r="T25" s="218"/>
      <c r="U25" s="218"/>
      <c r="V25" s="219"/>
      <c r="W25" s="217">
        <v>2</v>
      </c>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customHeight="1" x14ac:dyDescent="0.15">
      <c r="A28" s="304"/>
      <c r="B28" s="305"/>
      <c r="C28" s="305"/>
      <c r="D28" s="305"/>
      <c r="E28" s="305"/>
      <c r="F28" s="306"/>
      <c r="G28" s="295" t="s">
        <v>616</v>
      </c>
      <c r="H28" s="296"/>
      <c r="I28" s="296"/>
      <c r="J28" s="296"/>
      <c r="K28" s="296"/>
      <c r="L28" s="296"/>
      <c r="M28" s="296"/>
      <c r="N28" s="296"/>
      <c r="O28" s="297"/>
      <c r="P28" s="298">
        <v>0</v>
      </c>
      <c r="Q28" s="299"/>
      <c r="R28" s="299"/>
      <c r="S28" s="299"/>
      <c r="T28" s="299"/>
      <c r="U28" s="299"/>
      <c r="V28" s="300"/>
      <c r="W28" s="298">
        <v>0</v>
      </c>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6" t="s">
        <v>18</v>
      </c>
      <c r="H29" s="127"/>
      <c r="I29" s="127"/>
      <c r="J29" s="127"/>
      <c r="K29" s="127"/>
      <c r="L29" s="127"/>
      <c r="M29" s="127"/>
      <c r="N29" s="127"/>
      <c r="O29" s="128"/>
      <c r="P29" s="331">
        <f>AK13</f>
        <v>329</v>
      </c>
      <c r="Q29" s="332"/>
      <c r="R29" s="332"/>
      <c r="S29" s="332"/>
      <c r="T29" s="332"/>
      <c r="U29" s="332"/>
      <c r="V29" s="333"/>
      <c r="W29" s="334">
        <f>AR13</f>
        <v>326</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578</v>
      </c>
      <c r="B30" s="338"/>
      <c r="C30" s="338"/>
      <c r="D30" s="338"/>
      <c r="E30" s="338"/>
      <c r="F30" s="339"/>
      <c r="G30" s="312" t="s">
        <v>681</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8" t="s">
        <v>579</v>
      </c>
      <c r="B31" s="318"/>
      <c r="C31" s="318"/>
      <c r="D31" s="318"/>
      <c r="E31" s="318"/>
      <c r="F31" s="319"/>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591</v>
      </c>
      <c r="AV31" s="411"/>
      <c r="AW31" s="411"/>
      <c r="AX31" s="413"/>
    </row>
    <row r="32" spans="1:50" ht="30" customHeight="1" x14ac:dyDescent="0.15">
      <c r="A32" s="348"/>
      <c r="B32" s="318"/>
      <c r="C32" s="318"/>
      <c r="D32" s="318"/>
      <c r="E32" s="318"/>
      <c r="F32" s="319"/>
      <c r="G32" s="357" t="s">
        <v>682</v>
      </c>
      <c r="H32" s="358"/>
      <c r="I32" s="358"/>
      <c r="J32" s="358"/>
      <c r="K32" s="358"/>
      <c r="L32" s="358"/>
      <c r="M32" s="358"/>
      <c r="N32" s="358"/>
      <c r="O32" s="358"/>
      <c r="P32" s="361" t="s">
        <v>672</v>
      </c>
      <c r="Q32" s="362"/>
      <c r="R32" s="362"/>
      <c r="S32" s="362"/>
      <c r="T32" s="362"/>
      <c r="U32" s="362"/>
      <c r="V32" s="362"/>
      <c r="W32" s="362"/>
      <c r="X32" s="363"/>
      <c r="Y32" s="367" t="s">
        <v>51</v>
      </c>
      <c r="Z32" s="368"/>
      <c r="AA32" s="369"/>
      <c r="AB32" s="370" t="s">
        <v>617</v>
      </c>
      <c r="AC32" s="371"/>
      <c r="AD32" s="371"/>
      <c r="AE32" s="372">
        <v>8</v>
      </c>
      <c r="AF32" s="372"/>
      <c r="AG32" s="372"/>
      <c r="AH32" s="372"/>
      <c r="AI32" s="372">
        <v>4</v>
      </c>
      <c r="AJ32" s="372"/>
      <c r="AK32" s="372"/>
      <c r="AL32" s="372"/>
      <c r="AM32" s="372">
        <v>3</v>
      </c>
      <c r="AN32" s="372"/>
      <c r="AO32" s="372"/>
      <c r="AP32" s="372"/>
      <c r="AQ32" s="398" t="s">
        <v>283</v>
      </c>
      <c r="AR32" s="372"/>
      <c r="AS32" s="372"/>
      <c r="AT32" s="372"/>
      <c r="AU32" s="389" t="s">
        <v>283</v>
      </c>
      <c r="AV32" s="405"/>
      <c r="AW32" s="405"/>
      <c r="AX32" s="406"/>
    </row>
    <row r="33" spans="1:51" ht="48"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1"/>
      <c r="AD33" s="371"/>
      <c r="AE33" s="372">
        <v>8</v>
      </c>
      <c r="AF33" s="372"/>
      <c r="AG33" s="372"/>
      <c r="AH33" s="372"/>
      <c r="AI33" s="372">
        <v>4</v>
      </c>
      <c r="AJ33" s="372"/>
      <c r="AK33" s="372"/>
      <c r="AL33" s="372"/>
      <c r="AM33" s="372">
        <v>3</v>
      </c>
      <c r="AN33" s="372"/>
      <c r="AO33" s="372"/>
      <c r="AP33" s="372"/>
      <c r="AQ33" s="372">
        <v>3</v>
      </c>
      <c r="AR33" s="372"/>
      <c r="AS33" s="372"/>
      <c r="AT33" s="372"/>
      <c r="AU33" s="389" t="s">
        <v>283</v>
      </c>
      <c r="AV33" s="405"/>
      <c r="AW33" s="405"/>
      <c r="AX33" s="406"/>
    </row>
    <row r="34" spans="1:51" ht="23.25" customHeight="1" x14ac:dyDescent="0.15">
      <c r="A34" s="434" t="s">
        <v>580</v>
      </c>
      <c r="B34" s="435"/>
      <c r="C34" s="435"/>
      <c r="D34" s="435"/>
      <c r="E34" s="435"/>
      <c r="F34" s="436"/>
      <c r="G34" s="224" t="s">
        <v>581</v>
      </c>
      <c r="H34" s="224"/>
      <c r="I34" s="224"/>
      <c r="J34" s="224"/>
      <c r="K34" s="224"/>
      <c r="L34" s="224"/>
      <c r="M34" s="224"/>
      <c r="N34" s="224"/>
      <c r="O34" s="224"/>
      <c r="P34" s="224"/>
      <c r="Q34" s="224"/>
      <c r="R34" s="224"/>
      <c r="S34" s="224"/>
      <c r="T34" s="224"/>
      <c r="U34" s="224"/>
      <c r="V34" s="224"/>
      <c r="W34" s="224"/>
      <c r="X34" s="253"/>
      <c r="Y34" s="442"/>
      <c r="Z34" s="443"/>
      <c r="AA34" s="444"/>
      <c r="AB34" s="223" t="s">
        <v>11</v>
      </c>
      <c r="AC34" s="224"/>
      <c r="AD34" s="253"/>
      <c r="AE34" s="223" t="s">
        <v>415</v>
      </c>
      <c r="AF34" s="224"/>
      <c r="AG34" s="224"/>
      <c r="AH34" s="253"/>
      <c r="AI34" s="223" t="s">
        <v>567</v>
      </c>
      <c r="AJ34" s="224"/>
      <c r="AK34" s="224"/>
      <c r="AL34" s="253"/>
      <c r="AM34" s="223" t="s">
        <v>383</v>
      </c>
      <c r="AN34" s="224"/>
      <c r="AO34" s="224"/>
      <c r="AP34" s="253"/>
      <c r="AQ34" s="415" t="s">
        <v>592</v>
      </c>
      <c r="AR34" s="416"/>
      <c r="AS34" s="416"/>
      <c r="AT34" s="416"/>
      <c r="AU34" s="416"/>
      <c r="AV34" s="416"/>
      <c r="AW34" s="416"/>
      <c r="AX34" s="417"/>
    </row>
    <row r="35" spans="1:51" ht="23.25" customHeight="1" x14ac:dyDescent="0.15">
      <c r="A35" s="437"/>
      <c r="B35" s="438"/>
      <c r="C35" s="438"/>
      <c r="D35" s="438"/>
      <c r="E35" s="438"/>
      <c r="F35" s="439"/>
      <c r="G35" s="394" t="s">
        <v>664</v>
      </c>
      <c r="H35" s="395"/>
      <c r="I35" s="395"/>
      <c r="J35" s="395"/>
      <c r="K35" s="395"/>
      <c r="L35" s="395"/>
      <c r="M35" s="395"/>
      <c r="N35" s="395"/>
      <c r="O35" s="395"/>
      <c r="P35" s="395"/>
      <c r="Q35" s="395"/>
      <c r="R35" s="395"/>
      <c r="S35" s="395"/>
      <c r="T35" s="395"/>
      <c r="U35" s="395"/>
      <c r="V35" s="395"/>
      <c r="W35" s="395"/>
      <c r="X35" s="395"/>
      <c r="Y35" s="418" t="s">
        <v>580</v>
      </c>
      <c r="Z35" s="419"/>
      <c r="AA35" s="420"/>
      <c r="AB35" s="421" t="s">
        <v>622</v>
      </c>
      <c r="AC35" s="422"/>
      <c r="AD35" s="423"/>
      <c r="AE35" s="398">
        <v>2.58</v>
      </c>
      <c r="AF35" s="398"/>
      <c r="AG35" s="398"/>
      <c r="AH35" s="398"/>
      <c r="AI35" s="398">
        <v>2.5099999999999998</v>
      </c>
      <c r="AJ35" s="398"/>
      <c r="AK35" s="398"/>
      <c r="AL35" s="398"/>
      <c r="AM35" s="398">
        <v>0.92</v>
      </c>
      <c r="AN35" s="398"/>
      <c r="AO35" s="398"/>
      <c r="AP35" s="398"/>
      <c r="AQ35" s="389">
        <v>1.44</v>
      </c>
      <c r="AR35" s="373"/>
      <c r="AS35" s="373"/>
      <c r="AT35" s="373"/>
      <c r="AU35" s="373"/>
      <c r="AV35" s="373"/>
      <c r="AW35" s="373"/>
      <c r="AX35" s="374"/>
    </row>
    <row r="36" spans="1:51" ht="46.5" customHeight="1" x14ac:dyDescent="0.15">
      <c r="A36" s="440"/>
      <c r="B36" s="209"/>
      <c r="C36" s="209"/>
      <c r="D36" s="209"/>
      <c r="E36" s="209"/>
      <c r="F36" s="441"/>
      <c r="G36" s="396"/>
      <c r="H36" s="397"/>
      <c r="I36" s="397"/>
      <c r="J36" s="397"/>
      <c r="K36" s="397"/>
      <c r="L36" s="397"/>
      <c r="M36" s="397"/>
      <c r="N36" s="397"/>
      <c r="O36" s="397"/>
      <c r="P36" s="397"/>
      <c r="Q36" s="397"/>
      <c r="R36" s="397"/>
      <c r="S36" s="397"/>
      <c r="T36" s="397"/>
      <c r="U36" s="397"/>
      <c r="V36" s="397"/>
      <c r="W36" s="397"/>
      <c r="X36" s="397"/>
      <c r="Y36" s="386" t="s">
        <v>582</v>
      </c>
      <c r="Z36" s="399"/>
      <c r="AA36" s="400"/>
      <c r="AB36" s="424" t="s">
        <v>583</v>
      </c>
      <c r="AC36" s="425"/>
      <c r="AD36" s="426"/>
      <c r="AE36" s="427" t="s">
        <v>683</v>
      </c>
      <c r="AF36" s="427"/>
      <c r="AG36" s="427"/>
      <c r="AH36" s="427"/>
      <c r="AI36" s="427" t="s">
        <v>684</v>
      </c>
      <c r="AJ36" s="427"/>
      <c r="AK36" s="427"/>
      <c r="AL36" s="427"/>
      <c r="AM36" s="427" t="s">
        <v>687</v>
      </c>
      <c r="AN36" s="427"/>
      <c r="AO36" s="427"/>
      <c r="AP36" s="427"/>
      <c r="AQ36" s="427" t="s">
        <v>688</v>
      </c>
      <c r="AR36" s="427"/>
      <c r="AS36" s="427"/>
      <c r="AT36" s="427"/>
      <c r="AU36" s="427"/>
      <c r="AV36" s="427"/>
      <c r="AW36" s="427"/>
      <c r="AX36" s="428"/>
    </row>
    <row r="37" spans="1:51" ht="18.75" customHeight="1" x14ac:dyDescent="0.15">
      <c r="A37" s="464" t="s">
        <v>235</v>
      </c>
      <c r="B37" s="465"/>
      <c r="C37" s="465"/>
      <c r="D37" s="465"/>
      <c r="E37" s="465"/>
      <c r="F37" s="466"/>
      <c r="G37" s="474" t="s">
        <v>139</v>
      </c>
      <c r="H37" s="323"/>
      <c r="I37" s="323"/>
      <c r="J37" s="323"/>
      <c r="K37" s="323"/>
      <c r="L37" s="323"/>
      <c r="M37" s="323"/>
      <c r="N37" s="323"/>
      <c r="O37" s="324"/>
      <c r="P37" s="327" t="s">
        <v>55</v>
      </c>
      <c r="Q37" s="323"/>
      <c r="R37" s="323"/>
      <c r="S37" s="323"/>
      <c r="T37" s="323"/>
      <c r="U37" s="323"/>
      <c r="V37" s="323"/>
      <c r="W37" s="323"/>
      <c r="X37" s="324"/>
      <c r="Y37" s="475"/>
      <c r="Z37" s="476"/>
      <c r="AA37" s="477"/>
      <c r="AB37" s="481" t="s">
        <v>11</v>
      </c>
      <c r="AC37" s="482"/>
      <c r="AD37" s="483"/>
      <c r="AE37" s="481" t="s">
        <v>415</v>
      </c>
      <c r="AF37" s="482"/>
      <c r="AG37" s="482"/>
      <c r="AH37" s="483"/>
      <c r="AI37" s="486" t="s">
        <v>567</v>
      </c>
      <c r="AJ37" s="486"/>
      <c r="AK37" s="486"/>
      <c r="AL37" s="481"/>
      <c r="AM37" s="486" t="s">
        <v>383</v>
      </c>
      <c r="AN37" s="486"/>
      <c r="AO37" s="486"/>
      <c r="AP37" s="481"/>
      <c r="AQ37" s="455" t="s">
        <v>174</v>
      </c>
      <c r="AR37" s="456"/>
      <c r="AS37" s="456"/>
      <c r="AT37" s="457"/>
      <c r="AU37" s="323" t="s">
        <v>128</v>
      </c>
      <c r="AV37" s="323"/>
      <c r="AW37" s="323"/>
      <c r="AX37" s="328"/>
    </row>
    <row r="38" spans="1:51" ht="18.75" customHeight="1" x14ac:dyDescent="0.15">
      <c r="A38" s="467"/>
      <c r="B38" s="468"/>
      <c r="C38" s="468"/>
      <c r="D38" s="468"/>
      <c r="E38" s="468"/>
      <c r="F38" s="469"/>
      <c r="G38" s="343"/>
      <c r="H38" s="325"/>
      <c r="I38" s="325"/>
      <c r="J38" s="325"/>
      <c r="K38" s="325"/>
      <c r="L38" s="325"/>
      <c r="M38" s="325"/>
      <c r="N38" s="325"/>
      <c r="O38" s="326"/>
      <c r="P38" s="329"/>
      <c r="Q38" s="325"/>
      <c r="R38" s="325"/>
      <c r="S38" s="325"/>
      <c r="T38" s="325"/>
      <c r="U38" s="325"/>
      <c r="V38" s="325"/>
      <c r="W38" s="325"/>
      <c r="X38" s="326"/>
      <c r="Y38" s="478"/>
      <c r="Z38" s="479"/>
      <c r="AA38" s="480"/>
      <c r="AB38" s="402"/>
      <c r="AC38" s="484"/>
      <c r="AD38" s="485"/>
      <c r="AE38" s="402"/>
      <c r="AF38" s="484"/>
      <c r="AG38" s="484"/>
      <c r="AH38" s="485"/>
      <c r="AI38" s="487"/>
      <c r="AJ38" s="487"/>
      <c r="AK38" s="487"/>
      <c r="AL38" s="402"/>
      <c r="AM38" s="487"/>
      <c r="AN38" s="487"/>
      <c r="AO38" s="487"/>
      <c r="AP38" s="402"/>
      <c r="AQ38" s="429">
        <v>3</v>
      </c>
      <c r="AR38" s="430"/>
      <c r="AS38" s="431" t="s">
        <v>175</v>
      </c>
      <c r="AT38" s="432"/>
      <c r="AU38" s="433" t="s">
        <v>619</v>
      </c>
      <c r="AV38" s="433"/>
      <c r="AW38" s="325" t="s">
        <v>166</v>
      </c>
      <c r="AX38" s="330"/>
    </row>
    <row r="39" spans="1:51" ht="23.25" customHeight="1" x14ac:dyDescent="0.15">
      <c r="A39" s="470"/>
      <c r="B39" s="468"/>
      <c r="C39" s="468"/>
      <c r="D39" s="468"/>
      <c r="E39" s="468"/>
      <c r="F39" s="469"/>
      <c r="G39" s="375" t="s">
        <v>670</v>
      </c>
      <c r="H39" s="376"/>
      <c r="I39" s="376"/>
      <c r="J39" s="376"/>
      <c r="K39" s="376"/>
      <c r="L39" s="376"/>
      <c r="M39" s="376"/>
      <c r="N39" s="376"/>
      <c r="O39" s="377"/>
      <c r="P39" s="139" t="s">
        <v>673</v>
      </c>
      <c r="Q39" s="139"/>
      <c r="R39" s="139"/>
      <c r="S39" s="139"/>
      <c r="T39" s="139"/>
      <c r="U39" s="139"/>
      <c r="V39" s="139"/>
      <c r="W39" s="139"/>
      <c r="X39" s="140"/>
      <c r="Y39" s="386" t="s">
        <v>12</v>
      </c>
      <c r="Z39" s="387"/>
      <c r="AA39" s="388"/>
      <c r="AB39" s="370" t="s">
        <v>617</v>
      </c>
      <c r="AC39" s="371"/>
      <c r="AD39" s="371"/>
      <c r="AE39" s="389">
        <v>8</v>
      </c>
      <c r="AF39" s="373"/>
      <c r="AG39" s="373"/>
      <c r="AH39" s="373"/>
      <c r="AI39" s="389">
        <v>4</v>
      </c>
      <c r="AJ39" s="373"/>
      <c r="AK39" s="373"/>
      <c r="AL39" s="373"/>
      <c r="AM39" s="389">
        <v>3</v>
      </c>
      <c r="AN39" s="373"/>
      <c r="AO39" s="373"/>
      <c r="AP39" s="373"/>
      <c r="AQ39" s="391">
        <v>50</v>
      </c>
      <c r="AR39" s="392"/>
      <c r="AS39" s="392"/>
      <c r="AT39" s="393"/>
      <c r="AU39" s="373" t="s">
        <v>283</v>
      </c>
      <c r="AV39" s="373"/>
      <c r="AW39" s="373"/>
      <c r="AX39" s="374"/>
    </row>
    <row r="40" spans="1:51" ht="23.25" customHeight="1" x14ac:dyDescent="0.15">
      <c r="A40" s="471"/>
      <c r="B40" s="472"/>
      <c r="C40" s="472"/>
      <c r="D40" s="472"/>
      <c r="E40" s="472"/>
      <c r="F40" s="473"/>
      <c r="G40" s="378"/>
      <c r="H40" s="379"/>
      <c r="I40" s="379"/>
      <c r="J40" s="379"/>
      <c r="K40" s="379"/>
      <c r="L40" s="379"/>
      <c r="M40" s="379"/>
      <c r="N40" s="379"/>
      <c r="O40" s="380"/>
      <c r="P40" s="384"/>
      <c r="Q40" s="384"/>
      <c r="R40" s="384"/>
      <c r="S40" s="384"/>
      <c r="T40" s="384"/>
      <c r="U40" s="384"/>
      <c r="V40" s="384"/>
      <c r="W40" s="384"/>
      <c r="X40" s="385"/>
      <c r="Y40" s="223" t="s">
        <v>50</v>
      </c>
      <c r="Z40" s="224"/>
      <c r="AA40" s="253"/>
      <c r="AB40" s="370" t="s">
        <v>617</v>
      </c>
      <c r="AC40" s="371"/>
      <c r="AD40" s="371"/>
      <c r="AE40" s="389">
        <v>8</v>
      </c>
      <c r="AF40" s="373"/>
      <c r="AG40" s="373"/>
      <c r="AH40" s="373"/>
      <c r="AI40" s="389">
        <v>4</v>
      </c>
      <c r="AJ40" s="373"/>
      <c r="AK40" s="373"/>
      <c r="AL40" s="373"/>
      <c r="AM40" s="389">
        <v>3</v>
      </c>
      <c r="AN40" s="373"/>
      <c r="AO40" s="373"/>
      <c r="AP40" s="373"/>
      <c r="AQ40" s="391">
        <v>39</v>
      </c>
      <c r="AR40" s="392"/>
      <c r="AS40" s="392"/>
      <c r="AT40" s="393"/>
      <c r="AU40" s="373" t="s">
        <v>283</v>
      </c>
      <c r="AV40" s="373"/>
      <c r="AW40" s="373"/>
      <c r="AX40" s="374"/>
    </row>
    <row r="41" spans="1:51" ht="23.25" customHeight="1" x14ac:dyDescent="0.15">
      <c r="A41" s="470"/>
      <c r="B41" s="468"/>
      <c r="C41" s="468"/>
      <c r="D41" s="468"/>
      <c r="E41" s="468"/>
      <c r="F41" s="469"/>
      <c r="G41" s="381"/>
      <c r="H41" s="382"/>
      <c r="I41" s="382"/>
      <c r="J41" s="382"/>
      <c r="K41" s="382"/>
      <c r="L41" s="382"/>
      <c r="M41" s="382"/>
      <c r="N41" s="382"/>
      <c r="O41" s="383"/>
      <c r="P41" s="142"/>
      <c r="Q41" s="142"/>
      <c r="R41" s="142"/>
      <c r="S41" s="142"/>
      <c r="T41" s="142"/>
      <c r="U41" s="142"/>
      <c r="V41" s="142"/>
      <c r="W41" s="142"/>
      <c r="X41" s="143"/>
      <c r="Y41" s="223" t="s">
        <v>13</v>
      </c>
      <c r="Z41" s="224"/>
      <c r="AA41" s="253"/>
      <c r="AB41" s="390" t="s">
        <v>14</v>
      </c>
      <c r="AC41" s="390"/>
      <c r="AD41" s="390"/>
      <c r="AE41" s="389">
        <v>100</v>
      </c>
      <c r="AF41" s="373"/>
      <c r="AG41" s="373"/>
      <c r="AH41" s="373"/>
      <c r="AI41" s="389">
        <v>100</v>
      </c>
      <c r="AJ41" s="373"/>
      <c r="AK41" s="373"/>
      <c r="AL41" s="373"/>
      <c r="AM41" s="389">
        <v>100</v>
      </c>
      <c r="AN41" s="373"/>
      <c r="AO41" s="373"/>
      <c r="AP41" s="373"/>
      <c r="AQ41" s="391">
        <v>128</v>
      </c>
      <c r="AR41" s="392"/>
      <c r="AS41" s="392"/>
      <c r="AT41" s="393"/>
      <c r="AU41" s="373" t="s">
        <v>283</v>
      </c>
      <c r="AV41" s="373"/>
      <c r="AW41" s="373"/>
      <c r="AX41" s="374"/>
    </row>
    <row r="42" spans="1:51" ht="23.25" customHeight="1" x14ac:dyDescent="0.15">
      <c r="A42" s="458" t="s">
        <v>259</v>
      </c>
      <c r="B42" s="453"/>
      <c r="C42" s="453"/>
      <c r="D42" s="453"/>
      <c r="E42" s="453"/>
      <c r="F42" s="454"/>
      <c r="G42" s="494" t="s">
        <v>663</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thickBot="1" x14ac:dyDescent="0.2">
      <c r="A43" s="349"/>
      <c r="B43" s="321"/>
      <c r="C43" s="321"/>
      <c r="D43" s="321"/>
      <c r="E43" s="321"/>
      <c r="F43" s="322"/>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887" t="s">
        <v>572</v>
      </c>
      <c r="B44" s="317" t="s">
        <v>573</v>
      </c>
      <c r="C44" s="318"/>
      <c r="D44" s="318"/>
      <c r="E44" s="318"/>
      <c r="F44" s="319"/>
      <c r="G44" s="323" t="s">
        <v>574</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5"/>
      <c r="B47" s="317"/>
      <c r="C47" s="318"/>
      <c r="D47" s="318"/>
      <c r="E47" s="318"/>
      <c r="F47" s="319"/>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5"/>
      <c r="B48" s="320"/>
      <c r="C48" s="321"/>
      <c r="D48" s="321"/>
      <c r="E48" s="321"/>
      <c r="F48" s="322"/>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5"/>
      <c r="B49" s="452" t="s">
        <v>138</v>
      </c>
      <c r="C49" s="453"/>
      <c r="D49" s="453"/>
      <c r="E49" s="453"/>
      <c r="F49" s="454"/>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4" t="s">
        <v>11</v>
      </c>
      <c r="AC49" s="885"/>
      <c r="AD49" s="886"/>
      <c r="AE49" s="414" t="s">
        <v>415</v>
      </c>
      <c r="AF49" s="414"/>
      <c r="AG49" s="414"/>
      <c r="AH49" s="414"/>
      <c r="AI49" s="414" t="s">
        <v>567</v>
      </c>
      <c r="AJ49" s="414"/>
      <c r="AK49" s="414"/>
      <c r="AL49" s="414"/>
      <c r="AM49" s="414" t="s">
        <v>383</v>
      </c>
      <c r="AN49" s="414"/>
      <c r="AO49" s="414"/>
      <c r="AP49" s="414"/>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4"/>
      <c r="AD50" s="485"/>
      <c r="AE50" s="414"/>
      <c r="AF50" s="414"/>
      <c r="AG50" s="414"/>
      <c r="AH50" s="414"/>
      <c r="AI50" s="414"/>
      <c r="AJ50" s="414"/>
      <c r="AK50" s="414"/>
      <c r="AL50" s="414"/>
      <c r="AM50" s="414"/>
      <c r="AN50" s="414"/>
      <c r="AO50" s="414"/>
      <c r="AP50" s="414"/>
      <c r="AQ50" s="493"/>
      <c r="AR50" s="433"/>
      <c r="AS50" s="431" t="s">
        <v>175</v>
      </c>
      <c r="AT50" s="432"/>
      <c r="AU50" s="433"/>
      <c r="AV50" s="433"/>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6"/>
      <c r="R51" s="446"/>
      <c r="S51" s="446"/>
      <c r="T51" s="446"/>
      <c r="U51" s="446"/>
      <c r="V51" s="446"/>
      <c r="W51" s="446"/>
      <c r="X51" s="447"/>
      <c r="Y51" s="888" t="s">
        <v>57</v>
      </c>
      <c r="Z51" s="889"/>
      <c r="AA51" s="890"/>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5"/>
      <c r="B52" s="317"/>
      <c r="C52" s="318"/>
      <c r="D52" s="318"/>
      <c r="E52" s="318"/>
      <c r="F52" s="319"/>
      <c r="G52" s="891"/>
      <c r="H52" s="384"/>
      <c r="I52" s="384"/>
      <c r="J52" s="384"/>
      <c r="K52" s="384"/>
      <c r="L52" s="384"/>
      <c r="M52" s="384"/>
      <c r="N52" s="384"/>
      <c r="O52" s="385"/>
      <c r="P52" s="448"/>
      <c r="Q52" s="448"/>
      <c r="R52" s="448"/>
      <c r="S52" s="448"/>
      <c r="T52" s="448"/>
      <c r="U52" s="448"/>
      <c r="V52" s="448"/>
      <c r="W52" s="448"/>
      <c r="X52" s="449"/>
      <c r="Y52" s="892" t="s">
        <v>50</v>
      </c>
      <c r="Z52" s="784"/>
      <c r="AA52" s="785"/>
      <c r="AB52" s="445"/>
      <c r="AC52" s="445"/>
      <c r="AD52" s="445"/>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0"/>
      <c r="Q53" s="450"/>
      <c r="R53" s="450"/>
      <c r="S53" s="450"/>
      <c r="T53" s="450"/>
      <c r="U53" s="450"/>
      <c r="V53" s="450"/>
      <c r="W53" s="450"/>
      <c r="X53" s="451"/>
      <c r="Y53" s="892" t="s">
        <v>13</v>
      </c>
      <c r="Z53" s="784"/>
      <c r="AA53" s="785"/>
      <c r="AB53" s="893" t="s">
        <v>14</v>
      </c>
      <c r="AC53" s="893"/>
      <c r="AD53" s="893"/>
      <c r="AE53" s="563"/>
      <c r="AF53" s="564"/>
      <c r="AG53" s="564"/>
      <c r="AH53" s="564"/>
      <c r="AI53" s="563"/>
      <c r="AJ53" s="564"/>
      <c r="AK53" s="564"/>
      <c r="AL53" s="564"/>
      <c r="AM53" s="563"/>
      <c r="AN53" s="564"/>
      <c r="AO53" s="564"/>
      <c r="AP53" s="564"/>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5"/>
      <c r="B54" s="452" t="s">
        <v>138</v>
      </c>
      <c r="C54" s="453"/>
      <c r="D54" s="453"/>
      <c r="E54" s="453"/>
      <c r="F54" s="454"/>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4" t="s">
        <v>11</v>
      </c>
      <c r="AC54" s="885"/>
      <c r="AD54" s="886"/>
      <c r="AE54" s="414" t="s">
        <v>415</v>
      </c>
      <c r="AF54" s="414"/>
      <c r="AG54" s="414"/>
      <c r="AH54" s="414"/>
      <c r="AI54" s="414" t="s">
        <v>567</v>
      </c>
      <c r="AJ54" s="414"/>
      <c r="AK54" s="414"/>
      <c r="AL54" s="414"/>
      <c r="AM54" s="414" t="s">
        <v>383</v>
      </c>
      <c r="AN54" s="414"/>
      <c r="AO54" s="414"/>
      <c r="AP54" s="414"/>
      <c r="AQ54" s="488" t="s">
        <v>174</v>
      </c>
      <c r="AR54" s="489"/>
      <c r="AS54" s="489"/>
      <c r="AT54" s="490"/>
      <c r="AU54" s="491" t="s">
        <v>128</v>
      </c>
      <c r="AV54" s="491"/>
      <c r="AW54" s="491"/>
      <c r="AX54" s="492"/>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4"/>
      <c r="AD55" s="485"/>
      <c r="AE55" s="414"/>
      <c r="AF55" s="414"/>
      <c r="AG55" s="414"/>
      <c r="AH55" s="414"/>
      <c r="AI55" s="414"/>
      <c r="AJ55" s="414"/>
      <c r="AK55" s="414"/>
      <c r="AL55" s="414"/>
      <c r="AM55" s="414"/>
      <c r="AN55" s="414"/>
      <c r="AO55" s="414"/>
      <c r="AP55" s="414"/>
      <c r="AQ55" s="493"/>
      <c r="AR55" s="433"/>
      <c r="AS55" s="431" t="s">
        <v>175</v>
      </c>
      <c r="AT55" s="432"/>
      <c r="AU55" s="433"/>
      <c r="AV55" s="433"/>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6"/>
      <c r="R56" s="446"/>
      <c r="S56" s="446"/>
      <c r="T56" s="446"/>
      <c r="U56" s="446"/>
      <c r="V56" s="446"/>
      <c r="W56" s="446"/>
      <c r="X56" s="447"/>
      <c r="Y56" s="888" t="s">
        <v>57</v>
      </c>
      <c r="Z56" s="889"/>
      <c r="AA56" s="890"/>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5"/>
      <c r="B57" s="317"/>
      <c r="C57" s="318"/>
      <c r="D57" s="318"/>
      <c r="E57" s="318"/>
      <c r="F57" s="319"/>
      <c r="G57" s="891"/>
      <c r="H57" s="384"/>
      <c r="I57" s="384"/>
      <c r="J57" s="384"/>
      <c r="K57" s="384"/>
      <c r="L57" s="384"/>
      <c r="M57" s="384"/>
      <c r="N57" s="384"/>
      <c r="O57" s="385"/>
      <c r="P57" s="448"/>
      <c r="Q57" s="448"/>
      <c r="R57" s="448"/>
      <c r="S57" s="448"/>
      <c r="T57" s="448"/>
      <c r="U57" s="448"/>
      <c r="V57" s="448"/>
      <c r="W57" s="448"/>
      <c r="X57" s="449"/>
      <c r="Y57" s="892" t="s">
        <v>50</v>
      </c>
      <c r="Z57" s="784"/>
      <c r="AA57" s="785"/>
      <c r="AB57" s="445"/>
      <c r="AC57" s="445"/>
      <c r="AD57" s="445"/>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0"/>
      <c r="Q58" s="450"/>
      <c r="R58" s="450"/>
      <c r="S58" s="450"/>
      <c r="T58" s="450"/>
      <c r="U58" s="450"/>
      <c r="V58" s="450"/>
      <c r="W58" s="450"/>
      <c r="X58" s="451"/>
      <c r="Y58" s="892" t="s">
        <v>13</v>
      </c>
      <c r="Z58" s="784"/>
      <c r="AA58" s="785"/>
      <c r="AB58" s="893" t="s">
        <v>14</v>
      </c>
      <c r="AC58" s="893"/>
      <c r="AD58" s="893"/>
      <c r="AE58" s="563"/>
      <c r="AF58" s="564"/>
      <c r="AG58" s="564"/>
      <c r="AH58" s="564"/>
      <c r="AI58" s="563"/>
      <c r="AJ58" s="564"/>
      <c r="AK58" s="564"/>
      <c r="AL58" s="564"/>
      <c r="AM58" s="563"/>
      <c r="AN58" s="564"/>
      <c r="AO58" s="564"/>
      <c r="AP58" s="564"/>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5"/>
      <c r="B59" s="452" t="s">
        <v>138</v>
      </c>
      <c r="C59" s="453"/>
      <c r="D59" s="453"/>
      <c r="E59" s="453"/>
      <c r="F59" s="454"/>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4" t="s">
        <v>11</v>
      </c>
      <c r="AC59" s="885"/>
      <c r="AD59" s="886"/>
      <c r="AE59" s="414" t="s">
        <v>415</v>
      </c>
      <c r="AF59" s="414"/>
      <c r="AG59" s="414"/>
      <c r="AH59" s="414"/>
      <c r="AI59" s="414" t="s">
        <v>567</v>
      </c>
      <c r="AJ59" s="414"/>
      <c r="AK59" s="414"/>
      <c r="AL59" s="414"/>
      <c r="AM59" s="414" t="s">
        <v>383</v>
      </c>
      <c r="AN59" s="414"/>
      <c r="AO59" s="414"/>
      <c r="AP59" s="414"/>
      <c r="AQ59" s="488" t="s">
        <v>174</v>
      </c>
      <c r="AR59" s="489"/>
      <c r="AS59" s="489"/>
      <c r="AT59" s="490"/>
      <c r="AU59" s="491" t="s">
        <v>128</v>
      </c>
      <c r="AV59" s="491"/>
      <c r="AW59" s="491"/>
      <c r="AX59" s="492"/>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4"/>
      <c r="AD60" s="485"/>
      <c r="AE60" s="414"/>
      <c r="AF60" s="414"/>
      <c r="AG60" s="414"/>
      <c r="AH60" s="414"/>
      <c r="AI60" s="414"/>
      <c r="AJ60" s="414"/>
      <c r="AK60" s="414"/>
      <c r="AL60" s="414"/>
      <c r="AM60" s="414"/>
      <c r="AN60" s="414"/>
      <c r="AO60" s="414"/>
      <c r="AP60" s="414"/>
      <c r="AQ60" s="493"/>
      <c r="AR60" s="433"/>
      <c r="AS60" s="431" t="s">
        <v>175</v>
      </c>
      <c r="AT60" s="432"/>
      <c r="AU60" s="433"/>
      <c r="AV60" s="433"/>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6"/>
      <c r="R61" s="446"/>
      <c r="S61" s="446"/>
      <c r="T61" s="446"/>
      <c r="U61" s="446"/>
      <c r="V61" s="446"/>
      <c r="W61" s="446"/>
      <c r="X61" s="447"/>
      <c r="Y61" s="888" t="s">
        <v>57</v>
      </c>
      <c r="Z61" s="889"/>
      <c r="AA61" s="890"/>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5"/>
      <c r="B62" s="317"/>
      <c r="C62" s="318"/>
      <c r="D62" s="318"/>
      <c r="E62" s="318"/>
      <c r="F62" s="319"/>
      <c r="G62" s="891"/>
      <c r="H62" s="384"/>
      <c r="I62" s="384"/>
      <c r="J62" s="384"/>
      <c r="K62" s="384"/>
      <c r="L62" s="384"/>
      <c r="M62" s="384"/>
      <c r="N62" s="384"/>
      <c r="O62" s="385"/>
      <c r="P62" s="448"/>
      <c r="Q62" s="448"/>
      <c r="R62" s="448"/>
      <c r="S62" s="448"/>
      <c r="T62" s="448"/>
      <c r="U62" s="448"/>
      <c r="V62" s="448"/>
      <c r="W62" s="448"/>
      <c r="X62" s="449"/>
      <c r="Y62" s="892" t="s">
        <v>50</v>
      </c>
      <c r="Z62" s="784"/>
      <c r="AA62" s="785"/>
      <c r="AB62" s="445"/>
      <c r="AC62" s="445"/>
      <c r="AD62" s="445"/>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6"/>
      <c r="B63" s="881"/>
      <c r="C63" s="882"/>
      <c r="D63" s="882"/>
      <c r="E63" s="882"/>
      <c r="F63" s="883"/>
      <c r="G63" s="141"/>
      <c r="H63" s="142"/>
      <c r="I63" s="142"/>
      <c r="J63" s="142"/>
      <c r="K63" s="142"/>
      <c r="L63" s="142"/>
      <c r="M63" s="142"/>
      <c r="N63" s="142"/>
      <c r="O63" s="143"/>
      <c r="P63" s="450"/>
      <c r="Q63" s="450"/>
      <c r="R63" s="450"/>
      <c r="S63" s="450"/>
      <c r="T63" s="450"/>
      <c r="U63" s="450"/>
      <c r="V63" s="450"/>
      <c r="W63" s="450"/>
      <c r="X63" s="451"/>
      <c r="Y63" s="892" t="s">
        <v>13</v>
      </c>
      <c r="Z63" s="784"/>
      <c r="AA63" s="785"/>
      <c r="AB63" s="893" t="s">
        <v>14</v>
      </c>
      <c r="AC63" s="893"/>
      <c r="AD63" s="893"/>
      <c r="AE63" s="563"/>
      <c r="AF63" s="564"/>
      <c r="AG63" s="564"/>
      <c r="AH63" s="564"/>
      <c r="AI63" s="563"/>
      <c r="AJ63" s="564"/>
      <c r="AK63" s="564"/>
      <c r="AL63" s="564"/>
      <c r="AM63" s="563"/>
      <c r="AN63" s="564"/>
      <c r="AO63" s="564"/>
      <c r="AP63" s="564"/>
      <c r="AQ63" s="391"/>
      <c r="AR63" s="392"/>
      <c r="AS63" s="392"/>
      <c r="AT63" s="393"/>
      <c r="AU63" s="373"/>
      <c r="AV63" s="373"/>
      <c r="AW63" s="373"/>
      <c r="AX63" s="374"/>
      <c r="AY63">
        <f>$AY$59</f>
        <v>0</v>
      </c>
      <c r="AZ63" s="10"/>
      <c r="BA63" s="10"/>
      <c r="BB63" s="10"/>
      <c r="BC63" s="10"/>
      <c r="BD63" s="10"/>
      <c r="BE63" s="10"/>
      <c r="BF63" s="10"/>
      <c r="BG63" s="10"/>
      <c r="BH63" s="10"/>
    </row>
    <row r="64" spans="1:60" ht="47.25" customHeight="1" x14ac:dyDescent="0.15">
      <c r="A64" s="337" t="s">
        <v>578</v>
      </c>
      <c r="B64" s="338"/>
      <c r="C64" s="338"/>
      <c r="D64" s="338"/>
      <c r="E64" s="338"/>
      <c r="F64" s="339"/>
      <c r="G64" s="312" t="s">
        <v>676</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8" t="s">
        <v>579</v>
      </c>
      <c r="B65" s="318"/>
      <c r="C65" s="318"/>
      <c r="D65" s="318"/>
      <c r="E65" s="318"/>
      <c r="F65" s="319"/>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591</v>
      </c>
      <c r="AV65" s="411"/>
      <c r="AW65" s="411"/>
      <c r="AX65" s="413"/>
      <c r="AY65">
        <f>COUNTA($G$66)</f>
        <v>1</v>
      </c>
    </row>
    <row r="66" spans="1:51" ht="35.1" customHeight="1" x14ac:dyDescent="0.15">
      <c r="A66" s="348"/>
      <c r="B66" s="318"/>
      <c r="C66" s="318"/>
      <c r="D66" s="318"/>
      <c r="E66" s="318"/>
      <c r="F66" s="319"/>
      <c r="G66" s="357" t="s">
        <v>685</v>
      </c>
      <c r="H66" s="358"/>
      <c r="I66" s="358"/>
      <c r="J66" s="358"/>
      <c r="K66" s="358"/>
      <c r="L66" s="358"/>
      <c r="M66" s="358"/>
      <c r="N66" s="358"/>
      <c r="O66" s="358"/>
      <c r="P66" s="361" t="s">
        <v>686</v>
      </c>
      <c r="Q66" s="362"/>
      <c r="R66" s="362"/>
      <c r="S66" s="362"/>
      <c r="T66" s="362"/>
      <c r="U66" s="362"/>
      <c r="V66" s="362"/>
      <c r="W66" s="362"/>
      <c r="X66" s="363"/>
      <c r="Y66" s="367" t="s">
        <v>51</v>
      </c>
      <c r="Z66" s="368"/>
      <c r="AA66" s="369"/>
      <c r="AB66" s="370" t="s">
        <v>617</v>
      </c>
      <c r="AC66" s="371"/>
      <c r="AD66" s="371"/>
      <c r="AE66" s="372" t="s">
        <v>618</v>
      </c>
      <c r="AF66" s="372"/>
      <c r="AG66" s="372"/>
      <c r="AH66" s="372"/>
      <c r="AI66" s="372" t="s">
        <v>618</v>
      </c>
      <c r="AJ66" s="372"/>
      <c r="AK66" s="372"/>
      <c r="AL66" s="372"/>
      <c r="AM66" s="372">
        <v>61</v>
      </c>
      <c r="AN66" s="372"/>
      <c r="AO66" s="372"/>
      <c r="AP66" s="372"/>
      <c r="AQ66" s="398" t="s">
        <v>618</v>
      </c>
      <c r="AR66" s="372"/>
      <c r="AS66" s="372"/>
      <c r="AT66" s="372"/>
      <c r="AU66" s="389" t="s">
        <v>618</v>
      </c>
      <c r="AV66" s="405"/>
      <c r="AW66" s="405"/>
      <c r="AX66" s="406"/>
      <c r="AY66">
        <f>$AY$65</f>
        <v>1</v>
      </c>
    </row>
    <row r="67" spans="1:51" ht="35.1"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617</v>
      </c>
      <c r="AC67" s="371"/>
      <c r="AD67" s="371"/>
      <c r="AE67" s="372" t="s">
        <v>618</v>
      </c>
      <c r="AF67" s="372"/>
      <c r="AG67" s="372"/>
      <c r="AH67" s="372"/>
      <c r="AI67" s="372" t="s">
        <v>618</v>
      </c>
      <c r="AJ67" s="372"/>
      <c r="AK67" s="372"/>
      <c r="AL67" s="372"/>
      <c r="AM67" s="372">
        <v>50</v>
      </c>
      <c r="AN67" s="372"/>
      <c r="AO67" s="372"/>
      <c r="AP67" s="372"/>
      <c r="AQ67" s="398" t="s">
        <v>618</v>
      </c>
      <c r="AR67" s="372"/>
      <c r="AS67" s="372"/>
      <c r="AT67" s="372"/>
      <c r="AU67" s="389" t="s">
        <v>618</v>
      </c>
      <c r="AV67" s="405"/>
      <c r="AW67" s="405"/>
      <c r="AX67" s="406"/>
      <c r="AY67">
        <f>$AY$65</f>
        <v>1</v>
      </c>
    </row>
    <row r="68" spans="1:51" ht="23.25" customHeight="1" x14ac:dyDescent="0.15">
      <c r="A68" s="434" t="s">
        <v>580</v>
      </c>
      <c r="B68" s="435"/>
      <c r="C68" s="435"/>
      <c r="D68" s="435"/>
      <c r="E68" s="435"/>
      <c r="F68" s="436"/>
      <c r="G68" s="224" t="s">
        <v>581</v>
      </c>
      <c r="H68" s="224"/>
      <c r="I68" s="224"/>
      <c r="J68" s="224"/>
      <c r="K68" s="224"/>
      <c r="L68" s="224"/>
      <c r="M68" s="224"/>
      <c r="N68" s="224"/>
      <c r="O68" s="224"/>
      <c r="P68" s="224"/>
      <c r="Q68" s="224"/>
      <c r="R68" s="224"/>
      <c r="S68" s="224"/>
      <c r="T68" s="224"/>
      <c r="U68" s="224"/>
      <c r="V68" s="224"/>
      <c r="W68" s="224"/>
      <c r="X68" s="253"/>
      <c r="Y68" s="442"/>
      <c r="Z68" s="443"/>
      <c r="AA68" s="444"/>
      <c r="AB68" s="223" t="s">
        <v>11</v>
      </c>
      <c r="AC68" s="224"/>
      <c r="AD68" s="253"/>
      <c r="AE68" s="414" t="s">
        <v>415</v>
      </c>
      <c r="AF68" s="414"/>
      <c r="AG68" s="414"/>
      <c r="AH68" s="414"/>
      <c r="AI68" s="414" t="s">
        <v>567</v>
      </c>
      <c r="AJ68" s="414"/>
      <c r="AK68" s="414"/>
      <c r="AL68" s="414"/>
      <c r="AM68" s="414" t="s">
        <v>383</v>
      </c>
      <c r="AN68" s="414"/>
      <c r="AO68" s="414"/>
      <c r="AP68" s="414"/>
      <c r="AQ68" s="415" t="s">
        <v>592</v>
      </c>
      <c r="AR68" s="416"/>
      <c r="AS68" s="416"/>
      <c r="AT68" s="416"/>
      <c r="AU68" s="416"/>
      <c r="AV68" s="416"/>
      <c r="AW68" s="416"/>
      <c r="AX68" s="417"/>
      <c r="AY68">
        <f>IF(SUBSTITUTE(SUBSTITUTE($G$69,"／",""),"　","")="",0,1)</f>
        <v>1</v>
      </c>
    </row>
    <row r="69" spans="1:51" ht="23.25" customHeight="1" x14ac:dyDescent="0.15">
      <c r="A69" s="437"/>
      <c r="B69" s="438"/>
      <c r="C69" s="438"/>
      <c r="D69" s="438"/>
      <c r="E69" s="438"/>
      <c r="F69" s="439"/>
      <c r="G69" s="394" t="s">
        <v>669</v>
      </c>
      <c r="H69" s="395"/>
      <c r="I69" s="395"/>
      <c r="J69" s="395"/>
      <c r="K69" s="395"/>
      <c r="L69" s="395"/>
      <c r="M69" s="395"/>
      <c r="N69" s="395"/>
      <c r="O69" s="395"/>
      <c r="P69" s="395"/>
      <c r="Q69" s="395"/>
      <c r="R69" s="395"/>
      <c r="S69" s="395"/>
      <c r="T69" s="395"/>
      <c r="U69" s="395"/>
      <c r="V69" s="395"/>
      <c r="W69" s="395"/>
      <c r="X69" s="395"/>
      <c r="Y69" s="418" t="s">
        <v>580</v>
      </c>
      <c r="Z69" s="419"/>
      <c r="AA69" s="420"/>
      <c r="AB69" s="421" t="s">
        <v>622</v>
      </c>
      <c r="AC69" s="422"/>
      <c r="AD69" s="423"/>
      <c r="AE69" s="398" t="s">
        <v>283</v>
      </c>
      <c r="AF69" s="398"/>
      <c r="AG69" s="398"/>
      <c r="AH69" s="398"/>
      <c r="AI69" s="398" t="s">
        <v>283</v>
      </c>
      <c r="AJ69" s="398"/>
      <c r="AK69" s="398"/>
      <c r="AL69" s="398"/>
      <c r="AM69" s="398">
        <v>0.92</v>
      </c>
      <c r="AN69" s="398"/>
      <c r="AO69" s="398"/>
      <c r="AP69" s="398"/>
      <c r="AQ69" s="389" t="s">
        <v>283</v>
      </c>
      <c r="AR69" s="373"/>
      <c r="AS69" s="373"/>
      <c r="AT69" s="373"/>
      <c r="AU69" s="373"/>
      <c r="AV69" s="373"/>
      <c r="AW69" s="373"/>
      <c r="AX69" s="374"/>
      <c r="AY69">
        <f>$AY$68</f>
        <v>1</v>
      </c>
    </row>
    <row r="70" spans="1:51" ht="46.5" customHeight="1" x14ac:dyDescent="0.15">
      <c r="A70" s="440"/>
      <c r="B70" s="209"/>
      <c r="C70" s="209"/>
      <c r="D70" s="209"/>
      <c r="E70" s="209"/>
      <c r="F70" s="441"/>
      <c r="G70" s="396"/>
      <c r="H70" s="397"/>
      <c r="I70" s="397"/>
      <c r="J70" s="397"/>
      <c r="K70" s="397"/>
      <c r="L70" s="397"/>
      <c r="M70" s="397"/>
      <c r="N70" s="397"/>
      <c r="O70" s="397"/>
      <c r="P70" s="397"/>
      <c r="Q70" s="397"/>
      <c r="R70" s="397"/>
      <c r="S70" s="397"/>
      <c r="T70" s="397"/>
      <c r="U70" s="397"/>
      <c r="V70" s="397"/>
      <c r="W70" s="397"/>
      <c r="X70" s="397"/>
      <c r="Y70" s="386" t="s">
        <v>582</v>
      </c>
      <c r="Z70" s="399"/>
      <c r="AA70" s="400"/>
      <c r="AB70" s="424" t="s">
        <v>583</v>
      </c>
      <c r="AC70" s="425"/>
      <c r="AD70" s="426"/>
      <c r="AE70" s="427" t="s">
        <v>283</v>
      </c>
      <c r="AF70" s="427"/>
      <c r="AG70" s="427"/>
      <c r="AH70" s="427"/>
      <c r="AI70" s="427" t="s">
        <v>283</v>
      </c>
      <c r="AJ70" s="427"/>
      <c r="AK70" s="427"/>
      <c r="AL70" s="427"/>
      <c r="AM70" s="427" t="s">
        <v>687</v>
      </c>
      <c r="AN70" s="427"/>
      <c r="AO70" s="427"/>
      <c r="AP70" s="427"/>
      <c r="AQ70" s="427" t="s">
        <v>283</v>
      </c>
      <c r="AR70" s="427"/>
      <c r="AS70" s="427"/>
      <c r="AT70" s="427"/>
      <c r="AU70" s="427"/>
      <c r="AV70" s="427"/>
      <c r="AW70" s="427"/>
      <c r="AX70" s="428"/>
      <c r="AY70">
        <f>$AY$68</f>
        <v>1</v>
      </c>
    </row>
    <row r="71" spans="1:51" ht="18.75" customHeight="1" x14ac:dyDescent="0.15">
      <c r="A71" s="500" t="s">
        <v>235</v>
      </c>
      <c r="B71" s="501"/>
      <c r="C71" s="501"/>
      <c r="D71" s="501"/>
      <c r="E71" s="501"/>
      <c r="F71" s="502"/>
      <c r="G71" s="474" t="s">
        <v>139</v>
      </c>
      <c r="H71" s="323"/>
      <c r="I71" s="323"/>
      <c r="J71" s="323"/>
      <c r="K71" s="323"/>
      <c r="L71" s="323"/>
      <c r="M71" s="323"/>
      <c r="N71" s="323"/>
      <c r="O71" s="324"/>
      <c r="P71" s="327" t="s">
        <v>55</v>
      </c>
      <c r="Q71" s="323"/>
      <c r="R71" s="323"/>
      <c r="S71" s="323"/>
      <c r="T71" s="323"/>
      <c r="U71" s="323"/>
      <c r="V71" s="323"/>
      <c r="W71" s="323"/>
      <c r="X71" s="324"/>
      <c r="Y71" s="475"/>
      <c r="Z71" s="476"/>
      <c r="AA71" s="477"/>
      <c r="AB71" s="481" t="s">
        <v>11</v>
      </c>
      <c r="AC71" s="482"/>
      <c r="AD71" s="483"/>
      <c r="AE71" s="414" t="s">
        <v>415</v>
      </c>
      <c r="AF71" s="414"/>
      <c r="AG71" s="414"/>
      <c r="AH71" s="414"/>
      <c r="AI71" s="414" t="s">
        <v>567</v>
      </c>
      <c r="AJ71" s="414"/>
      <c r="AK71" s="414"/>
      <c r="AL71" s="414"/>
      <c r="AM71" s="414" t="s">
        <v>383</v>
      </c>
      <c r="AN71" s="414"/>
      <c r="AO71" s="414"/>
      <c r="AP71" s="414"/>
      <c r="AQ71" s="455" t="s">
        <v>174</v>
      </c>
      <c r="AR71" s="456"/>
      <c r="AS71" s="456"/>
      <c r="AT71" s="457"/>
      <c r="AU71" s="323" t="s">
        <v>128</v>
      </c>
      <c r="AV71" s="323"/>
      <c r="AW71" s="323"/>
      <c r="AX71" s="328"/>
      <c r="AY71">
        <f>COUNTA($G$73)</f>
        <v>1</v>
      </c>
    </row>
    <row r="72" spans="1:51" ht="18.75" customHeight="1" x14ac:dyDescent="0.15">
      <c r="A72" s="503"/>
      <c r="B72" s="504"/>
      <c r="C72" s="504"/>
      <c r="D72" s="504"/>
      <c r="E72" s="504"/>
      <c r="F72" s="505"/>
      <c r="G72" s="343"/>
      <c r="H72" s="325"/>
      <c r="I72" s="325"/>
      <c r="J72" s="325"/>
      <c r="K72" s="325"/>
      <c r="L72" s="325"/>
      <c r="M72" s="325"/>
      <c r="N72" s="325"/>
      <c r="O72" s="326"/>
      <c r="P72" s="329"/>
      <c r="Q72" s="325"/>
      <c r="R72" s="325"/>
      <c r="S72" s="325"/>
      <c r="T72" s="325"/>
      <c r="U72" s="325"/>
      <c r="V72" s="325"/>
      <c r="W72" s="325"/>
      <c r="X72" s="326"/>
      <c r="Y72" s="478"/>
      <c r="Z72" s="479"/>
      <c r="AA72" s="480"/>
      <c r="AB72" s="402"/>
      <c r="AC72" s="484"/>
      <c r="AD72" s="485"/>
      <c r="AE72" s="414"/>
      <c r="AF72" s="414"/>
      <c r="AG72" s="414"/>
      <c r="AH72" s="414"/>
      <c r="AI72" s="414"/>
      <c r="AJ72" s="414"/>
      <c r="AK72" s="414"/>
      <c r="AL72" s="414"/>
      <c r="AM72" s="414"/>
      <c r="AN72" s="414"/>
      <c r="AO72" s="414"/>
      <c r="AP72" s="414"/>
      <c r="AQ72" s="429" t="s">
        <v>689</v>
      </c>
      <c r="AR72" s="430"/>
      <c r="AS72" s="431" t="s">
        <v>175</v>
      </c>
      <c r="AT72" s="432"/>
      <c r="AU72" s="433">
        <v>3</v>
      </c>
      <c r="AV72" s="433"/>
      <c r="AW72" s="325" t="s">
        <v>166</v>
      </c>
      <c r="AX72" s="330"/>
      <c r="AY72">
        <f t="shared" ref="AY72:AY77" si="1">$AY$71</f>
        <v>1</v>
      </c>
    </row>
    <row r="73" spans="1:51" ht="30" customHeight="1" x14ac:dyDescent="0.15">
      <c r="A73" s="506"/>
      <c r="B73" s="504"/>
      <c r="C73" s="504"/>
      <c r="D73" s="504"/>
      <c r="E73" s="504"/>
      <c r="F73" s="505"/>
      <c r="G73" s="375" t="s">
        <v>677</v>
      </c>
      <c r="H73" s="376"/>
      <c r="I73" s="376"/>
      <c r="J73" s="376"/>
      <c r="K73" s="376"/>
      <c r="L73" s="376"/>
      <c r="M73" s="376"/>
      <c r="N73" s="376"/>
      <c r="O73" s="377"/>
      <c r="P73" s="139" t="s">
        <v>692</v>
      </c>
      <c r="Q73" s="139"/>
      <c r="R73" s="139"/>
      <c r="S73" s="139"/>
      <c r="T73" s="139"/>
      <c r="U73" s="139"/>
      <c r="V73" s="139"/>
      <c r="W73" s="139"/>
      <c r="X73" s="140"/>
      <c r="Y73" s="386" t="s">
        <v>12</v>
      </c>
      <c r="Z73" s="387"/>
      <c r="AA73" s="388"/>
      <c r="AB73" s="370" t="s">
        <v>617</v>
      </c>
      <c r="AC73" s="370"/>
      <c r="AD73" s="370"/>
      <c r="AE73" s="389" t="s">
        <v>618</v>
      </c>
      <c r="AF73" s="373"/>
      <c r="AG73" s="373"/>
      <c r="AH73" s="373"/>
      <c r="AI73" s="389" t="s">
        <v>618</v>
      </c>
      <c r="AJ73" s="373"/>
      <c r="AK73" s="373"/>
      <c r="AL73" s="373"/>
      <c r="AM73" s="389">
        <v>1</v>
      </c>
      <c r="AN73" s="373"/>
      <c r="AO73" s="373"/>
      <c r="AP73" s="373"/>
      <c r="AQ73" s="391" t="s">
        <v>618</v>
      </c>
      <c r="AR73" s="392"/>
      <c r="AS73" s="392"/>
      <c r="AT73" s="393"/>
      <c r="AU73" s="373">
        <v>1</v>
      </c>
      <c r="AV73" s="373"/>
      <c r="AW73" s="373"/>
      <c r="AX73" s="374"/>
      <c r="AY73">
        <f t="shared" si="1"/>
        <v>1</v>
      </c>
    </row>
    <row r="74" spans="1:51" ht="30" customHeight="1" x14ac:dyDescent="0.15">
      <c r="A74" s="507"/>
      <c r="B74" s="508"/>
      <c r="C74" s="508"/>
      <c r="D74" s="508"/>
      <c r="E74" s="508"/>
      <c r="F74" s="509"/>
      <c r="G74" s="378"/>
      <c r="H74" s="379"/>
      <c r="I74" s="379"/>
      <c r="J74" s="379"/>
      <c r="K74" s="379"/>
      <c r="L74" s="379"/>
      <c r="M74" s="379"/>
      <c r="N74" s="379"/>
      <c r="O74" s="380"/>
      <c r="P74" s="384"/>
      <c r="Q74" s="384"/>
      <c r="R74" s="384"/>
      <c r="S74" s="384"/>
      <c r="T74" s="384"/>
      <c r="U74" s="384"/>
      <c r="V74" s="384"/>
      <c r="W74" s="384"/>
      <c r="X74" s="385"/>
      <c r="Y74" s="223" t="s">
        <v>50</v>
      </c>
      <c r="Z74" s="224"/>
      <c r="AA74" s="253"/>
      <c r="AB74" s="445" t="s">
        <v>617</v>
      </c>
      <c r="AC74" s="445"/>
      <c r="AD74" s="445"/>
      <c r="AE74" s="389" t="s">
        <v>618</v>
      </c>
      <c r="AF74" s="373"/>
      <c r="AG74" s="373"/>
      <c r="AH74" s="373"/>
      <c r="AI74" s="389" t="s">
        <v>618</v>
      </c>
      <c r="AJ74" s="373"/>
      <c r="AK74" s="373"/>
      <c r="AL74" s="373"/>
      <c r="AM74" s="389">
        <v>1</v>
      </c>
      <c r="AN74" s="373"/>
      <c r="AO74" s="373"/>
      <c r="AP74" s="373"/>
      <c r="AQ74" s="391" t="s">
        <v>618</v>
      </c>
      <c r="AR74" s="392"/>
      <c r="AS74" s="392"/>
      <c r="AT74" s="393"/>
      <c r="AU74" s="373">
        <v>1</v>
      </c>
      <c r="AV74" s="373"/>
      <c r="AW74" s="373"/>
      <c r="AX74" s="374"/>
      <c r="AY74">
        <f t="shared" si="1"/>
        <v>1</v>
      </c>
    </row>
    <row r="75" spans="1:51" ht="30" customHeight="1" x14ac:dyDescent="0.15">
      <c r="A75" s="506"/>
      <c r="B75" s="504"/>
      <c r="C75" s="504"/>
      <c r="D75" s="504"/>
      <c r="E75" s="504"/>
      <c r="F75" s="505"/>
      <c r="G75" s="381"/>
      <c r="H75" s="382"/>
      <c r="I75" s="382"/>
      <c r="J75" s="382"/>
      <c r="K75" s="382"/>
      <c r="L75" s="382"/>
      <c r="M75" s="382"/>
      <c r="N75" s="382"/>
      <c r="O75" s="383"/>
      <c r="P75" s="142"/>
      <c r="Q75" s="142"/>
      <c r="R75" s="142"/>
      <c r="S75" s="142"/>
      <c r="T75" s="142"/>
      <c r="U75" s="142"/>
      <c r="V75" s="142"/>
      <c r="W75" s="142"/>
      <c r="X75" s="143"/>
      <c r="Y75" s="223" t="s">
        <v>13</v>
      </c>
      <c r="Z75" s="224"/>
      <c r="AA75" s="253"/>
      <c r="AB75" s="390" t="s">
        <v>14</v>
      </c>
      <c r="AC75" s="390"/>
      <c r="AD75" s="390"/>
      <c r="AE75" s="389" t="s">
        <v>618</v>
      </c>
      <c r="AF75" s="373"/>
      <c r="AG75" s="373"/>
      <c r="AH75" s="373"/>
      <c r="AI75" s="389" t="s">
        <v>618</v>
      </c>
      <c r="AJ75" s="373"/>
      <c r="AK75" s="373"/>
      <c r="AL75" s="373"/>
      <c r="AM75" s="389">
        <v>100</v>
      </c>
      <c r="AN75" s="373"/>
      <c r="AO75" s="373"/>
      <c r="AP75" s="373"/>
      <c r="AQ75" s="391" t="s">
        <v>618</v>
      </c>
      <c r="AR75" s="392"/>
      <c r="AS75" s="392"/>
      <c r="AT75" s="393"/>
      <c r="AU75" s="373">
        <v>100</v>
      </c>
      <c r="AV75" s="373"/>
      <c r="AW75" s="373"/>
      <c r="AX75" s="374"/>
      <c r="AY75">
        <f t="shared" si="1"/>
        <v>1</v>
      </c>
    </row>
    <row r="76" spans="1:51" ht="23.25" customHeight="1" x14ac:dyDescent="0.15">
      <c r="A76" s="458" t="s">
        <v>259</v>
      </c>
      <c r="B76" s="453"/>
      <c r="C76" s="453"/>
      <c r="D76" s="453"/>
      <c r="E76" s="453"/>
      <c r="F76" s="454"/>
      <c r="G76" s="494" t="s">
        <v>691</v>
      </c>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1</v>
      </c>
    </row>
    <row r="77" spans="1:51" ht="23.25" customHeight="1" thickBot="1" x14ac:dyDescent="0.2">
      <c r="A77" s="349"/>
      <c r="B77" s="321"/>
      <c r="C77" s="321"/>
      <c r="D77" s="321"/>
      <c r="E77" s="321"/>
      <c r="F77" s="322"/>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1</v>
      </c>
    </row>
    <row r="78" spans="1:51" ht="18.75" hidden="1" customHeight="1" x14ac:dyDescent="0.15">
      <c r="A78" s="315" t="s">
        <v>572</v>
      </c>
      <c r="B78" s="317" t="s">
        <v>573</v>
      </c>
      <c r="C78" s="318"/>
      <c r="D78" s="318"/>
      <c r="E78" s="318"/>
      <c r="F78" s="319"/>
      <c r="G78" s="323" t="s">
        <v>574</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5"/>
      <c r="B81" s="317"/>
      <c r="C81" s="318"/>
      <c r="D81" s="318"/>
      <c r="E81" s="318"/>
      <c r="F81" s="319"/>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5"/>
      <c r="B82" s="320"/>
      <c r="C82" s="321"/>
      <c r="D82" s="321"/>
      <c r="E82" s="321"/>
      <c r="F82" s="322"/>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5"/>
      <c r="B83" s="452" t="s">
        <v>138</v>
      </c>
      <c r="C83" s="453"/>
      <c r="D83" s="453"/>
      <c r="E83" s="453"/>
      <c r="F83" s="454"/>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4" t="s">
        <v>11</v>
      </c>
      <c r="AC83" s="885"/>
      <c r="AD83" s="886"/>
      <c r="AE83" s="414" t="s">
        <v>415</v>
      </c>
      <c r="AF83" s="414"/>
      <c r="AG83" s="414"/>
      <c r="AH83" s="414"/>
      <c r="AI83" s="414" t="s">
        <v>567</v>
      </c>
      <c r="AJ83" s="414"/>
      <c r="AK83" s="414"/>
      <c r="AL83" s="414"/>
      <c r="AM83" s="414" t="s">
        <v>383</v>
      </c>
      <c r="AN83" s="414"/>
      <c r="AO83" s="414"/>
      <c r="AP83" s="414"/>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4"/>
      <c r="AD84" s="485"/>
      <c r="AE84" s="414"/>
      <c r="AF84" s="414"/>
      <c r="AG84" s="414"/>
      <c r="AH84" s="414"/>
      <c r="AI84" s="414"/>
      <c r="AJ84" s="414"/>
      <c r="AK84" s="414"/>
      <c r="AL84" s="414"/>
      <c r="AM84" s="414"/>
      <c r="AN84" s="414"/>
      <c r="AO84" s="414"/>
      <c r="AP84" s="414"/>
      <c r="AQ84" s="493"/>
      <c r="AR84" s="433"/>
      <c r="AS84" s="431" t="s">
        <v>175</v>
      </c>
      <c r="AT84" s="432"/>
      <c r="AU84" s="433"/>
      <c r="AV84" s="433"/>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6"/>
      <c r="R85" s="446"/>
      <c r="S85" s="446"/>
      <c r="T85" s="446"/>
      <c r="U85" s="446"/>
      <c r="V85" s="446"/>
      <c r="W85" s="446"/>
      <c r="X85" s="447"/>
      <c r="Y85" s="888" t="s">
        <v>57</v>
      </c>
      <c r="Z85" s="889"/>
      <c r="AA85" s="890"/>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5"/>
      <c r="B86" s="317"/>
      <c r="C86" s="318"/>
      <c r="D86" s="318"/>
      <c r="E86" s="318"/>
      <c r="F86" s="319"/>
      <c r="G86" s="891"/>
      <c r="H86" s="384"/>
      <c r="I86" s="384"/>
      <c r="J86" s="384"/>
      <c r="K86" s="384"/>
      <c r="L86" s="384"/>
      <c r="M86" s="384"/>
      <c r="N86" s="384"/>
      <c r="O86" s="385"/>
      <c r="P86" s="448"/>
      <c r="Q86" s="448"/>
      <c r="R86" s="448"/>
      <c r="S86" s="448"/>
      <c r="T86" s="448"/>
      <c r="U86" s="448"/>
      <c r="V86" s="448"/>
      <c r="W86" s="448"/>
      <c r="X86" s="449"/>
      <c r="Y86" s="892" t="s">
        <v>50</v>
      </c>
      <c r="Z86" s="784"/>
      <c r="AA86" s="785"/>
      <c r="AB86" s="445"/>
      <c r="AC86" s="445"/>
      <c r="AD86" s="445"/>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0"/>
      <c r="Q87" s="450"/>
      <c r="R87" s="450"/>
      <c r="S87" s="450"/>
      <c r="T87" s="450"/>
      <c r="U87" s="450"/>
      <c r="V87" s="450"/>
      <c r="W87" s="450"/>
      <c r="X87" s="451"/>
      <c r="Y87" s="892" t="s">
        <v>13</v>
      </c>
      <c r="Z87" s="784"/>
      <c r="AA87" s="785"/>
      <c r="AB87" s="893" t="s">
        <v>14</v>
      </c>
      <c r="AC87" s="893"/>
      <c r="AD87" s="893"/>
      <c r="AE87" s="563"/>
      <c r="AF87" s="564"/>
      <c r="AG87" s="564"/>
      <c r="AH87" s="564"/>
      <c r="AI87" s="563"/>
      <c r="AJ87" s="564"/>
      <c r="AK87" s="564"/>
      <c r="AL87" s="564"/>
      <c r="AM87" s="563"/>
      <c r="AN87" s="564"/>
      <c r="AO87" s="564"/>
      <c r="AP87" s="564"/>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5"/>
      <c r="B88" s="452" t="s">
        <v>138</v>
      </c>
      <c r="C88" s="453"/>
      <c r="D88" s="453"/>
      <c r="E88" s="453"/>
      <c r="F88" s="454"/>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4" t="s">
        <v>11</v>
      </c>
      <c r="AC88" s="885"/>
      <c r="AD88" s="886"/>
      <c r="AE88" s="414" t="s">
        <v>415</v>
      </c>
      <c r="AF88" s="414"/>
      <c r="AG88" s="414"/>
      <c r="AH88" s="414"/>
      <c r="AI88" s="414" t="s">
        <v>567</v>
      </c>
      <c r="AJ88" s="414"/>
      <c r="AK88" s="414"/>
      <c r="AL88" s="414"/>
      <c r="AM88" s="414" t="s">
        <v>383</v>
      </c>
      <c r="AN88" s="414"/>
      <c r="AO88" s="414"/>
      <c r="AP88" s="414"/>
      <c r="AQ88" s="488" t="s">
        <v>174</v>
      </c>
      <c r="AR88" s="489"/>
      <c r="AS88" s="489"/>
      <c r="AT88" s="490"/>
      <c r="AU88" s="491" t="s">
        <v>128</v>
      </c>
      <c r="AV88" s="491"/>
      <c r="AW88" s="491"/>
      <c r="AX88" s="492"/>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4"/>
      <c r="AD89" s="485"/>
      <c r="AE89" s="414"/>
      <c r="AF89" s="414"/>
      <c r="AG89" s="414"/>
      <c r="AH89" s="414"/>
      <c r="AI89" s="414"/>
      <c r="AJ89" s="414"/>
      <c r="AK89" s="414"/>
      <c r="AL89" s="414"/>
      <c r="AM89" s="414"/>
      <c r="AN89" s="414"/>
      <c r="AO89" s="414"/>
      <c r="AP89" s="414"/>
      <c r="AQ89" s="493"/>
      <c r="AR89" s="433"/>
      <c r="AS89" s="431" t="s">
        <v>175</v>
      </c>
      <c r="AT89" s="432"/>
      <c r="AU89" s="433"/>
      <c r="AV89" s="433"/>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6"/>
      <c r="R90" s="446"/>
      <c r="S90" s="446"/>
      <c r="T90" s="446"/>
      <c r="U90" s="446"/>
      <c r="V90" s="446"/>
      <c r="W90" s="446"/>
      <c r="X90" s="447"/>
      <c r="Y90" s="888" t="s">
        <v>57</v>
      </c>
      <c r="Z90" s="889"/>
      <c r="AA90" s="890"/>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5"/>
      <c r="B91" s="317"/>
      <c r="C91" s="318"/>
      <c r="D91" s="318"/>
      <c r="E91" s="318"/>
      <c r="F91" s="319"/>
      <c r="G91" s="891"/>
      <c r="H91" s="384"/>
      <c r="I91" s="384"/>
      <c r="J91" s="384"/>
      <c r="K91" s="384"/>
      <c r="L91" s="384"/>
      <c r="M91" s="384"/>
      <c r="N91" s="384"/>
      <c r="O91" s="385"/>
      <c r="P91" s="448"/>
      <c r="Q91" s="448"/>
      <c r="R91" s="448"/>
      <c r="S91" s="448"/>
      <c r="T91" s="448"/>
      <c r="U91" s="448"/>
      <c r="V91" s="448"/>
      <c r="W91" s="448"/>
      <c r="X91" s="449"/>
      <c r="Y91" s="892" t="s">
        <v>50</v>
      </c>
      <c r="Z91" s="784"/>
      <c r="AA91" s="785"/>
      <c r="AB91" s="445"/>
      <c r="AC91" s="445"/>
      <c r="AD91" s="445"/>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0"/>
      <c r="Q92" s="450"/>
      <c r="R92" s="450"/>
      <c r="S92" s="450"/>
      <c r="T92" s="450"/>
      <c r="U92" s="450"/>
      <c r="V92" s="450"/>
      <c r="W92" s="450"/>
      <c r="X92" s="451"/>
      <c r="Y92" s="892" t="s">
        <v>13</v>
      </c>
      <c r="Z92" s="784"/>
      <c r="AA92" s="785"/>
      <c r="AB92" s="893" t="s">
        <v>14</v>
      </c>
      <c r="AC92" s="893"/>
      <c r="AD92" s="893"/>
      <c r="AE92" s="563"/>
      <c r="AF92" s="564"/>
      <c r="AG92" s="564"/>
      <c r="AH92" s="564"/>
      <c r="AI92" s="563"/>
      <c r="AJ92" s="564"/>
      <c r="AK92" s="564"/>
      <c r="AL92" s="564"/>
      <c r="AM92" s="563"/>
      <c r="AN92" s="564"/>
      <c r="AO92" s="564"/>
      <c r="AP92" s="564"/>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4" t="s">
        <v>11</v>
      </c>
      <c r="AC93" s="885"/>
      <c r="AD93" s="886"/>
      <c r="AE93" s="414" t="s">
        <v>415</v>
      </c>
      <c r="AF93" s="414"/>
      <c r="AG93" s="414"/>
      <c r="AH93" s="414"/>
      <c r="AI93" s="414" t="s">
        <v>567</v>
      </c>
      <c r="AJ93" s="414"/>
      <c r="AK93" s="414"/>
      <c r="AL93" s="414"/>
      <c r="AM93" s="414" t="s">
        <v>383</v>
      </c>
      <c r="AN93" s="414"/>
      <c r="AO93" s="414"/>
      <c r="AP93" s="414"/>
      <c r="AQ93" s="488" t="s">
        <v>174</v>
      </c>
      <c r="AR93" s="489"/>
      <c r="AS93" s="489"/>
      <c r="AT93" s="490"/>
      <c r="AU93" s="491" t="s">
        <v>128</v>
      </c>
      <c r="AV93" s="491"/>
      <c r="AW93" s="491"/>
      <c r="AX93" s="492"/>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4"/>
      <c r="AD94" s="485"/>
      <c r="AE94" s="414"/>
      <c r="AF94" s="414"/>
      <c r="AG94" s="414"/>
      <c r="AH94" s="414"/>
      <c r="AI94" s="414"/>
      <c r="AJ94" s="414"/>
      <c r="AK94" s="414"/>
      <c r="AL94" s="414"/>
      <c r="AM94" s="414"/>
      <c r="AN94" s="414"/>
      <c r="AO94" s="414"/>
      <c r="AP94" s="414"/>
      <c r="AQ94" s="493"/>
      <c r="AR94" s="433"/>
      <c r="AS94" s="431" t="s">
        <v>175</v>
      </c>
      <c r="AT94" s="432"/>
      <c r="AU94" s="433"/>
      <c r="AV94" s="433"/>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6"/>
      <c r="R95" s="446"/>
      <c r="S95" s="446"/>
      <c r="T95" s="446"/>
      <c r="U95" s="446"/>
      <c r="V95" s="446"/>
      <c r="W95" s="446"/>
      <c r="X95" s="447"/>
      <c r="Y95" s="888" t="s">
        <v>57</v>
      </c>
      <c r="Z95" s="889"/>
      <c r="AA95" s="890"/>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5"/>
      <c r="B96" s="317"/>
      <c r="C96" s="318"/>
      <c r="D96" s="318"/>
      <c r="E96" s="318"/>
      <c r="F96" s="319"/>
      <c r="G96" s="891"/>
      <c r="H96" s="384"/>
      <c r="I96" s="384"/>
      <c r="J96" s="384"/>
      <c r="K96" s="384"/>
      <c r="L96" s="384"/>
      <c r="M96" s="384"/>
      <c r="N96" s="384"/>
      <c r="O96" s="385"/>
      <c r="P96" s="448"/>
      <c r="Q96" s="448"/>
      <c r="R96" s="448"/>
      <c r="S96" s="448"/>
      <c r="T96" s="448"/>
      <c r="U96" s="448"/>
      <c r="V96" s="448"/>
      <c r="W96" s="448"/>
      <c r="X96" s="449"/>
      <c r="Y96" s="892" t="s">
        <v>50</v>
      </c>
      <c r="Z96" s="784"/>
      <c r="AA96" s="785"/>
      <c r="AB96" s="445"/>
      <c r="AC96" s="445"/>
      <c r="AD96" s="445"/>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6"/>
      <c r="B97" s="881"/>
      <c r="C97" s="882"/>
      <c r="D97" s="882"/>
      <c r="E97" s="882"/>
      <c r="F97" s="883"/>
      <c r="G97" s="141"/>
      <c r="H97" s="142"/>
      <c r="I97" s="142"/>
      <c r="J97" s="142"/>
      <c r="K97" s="142"/>
      <c r="L97" s="142"/>
      <c r="M97" s="142"/>
      <c r="N97" s="142"/>
      <c r="O97" s="143"/>
      <c r="P97" s="450"/>
      <c r="Q97" s="450"/>
      <c r="R97" s="450"/>
      <c r="S97" s="450"/>
      <c r="T97" s="450"/>
      <c r="U97" s="450"/>
      <c r="V97" s="450"/>
      <c r="W97" s="450"/>
      <c r="X97" s="451"/>
      <c r="Y97" s="892" t="s">
        <v>13</v>
      </c>
      <c r="Z97" s="784"/>
      <c r="AA97" s="785"/>
      <c r="AB97" s="893" t="s">
        <v>14</v>
      </c>
      <c r="AC97" s="893"/>
      <c r="AD97" s="893"/>
      <c r="AE97" s="563"/>
      <c r="AF97" s="564"/>
      <c r="AG97" s="564"/>
      <c r="AH97" s="564"/>
      <c r="AI97" s="563"/>
      <c r="AJ97" s="564"/>
      <c r="AK97" s="564"/>
      <c r="AL97" s="564"/>
      <c r="AM97" s="563"/>
      <c r="AN97" s="564"/>
      <c r="AO97" s="564"/>
      <c r="AP97" s="564"/>
      <c r="AQ97" s="391"/>
      <c r="AR97" s="392"/>
      <c r="AS97" s="392"/>
      <c r="AT97" s="393"/>
      <c r="AU97" s="373"/>
      <c r="AV97" s="373"/>
      <c r="AW97" s="373"/>
      <c r="AX97" s="374"/>
      <c r="AY97">
        <f>$AY$93</f>
        <v>0</v>
      </c>
      <c r="AZ97" s="10"/>
      <c r="BA97" s="10"/>
      <c r="BB97" s="10"/>
      <c r="BC97" s="10"/>
      <c r="BD97" s="10"/>
      <c r="BE97" s="10"/>
      <c r="BF97" s="10"/>
      <c r="BG97" s="10"/>
      <c r="BH97" s="10"/>
    </row>
    <row r="98" spans="1:60" ht="47.25" customHeight="1" x14ac:dyDescent="0.15">
      <c r="A98" s="309" t="s">
        <v>578</v>
      </c>
      <c r="B98" s="310"/>
      <c r="C98" s="310"/>
      <c r="D98" s="310"/>
      <c r="E98" s="310"/>
      <c r="F98" s="311"/>
      <c r="G98" s="312" t="s">
        <v>678</v>
      </c>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1</v>
      </c>
    </row>
    <row r="99" spans="1:60" ht="31.5" customHeight="1" x14ac:dyDescent="0.15">
      <c r="A99" s="348" t="s">
        <v>579</v>
      </c>
      <c r="B99" s="318"/>
      <c r="C99" s="318"/>
      <c r="D99" s="318"/>
      <c r="E99" s="318"/>
      <c r="F99" s="319"/>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4" t="s">
        <v>415</v>
      </c>
      <c r="AF99" s="414"/>
      <c r="AG99" s="414"/>
      <c r="AH99" s="414"/>
      <c r="AI99" s="414" t="s">
        <v>567</v>
      </c>
      <c r="AJ99" s="414"/>
      <c r="AK99" s="414"/>
      <c r="AL99" s="414"/>
      <c r="AM99" s="414" t="s">
        <v>383</v>
      </c>
      <c r="AN99" s="414"/>
      <c r="AO99" s="414"/>
      <c r="AP99" s="414"/>
      <c r="AQ99" s="410" t="s">
        <v>414</v>
      </c>
      <c r="AR99" s="411"/>
      <c r="AS99" s="411"/>
      <c r="AT99" s="412"/>
      <c r="AU99" s="410" t="s">
        <v>591</v>
      </c>
      <c r="AV99" s="411"/>
      <c r="AW99" s="411"/>
      <c r="AX99" s="413"/>
      <c r="AY99">
        <f>COUNTA($G$100)</f>
        <v>1</v>
      </c>
    </row>
    <row r="100" spans="1:60" ht="45" customHeight="1" x14ac:dyDescent="0.15">
      <c r="A100" s="348"/>
      <c r="B100" s="318"/>
      <c r="C100" s="318"/>
      <c r="D100" s="318"/>
      <c r="E100" s="318"/>
      <c r="F100" s="319"/>
      <c r="G100" s="357" t="s">
        <v>690</v>
      </c>
      <c r="H100" s="358"/>
      <c r="I100" s="358"/>
      <c r="J100" s="358"/>
      <c r="K100" s="358"/>
      <c r="L100" s="358"/>
      <c r="M100" s="358"/>
      <c r="N100" s="358"/>
      <c r="O100" s="358"/>
      <c r="P100" s="361" t="s">
        <v>679</v>
      </c>
      <c r="Q100" s="362"/>
      <c r="R100" s="362"/>
      <c r="S100" s="362"/>
      <c r="T100" s="362"/>
      <c r="U100" s="362"/>
      <c r="V100" s="362"/>
      <c r="W100" s="362"/>
      <c r="X100" s="363"/>
      <c r="Y100" s="367" t="s">
        <v>51</v>
      </c>
      <c r="Z100" s="368"/>
      <c r="AA100" s="369"/>
      <c r="AB100" s="370" t="s">
        <v>617</v>
      </c>
      <c r="AC100" s="371"/>
      <c r="AD100" s="371"/>
      <c r="AE100" s="372">
        <v>248</v>
      </c>
      <c r="AF100" s="372"/>
      <c r="AG100" s="372"/>
      <c r="AH100" s="372"/>
      <c r="AI100" s="372">
        <v>228</v>
      </c>
      <c r="AJ100" s="372"/>
      <c r="AK100" s="372"/>
      <c r="AL100" s="372"/>
      <c r="AM100" s="372">
        <v>238</v>
      </c>
      <c r="AN100" s="372"/>
      <c r="AO100" s="372"/>
      <c r="AP100" s="372"/>
      <c r="AQ100" s="398" t="s">
        <v>283</v>
      </c>
      <c r="AR100" s="372"/>
      <c r="AS100" s="372"/>
      <c r="AT100" s="372"/>
      <c r="AU100" s="389" t="s">
        <v>283</v>
      </c>
      <c r="AV100" s="405"/>
      <c r="AW100" s="405"/>
      <c r="AX100" s="406"/>
      <c r="AY100">
        <f>$AY$99</f>
        <v>1</v>
      </c>
    </row>
    <row r="101" spans="1:60" ht="4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617</v>
      </c>
      <c r="AC101" s="371"/>
      <c r="AD101" s="371"/>
      <c r="AE101" s="372">
        <v>230</v>
      </c>
      <c r="AF101" s="372"/>
      <c r="AG101" s="372"/>
      <c r="AH101" s="372"/>
      <c r="AI101" s="372">
        <v>216</v>
      </c>
      <c r="AJ101" s="372"/>
      <c r="AK101" s="372"/>
      <c r="AL101" s="372"/>
      <c r="AM101" s="372">
        <v>198</v>
      </c>
      <c r="AN101" s="372"/>
      <c r="AO101" s="372"/>
      <c r="AP101" s="372"/>
      <c r="AQ101" s="398">
        <v>226</v>
      </c>
      <c r="AR101" s="372"/>
      <c r="AS101" s="372"/>
      <c r="AT101" s="372"/>
      <c r="AU101" s="389" t="s">
        <v>283</v>
      </c>
      <c r="AV101" s="405"/>
      <c r="AW101" s="405"/>
      <c r="AX101" s="406"/>
      <c r="AY101">
        <f>$AY$99</f>
        <v>1</v>
      </c>
    </row>
    <row r="102" spans="1:60" ht="23.25" customHeight="1" x14ac:dyDescent="0.15">
      <c r="A102" s="458" t="s">
        <v>580</v>
      </c>
      <c r="B102" s="341"/>
      <c r="C102" s="341"/>
      <c r="D102" s="341"/>
      <c r="E102" s="341"/>
      <c r="F102" s="459"/>
      <c r="G102" s="224" t="s">
        <v>581</v>
      </c>
      <c r="H102" s="224"/>
      <c r="I102" s="224"/>
      <c r="J102" s="224"/>
      <c r="K102" s="224"/>
      <c r="L102" s="224"/>
      <c r="M102" s="224"/>
      <c r="N102" s="224"/>
      <c r="O102" s="224"/>
      <c r="P102" s="224"/>
      <c r="Q102" s="224"/>
      <c r="R102" s="224"/>
      <c r="S102" s="224"/>
      <c r="T102" s="224"/>
      <c r="U102" s="224"/>
      <c r="V102" s="224"/>
      <c r="W102" s="224"/>
      <c r="X102" s="253"/>
      <c r="Y102" s="442"/>
      <c r="Z102" s="443"/>
      <c r="AA102" s="444"/>
      <c r="AB102" s="223" t="s">
        <v>11</v>
      </c>
      <c r="AC102" s="224"/>
      <c r="AD102" s="253"/>
      <c r="AE102" s="414" t="s">
        <v>415</v>
      </c>
      <c r="AF102" s="414"/>
      <c r="AG102" s="414"/>
      <c r="AH102" s="414"/>
      <c r="AI102" s="414" t="s">
        <v>567</v>
      </c>
      <c r="AJ102" s="414"/>
      <c r="AK102" s="414"/>
      <c r="AL102" s="414"/>
      <c r="AM102" s="414" t="s">
        <v>383</v>
      </c>
      <c r="AN102" s="414"/>
      <c r="AO102" s="414"/>
      <c r="AP102" s="414"/>
      <c r="AQ102" s="415" t="s">
        <v>592</v>
      </c>
      <c r="AR102" s="416"/>
      <c r="AS102" s="416"/>
      <c r="AT102" s="416"/>
      <c r="AU102" s="416"/>
      <c r="AV102" s="416"/>
      <c r="AW102" s="416"/>
      <c r="AX102" s="417"/>
      <c r="AY102">
        <f>IF(SUBSTITUTE(SUBSTITUTE($G$103,"／",""),"　","")="",0,1)</f>
        <v>1</v>
      </c>
    </row>
    <row r="103" spans="1:60" ht="23.25" customHeight="1" x14ac:dyDescent="0.15">
      <c r="A103" s="460"/>
      <c r="B103" s="323"/>
      <c r="C103" s="323"/>
      <c r="D103" s="323"/>
      <c r="E103" s="323"/>
      <c r="F103" s="461"/>
      <c r="G103" s="394" t="s">
        <v>669</v>
      </c>
      <c r="H103" s="395"/>
      <c r="I103" s="395"/>
      <c r="J103" s="395"/>
      <c r="K103" s="395"/>
      <c r="L103" s="395"/>
      <c r="M103" s="395"/>
      <c r="N103" s="395"/>
      <c r="O103" s="395"/>
      <c r="P103" s="395"/>
      <c r="Q103" s="395"/>
      <c r="R103" s="395"/>
      <c r="S103" s="395"/>
      <c r="T103" s="395"/>
      <c r="U103" s="395"/>
      <c r="V103" s="395"/>
      <c r="W103" s="395"/>
      <c r="X103" s="395"/>
      <c r="Y103" s="418" t="s">
        <v>580</v>
      </c>
      <c r="Z103" s="419"/>
      <c r="AA103" s="420"/>
      <c r="AB103" s="421" t="s">
        <v>622</v>
      </c>
      <c r="AC103" s="422"/>
      <c r="AD103" s="423"/>
      <c r="AE103" s="398">
        <v>2.58</v>
      </c>
      <c r="AF103" s="398"/>
      <c r="AG103" s="398"/>
      <c r="AH103" s="398"/>
      <c r="AI103" s="398">
        <v>2.5099999999999998</v>
      </c>
      <c r="AJ103" s="398"/>
      <c r="AK103" s="398"/>
      <c r="AL103" s="398"/>
      <c r="AM103" s="398">
        <v>0.92</v>
      </c>
      <c r="AN103" s="398"/>
      <c r="AO103" s="398"/>
      <c r="AP103" s="398"/>
      <c r="AQ103" s="389">
        <v>1.44</v>
      </c>
      <c r="AR103" s="373"/>
      <c r="AS103" s="373"/>
      <c r="AT103" s="373"/>
      <c r="AU103" s="373"/>
      <c r="AV103" s="373"/>
      <c r="AW103" s="373"/>
      <c r="AX103" s="374"/>
      <c r="AY103">
        <f>$AY$102</f>
        <v>1</v>
      </c>
    </row>
    <row r="104" spans="1:60" ht="46.5" customHeight="1" x14ac:dyDescent="0.15">
      <c r="A104" s="462"/>
      <c r="B104" s="325"/>
      <c r="C104" s="325"/>
      <c r="D104" s="325"/>
      <c r="E104" s="325"/>
      <c r="F104" s="463"/>
      <c r="G104" s="396"/>
      <c r="H104" s="397"/>
      <c r="I104" s="397"/>
      <c r="J104" s="397"/>
      <c r="K104" s="397"/>
      <c r="L104" s="397"/>
      <c r="M104" s="397"/>
      <c r="N104" s="397"/>
      <c r="O104" s="397"/>
      <c r="P104" s="397"/>
      <c r="Q104" s="397"/>
      <c r="R104" s="397"/>
      <c r="S104" s="397"/>
      <c r="T104" s="397"/>
      <c r="U104" s="397"/>
      <c r="V104" s="397"/>
      <c r="W104" s="397"/>
      <c r="X104" s="397"/>
      <c r="Y104" s="386" t="s">
        <v>582</v>
      </c>
      <c r="Z104" s="399"/>
      <c r="AA104" s="400"/>
      <c r="AB104" s="424" t="s">
        <v>583</v>
      </c>
      <c r="AC104" s="425"/>
      <c r="AD104" s="426"/>
      <c r="AE104" s="427" t="s">
        <v>683</v>
      </c>
      <c r="AF104" s="427"/>
      <c r="AG104" s="427"/>
      <c r="AH104" s="427"/>
      <c r="AI104" s="427" t="s">
        <v>684</v>
      </c>
      <c r="AJ104" s="427"/>
      <c r="AK104" s="427"/>
      <c r="AL104" s="427"/>
      <c r="AM104" s="427" t="s">
        <v>687</v>
      </c>
      <c r="AN104" s="427"/>
      <c r="AO104" s="427"/>
      <c r="AP104" s="427"/>
      <c r="AQ104" s="427" t="s">
        <v>688</v>
      </c>
      <c r="AR104" s="427"/>
      <c r="AS104" s="427"/>
      <c r="AT104" s="427"/>
      <c r="AU104" s="427"/>
      <c r="AV104" s="427"/>
      <c r="AW104" s="427"/>
      <c r="AX104" s="428"/>
      <c r="AY104">
        <f>$AY$102</f>
        <v>1</v>
      </c>
    </row>
    <row r="105" spans="1:60" ht="18.75" customHeight="1" x14ac:dyDescent="0.15">
      <c r="A105" s="500" t="s">
        <v>235</v>
      </c>
      <c r="B105" s="501"/>
      <c r="C105" s="501"/>
      <c r="D105" s="501"/>
      <c r="E105" s="501"/>
      <c r="F105" s="502"/>
      <c r="G105" s="474" t="s">
        <v>139</v>
      </c>
      <c r="H105" s="323"/>
      <c r="I105" s="323"/>
      <c r="J105" s="323"/>
      <c r="K105" s="323"/>
      <c r="L105" s="323"/>
      <c r="M105" s="323"/>
      <c r="N105" s="323"/>
      <c r="O105" s="324"/>
      <c r="P105" s="327" t="s">
        <v>55</v>
      </c>
      <c r="Q105" s="323"/>
      <c r="R105" s="323"/>
      <c r="S105" s="323"/>
      <c r="T105" s="323"/>
      <c r="U105" s="323"/>
      <c r="V105" s="323"/>
      <c r="W105" s="323"/>
      <c r="X105" s="324"/>
      <c r="Y105" s="475"/>
      <c r="Z105" s="476"/>
      <c r="AA105" s="477"/>
      <c r="AB105" s="481" t="s">
        <v>11</v>
      </c>
      <c r="AC105" s="482"/>
      <c r="AD105" s="483"/>
      <c r="AE105" s="414" t="s">
        <v>415</v>
      </c>
      <c r="AF105" s="414"/>
      <c r="AG105" s="414"/>
      <c r="AH105" s="414"/>
      <c r="AI105" s="414" t="s">
        <v>567</v>
      </c>
      <c r="AJ105" s="414"/>
      <c r="AK105" s="414"/>
      <c r="AL105" s="414"/>
      <c r="AM105" s="414" t="s">
        <v>383</v>
      </c>
      <c r="AN105" s="414"/>
      <c r="AO105" s="414"/>
      <c r="AP105" s="414"/>
      <c r="AQ105" s="455" t="s">
        <v>174</v>
      </c>
      <c r="AR105" s="456"/>
      <c r="AS105" s="456"/>
      <c r="AT105" s="457"/>
      <c r="AU105" s="323" t="s">
        <v>128</v>
      </c>
      <c r="AV105" s="323"/>
      <c r="AW105" s="323"/>
      <c r="AX105" s="328"/>
      <c r="AY105">
        <f>COUNTA($G$107)</f>
        <v>1</v>
      </c>
    </row>
    <row r="106" spans="1:60" ht="18.75" customHeight="1" x14ac:dyDescent="0.15">
      <c r="A106" s="503"/>
      <c r="B106" s="504"/>
      <c r="C106" s="504"/>
      <c r="D106" s="504"/>
      <c r="E106" s="504"/>
      <c r="F106" s="505"/>
      <c r="G106" s="343"/>
      <c r="H106" s="325"/>
      <c r="I106" s="325"/>
      <c r="J106" s="325"/>
      <c r="K106" s="325"/>
      <c r="L106" s="325"/>
      <c r="M106" s="325"/>
      <c r="N106" s="325"/>
      <c r="O106" s="326"/>
      <c r="P106" s="329"/>
      <c r="Q106" s="325"/>
      <c r="R106" s="325"/>
      <c r="S106" s="325"/>
      <c r="T106" s="325"/>
      <c r="U106" s="325"/>
      <c r="V106" s="325"/>
      <c r="W106" s="325"/>
      <c r="X106" s="326"/>
      <c r="Y106" s="478"/>
      <c r="Z106" s="479"/>
      <c r="AA106" s="480"/>
      <c r="AB106" s="402"/>
      <c r="AC106" s="484"/>
      <c r="AD106" s="485"/>
      <c r="AE106" s="414"/>
      <c r="AF106" s="414"/>
      <c r="AG106" s="414"/>
      <c r="AH106" s="414"/>
      <c r="AI106" s="414"/>
      <c r="AJ106" s="414"/>
      <c r="AK106" s="414"/>
      <c r="AL106" s="414"/>
      <c r="AM106" s="414"/>
      <c r="AN106" s="414"/>
      <c r="AO106" s="414"/>
      <c r="AP106" s="414"/>
      <c r="AQ106" s="429">
        <v>3</v>
      </c>
      <c r="AR106" s="430"/>
      <c r="AS106" s="431" t="s">
        <v>175</v>
      </c>
      <c r="AT106" s="432"/>
      <c r="AU106" s="433" t="s">
        <v>283</v>
      </c>
      <c r="AV106" s="433"/>
      <c r="AW106" s="325" t="s">
        <v>166</v>
      </c>
      <c r="AX106" s="330"/>
      <c r="AY106">
        <f t="shared" ref="AY106:AY111" si="3">$AY$105</f>
        <v>1</v>
      </c>
    </row>
    <row r="107" spans="1:60" ht="30" customHeight="1" x14ac:dyDescent="0.15">
      <c r="A107" s="506"/>
      <c r="B107" s="504"/>
      <c r="C107" s="504"/>
      <c r="D107" s="504"/>
      <c r="E107" s="504"/>
      <c r="F107" s="505"/>
      <c r="G107" s="375" t="s">
        <v>693</v>
      </c>
      <c r="H107" s="376"/>
      <c r="I107" s="376"/>
      <c r="J107" s="376"/>
      <c r="K107" s="376"/>
      <c r="L107" s="376"/>
      <c r="M107" s="376"/>
      <c r="N107" s="376"/>
      <c r="O107" s="377"/>
      <c r="P107" s="139" t="s">
        <v>694</v>
      </c>
      <c r="Q107" s="139"/>
      <c r="R107" s="139"/>
      <c r="S107" s="139"/>
      <c r="T107" s="139"/>
      <c r="U107" s="139"/>
      <c r="V107" s="139"/>
      <c r="W107" s="139"/>
      <c r="X107" s="140"/>
      <c r="Y107" s="386" t="s">
        <v>12</v>
      </c>
      <c r="Z107" s="387"/>
      <c r="AA107" s="388"/>
      <c r="AB107" s="370" t="s">
        <v>617</v>
      </c>
      <c r="AC107" s="370"/>
      <c r="AD107" s="370"/>
      <c r="AE107" s="389">
        <v>119</v>
      </c>
      <c r="AF107" s="373"/>
      <c r="AG107" s="373"/>
      <c r="AH107" s="373"/>
      <c r="AI107" s="389">
        <v>141</v>
      </c>
      <c r="AJ107" s="373"/>
      <c r="AK107" s="373"/>
      <c r="AL107" s="373"/>
      <c r="AM107" s="389">
        <v>212</v>
      </c>
      <c r="AN107" s="373"/>
      <c r="AO107" s="373"/>
      <c r="AP107" s="373"/>
      <c r="AQ107" s="391">
        <v>1027</v>
      </c>
      <c r="AR107" s="392"/>
      <c r="AS107" s="392"/>
      <c r="AT107" s="393"/>
      <c r="AU107" s="373" t="s">
        <v>689</v>
      </c>
      <c r="AV107" s="373"/>
      <c r="AW107" s="373"/>
      <c r="AX107" s="374"/>
      <c r="AY107">
        <f t="shared" si="3"/>
        <v>1</v>
      </c>
    </row>
    <row r="108" spans="1:60" ht="30" customHeight="1" x14ac:dyDescent="0.15">
      <c r="A108" s="507"/>
      <c r="B108" s="508"/>
      <c r="C108" s="508"/>
      <c r="D108" s="508"/>
      <c r="E108" s="508"/>
      <c r="F108" s="509"/>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5" t="s">
        <v>617</v>
      </c>
      <c r="AC108" s="445"/>
      <c r="AD108" s="445"/>
      <c r="AE108" s="389">
        <v>119</v>
      </c>
      <c r="AF108" s="373"/>
      <c r="AG108" s="373"/>
      <c r="AH108" s="373"/>
      <c r="AI108" s="389">
        <v>114</v>
      </c>
      <c r="AJ108" s="373"/>
      <c r="AK108" s="373"/>
      <c r="AL108" s="373"/>
      <c r="AM108" s="389">
        <v>153</v>
      </c>
      <c r="AN108" s="373"/>
      <c r="AO108" s="373"/>
      <c r="AP108" s="373"/>
      <c r="AQ108" s="391">
        <v>820</v>
      </c>
      <c r="AR108" s="392"/>
      <c r="AS108" s="392"/>
      <c r="AT108" s="393"/>
      <c r="AU108" s="373" t="s">
        <v>689</v>
      </c>
      <c r="AV108" s="373"/>
      <c r="AW108" s="373"/>
      <c r="AX108" s="374"/>
      <c r="AY108">
        <f t="shared" si="3"/>
        <v>1</v>
      </c>
    </row>
    <row r="109" spans="1:60" ht="30" customHeight="1" x14ac:dyDescent="0.15">
      <c r="A109" s="506"/>
      <c r="B109" s="504"/>
      <c r="C109" s="504"/>
      <c r="D109" s="504"/>
      <c r="E109" s="504"/>
      <c r="F109" s="505"/>
      <c r="G109" s="381"/>
      <c r="H109" s="382"/>
      <c r="I109" s="382"/>
      <c r="J109" s="382"/>
      <c r="K109" s="382"/>
      <c r="L109" s="382"/>
      <c r="M109" s="382"/>
      <c r="N109" s="382"/>
      <c r="O109" s="383"/>
      <c r="P109" s="142"/>
      <c r="Q109" s="142"/>
      <c r="R109" s="142"/>
      <c r="S109" s="142"/>
      <c r="T109" s="142"/>
      <c r="U109" s="142"/>
      <c r="V109" s="142"/>
      <c r="W109" s="142"/>
      <c r="X109" s="143"/>
      <c r="Y109" s="223" t="s">
        <v>13</v>
      </c>
      <c r="Z109" s="224"/>
      <c r="AA109" s="253"/>
      <c r="AB109" s="390" t="s">
        <v>14</v>
      </c>
      <c r="AC109" s="390"/>
      <c r="AD109" s="390"/>
      <c r="AE109" s="389">
        <v>100</v>
      </c>
      <c r="AF109" s="373"/>
      <c r="AG109" s="373"/>
      <c r="AH109" s="373"/>
      <c r="AI109" s="389">
        <v>124</v>
      </c>
      <c r="AJ109" s="373"/>
      <c r="AK109" s="373"/>
      <c r="AL109" s="373"/>
      <c r="AM109" s="389">
        <v>139</v>
      </c>
      <c r="AN109" s="373"/>
      <c r="AO109" s="373"/>
      <c r="AP109" s="373"/>
      <c r="AQ109" s="391">
        <v>125</v>
      </c>
      <c r="AR109" s="392"/>
      <c r="AS109" s="392"/>
      <c r="AT109" s="393"/>
      <c r="AU109" s="373" t="s">
        <v>689</v>
      </c>
      <c r="AV109" s="373"/>
      <c r="AW109" s="373"/>
      <c r="AX109" s="374"/>
      <c r="AY109">
        <f t="shared" si="3"/>
        <v>1</v>
      </c>
    </row>
    <row r="110" spans="1:60" ht="23.25" customHeight="1" x14ac:dyDescent="0.15">
      <c r="A110" s="458" t="s">
        <v>259</v>
      </c>
      <c r="B110" s="453"/>
      <c r="C110" s="453"/>
      <c r="D110" s="453"/>
      <c r="E110" s="453"/>
      <c r="F110" s="454"/>
      <c r="G110" s="494" t="s">
        <v>695</v>
      </c>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1</v>
      </c>
    </row>
    <row r="111" spans="1:60" ht="23.25" customHeight="1" thickBot="1" x14ac:dyDescent="0.2">
      <c r="A111" s="349"/>
      <c r="B111" s="321"/>
      <c r="C111" s="321"/>
      <c r="D111" s="321"/>
      <c r="E111" s="321"/>
      <c r="F111" s="322"/>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1</v>
      </c>
    </row>
    <row r="112" spans="1:60" ht="18.75" hidden="1" customHeight="1" x14ac:dyDescent="0.15">
      <c r="A112" s="315" t="s">
        <v>572</v>
      </c>
      <c r="B112" s="317" t="s">
        <v>573</v>
      </c>
      <c r="C112" s="318"/>
      <c r="D112" s="318"/>
      <c r="E112" s="318"/>
      <c r="F112" s="319"/>
      <c r="G112" s="323" t="s">
        <v>574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5"/>
      <c r="B115" s="317"/>
      <c r="C115" s="318"/>
      <c r="D115" s="318"/>
      <c r="E115" s="318"/>
      <c r="F115" s="319"/>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5"/>
      <c r="B116" s="320"/>
      <c r="C116" s="321"/>
      <c r="D116" s="321"/>
      <c r="E116" s="321"/>
      <c r="F116" s="322"/>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5"/>
      <c r="B117" s="452" t="s">
        <v>138</v>
      </c>
      <c r="C117" s="453"/>
      <c r="D117" s="453"/>
      <c r="E117" s="453"/>
      <c r="F117" s="454"/>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4" t="s">
        <v>11</v>
      </c>
      <c r="AC117" s="885"/>
      <c r="AD117" s="886"/>
      <c r="AE117" s="414" t="s">
        <v>415</v>
      </c>
      <c r="AF117" s="414"/>
      <c r="AG117" s="414"/>
      <c r="AH117" s="414"/>
      <c r="AI117" s="414" t="s">
        <v>567</v>
      </c>
      <c r="AJ117" s="414"/>
      <c r="AK117" s="414"/>
      <c r="AL117" s="414"/>
      <c r="AM117" s="414" t="s">
        <v>383</v>
      </c>
      <c r="AN117" s="414"/>
      <c r="AO117" s="414"/>
      <c r="AP117" s="414"/>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4"/>
      <c r="AD118" s="485"/>
      <c r="AE118" s="414"/>
      <c r="AF118" s="414"/>
      <c r="AG118" s="414"/>
      <c r="AH118" s="414"/>
      <c r="AI118" s="414"/>
      <c r="AJ118" s="414"/>
      <c r="AK118" s="414"/>
      <c r="AL118" s="414"/>
      <c r="AM118" s="414"/>
      <c r="AN118" s="414"/>
      <c r="AO118" s="414"/>
      <c r="AP118" s="414"/>
      <c r="AQ118" s="493"/>
      <c r="AR118" s="433"/>
      <c r="AS118" s="431" t="s">
        <v>175</v>
      </c>
      <c r="AT118" s="432"/>
      <c r="AU118" s="433"/>
      <c r="AV118" s="433"/>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6"/>
      <c r="R119" s="446"/>
      <c r="S119" s="446"/>
      <c r="T119" s="446"/>
      <c r="U119" s="446"/>
      <c r="V119" s="446"/>
      <c r="W119" s="446"/>
      <c r="X119" s="447"/>
      <c r="Y119" s="888" t="s">
        <v>57</v>
      </c>
      <c r="Z119" s="889"/>
      <c r="AA119" s="890"/>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5"/>
      <c r="B120" s="317"/>
      <c r="C120" s="318"/>
      <c r="D120" s="318"/>
      <c r="E120" s="318"/>
      <c r="F120" s="319"/>
      <c r="G120" s="891"/>
      <c r="H120" s="384"/>
      <c r="I120" s="384"/>
      <c r="J120" s="384"/>
      <c r="K120" s="384"/>
      <c r="L120" s="384"/>
      <c r="M120" s="384"/>
      <c r="N120" s="384"/>
      <c r="O120" s="385"/>
      <c r="P120" s="448"/>
      <c r="Q120" s="448"/>
      <c r="R120" s="448"/>
      <c r="S120" s="448"/>
      <c r="T120" s="448"/>
      <c r="U120" s="448"/>
      <c r="V120" s="448"/>
      <c r="W120" s="448"/>
      <c r="X120" s="449"/>
      <c r="Y120" s="892" t="s">
        <v>50</v>
      </c>
      <c r="Z120" s="784"/>
      <c r="AA120" s="785"/>
      <c r="AB120" s="445"/>
      <c r="AC120" s="445"/>
      <c r="AD120" s="445"/>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0"/>
      <c r="Q121" s="450"/>
      <c r="R121" s="450"/>
      <c r="S121" s="450"/>
      <c r="T121" s="450"/>
      <c r="U121" s="450"/>
      <c r="V121" s="450"/>
      <c r="W121" s="450"/>
      <c r="X121" s="451"/>
      <c r="Y121" s="892" t="s">
        <v>13</v>
      </c>
      <c r="Z121" s="784"/>
      <c r="AA121" s="785"/>
      <c r="AB121" s="893" t="s">
        <v>14</v>
      </c>
      <c r="AC121" s="893"/>
      <c r="AD121" s="893"/>
      <c r="AE121" s="563"/>
      <c r="AF121" s="564"/>
      <c r="AG121" s="564"/>
      <c r="AH121" s="564"/>
      <c r="AI121" s="563"/>
      <c r="AJ121" s="564"/>
      <c r="AK121" s="564"/>
      <c r="AL121" s="564"/>
      <c r="AM121" s="563"/>
      <c r="AN121" s="564"/>
      <c r="AO121" s="564"/>
      <c r="AP121" s="564"/>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2" t="s">
        <v>138</v>
      </c>
      <c r="C122" s="453"/>
      <c r="D122" s="453"/>
      <c r="E122" s="453"/>
      <c r="F122" s="454"/>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4" t="s">
        <v>11</v>
      </c>
      <c r="AC122" s="885"/>
      <c r="AD122" s="886"/>
      <c r="AE122" s="414" t="s">
        <v>415</v>
      </c>
      <c r="AF122" s="414"/>
      <c r="AG122" s="414"/>
      <c r="AH122" s="414"/>
      <c r="AI122" s="414" t="s">
        <v>567</v>
      </c>
      <c r="AJ122" s="414"/>
      <c r="AK122" s="414"/>
      <c r="AL122" s="414"/>
      <c r="AM122" s="414" t="s">
        <v>383</v>
      </c>
      <c r="AN122" s="414"/>
      <c r="AO122" s="414"/>
      <c r="AP122" s="414"/>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4"/>
      <c r="AD123" s="485"/>
      <c r="AE123" s="414"/>
      <c r="AF123" s="414"/>
      <c r="AG123" s="414"/>
      <c r="AH123" s="414"/>
      <c r="AI123" s="414"/>
      <c r="AJ123" s="414"/>
      <c r="AK123" s="414"/>
      <c r="AL123" s="414"/>
      <c r="AM123" s="414"/>
      <c r="AN123" s="414"/>
      <c r="AO123" s="414"/>
      <c r="AP123" s="414"/>
      <c r="AQ123" s="493"/>
      <c r="AR123" s="433"/>
      <c r="AS123" s="431" t="s">
        <v>175</v>
      </c>
      <c r="AT123" s="432"/>
      <c r="AU123" s="433"/>
      <c r="AV123" s="433"/>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6"/>
      <c r="R124" s="446"/>
      <c r="S124" s="446"/>
      <c r="T124" s="446"/>
      <c r="U124" s="446"/>
      <c r="V124" s="446"/>
      <c r="W124" s="446"/>
      <c r="X124" s="447"/>
      <c r="Y124" s="888" t="s">
        <v>57</v>
      </c>
      <c r="Z124" s="889"/>
      <c r="AA124" s="890"/>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5"/>
      <c r="B125" s="317"/>
      <c r="C125" s="318"/>
      <c r="D125" s="318"/>
      <c r="E125" s="318"/>
      <c r="F125" s="319"/>
      <c r="G125" s="891"/>
      <c r="H125" s="384"/>
      <c r="I125" s="384"/>
      <c r="J125" s="384"/>
      <c r="K125" s="384"/>
      <c r="L125" s="384"/>
      <c r="M125" s="384"/>
      <c r="N125" s="384"/>
      <c r="O125" s="385"/>
      <c r="P125" s="448"/>
      <c r="Q125" s="448"/>
      <c r="R125" s="448"/>
      <c r="S125" s="448"/>
      <c r="T125" s="448"/>
      <c r="U125" s="448"/>
      <c r="V125" s="448"/>
      <c r="W125" s="448"/>
      <c r="X125" s="449"/>
      <c r="Y125" s="892" t="s">
        <v>50</v>
      </c>
      <c r="Z125" s="784"/>
      <c r="AA125" s="785"/>
      <c r="AB125" s="445"/>
      <c r="AC125" s="445"/>
      <c r="AD125" s="445"/>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0"/>
      <c r="Q126" s="450"/>
      <c r="R126" s="450"/>
      <c r="S126" s="450"/>
      <c r="T126" s="450"/>
      <c r="U126" s="450"/>
      <c r="V126" s="450"/>
      <c r="W126" s="450"/>
      <c r="X126" s="451"/>
      <c r="Y126" s="892" t="s">
        <v>13</v>
      </c>
      <c r="Z126" s="784"/>
      <c r="AA126" s="785"/>
      <c r="AB126" s="893" t="s">
        <v>14</v>
      </c>
      <c r="AC126" s="893"/>
      <c r="AD126" s="893"/>
      <c r="AE126" s="563"/>
      <c r="AF126" s="564"/>
      <c r="AG126" s="564"/>
      <c r="AH126" s="564"/>
      <c r="AI126" s="563"/>
      <c r="AJ126" s="564"/>
      <c r="AK126" s="564"/>
      <c r="AL126" s="564"/>
      <c r="AM126" s="563"/>
      <c r="AN126" s="564"/>
      <c r="AO126" s="564"/>
      <c r="AP126" s="564"/>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2" t="s">
        <v>138</v>
      </c>
      <c r="C127" s="453"/>
      <c r="D127" s="453"/>
      <c r="E127" s="453"/>
      <c r="F127" s="454"/>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4" t="s">
        <v>11</v>
      </c>
      <c r="AC127" s="885"/>
      <c r="AD127" s="886"/>
      <c r="AE127" s="414" t="s">
        <v>415</v>
      </c>
      <c r="AF127" s="414"/>
      <c r="AG127" s="414"/>
      <c r="AH127" s="414"/>
      <c r="AI127" s="414" t="s">
        <v>567</v>
      </c>
      <c r="AJ127" s="414"/>
      <c r="AK127" s="414"/>
      <c r="AL127" s="414"/>
      <c r="AM127" s="414" t="s">
        <v>383</v>
      </c>
      <c r="AN127" s="414"/>
      <c r="AO127" s="414"/>
      <c r="AP127" s="414"/>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4"/>
      <c r="AD128" s="485"/>
      <c r="AE128" s="414"/>
      <c r="AF128" s="414"/>
      <c r="AG128" s="414"/>
      <c r="AH128" s="414"/>
      <c r="AI128" s="414"/>
      <c r="AJ128" s="414"/>
      <c r="AK128" s="414"/>
      <c r="AL128" s="414"/>
      <c r="AM128" s="414"/>
      <c r="AN128" s="414"/>
      <c r="AO128" s="414"/>
      <c r="AP128" s="414"/>
      <c r="AQ128" s="493"/>
      <c r="AR128" s="433"/>
      <c r="AS128" s="431" t="s">
        <v>175</v>
      </c>
      <c r="AT128" s="432"/>
      <c r="AU128" s="433"/>
      <c r="AV128" s="433"/>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6"/>
      <c r="R129" s="446"/>
      <c r="S129" s="446"/>
      <c r="T129" s="446"/>
      <c r="U129" s="446"/>
      <c r="V129" s="446"/>
      <c r="W129" s="446"/>
      <c r="X129" s="447"/>
      <c r="Y129" s="888" t="s">
        <v>57</v>
      </c>
      <c r="Z129" s="889"/>
      <c r="AA129" s="890"/>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5"/>
      <c r="B130" s="317"/>
      <c r="C130" s="318"/>
      <c r="D130" s="318"/>
      <c r="E130" s="318"/>
      <c r="F130" s="319"/>
      <c r="G130" s="891"/>
      <c r="H130" s="384"/>
      <c r="I130" s="384"/>
      <c r="J130" s="384"/>
      <c r="K130" s="384"/>
      <c r="L130" s="384"/>
      <c r="M130" s="384"/>
      <c r="N130" s="384"/>
      <c r="O130" s="385"/>
      <c r="P130" s="448"/>
      <c r="Q130" s="448"/>
      <c r="R130" s="448"/>
      <c r="S130" s="448"/>
      <c r="T130" s="448"/>
      <c r="U130" s="448"/>
      <c r="V130" s="448"/>
      <c r="W130" s="448"/>
      <c r="X130" s="449"/>
      <c r="Y130" s="892" t="s">
        <v>50</v>
      </c>
      <c r="Z130" s="784"/>
      <c r="AA130" s="785"/>
      <c r="AB130" s="445"/>
      <c r="AC130" s="445"/>
      <c r="AD130" s="445"/>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6"/>
      <c r="B131" s="881"/>
      <c r="C131" s="882"/>
      <c r="D131" s="882"/>
      <c r="E131" s="882"/>
      <c r="F131" s="883"/>
      <c r="G131" s="141"/>
      <c r="H131" s="142"/>
      <c r="I131" s="142"/>
      <c r="J131" s="142"/>
      <c r="K131" s="142"/>
      <c r="L131" s="142"/>
      <c r="M131" s="142"/>
      <c r="N131" s="142"/>
      <c r="O131" s="143"/>
      <c r="P131" s="450"/>
      <c r="Q131" s="450"/>
      <c r="R131" s="450"/>
      <c r="S131" s="450"/>
      <c r="T131" s="450"/>
      <c r="U131" s="450"/>
      <c r="V131" s="450"/>
      <c r="W131" s="450"/>
      <c r="X131" s="451"/>
      <c r="Y131" s="892" t="s">
        <v>13</v>
      </c>
      <c r="Z131" s="784"/>
      <c r="AA131" s="785"/>
      <c r="AB131" s="893" t="s">
        <v>14</v>
      </c>
      <c r="AC131" s="893"/>
      <c r="AD131" s="893"/>
      <c r="AE131" s="563"/>
      <c r="AF131" s="564"/>
      <c r="AG131" s="564"/>
      <c r="AH131" s="564"/>
      <c r="AI131" s="563"/>
      <c r="AJ131" s="564"/>
      <c r="AK131" s="564"/>
      <c r="AL131" s="564"/>
      <c r="AM131" s="563"/>
      <c r="AN131" s="564"/>
      <c r="AO131" s="564"/>
      <c r="AP131" s="564"/>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578</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8" t="s">
        <v>579</v>
      </c>
      <c r="B133" s="318"/>
      <c r="C133" s="318"/>
      <c r="D133" s="318"/>
      <c r="E133" s="318"/>
      <c r="F133" s="319"/>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4" t="s">
        <v>415</v>
      </c>
      <c r="AF133" s="414"/>
      <c r="AG133" s="414"/>
      <c r="AH133" s="414"/>
      <c r="AI133" s="414" t="s">
        <v>567</v>
      </c>
      <c r="AJ133" s="414"/>
      <c r="AK133" s="414"/>
      <c r="AL133" s="414"/>
      <c r="AM133" s="414" t="s">
        <v>383</v>
      </c>
      <c r="AN133" s="414"/>
      <c r="AO133" s="414"/>
      <c r="AP133" s="414"/>
      <c r="AQ133" s="410" t="s">
        <v>414</v>
      </c>
      <c r="AR133" s="411"/>
      <c r="AS133" s="411"/>
      <c r="AT133" s="412"/>
      <c r="AU133" s="410" t="s">
        <v>591</v>
      </c>
      <c r="AV133" s="411"/>
      <c r="AW133" s="411"/>
      <c r="AX133" s="413"/>
      <c r="AY133">
        <f>COUNTA($G$134)</f>
        <v>0</v>
      </c>
    </row>
    <row r="134" spans="1:60" ht="45" hidden="1" customHeight="1" x14ac:dyDescent="0.15">
      <c r="A134" s="348"/>
      <c r="B134" s="318"/>
      <c r="C134" s="318"/>
      <c r="D134" s="318"/>
      <c r="E134" s="318"/>
      <c r="F134" s="319"/>
      <c r="G134" s="357"/>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1"/>
      <c r="AD134" s="371"/>
      <c r="AE134" s="372"/>
      <c r="AF134" s="372"/>
      <c r="AG134" s="372"/>
      <c r="AH134" s="372"/>
      <c r="AI134" s="372"/>
      <c r="AJ134" s="372"/>
      <c r="AK134" s="372"/>
      <c r="AL134" s="372"/>
      <c r="AM134" s="372"/>
      <c r="AN134" s="372"/>
      <c r="AO134" s="372"/>
      <c r="AP134" s="372"/>
      <c r="AQ134" s="398"/>
      <c r="AR134" s="372"/>
      <c r="AS134" s="372"/>
      <c r="AT134" s="372"/>
      <c r="AU134" s="389"/>
      <c r="AV134" s="405"/>
      <c r="AW134" s="405"/>
      <c r="AX134" s="406"/>
      <c r="AY134">
        <f>$AY$133</f>
        <v>0</v>
      </c>
    </row>
    <row r="135" spans="1:60" ht="4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1"/>
      <c r="AD135" s="371"/>
      <c r="AE135" s="398"/>
      <c r="AF135" s="372"/>
      <c r="AG135" s="372"/>
      <c r="AH135" s="372"/>
      <c r="AI135" s="398"/>
      <c r="AJ135" s="372"/>
      <c r="AK135" s="372"/>
      <c r="AL135" s="372"/>
      <c r="AM135" s="398"/>
      <c r="AN135" s="372"/>
      <c r="AO135" s="372"/>
      <c r="AP135" s="372"/>
      <c r="AQ135" s="398"/>
      <c r="AR135" s="372"/>
      <c r="AS135" s="372"/>
      <c r="AT135" s="372"/>
      <c r="AU135" s="389"/>
      <c r="AV135" s="405"/>
      <c r="AW135" s="405"/>
      <c r="AX135" s="406"/>
      <c r="AY135">
        <f>$AY$133</f>
        <v>0</v>
      </c>
    </row>
    <row r="136" spans="1:60" ht="23.25" hidden="1" customHeight="1" x14ac:dyDescent="0.15">
      <c r="A136" s="458" t="s">
        <v>580</v>
      </c>
      <c r="B136" s="341"/>
      <c r="C136" s="341"/>
      <c r="D136" s="341"/>
      <c r="E136" s="341"/>
      <c r="F136" s="459"/>
      <c r="G136" s="224" t="s">
        <v>581</v>
      </c>
      <c r="H136" s="224"/>
      <c r="I136" s="224"/>
      <c r="J136" s="224"/>
      <c r="K136" s="224"/>
      <c r="L136" s="224"/>
      <c r="M136" s="224"/>
      <c r="N136" s="224"/>
      <c r="O136" s="224"/>
      <c r="P136" s="224"/>
      <c r="Q136" s="224"/>
      <c r="R136" s="224"/>
      <c r="S136" s="224"/>
      <c r="T136" s="224"/>
      <c r="U136" s="224"/>
      <c r="V136" s="224"/>
      <c r="W136" s="224"/>
      <c r="X136" s="253"/>
      <c r="Y136" s="442"/>
      <c r="Z136" s="443"/>
      <c r="AA136" s="444"/>
      <c r="AB136" s="223" t="s">
        <v>11</v>
      </c>
      <c r="AC136" s="224"/>
      <c r="AD136" s="253"/>
      <c r="AE136" s="414" t="s">
        <v>415</v>
      </c>
      <c r="AF136" s="414"/>
      <c r="AG136" s="414"/>
      <c r="AH136" s="414"/>
      <c r="AI136" s="414" t="s">
        <v>567</v>
      </c>
      <c r="AJ136" s="414"/>
      <c r="AK136" s="414"/>
      <c r="AL136" s="414"/>
      <c r="AM136" s="414" t="s">
        <v>383</v>
      </c>
      <c r="AN136" s="414"/>
      <c r="AO136" s="414"/>
      <c r="AP136" s="414"/>
      <c r="AQ136" s="415" t="s">
        <v>592</v>
      </c>
      <c r="AR136" s="416"/>
      <c r="AS136" s="416"/>
      <c r="AT136" s="416"/>
      <c r="AU136" s="416"/>
      <c r="AV136" s="416"/>
      <c r="AW136" s="416"/>
      <c r="AX136" s="417"/>
      <c r="AY136">
        <f>IF(SUBSTITUTE(SUBSTITUTE($G$137,"／",""),"　","")="",0,1)</f>
        <v>0</v>
      </c>
    </row>
    <row r="137" spans="1:60" ht="23.25" hidden="1" customHeight="1" x14ac:dyDescent="0.15">
      <c r="A137" s="460"/>
      <c r="B137" s="323"/>
      <c r="C137" s="323"/>
      <c r="D137" s="323"/>
      <c r="E137" s="323"/>
      <c r="F137" s="461"/>
      <c r="G137" s="394"/>
      <c r="H137" s="395"/>
      <c r="I137" s="395"/>
      <c r="J137" s="395"/>
      <c r="K137" s="395"/>
      <c r="L137" s="395"/>
      <c r="M137" s="395"/>
      <c r="N137" s="395"/>
      <c r="O137" s="395"/>
      <c r="P137" s="395"/>
      <c r="Q137" s="395"/>
      <c r="R137" s="395"/>
      <c r="S137" s="395"/>
      <c r="T137" s="395"/>
      <c r="U137" s="395"/>
      <c r="V137" s="395"/>
      <c r="W137" s="395"/>
      <c r="X137" s="395"/>
      <c r="Y137" s="418" t="s">
        <v>580</v>
      </c>
      <c r="Z137" s="419"/>
      <c r="AA137" s="420"/>
      <c r="AB137" s="421"/>
      <c r="AC137" s="422"/>
      <c r="AD137" s="423"/>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2"/>
      <c r="B138" s="325"/>
      <c r="C138" s="325"/>
      <c r="D138" s="325"/>
      <c r="E138" s="325"/>
      <c r="F138" s="463"/>
      <c r="G138" s="396"/>
      <c r="H138" s="397"/>
      <c r="I138" s="397"/>
      <c r="J138" s="397"/>
      <c r="K138" s="397"/>
      <c r="L138" s="397"/>
      <c r="M138" s="397"/>
      <c r="N138" s="397"/>
      <c r="O138" s="397"/>
      <c r="P138" s="397"/>
      <c r="Q138" s="397"/>
      <c r="R138" s="397"/>
      <c r="S138" s="397"/>
      <c r="T138" s="397"/>
      <c r="U138" s="397"/>
      <c r="V138" s="397"/>
      <c r="W138" s="397"/>
      <c r="X138" s="397"/>
      <c r="Y138" s="386" t="s">
        <v>582</v>
      </c>
      <c r="Z138" s="399"/>
      <c r="AA138" s="400"/>
      <c r="AB138" s="424" t="s">
        <v>583</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15">
      <c r="A139" s="500" t="s">
        <v>235</v>
      </c>
      <c r="B139" s="501"/>
      <c r="C139" s="501"/>
      <c r="D139" s="501"/>
      <c r="E139" s="501"/>
      <c r="F139" s="502"/>
      <c r="G139" s="474" t="s">
        <v>139</v>
      </c>
      <c r="H139" s="323"/>
      <c r="I139" s="323"/>
      <c r="J139" s="323"/>
      <c r="K139" s="323"/>
      <c r="L139" s="323"/>
      <c r="M139" s="323"/>
      <c r="N139" s="323"/>
      <c r="O139" s="324"/>
      <c r="P139" s="327" t="s">
        <v>55</v>
      </c>
      <c r="Q139" s="323"/>
      <c r="R139" s="323"/>
      <c r="S139" s="323"/>
      <c r="T139" s="323"/>
      <c r="U139" s="323"/>
      <c r="V139" s="323"/>
      <c r="W139" s="323"/>
      <c r="X139" s="324"/>
      <c r="Y139" s="475"/>
      <c r="Z139" s="476"/>
      <c r="AA139" s="477"/>
      <c r="AB139" s="481" t="s">
        <v>11</v>
      </c>
      <c r="AC139" s="482"/>
      <c r="AD139" s="483"/>
      <c r="AE139" s="414" t="s">
        <v>415</v>
      </c>
      <c r="AF139" s="414"/>
      <c r="AG139" s="414"/>
      <c r="AH139" s="414"/>
      <c r="AI139" s="414" t="s">
        <v>567</v>
      </c>
      <c r="AJ139" s="414"/>
      <c r="AK139" s="414"/>
      <c r="AL139" s="414"/>
      <c r="AM139" s="414" t="s">
        <v>383</v>
      </c>
      <c r="AN139" s="414"/>
      <c r="AO139" s="414"/>
      <c r="AP139" s="414"/>
      <c r="AQ139" s="455" t="s">
        <v>174</v>
      </c>
      <c r="AR139" s="456"/>
      <c r="AS139" s="456"/>
      <c r="AT139" s="457"/>
      <c r="AU139" s="323" t="s">
        <v>128</v>
      </c>
      <c r="AV139" s="323"/>
      <c r="AW139" s="323"/>
      <c r="AX139" s="328"/>
      <c r="AY139">
        <f>COUNTA($G$141)</f>
        <v>0</v>
      </c>
    </row>
    <row r="140" spans="1:60" ht="18.75" hidden="1" customHeight="1" x14ac:dyDescent="0.15">
      <c r="A140" s="503"/>
      <c r="B140" s="504"/>
      <c r="C140" s="504"/>
      <c r="D140" s="504"/>
      <c r="E140" s="504"/>
      <c r="F140" s="505"/>
      <c r="G140" s="343"/>
      <c r="H140" s="325"/>
      <c r="I140" s="325"/>
      <c r="J140" s="325"/>
      <c r="K140" s="325"/>
      <c r="L140" s="325"/>
      <c r="M140" s="325"/>
      <c r="N140" s="325"/>
      <c r="O140" s="326"/>
      <c r="P140" s="329"/>
      <c r="Q140" s="325"/>
      <c r="R140" s="325"/>
      <c r="S140" s="325"/>
      <c r="T140" s="325"/>
      <c r="U140" s="325"/>
      <c r="V140" s="325"/>
      <c r="W140" s="325"/>
      <c r="X140" s="326"/>
      <c r="Y140" s="478"/>
      <c r="Z140" s="479"/>
      <c r="AA140" s="480"/>
      <c r="AB140" s="402"/>
      <c r="AC140" s="484"/>
      <c r="AD140" s="485"/>
      <c r="AE140" s="414"/>
      <c r="AF140" s="414"/>
      <c r="AG140" s="414"/>
      <c r="AH140" s="414"/>
      <c r="AI140" s="414"/>
      <c r="AJ140" s="414"/>
      <c r="AK140" s="414"/>
      <c r="AL140" s="414"/>
      <c r="AM140" s="414"/>
      <c r="AN140" s="414"/>
      <c r="AO140" s="414"/>
      <c r="AP140" s="414"/>
      <c r="AQ140" s="429"/>
      <c r="AR140" s="430"/>
      <c r="AS140" s="431" t="s">
        <v>175</v>
      </c>
      <c r="AT140" s="432"/>
      <c r="AU140" s="433"/>
      <c r="AV140" s="433"/>
      <c r="AW140" s="325" t="s">
        <v>166</v>
      </c>
      <c r="AX140" s="330"/>
      <c r="AY140">
        <f t="shared" ref="AY140:AY145" si="5">$AY$139</f>
        <v>0</v>
      </c>
    </row>
    <row r="141" spans="1:60" ht="23.25" hidden="1" customHeight="1" x14ac:dyDescent="0.15">
      <c r="A141" s="506"/>
      <c r="B141" s="504"/>
      <c r="C141" s="504"/>
      <c r="D141" s="504"/>
      <c r="E141" s="504"/>
      <c r="F141" s="505"/>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1"/>
      <c r="AD141" s="371"/>
      <c r="AE141" s="372"/>
      <c r="AF141" s="372"/>
      <c r="AG141" s="372"/>
      <c r="AH141" s="372"/>
      <c r="AI141" s="372"/>
      <c r="AJ141" s="372"/>
      <c r="AK141" s="372"/>
      <c r="AL141" s="372"/>
      <c r="AM141" s="372"/>
      <c r="AN141" s="372"/>
      <c r="AO141" s="372"/>
      <c r="AP141" s="372"/>
      <c r="AQ141" s="398"/>
      <c r="AR141" s="372"/>
      <c r="AS141" s="372"/>
      <c r="AT141" s="372"/>
      <c r="AU141" s="373"/>
      <c r="AV141" s="373"/>
      <c r="AW141" s="373"/>
      <c r="AX141" s="374"/>
      <c r="AY141">
        <f t="shared" si="5"/>
        <v>0</v>
      </c>
    </row>
    <row r="142" spans="1:60" ht="23.25" hidden="1" customHeight="1" x14ac:dyDescent="0.15">
      <c r="A142" s="507"/>
      <c r="B142" s="508"/>
      <c r="C142" s="508"/>
      <c r="D142" s="508"/>
      <c r="E142" s="508"/>
      <c r="F142" s="509"/>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370"/>
      <c r="AC142" s="371"/>
      <c r="AD142" s="371"/>
      <c r="AE142" s="398"/>
      <c r="AF142" s="372"/>
      <c r="AG142" s="372"/>
      <c r="AH142" s="372"/>
      <c r="AI142" s="398"/>
      <c r="AJ142" s="372"/>
      <c r="AK142" s="372"/>
      <c r="AL142" s="372"/>
      <c r="AM142" s="522"/>
      <c r="AN142" s="405"/>
      <c r="AO142" s="405"/>
      <c r="AP142" s="523"/>
      <c r="AQ142" s="398"/>
      <c r="AR142" s="372"/>
      <c r="AS142" s="372"/>
      <c r="AT142" s="372"/>
      <c r="AU142" s="373"/>
      <c r="AV142" s="373"/>
      <c r="AW142" s="373"/>
      <c r="AX142" s="374"/>
      <c r="AY142">
        <f t="shared" si="5"/>
        <v>0</v>
      </c>
    </row>
    <row r="143" spans="1:60" ht="23.25" hidden="1" customHeight="1" x14ac:dyDescent="0.15">
      <c r="A143" s="506"/>
      <c r="B143" s="504"/>
      <c r="C143" s="504"/>
      <c r="D143" s="504"/>
      <c r="E143" s="504"/>
      <c r="F143" s="505"/>
      <c r="G143" s="381"/>
      <c r="H143" s="382"/>
      <c r="I143" s="382"/>
      <c r="J143" s="382"/>
      <c r="K143" s="382"/>
      <c r="L143" s="382"/>
      <c r="M143" s="382"/>
      <c r="N143" s="382"/>
      <c r="O143" s="383"/>
      <c r="P143" s="142"/>
      <c r="Q143" s="142"/>
      <c r="R143" s="142"/>
      <c r="S143" s="142"/>
      <c r="T143" s="142"/>
      <c r="U143" s="142"/>
      <c r="V143" s="142"/>
      <c r="W143" s="142"/>
      <c r="X143" s="143"/>
      <c r="Y143" s="223" t="s">
        <v>13</v>
      </c>
      <c r="Z143" s="224"/>
      <c r="AA143" s="253"/>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58" t="s">
        <v>259</v>
      </c>
      <c r="B144" s="453"/>
      <c r="C144" s="453"/>
      <c r="D144" s="453"/>
      <c r="E144" s="453"/>
      <c r="F144" s="454"/>
      <c r="G144" s="49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0</v>
      </c>
    </row>
    <row r="145" spans="1:60" ht="23.25" hidden="1" customHeight="1" x14ac:dyDescent="0.15">
      <c r="A145" s="349"/>
      <c r="B145" s="321"/>
      <c r="C145" s="321"/>
      <c r="D145" s="321"/>
      <c r="E145" s="321"/>
      <c r="F145" s="322"/>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0</v>
      </c>
    </row>
    <row r="146" spans="1:60" ht="18.75" hidden="1" customHeight="1" x14ac:dyDescent="0.15">
      <c r="A146" s="315" t="s">
        <v>572</v>
      </c>
      <c r="B146" s="317" t="s">
        <v>573</v>
      </c>
      <c r="C146" s="318"/>
      <c r="D146" s="318"/>
      <c r="E146" s="318"/>
      <c r="F146" s="319"/>
      <c r="G146" s="323" t="s">
        <v>574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5"/>
      <c r="B149" s="317"/>
      <c r="C149" s="318"/>
      <c r="D149" s="318"/>
      <c r="E149" s="318"/>
      <c r="F149" s="319"/>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5"/>
      <c r="B150" s="320"/>
      <c r="C150" s="321"/>
      <c r="D150" s="321"/>
      <c r="E150" s="321"/>
      <c r="F150" s="322"/>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5"/>
      <c r="B151" s="452" t="s">
        <v>138</v>
      </c>
      <c r="C151" s="453"/>
      <c r="D151" s="453"/>
      <c r="E151" s="453"/>
      <c r="F151" s="454"/>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4" t="s">
        <v>11</v>
      </c>
      <c r="AC151" s="885"/>
      <c r="AD151" s="886"/>
      <c r="AE151" s="414" t="s">
        <v>415</v>
      </c>
      <c r="AF151" s="414"/>
      <c r="AG151" s="414"/>
      <c r="AH151" s="414"/>
      <c r="AI151" s="414" t="s">
        <v>567</v>
      </c>
      <c r="AJ151" s="414"/>
      <c r="AK151" s="414"/>
      <c r="AL151" s="414"/>
      <c r="AM151" s="414" t="s">
        <v>383</v>
      </c>
      <c r="AN151" s="414"/>
      <c r="AO151" s="414"/>
      <c r="AP151" s="414"/>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4"/>
      <c r="AD152" s="485"/>
      <c r="AE152" s="414"/>
      <c r="AF152" s="414"/>
      <c r="AG152" s="414"/>
      <c r="AH152" s="414"/>
      <c r="AI152" s="414"/>
      <c r="AJ152" s="414"/>
      <c r="AK152" s="414"/>
      <c r="AL152" s="414"/>
      <c r="AM152" s="414"/>
      <c r="AN152" s="414"/>
      <c r="AO152" s="414"/>
      <c r="AP152" s="414"/>
      <c r="AQ152" s="493"/>
      <c r="AR152" s="433"/>
      <c r="AS152" s="431" t="s">
        <v>175</v>
      </c>
      <c r="AT152" s="432"/>
      <c r="AU152" s="433"/>
      <c r="AV152" s="433"/>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6"/>
      <c r="R153" s="446"/>
      <c r="S153" s="446"/>
      <c r="T153" s="446"/>
      <c r="U153" s="446"/>
      <c r="V153" s="446"/>
      <c r="W153" s="446"/>
      <c r="X153" s="447"/>
      <c r="Y153" s="888" t="s">
        <v>57</v>
      </c>
      <c r="Z153" s="889"/>
      <c r="AA153" s="890"/>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5"/>
      <c r="B154" s="317"/>
      <c r="C154" s="318"/>
      <c r="D154" s="318"/>
      <c r="E154" s="318"/>
      <c r="F154" s="319"/>
      <c r="G154" s="891"/>
      <c r="H154" s="384"/>
      <c r="I154" s="384"/>
      <c r="J154" s="384"/>
      <c r="K154" s="384"/>
      <c r="L154" s="384"/>
      <c r="M154" s="384"/>
      <c r="N154" s="384"/>
      <c r="O154" s="385"/>
      <c r="P154" s="448"/>
      <c r="Q154" s="448"/>
      <c r="R154" s="448"/>
      <c r="S154" s="448"/>
      <c r="T154" s="448"/>
      <c r="U154" s="448"/>
      <c r="V154" s="448"/>
      <c r="W154" s="448"/>
      <c r="X154" s="449"/>
      <c r="Y154" s="892" t="s">
        <v>50</v>
      </c>
      <c r="Z154" s="784"/>
      <c r="AA154" s="785"/>
      <c r="AB154" s="445"/>
      <c r="AC154" s="445"/>
      <c r="AD154" s="445"/>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0"/>
      <c r="Q155" s="450"/>
      <c r="R155" s="450"/>
      <c r="S155" s="450"/>
      <c r="T155" s="450"/>
      <c r="U155" s="450"/>
      <c r="V155" s="450"/>
      <c r="W155" s="450"/>
      <c r="X155" s="451"/>
      <c r="Y155" s="892" t="s">
        <v>13</v>
      </c>
      <c r="Z155" s="784"/>
      <c r="AA155" s="785"/>
      <c r="AB155" s="893" t="s">
        <v>14</v>
      </c>
      <c r="AC155" s="893"/>
      <c r="AD155" s="893"/>
      <c r="AE155" s="563"/>
      <c r="AF155" s="564"/>
      <c r="AG155" s="564"/>
      <c r="AH155" s="564"/>
      <c r="AI155" s="563"/>
      <c r="AJ155" s="564"/>
      <c r="AK155" s="564"/>
      <c r="AL155" s="564"/>
      <c r="AM155" s="563"/>
      <c r="AN155" s="564"/>
      <c r="AO155" s="564"/>
      <c r="AP155" s="564"/>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2" t="s">
        <v>138</v>
      </c>
      <c r="C156" s="453"/>
      <c r="D156" s="453"/>
      <c r="E156" s="453"/>
      <c r="F156" s="454"/>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4" t="s">
        <v>11</v>
      </c>
      <c r="AC156" s="885"/>
      <c r="AD156" s="886"/>
      <c r="AE156" s="414" t="s">
        <v>415</v>
      </c>
      <c r="AF156" s="414"/>
      <c r="AG156" s="414"/>
      <c r="AH156" s="414"/>
      <c r="AI156" s="414" t="s">
        <v>567</v>
      </c>
      <c r="AJ156" s="414"/>
      <c r="AK156" s="414"/>
      <c r="AL156" s="414"/>
      <c r="AM156" s="414" t="s">
        <v>383</v>
      </c>
      <c r="AN156" s="414"/>
      <c r="AO156" s="414"/>
      <c r="AP156" s="414"/>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4"/>
      <c r="AD157" s="485"/>
      <c r="AE157" s="414"/>
      <c r="AF157" s="414"/>
      <c r="AG157" s="414"/>
      <c r="AH157" s="414"/>
      <c r="AI157" s="414"/>
      <c r="AJ157" s="414"/>
      <c r="AK157" s="414"/>
      <c r="AL157" s="414"/>
      <c r="AM157" s="414"/>
      <c r="AN157" s="414"/>
      <c r="AO157" s="414"/>
      <c r="AP157" s="414"/>
      <c r="AQ157" s="493"/>
      <c r="AR157" s="433"/>
      <c r="AS157" s="431" t="s">
        <v>175</v>
      </c>
      <c r="AT157" s="432"/>
      <c r="AU157" s="433"/>
      <c r="AV157" s="433"/>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6"/>
      <c r="R158" s="446"/>
      <c r="S158" s="446"/>
      <c r="T158" s="446"/>
      <c r="U158" s="446"/>
      <c r="V158" s="446"/>
      <c r="W158" s="446"/>
      <c r="X158" s="447"/>
      <c r="Y158" s="888" t="s">
        <v>57</v>
      </c>
      <c r="Z158" s="889"/>
      <c r="AA158" s="890"/>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5"/>
      <c r="B159" s="317"/>
      <c r="C159" s="318"/>
      <c r="D159" s="318"/>
      <c r="E159" s="318"/>
      <c r="F159" s="319"/>
      <c r="G159" s="891"/>
      <c r="H159" s="384"/>
      <c r="I159" s="384"/>
      <c r="J159" s="384"/>
      <c r="K159" s="384"/>
      <c r="L159" s="384"/>
      <c r="M159" s="384"/>
      <c r="N159" s="384"/>
      <c r="O159" s="385"/>
      <c r="P159" s="448"/>
      <c r="Q159" s="448"/>
      <c r="R159" s="448"/>
      <c r="S159" s="448"/>
      <c r="T159" s="448"/>
      <c r="U159" s="448"/>
      <c r="V159" s="448"/>
      <c r="W159" s="448"/>
      <c r="X159" s="449"/>
      <c r="Y159" s="892" t="s">
        <v>50</v>
      </c>
      <c r="Z159" s="784"/>
      <c r="AA159" s="785"/>
      <c r="AB159" s="445"/>
      <c r="AC159" s="445"/>
      <c r="AD159" s="445"/>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0"/>
      <c r="Q160" s="450"/>
      <c r="R160" s="450"/>
      <c r="S160" s="450"/>
      <c r="T160" s="450"/>
      <c r="U160" s="450"/>
      <c r="V160" s="450"/>
      <c r="W160" s="450"/>
      <c r="X160" s="451"/>
      <c r="Y160" s="892" t="s">
        <v>13</v>
      </c>
      <c r="Z160" s="784"/>
      <c r="AA160" s="785"/>
      <c r="AB160" s="893" t="s">
        <v>14</v>
      </c>
      <c r="AC160" s="893"/>
      <c r="AD160" s="893"/>
      <c r="AE160" s="563"/>
      <c r="AF160" s="564"/>
      <c r="AG160" s="564"/>
      <c r="AH160" s="564"/>
      <c r="AI160" s="563"/>
      <c r="AJ160" s="564"/>
      <c r="AK160" s="564"/>
      <c r="AL160" s="564"/>
      <c r="AM160" s="563"/>
      <c r="AN160" s="564"/>
      <c r="AO160" s="564"/>
      <c r="AP160" s="564"/>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2" t="s">
        <v>138</v>
      </c>
      <c r="C161" s="453"/>
      <c r="D161" s="453"/>
      <c r="E161" s="453"/>
      <c r="F161" s="454"/>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4" t="s">
        <v>11</v>
      </c>
      <c r="AC161" s="885"/>
      <c r="AD161" s="886"/>
      <c r="AE161" s="414" t="s">
        <v>415</v>
      </c>
      <c r="AF161" s="414"/>
      <c r="AG161" s="414"/>
      <c r="AH161" s="414"/>
      <c r="AI161" s="414" t="s">
        <v>567</v>
      </c>
      <c r="AJ161" s="414"/>
      <c r="AK161" s="414"/>
      <c r="AL161" s="414"/>
      <c r="AM161" s="414" t="s">
        <v>383</v>
      </c>
      <c r="AN161" s="414"/>
      <c r="AO161" s="414"/>
      <c r="AP161" s="414"/>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4"/>
      <c r="AD162" s="485"/>
      <c r="AE162" s="414"/>
      <c r="AF162" s="414"/>
      <c r="AG162" s="414"/>
      <c r="AH162" s="414"/>
      <c r="AI162" s="414"/>
      <c r="AJ162" s="414"/>
      <c r="AK162" s="414"/>
      <c r="AL162" s="414"/>
      <c r="AM162" s="414"/>
      <c r="AN162" s="414"/>
      <c r="AO162" s="414"/>
      <c r="AP162" s="414"/>
      <c r="AQ162" s="493"/>
      <c r="AR162" s="433"/>
      <c r="AS162" s="431" t="s">
        <v>175</v>
      </c>
      <c r="AT162" s="432"/>
      <c r="AU162" s="433"/>
      <c r="AV162" s="433"/>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6"/>
      <c r="R163" s="446"/>
      <c r="S163" s="446"/>
      <c r="T163" s="446"/>
      <c r="U163" s="446"/>
      <c r="V163" s="446"/>
      <c r="W163" s="446"/>
      <c r="X163" s="447"/>
      <c r="Y163" s="888" t="s">
        <v>57</v>
      </c>
      <c r="Z163" s="889"/>
      <c r="AA163" s="890"/>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5"/>
      <c r="B164" s="317"/>
      <c r="C164" s="318"/>
      <c r="D164" s="318"/>
      <c r="E164" s="318"/>
      <c r="F164" s="319"/>
      <c r="G164" s="891"/>
      <c r="H164" s="384"/>
      <c r="I164" s="384"/>
      <c r="J164" s="384"/>
      <c r="K164" s="384"/>
      <c r="L164" s="384"/>
      <c r="M164" s="384"/>
      <c r="N164" s="384"/>
      <c r="O164" s="385"/>
      <c r="P164" s="448"/>
      <c r="Q164" s="448"/>
      <c r="R164" s="448"/>
      <c r="S164" s="448"/>
      <c r="T164" s="448"/>
      <c r="U164" s="448"/>
      <c r="V164" s="448"/>
      <c r="W164" s="448"/>
      <c r="X164" s="449"/>
      <c r="Y164" s="892" t="s">
        <v>50</v>
      </c>
      <c r="Z164" s="784"/>
      <c r="AA164" s="785"/>
      <c r="AB164" s="445"/>
      <c r="AC164" s="445"/>
      <c r="AD164" s="445"/>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6"/>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customHeight="1" x14ac:dyDescent="0.15">
      <c r="A166" s="309" t="s">
        <v>578</v>
      </c>
      <c r="B166" s="310"/>
      <c r="C166" s="310"/>
      <c r="D166" s="310"/>
      <c r="E166" s="310"/>
      <c r="F166" s="311"/>
      <c r="G166" s="312" t="s">
        <v>696</v>
      </c>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1</v>
      </c>
    </row>
    <row r="167" spans="1:60" ht="31.5" customHeight="1" x14ac:dyDescent="0.15">
      <c r="A167" s="348" t="s">
        <v>579</v>
      </c>
      <c r="B167" s="318"/>
      <c r="C167" s="318"/>
      <c r="D167" s="318"/>
      <c r="E167" s="318"/>
      <c r="F167" s="319"/>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4" t="s">
        <v>415</v>
      </c>
      <c r="AF167" s="414"/>
      <c r="AG167" s="414"/>
      <c r="AH167" s="414"/>
      <c r="AI167" s="414" t="s">
        <v>567</v>
      </c>
      <c r="AJ167" s="414"/>
      <c r="AK167" s="414"/>
      <c r="AL167" s="414"/>
      <c r="AM167" s="414" t="s">
        <v>383</v>
      </c>
      <c r="AN167" s="414"/>
      <c r="AO167" s="414"/>
      <c r="AP167" s="414"/>
      <c r="AQ167" s="410" t="s">
        <v>414</v>
      </c>
      <c r="AR167" s="411"/>
      <c r="AS167" s="411"/>
      <c r="AT167" s="412"/>
      <c r="AU167" s="410" t="s">
        <v>591</v>
      </c>
      <c r="AV167" s="411"/>
      <c r="AW167" s="411"/>
      <c r="AX167" s="413"/>
      <c r="AY167">
        <f>COUNTA($G$168)</f>
        <v>1</v>
      </c>
    </row>
    <row r="168" spans="1:60" ht="60" customHeight="1" x14ac:dyDescent="0.15">
      <c r="A168" s="348"/>
      <c r="B168" s="318"/>
      <c r="C168" s="318"/>
      <c r="D168" s="318"/>
      <c r="E168" s="318"/>
      <c r="F168" s="319"/>
      <c r="G168" s="357" t="s">
        <v>711</v>
      </c>
      <c r="H168" s="358"/>
      <c r="I168" s="358"/>
      <c r="J168" s="358"/>
      <c r="K168" s="358"/>
      <c r="L168" s="358"/>
      <c r="M168" s="358"/>
      <c r="N168" s="358"/>
      <c r="O168" s="358"/>
      <c r="P168" s="361" t="s">
        <v>710</v>
      </c>
      <c r="Q168" s="362"/>
      <c r="R168" s="362"/>
      <c r="S168" s="362"/>
      <c r="T168" s="362"/>
      <c r="U168" s="362"/>
      <c r="V168" s="362"/>
      <c r="W168" s="362"/>
      <c r="X168" s="363"/>
      <c r="Y168" s="367" t="s">
        <v>51</v>
      </c>
      <c r="Z168" s="368"/>
      <c r="AA168" s="369"/>
      <c r="AB168" s="370" t="s">
        <v>617</v>
      </c>
      <c r="AC168" s="371"/>
      <c r="AD168" s="371"/>
      <c r="AE168" s="372">
        <v>28</v>
      </c>
      <c r="AF168" s="372"/>
      <c r="AG168" s="372"/>
      <c r="AH168" s="372"/>
      <c r="AI168" s="372">
        <v>26</v>
      </c>
      <c r="AJ168" s="372"/>
      <c r="AK168" s="372"/>
      <c r="AL168" s="372"/>
      <c r="AM168" s="372">
        <v>40</v>
      </c>
      <c r="AN168" s="372"/>
      <c r="AO168" s="372"/>
      <c r="AP168" s="372"/>
      <c r="AQ168" s="398" t="s">
        <v>283</v>
      </c>
      <c r="AR168" s="372"/>
      <c r="AS168" s="372"/>
      <c r="AT168" s="372"/>
      <c r="AU168" s="389" t="s">
        <v>283</v>
      </c>
      <c r="AV168" s="405"/>
      <c r="AW168" s="405"/>
      <c r="AX168" s="406"/>
      <c r="AY168">
        <f>$AY$167</f>
        <v>1</v>
      </c>
    </row>
    <row r="169" spans="1:60" ht="60"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t="s">
        <v>617</v>
      </c>
      <c r="AC169" s="371"/>
      <c r="AD169" s="371"/>
      <c r="AE169" s="398" t="s">
        <v>283</v>
      </c>
      <c r="AF169" s="372"/>
      <c r="AG169" s="372"/>
      <c r="AH169" s="372"/>
      <c r="AI169" s="398" t="s">
        <v>283</v>
      </c>
      <c r="AJ169" s="372"/>
      <c r="AK169" s="372"/>
      <c r="AL169" s="372"/>
      <c r="AM169" s="398" t="s">
        <v>283</v>
      </c>
      <c r="AN169" s="372"/>
      <c r="AO169" s="372"/>
      <c r="AP169" s="372"/>
      <c r="AQ169" s="398">
        <v>50</v>
      </c>
      <c r="AR169" s="372"/>
      <c r="AS169" s="372"/>
      <c r="AT169" s="372"/>
      <c r="AU169" s="389" t="s">
        <v>702</v>
      </c>
      <c r="AV169" s="405"/>
      <c r="AW169" s="405"/>
      <c r="AX169" s="406"/>
      <c r="AY169">
        <f>$AY$167</f>
        <v>1</v>
      </c>
    </row>
    <row r="170" spans="1:60" ht="23.25" customHeight="1" x14ac:dyDescent="0.15">
      <c r="A170" s="458" t="s">
        <v>580</v>
      </c>
      <c r="B170" s="341"/>
      <c r="C170" s="341"/>
      <c r="D170" s="341"/>
      <c r="E170" s="341"/>
      <c r="F170" s="459"/>
      <c r="G170" s="224" t="s">
        <v>581</v>
      </c>
      <c r="H170" s="224"/>
      <c r="I170" s="224"/>
      <c r="J170" s="224"/>
      <c r="K170" s="224"/>
      <c r="L170" s="224"/>
      <c r="M170" s="224"/>
      <c r="N170" s="224"/>
      <c r="O170" s="224"/>
      <c r="P170" s="224"/>
      <c r="Q170" s="224"/>
      <c r="R170" s="224"/>
      <c r="S170" s="224"/>
      <c r="T170" s="224"/>
      <c r="U170" s="224"/>
      <c r="V170" s="224"/>
      <c r="W170" s="224"/>
      <c r="X170" s="253"/>
      <c r="Y170" s="442"/>
      <c r="Z170" s="443"/>
      <c r="AA170" s="444"/>
      <c r="AB170" s="223" t="s">
        <v>11</v>
      </c>
      <c r="AC170" s="224"/>
      <c r="AD170" s="253"/>
      <c r="AE170" s="414" t="s">
        <v>415</v>
      </c>
      <c r="AF170" s="414"/>
      <c r="AG170" s="414"/>
      <c r="AH170" s="414"/>
      <c r="AI170" s="414" t="s">
        <v>567</v>
      </c>
      <c r="AJ170" s="414"/>
      <c r="AK170" s="414"/>
      <c r="AL170" s="414"/>
      <c r="AM170" s="414" t="s">
        <v>383</v>
      </c>
      <c r="AN170" s="414"/>
      <c r="AO170" s="414"/>
      <c r="AP170" s="414"/>
      <c r="AQ170" s="415" t="s">
        <v>592</v>
      </c>
      <c r="AR170" s="416"/>
      <c r="AS170" s="416"/>
      <c r="AT170" s="416"/>
      <c r="AU170" s="416"/>
      <c r="AV170" s="416"/>
      <c r="AW170" s="416"/>
      <c r="AX170" s="417"/>
      <c r="AY170">
        <f>IF(SUBSTITUTE(SUBSTITUTE($G$171,"／",""),"　","")="",0,1)</f>
        <v>1</v>
      </c>
    </row>
    <row r="171" spans="1:60" ht="23.25" customHeight="1" x14ac:dyDescent="0.15">
      <c r="A171" s="460"/>
      <c r="B171" s="323"/>
      <c r="C171" s="323"/>
      <c r="D171" s="323"/>
      <c r="E171" s="323"/>
      <c r="F171" s="461"/>
      <c r="G171" s="394" t="s">
        <v>283</v>
      </c>
      <c r="H171" s="395"/>
      <c r="I171" s="395"/>
      <c r="J171" s="395"/>
      <c r="K171" s="395"/>
      <c r="L171" s="395"/>
      <c r="M171" s="395"/>
      <c r="N171" s="395"/>
      <c r="O171" s="395"/>
      <c r="P171" s="395"/>
      <c r="Q171" s="395"/>
      <c r="R171" s="395"/>
      <c r="S171" s="395"/>
      <c r="T171" s="395"/>
      <c r="U171" s="395"/>
      <c r="V171" s="395"/>
      <c r="W171" s="395"/>
      <c r="X171" s="395"/>
      <c r="Y171" s="418" t="s">
        <v>580</v>
      </c>
      <c r="Z171" s="419"/>
      <c r="AA171" s="420"/>
      <c r="AB171" s="421" t="s">
        <v>283</v>
      </c>
      <c r="AC171" s="422"/>
      <c r="AD171" s="423"/>
      <c r="AE171" s="398" t="s">
        <v>283</v>
      </c>
      <c r="AF171" s="398"/>
      <c r="AG171" s="398"/>
      <c r="AH171" s="398"/>
      <c r="AI171" s="398" t="s">
        <v>283</v>
      </c>
      <c r="AJ171" s="398"/>
      <c r="AK171" s="398"/>
      <c r="AL171" s="398"/>
      <c r="AM171" s="398" t="s">
        <v>283</v>
      </c>
      <c r="AN171" s="398"/>
      <c r="AO171" s="398"/>
      <c r="AP171" s="398"/>
      <c r="AQ171" s="389" t="s">
        <v>283</v>
      </c>
      <c r="AR171" s="373"/>
      <c r="AS171" s="373"/>
      <c r="AT171" s="373"/>
      <c r="AU171" s="373"/>
      <c r="AV171" s="373"/>
      <c r="AW171" s="373"/>
      <c r="AX171" s="374"/>
      <c r="AY171">
        <f>$AY$170</f>
        <v>1</v>
      </c>
    </row>
    <row r="172" spans="1:60" ht="46.5" customHeight="1" x14ac:dyDescent="0.15">
      <c r="A172" s="462"/>
      <c r="B172" s="325"/>
      <c r="C172" s="325"/>
      <c r="D172" s="325"/>
      <c r="E172" s="325"/>
      <c r="F172" s="463"/>
      <c r="G172" s="396"/>
      <c r="H172" s="397"/>
      <c r="I172" s="397"/>
      <c r="J172" s="397"/>
      <c r="K172" s="397"/>
      <c r="L172" s="397"/>
      <c r="M172" s="397"/>
      <c r="N172" s="397"/>
      <c r="O172" s="397"/>
      <c r="P172" s="397"/>
      <c r="Q172" s="397"/>
      <c r="R172" s="397"/>
      <c r="S172" s="397"/>
      <c r="T172" s="397"/>
      <c r="U172" s="397"/>
      <c r="V172" s="397"/>
      <c r="W172" s="397"/>
      <c r="X172" s="397"/>
      <c r="Y172" s="386" t="s">
        <v>582</v>
      </c>
      <c r="Z172" s="399"/>
      <c r="AA172" s="400"/>
      <c r="AB172" s="424" t="s">
        <v>583</v>
      </c>
      <c r="AC172" s="425"/>
      <c r="AD172" s="426"/>
      <c r="AE172" s="427" t="s">
        <v>283</v>
      </c>
      <c r="AF172" s="427"/>
      <c r="AG172" s="427"/>
      <c r="AH172" s="427"/>
      <c r="AI172" s="427" t="s">
        <v>283</v>
      </c>
      <c r="AJ172" s="427"/>
      <c r="AK172" s="427"/>
      <c r="AL172" s="427"/>
      <c r="AM172" s="427" t="s">
        <v>283</v>
      </c>
      <c r="AN172" s="427"/>
      <c r="AO172" s="427"/>
      <c r="AP172" s="427"/>
      <c r="AQ172" s="427" t="s">
        <v>283</v>
      </c>
      <c r="AR172" s="427"/>
      <c r="AS172" s="427"/>
      <c r="AT172" s="427"/>
      <c r="AU172" s="427"/>
      <c r="AV172" s="427"/>
      <c r="AW172" s="427"/>
      <c r="AX172" s="428"/>
      <c r="AY172">
        <f>$AY$170</f>
        <v>1</v>
      </c>
    </row>
    <row r="173" spans="1:60" ht="18.75" customHeight="1" x14ac:dyDescent="0.15">
      <c r="A173" s="500" t="s">
        <v>235</v>
      </c>
      <c r="B173" s="501"/>
      <c r="C173" s="501"/>
      <c r="D173" s="501"/>
      <c r="E173" s="501"/>
      <c r="F173" s="502"/>
      <c r="G173" s="474" t="s">
        <v>139</v>
      </c>
      <c r="H173" s="323"/>
      <c r="I173" s="323"/>
      <c r="J173" s="323"/>
      <c r="K173" s="323"/>
      <c r="L173" s="323"/>
      <c r="M173" s="323"/>
      <c r="N173" s="323"/>
      <c r="O173" s="324"/>
      <c r="P173" s="327" t="s">
        <v>55</v>
      </c>
      <c r="Q173" s="323"/>
      <c r="R173" s="323"/>
      <c r="S173" s="323"/>
      <c r="T173" s="323"/>
      <c r="U173" s="323"/>
      <c r="V173" s="323"/>
      <c r="W173" s="323"/>
      <c r="X173" s="324"/>
      <c r="Y173" s="475"/>
      <c r="Z173" s="476"/>
      <c r="AA173" s="477"/>
      <c r="AB173" s="481" t="s">
        <v>11</v>
      </c>
      <c r="AC173" s="482"/>
      <c r="AD173" s="483"/>
      <c r="AE173" s="414" t="s">
        <v>415</v>
      </c>
      <c r="AF173" s="414"/>
      <c r="AG173" s="414"/>
      <c r="AH173" s="414"/>
      <c r="AI173" s="414" t="s">
        <v>567</v>
      </c>
      <c r="AJ173" s="414"/>
      <c r="AK173" s="414"/>
      <c r="AL173" s="414"/>
      <c r="AM173" s="414" t="s">
        <v>383</v>
      </c>
      <c r="AN173" s="414"/>
      <c r="AO173" s="414"/>
      <c r="AP173" s="414"/>
      <c r="AQ173" s="455" t="s">
        <v>174</v>
      </c>
      <c r="AR173" s="456"/>
      <c r="AS173" s="456"/>
      <c r="AT173" s="457"/>
      <c r="AU173" s="323" t="s">
        <v>128</v>
      </c>
      <c r="AV173" s="323"/>
      <c r="AW173" s="323"/>
      <c r="AX173" s="328"/>
      <c r="AY173">
        <f>COUNTA($G$175)</f>
        <v>1</v>
      </c>
    </row>
    <row r="174" spans="1:60" ht="18.75" customHeight="1" x14ac:dyDescent="0.15">
      <c r="A174" s="503"/>
      <c r="B174" s="504"/>
      <c r="C174" s="504"/>
      <c r="D174" s="504"/>
      <c r="E174" s="504"/>
      <c r="F174" s="505"/>
      <c r="G174" s="343"/>
      <c r="H174" s="325"/>
      <c r="I174" s="325"/>
      <c r="J174" s="325"/>
      <c r="K174" s="325"/>
      <c r="L174" s="325"/>
      <c r="M174" s="325"/>
      <c r="N174" s="325"/>
      <c r="O174" s="326"/>
      <c r="P174" s="329"/>
      <c r="Q174" s="325"/>
      <c r="R174" s="325"/>
      <c r="S174" s="325"/>
      <c r="T174" s="325"/>
      <c r="U174" s="325"/>
      <c r="V174" s="325"/>
      <c r="W174" s="325"/>
      <c r="X174" s="326"/>
      <c r="Y174" s="478"/>
      <c r="Z174" s="479"/>
      <c r="AA174" s="480"/>
      <c r="AB174" s="402"/>
      <c r="AC174" s="484"/>
      <c r="AD174" s="485"/>
      <c r="AE174" s="414"/>
      <c r="AF174" s="414"/>
      <c r="AG174" s="414"/>
      <c r="AH174" s="414"/>
      <c r="AI174" s="414"/>
      <c r="AJ174" s="414"/>
      <c r="AK174" s="414"/>
      <c r="AL174" s="414"/>
      <c r="AM174" s="414"/>
      <c r="AN174" s="414"/>
      <c r="AO174" s="414"/>
      <c r="AP174" s="414"/>
      <c r="AQ174" s="429">
        <v>4</v>
      </c>
      <c r="AR174" s="430"/>
      <c r="AS174" s="431" t="s">
        <v>175</v>
      </c>
      <c r="AT174" s="432"/>
      <c r="AU174" s="433" t="s">
        <v>699</v>
      </c>
      <c r="AV174" s="433"/>
      <c r="AW174" s="325" t="s">
        <v>166</v>
      </c>
      <c r="AX174" s="330"/>
      <c r="AY174">
        <f t="shared" ref="AY174:AY179" si="7">$AY$173</f>
        <v>1</v>
      </c>
    </row>
    <row r="175" spans="1:60" ht="23.25" customHeight="1" x14ac:dyDescent="0.15">
      <c r="A175" s="506"/>
      <c r="B175" s="504"/>
      <c r="C175" s="504"/>
      <c r="D175" s="504"/>
      <c r="E175" s="504"/>
      <c r="F175" s="505"/>
      <c r="G175" s="375" t="s">
        <v>703</v>
      </c>
      <c r="H175" s="376"/>
      <c r="I175" s="376"/>
      <c r="J175" s="376"/>
      <c r="K175" s="376"/>
      <c r="L175" s="376"/>
      <c r="M175" s="376"/>
      <c r="N175" s="376"/>
      <c r="O175" s="377"/>
      <c r="P175" s="139" t="s">
        <v>697</v>
      </c>
      <c r="Q175" s="139"/>
      <c r="R175" s="139"/>
      <c r="S175" s="139"/>
      <c r="T175" s="139"/>
      <c r="U175" s="139"/>
      <c r="V175" s="139"/>
      <c r="W175" s="139"/>
      <c r="X175" s="140"/>
      <c r="Y175" s="386" t="s">
        <v>12</v>
      </c>
      <c r="Z175" s="387"/>
      <c r="AA175" s="388"/>
      <c r="AB175" s="370" t="s">
        <v>698</v>
      </c>
      <c r="AC175" s="370"/>
      <c r="AD175" s="370"/>
      <c r="AE175" s="372">
        <v>22645</v>
      </c>
      <c r="AF175" s="372"/>
      <c r="AG175" s="372"/>
      <c r="AH175" s="372"/>
      <c r="AI175" s="372">
        <v>35694</v>
      </c>
      <c r="AJ175" s="372"/>
      <c r="AK175" s="372"/>
      <c r="AL175" s="372"/>
      <c r="AM175" s="372">
        <v>14027</v>
      </c>
      <c r="AN175" s="372"/>
      <c r="AO175" s="372"/>
      <c r="AP175" s="372"/>
      <c r="AQ175" s="398" t="s">
        <v>702</v>
      </c>
      <c r="AR175" s="372"/>
      <c r="AS175" s="372"/>
      <c r="AT175" s="372"/>
      <c r="AU175" s="373" t="s">
        <v>283</v>
      </c>
      <c r="AV175" s="373"/>
      <c r="AW175" s="373"/>
      <c r="AX175" s="374"/>
      <c r="AY175">
        <f t="shared" si="7"/>
        <v>1</v>
      </c>
    </row>
    <row r="176" spans="1:60" ht="23.25" customHeight="1" x14ac:dyDescent="0.15">
      <c r="A176" s="507"/>
      <c r="B176" s="508"/>
      <c r="C176" s="508"/>
      <c r="D176" s="508"/>
      <c r="E176" s="508"/>
      <c r="F176" s="509"/>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5" t="s">
        <v>698</v>
      </c>
      <c r="AC176" s="445"/>
      <c r="AD176" s="445"/>
      <c r="AE176" s="398">
        <v>62500</v>
      </c>
      <c r="AF176" s="372"/>
      <c r="AG176" s="372"/>
      <c r="AH176" s="372"/>
      <c r="AI176" s="398">
        <v>75000</v>
      </c>
      <c r="AJ176" s="372"/>
      <c r="AK176" s="372"/>
      <c r="AL176" s="372"/>
      <c r="AM176" s="522">
        <v>40000</v>
      </c>
      <c r="AN176" s="405"/>
      <c r="AO176" s="405"/>
      <c r="AP176" s="523"/>
      <c r="AQ176" s="398">
        <v>40000</v>
      </c>
      <c r="AR176" s="372"/>
      <c r="AS176" s="372"/>
      <c r="AT176" s="372"/>
      <c r="AU176" s="373" t="s">
        <v>283</v>
      </c>
      <c r="AV176" s="373"/>
      <c r="AW176" s="373"/>
      <c r="AX176" s="374"/>
      <c r="AY176">
        <f t="shared" si="7"/>
        <v>1</v>
      </c>
    </row>
    <row r="177" spans="1:60" ht="23.25" customHeight="1" x14ac:dyDescent="0.15">
      <c r="A177" s="506"/>
      <c r="B177" s="504"/>
      <c r="C177" s="504"/>
      <c r="D177" s="504"/>
      <c r="E177" s="504"/>
      <c r="F177" s="505"/>
      <c r="G177" s="381"/>
      <c r="H177" s="382"/>
      <c r="I177" s="382"/>
      <c r="J177" s="382"/>
      <c r="K177" s="382"/>
      <c r="L177" s="382"/>
      <c r="M177" s="382"/>
      <c r="N177" s="382"/>
      <c r="O177" s="383"/>
      <c r="P177" s="142"/>
      <c r="Q177" s="142"/>
      <c r="R177" s="142"/>
      <c r="S177" s="142"/>
      <c r="T177" s="142"/>
      <c r="U177" s="142"/>
      <c r="V177" s="142"/>
      <c r="W177" s="142"/>
      <c r="X177" s="143"/>
      <c r="Y177" s="223" t="s">
        <v>13</v>
      </c>
      <c r="Z177" s="224"/>
      <c r="AA177" s="253"/>
      <c r="AB177" s="390" t="s">
        <v>14</v>
      </c>
      <c r="AC177" s="390"/>
      <c r="AD177" s="390"/>
      <c r="AE177" s="389">
        <v>36</v>
      </c>
      <c r="AF177" s="373"/>
      <c r="AG177" s="373"/>
      <c r="AH177" s="373"/>
      <c r="AI177" s="389">
        <v>48</v>
      </c>
      <c r="AJ177" s="373"/>
      <c r="AK177" s="373"/>
      <c r="AL177" s="373"/>
      <c r="AM177" s="389">
        <v>35</v>
      </c>
      <c r="AN177" s="373"/>
      <c r="AO177" s="373"/>
      <c r="AP177" s="373"/>
      <c r="AQ177" s="391" t="s">
        <v>704</v>
      </c>
      <c r="AR177" s="392"/>
      <c r="AS177" s="392"/>
      <c r="AT177" s="393"/>
      <c r="AU177" s="373" t="s">
        <v>283</v>
      </c>
      <c r="AV177" s="373"/>
      <c r="AW177" s="373"/>
      <c r="AX177" s="374"/>
      <c r="AY177">
        <f t="shared" si="7"/>
        <v>1</v>
      </c>
    </row>
    <row r="178" spans="1:60" ht="23.25" customHeight="1" x14ac:dyDescent="0.15">
      <c r="A178" s="458" t="s">
        <v>259</v>
      </c>
      <c r="B178" s="453"/>
      <c r="C178" s="453"/>
      <c r="D178" s="453"/>
      <c r="E178" s="453"/>
      <c r="F178" s="454"/>
      <c r="G178" s="494" t="s">
        <v>701</v>
      </c>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1</v>
      </c>
    </row>
    <row r="179" spans="1:60" ht="23.25" customHeight="1" x14ac:dyDescent="0.15">
      <c r="A179" s="349"/>
      <c r="B179" s="321"/>
      <c r="C179" s="321"/>
      <c r="D179" s="321"/>
      <c r="E179" s="321"/>
      <c r="F179" s="322"/>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1</v>
      </c>
    </row>
    <row r="180" spans="1:60" ht="18.75" hidden="1" customHeight="1" x14ac:dyDescent="0.15">
      <c r="A180" s="315" t="s">
        <v>572</v>
      </c>
      <c r="B180" s="317" t="s">
        <v>573</v>
      </c>
      <c r="C180" s="318"/>
      <c r="D180" s="318"/>
      <c r="E180" s="318"/>
      <c r="F180" s="319"/>
      <c r="G180" s="323" t="s">
        <v>574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5"/>
      <c r="B183" s="317"/>
      <c r="C183" s="318"/>
      <c r="D183" s="318"/>
      <c r="E183" s="318"/>
      <c r="F183" s="319"/>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5"/>
      <c r="B184" s="320"/>
      <c r="C184" s="321"/>
      <c r="D184" s="321"/>
      <c r="E184" s="321"/>
      <c r="F184" s="322"/>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5"/>
      <c r="B185" s="452" t="s">
        <v>138</v>
      </c>
      <c r="C185" s="453"/>
      <c r="D185" s="453"/>
      <c r="E185" s="453"/>
      <c r="F185" s="454"/>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4" t="s">
        <v>11</v>
      </c>
      <c r="AC185" s="885"/>
      <c r="AD185" s="886"/>
      <c r="AE185" s="414" t="s">
        <v>415</v>
      </c>
      <c r="AF185" s="414"/>
      <c r="AG185" s="414"/>
      <c r="AH185" s="414"/>
      <c r="AI185" s="414" t="s">
        <v>567</v>
      </c>
      <c r="AJ185" s="414"/>
      <c r="AK185" s="414"/>
      <c r="AL185" s="414"/>
      <c r="AM185" s="414" t="s">
        <v>383</v>
      </c>
      <c r="AN185" s="414"/>
      <c r="AO185" s="414"/>
      <c r="AP185" s="414"/>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4"/>
      <c r="AD186" s="485"/>
      <c r="AE186" s="414"/>
      <c r="AF186" s="414"/>
      <c r="AG186" s="414"/>
      <c r="AH186" s="414"/>
      <c r="AI186" s="414"/>
      <c r="AJ186" s="414"/>
      <c r="AK186" s="414"/>
      <c r="AL186" s="414"/>
      <c r="AM186" s="414"/>
      <c r="AN186" s="414"/>
      <c r="AO186" s="414"/>
      <c r="AP186" s="414"/>
      <c r="AQ186" s="493"/>
      <c r="AR186" s="433"/>
      <c r="AS186" s="431" t="s">
        <v>175</v>
      </c>
      <c r="AT186" s="432"/>
      <c r="AU186" s="433"/>
      <c r="AV186" s="433"/>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6"/>
      <c r="R187" s="446"/>
      <c r="S187" s="446"/>
      <c r="T187" s="446"/>
      <c r="U187" s="446"/>
      <c r="V187" s="446"/>
      <c r="W187" s="446"/>
      <c r="X187" s="447"/>
      <c r="Y187" s="888" t="s">
        <v>57</v>
      </c>
      <c r="Z187" s="889"/>
      <c r="AA187" s="890"/>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5"/>
      <c r="B188" s="317"/>
      <c r="C188" s="318"/>
      <c r="D188" s="318"/>
      <c r="E188" s="318"/>
      <c r="F188" s="319"/>
      <c r="G188" s="891"/>
      <c r="H188" s="384"/>
      <c r="I188" s="384"/>
      <c r="J188" s="384"/>
      <c r="K188" s="384"/>
      <c r="L188" s="384"/>
      <c r="M188" s="384"/>
      <c r="N188" s="384"/>
      <c r="O188" s="385"/>
      <c r="P188" s="448"/>
      <c r="Q188" s="448"/>
      <c r="R188" s="448"/>
      <c r="S188" s="448"/>
      <c r="T188" s="448"/>
      <c r="U188" s="448"/>
      <c r="V188" s="448"/>
      <c r="W188" s="448"/>
      <c r="X188" s="449"/>
      <c r="Y188" s="892" t="s">
        <v>50</v>
      </c>
      <c r="Z188" s="784"/>
      <c r="AA188" s="785"/>
      <c r="AB188" s="445"/>
      <c r="AC188" s="445"/>
      <c r="AD188" s="445"/>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0"/>
      <c r="Q189" s="450"/>
      <c r="R189" s="450"/>
      <c r="S189" s="450"/>
      <c r="T189" s="450"/>
      <c r="U189" s="450"/>
      <c r="V189" s="450"/>
      <c r="W189" s="450"/>
      <c r="X189" s="451"/>
      <c r="Y189" s="892" t="s">
        <v>13</v>
      </c>
      <c r="Z189" s="784"/>
      <c r="AA189" s="785"/>
      <c r="AB189" s="893" t="s">
        <v>14</v>
      </c>
      <c r="AC189" s="893"/>
      <c r="AD189" s="893"/>
      <c r="AE189" s="563"/>
      <c r="AF189" s="564"/>
      <c r="AG189" s="564"/>
      <c r="AH189" s="564"/>
      <c r="AI189" s="563"/>
      <c r="AJ189" s="564"/>
      <c r="AK189" s="564"/>
      <c r="AL189" s="564"/>
      <c r="AM189" s="563"/>
      <c r="AN189" s="564"/>
      <c r="AO189" s="564"/>
      <c r="AP189" s="564"/>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2" t="s">
        <v>138</v>
      </c>
      <c r="C190" s="453"/>
      <c r="D190" s="453"/>
      <c r="E190" s="453"/>
      <c r="F190" s="454"/>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4" t="s">
        <v>11</v>
      </c>
      <c r="AC190" s="885"/>
      <c r="AD190" s="886"/>
      <c r="AE190" s="414" t="s">
        <v>415</v>
      </c>
      <c r="AF190" s="414"/>
      <c r="AG190" s="414"/>
      <c r="AH190" s="414"/>
      <c r="AI190" s="414" t="s">
        <v>567</v>
      </c>
      <c r="AJ190" s="414"/>
      <c r="AK190" s="414"/>
      <c r="AL190" s="414"/>
      <c r="AM190" s="414" t="s">
        <v>383</v>
      </c>
      <c r="AN190" s="414"/>
      <c r="AO190" s="414"/>
      <c r="AP190" s="414"/>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4"/>
      <c r="AD191" s="485"/>
      <c r="AE191" s="414"/>
      <c r="AF191" s="414"/>
      <c r="AG191" s="414"/>
      <c r="AH191" s="414"/>
      <c r="AI191" s="414"/>
      <c r="AJ191" s="414"/>
      <c r="AK191" s="414"/>
      <c r="AL191" s="414"/>
      <c r="AM191" s="414"/>
      <c r="AN191" s="414"/>
      <c r="AO191" s="414"/>
      <c r="AP191" s="414"/>
      <c r="AQ191" s="493"/>
      <c r="AR191" s="433"/>
      <c r="AS191" s="431" t="s">
        <v>175</v>
      </c>
      <c r="AT191" s="432"/>
      <c r="AU191" s="433"/>
      <c r="AV191" s="433"/>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6"/>
      <c r="R192" s="446"/>
      <c r="S192" s="446"/>
      <c r="T192" s="446"/>
      <c r="U192" s="446"/>
      <c r="V192" s="446"/>
      <c r="W192" s="446"/>
      <c r="X192" s="447"/>
      <c r="Y192" s="888" t="s">
        <v>57</v>
      </c>
      <c r="Z192" s="889"/>
      <c r="AA192" s="890"/>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5"/>
      <c r="B193" s="317"/>
      <c r="C193" s="318"/>
      <c r="D193" s="318"/>
      <c r="E193" s="318"/>
      <c r="F193" s="319"/>
      <c r="G193" s="891"/>
      <c r="H193" s="384"/>
      <c r="I193" s="384"/>
      <c r="J193" s="384"/>
      <c r="K193" s="384"/>
      <c r="L193" s="384"/>
      <c r="M193" s="384"/>
      <c r="N193" s="384"/>
      <c r="O193" s="385"/>
      <c r="P193" s="448"/>
      <c r="Q193" s="448"/>
      <c r="R193" s="448"/>
      <c r="S193" s="448"/>
      <c r="T193" s="448"/>
      <c r="U193" s="448"/>
      <c r="V193" s="448"/>
      <c r="W193" s="448"/>
      <c r="X193" s="449"/>
      <c r="Y193" s="892" t="s">
        <v>50</v>
      </c>
      <c r="Z193" s="784"/>
      <c r="AA193" s="785"/>
      <c r="AB193" s="445"/>
      <c r="AC193" s="445"/>
      <c r="AD193" s="445"/>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0"/>
      <c r="Q194" s="450"/>
      <c r="R194" s="450"/>
      <c r="S194" s="450"/>
      <c r="T194" s="450"/>
      <c r="U194" s="450"/>
      <c r="V194" s="450"/>
      <c r="W194" s="450"/>
      <c r="X194" s="451"/>
      <c r="Y194" s="892" t="s">
        <v>13</v>
      </c>
      <c r="Z194" s="784"/>
      <c r="AA194" s="785"/>
      <c r="AB194" s="893" t="s">
        <v>14</v>
      </c>
      <c r="AC194" s="893"/>
      <c r="AD194" s="893"/>
      <c r="AE194" s="563"/>
      <c r="AF194" s="564"/>
      <c r="AG194" s="564"/>
      <c r="AH194" s="564"/>
      <c r="AI194" s="563"/>
      <c r="AJ194" s="564"/>
      <c r="AK194" s="564"/>
      <c r="AL194" s="564"/>
      <c r="AM194" s="563"/>
      <c r="AN194" s="564"/>
      <c r="AO194" s="564"/>
      <c r="AP194" s="564"/>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2" t="s">
        <v>138</v>
      </c>
      <c r="C195" s="453"/>
      <c r="D195" s="453"/>
      <c r="E195" s="453"/>
      <c r="F195" s="454"/>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4" t="s">
        <v>11</v>
      </c>
      <c r="AC195" s="885"/>
      <c r="AD195" s="886"/>
      <c r="AE195" s="414" t="s">
        <v>415</v>
      </c>
      <c r="AF195" s="414"/>
      <c r="AG195" s="414"/>
      <c r="AH195" s="414"/>
      <c r="AI195" s="414" t="s">
        <v>567</v>
      </c>
      <c r="AJ195" s="414"/>
      <c r="AK195" s="414"/>
      <c r="AL195" s="414"/>
      <c r="AM195" s="414" t="s">
        <v>383</v>
      </c>
      <c r="AN195" s="414"/>
      <c r="AO195" s="414"/>
      <c r="AP195" s="414"/>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4"/>
      <c r="AD196" s="485"/>
      <c r="AE196" s="414"/>
      <c r="AF196" s="414"/>
      <c r="AG196" s="414"/>
      <c r="AH196" s="414"/>
      <c r="AI196" s="414"/>
      <c r="AJ196" s="414"/>
      <c r="AK196" s="414"/>
      <c r="AL196" s="414"/>
      <c r="AM196" s="414"/>
      <c r="AN196" s="414"/>
      <c r="AO196" s="414"/>
      <c r="AP196" s="414"/>
      <c r="AQ196" s="493"/>
      <c r="AR196" s="433"/>
      <c r="AS196" s="431" t="s">
        <v>175</v>
      </c>
      <c r="AT196" s="432"/>
      <c r="AU196" s="433"/>
      <c r="AV196" s="433"/>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6"/>
      <c r="R197" s="446"/>
      <c r="S197" s="446"/>
      <c r="T197" s="446"/>
      <c r="U197" s="446"/>
      <c r="V197" s="446"/>
      <c r="W197" s="446"/>
      <c r="X197" s="447"/>
      <c r="Y197" s="888" t="s">
        <v>57</v>
      </c>
      <c r="Z197" s="889"/>
      <c r="AA197" s="890"/>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5"/>
      <c r="B198" s="317"/>
      <c r="C198" s="318"/>
      <c r="D198" s="318"/>
      <c r="E198" s="318"/>
      <c r="F198" s="319"/>
      <c r="G198" s="891"/>
      <c r="H198" s="384"/>
      <c r="I198" s="384"/>
      <c r="J198" s="384"/>
      <c r="K198" s="384"/>
      <c r="L198" s="384"/>
      <c r="M198" s="384"/>
      <c r="N198" s="384"/>
      <c r="O198" s="385"/>
      <c r="P198" s="448"/>
      <c r="Q198" s="448"/>
      <c r="R198" s="448"/>
      <c r="S198" s="448"/>
      <c r="T198" s="448"/>
      <c r="U198" s="448"/>
      <c r="V198" s="448"/>
      <c r="W198" s="448"/>
      <c r="X198" s="449"/>
      <c r="Y198" s="892" t="s">
        <v>50</v>
      </c>
      <c r="Z198" s="784"/>
      <c r="AA198" s="785"/>
      <c r="AB198" s="445"/>
      <c r="AC198" s="445"/>
      <c r="AD198" s="445"/>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6"/>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80" t="s">
        <v>236</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232</v>
      </c>
      <c r="X200" s="554"/>
      <c r="Y200" s="557"/>
      <c r="Z200" s="557"/>
      <c r="AA200" s="558"/>
      <c r="AB200" s="551" t="s">
        <v>11</v>
      </c>
      <c r="AC200" s="548"/>
      <c r="AD200" s="549"/>
      <c r="AE200" s="414" t="s">
        <v>415</v>
      </c>
      <c r="AF200" s="414"/>
      <c r="AG200" s="414"/>
      <c r="AH200" s="414"/>
      <c r="AI200" s="414" t="s">
        <v>567</v>
      </c>
      <c r="AJ200" s="414"/>
      <c r="AK200" s="414"/>
      <c r="AL200" s="414"/>
      <c r="AM200" s="414" t="s">
        <v>383</v>
      </c>
      <c r="AN200" s="414"/>
      <c r="AO200" s="414"/>
      <c r="AP200" s="414"/>
      <c r="AQ200" s="488" t="s">
        <v>174</v>
      </c>
      <c r="AR200" s="489"/>
      <c r="AS200" s="489"/>
      <c r="AT200" s="490"/>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29"/>
      <c r="AR201" s="430"/>
      <c r="AS201" s="431" t="s">
        <v>175</v>
      </c>
      <c r="AT201" s="432"/>
      <c r="AU201" s="433"/>
      <c r="AV201" s="433"/>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249</v>
      </c>
      <c r="AC202" s="541"/>
      <c r="AD202" s="541"/>
      <c r="AE202" s="389"/>
      <c r="AF202" s="373"/>
      <c r="AG202" s="373"/>
      <c r="AH202" s="373"/>
      <c r="AI202" s="389"/>
      <c r="AJ202" s="373"/>
      <c r="AK202" s="373"/>
      <c r="AL202" s="373"/>
      <c r="AM202" s="389"/>
      <c r="AN202" s="373"/>
      <c r="AO202" s="373"/>
      <c r="AP202" s="373"/>
      <c r="AQ202" s="389"/>
      <c r="AR202" s="373"/>
      <c r="AS202" s="373"/>
      <c r="AT202" s="561"/>
      <c r="AU202" s="373"/>
      <c r="AV202" s="373"/>
      <c r="AW202" s="373"/>
      <c r="AX202" s="374"/>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6" t="s">
        <v>50</v>
      </c>
      <c r="Z203" s="276"/>
      <c r="AA203" s="308"/>
      <c r="AB203" s="584" t="s">
        <v>249</v>
      </c>
      <c r="AC203" s="584"/>
      <c r="AD203" s="584"/>
      <c r="AE203" s="389"/>
      <c r="AF203" s="373"/>
      <c r="AG203" s="373"/>
      <c r="AH203" s="373"/>
      <c r="AI203" s="389"/>
      <c r="AJ203" s="373"/>
      <c r="AK203" s="373"/>
      <c r="AL203" s="373"/>
      <c r="AM203" s="389"/>
      <c r="AN203" s="373"/>
      <c r="AO203" s="373"/>
      <c r="AP203" s="373"/>
      <c r="AQ203" s="389"/>
      <c r="AR203" s="373"/>
      <c r="AS203" s="373"/>
      <c r="AT203" s="561"/>
      <c r="AU203" s="373"/>
      <c r="AV203" s="373"/>
      <c r="AW203" s="373"/>
      <c r="AX203" s="374"/>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6" t="s">
        <v>13</v>
      </c>
      <c r="Z204" s="276"/>
      <c r="AA204" s="308"/>
      <c r="AB204" s="562" t="s">
        <v>250</v>
      </c>
      <c r="AC204" s="562"/>
      <c r="AD204" s="562"/>
      <c r="AE204" s="563"/>
      <c r="AF204" s="564"/>
      <c r="AG204" s="564"/>
      <c r="AH204" s="564"/>
      <c r="AI204" s="563"/>
      <c r="AJ204" s="564"/>
      <c r="AK204" s="564"/>
      <c r="AL204" s="564"/>
      <c r="AM204" s="563"/>
      <c r="AN204" s="564"/>
      <c r="AO204" s="564"/>
      <c r="AP204" s="564"/>
      <c r="AQ204" s="389"/>
      <c r="AR204" s="373"/>
      <c r="AS204" s="373"/>
      <c r="AT204" s="561"/>
      <c r="AU204" s="373"/>
      <c r="AV204" s="373"/>
      <c r="AW204" s="373"/>
      <c r="AX204" s="374"/>
      <c r="AY204">
        <f t="shared" si="10"/>
        <v>0</v>
      </c>
    </row>
    <row r="205" spans="1:60" ht="23.25" hidden="1" customHeight="1" x14ac:dyDescent="0.15">
      <c r="A205" s="565" t="s">
        <v>239</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248</v>
      </c>
      <c r="X205" s="575"/>
      <c r="Y205" s="539" t="s">
        <v>12</v>
      </c>
      <c r="Z205" s="539"/>
      <c r="AA205" s="540"/>
      <c r="AB205" s="541" t="s">
        <v>249</v>
      </c>
      <c r="AC205" s="541"/>
      <c r="AD205" s="541"/>
      <c r="AE205" s="389"/>
      <c r="AF205" s="373"/>
      <c r="AG205" s="373"/>
      <c r="AH205" s="373"/>
      <c r="AI205" s="389"/>
      <c r="AJ205" s="373"/>
      <c r="AK205" s="373"/>
      <c r="AL205" s="373"/>
      <c r="AM205" s="389"/>
      <c r="AN205" s="373"/>
      <c r="AO205" s="373"/>
      <c r="AP205" s="373"/>
      <c r="AQ205" s="389"/>
      <c r="AR205" s="373"/>
      <c r="AS205" s="373"/>
      <c r="AT205" s="561"/>
      <c r="AU205" s="373"/>
      <c r="AV205" s="373"/>
      <c r="AW205" s="373"/>
      <c r="AX205" s="374"/>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6" t="s">
        <v>50</v>
      </c>
      <c r="Z206" s="276"/>
      <c r="AA206" s="308"/>
      <c r="AB206" s="584" t="s">
        <v>249</v>
      </c>
      <c r="AC206" s="584"/>
      <c r="AD206" s="584"/>
      <c r="AE206" s="389"/>
      <c r="AF206" s="373"/>
      <c r="AG206" s="373"/>
      <c r="AH206" s="373"/>
      <c r="AI206" s="389"/>
      <c r="AJ206" s="373"/>
      <c r="AK206" s="373"/>
      <c r="AL206" s="373"/>
      <c r="AM206" s="389"/>
      <c r="AN206" s="373"/>
      <c r="AO206" s="373"/>
      <c r="AP206" s="373"/>
      <c r="AQ206" s="389"/>
      <c r="AR206" s="373"/>
      <c r="AS206" s="373"/>
      <c r="AT206" s="561"/>
      <c r="AU206" s="373"/>
      <c r="AV206" s="373"/>
      <c r="AW206" s="373"/>
      <c r="AX206" s="374"/>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6" t="s">
        <v>13</v>
      </c>
      <c r="Z207" s="276"/>
      <c r="AA207" s="308"/>
      <c r="AB207" s="562" t="s">
        <v>250</v>
      </c>
      <c r="AC207" s="562"/>
      <c r="AD207" s="562"/>
      <c r="AE207" s="563"/>
      <c r="AF207" s="564"/>
      <c r="AG207" s="564"/>
      <c r="AH207" s="564"/>
      <c r="AI207" s="563"/>
      <c r="AJ207" s="564"/>
      <c r="AK207" s="564"/>
      <c r="AL207" s="564"/>
      <c r="AM207" s="563"/>
      <c r="AN207" s="564"/>
      <c r="AO207" s="564"/>
      <c r="AP207" s="583"/>
      <c r="AQ207" s="389"/>
      <c r="AR207" s="373"/>
      <c r="AS207" s="373"/>
      <c r="AT207" s="561"/>
      <c r="AU207" s="373"/>
      <c r="AV207" s="373"/>
      <c r="AW207" s="373"/>
      <c r="AX207" s="374"/>
      <c r="AY207">
        <f t="shared" si="10"/>
        <v>0</v>
      </c>
    </row>
    <row r="208" spans="1:60" ht="18.75" hidden="1" customHeight="1" x14ac:dyDescent="0.15">
      <c r="A208" s="589" t="s">
        <v>236</v>
      </c>
      <c r="B208" s="590"/>
      <c r="C208" s="590"/>
      <c r="D208" s="590"/>
      <c r="E208" s="590"/>
      <c r="F208" s="591"/>
      <c r="G208" s="592"/>
      <c r="H208" s="489" t="s">
        <v>139</v>
      </c>
      <c r="I208" s="489"/>
      <c r="J208" s="489"/>
      <c r="K208" s="489"/>
      <c r="L208" s="489"/>
      <c r="M208" s="489"/>
      <c r="N208" s="489"/>
      <c r="O208" s="490"/>
      <c r="P208" s="488" t="s">
        <v>55</v>
      </c>
      <c r="Q208" s="489"/>
      <c r="R208" s="489"/>
      <c r="S208" s="489"/>
      <c r="T208" s="489"/>
      <c r="U208" s="489"/>
      <c r="V208" s="489"/>
      <c r="W208" s="489"/>
      <c r="X208" s="490"/>
      <c r="Y208" s="595"/>
      <c r="Z208" s="596"/>
      <c r="AA208" s="597"/>
      <c r="AB208" s="344" t="s">
        <v>11</v>
      </c>
      <c r="AC208" s="341"/>
      <c r="AD208" s="342"/>
      <c r="AE208" s="136" t="s">
        <v>415</v>
      </c>
      <c r="AF208" s="136"/>
      <c r="AG208" s="136"/>
      <c r="AH208" s="136"/>
      <c r="AI208" s="414" t="s">
        <v>567</v>
      </c>
      <c r="AJ208" s="414"/>
      <c r="AK208" s="414"/>
      <c r="AL208" s="414"/>
      <c r="AM208" s="414" t="s">
        <v>383</v>
      </c>
      <c r="AN208" s="414"/>
      <c r="AO208" s="414"/>
      <c r="AP208" s="414"/>
      <c r="AQ208" s="488" t="s">
        <v>174</v>
      </c>
      <c r="AR208" s="489"/>
      <c r="AS208" s="489"/>
      <c r="AT208" s="490"/>
      <c r="AU208" s="585" t="s">
        <v>128</v>
      </c>
      <c r="AV208" s="586"/>
      <c r="AW208" s="586"/>
      <c r="AX208" s="587"/>
      <c r="AY208">
        <f>COUNTA($H$210)</f>
        <v>0</v>
      </c>
    </row>
    <row r="209" spans="1:51" ht="18.75" hidden="1" customHeight="1" x14ac:dyDescent="0.15">
      <c r="A209" s="565"/>
      <c r="B209" s="566"/>
      <c r="C209" s="566"/>
      <c r="D209" s="566"/>
      <c r="E209" s="566"/>
      <c r="F209" s="567"/>
      <c r="G209" s="593"/>
      <c r="H209" s="431"/>
      <c r="I209" s="431"/>
      <c r="J209" s="431"/>
      <c r="K209" s="431"/>
      <c r="L209" s="431"/>
      <c r="M209" s="431"/>
      <c r="N209" s="431"/>
      <c r="O209" s="432"/>
      <c r="P209" s="594"/>
      <c r="Q209" s="431"/>
      <c r="R209" s="431"/>
      <c r="S209" s="431"/>
      <c r="T209" s="431"/>
      <c r="U209" s="431"/>
      <c r="V209" s="431"/>
      <c r="W209" s="431"/>
      <c r="X209" s="432"/>
      <c r="Y209" s="598"/>
      <c r="Z209" s="599"/>
      <c r="AA209" s="600"/>
      <c r="AB209" s="329"/>
      <c r="AC209" s="325"/>
      <c r="AD209" s="326"/>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88" t="s">
        <v>13</v>
      </c>
      <c r="Z212" s="489"/>
      <c r="AA212" s="490"/>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3"/>
      <c r="AV212" s="373"/>
      <c r="AW212" s="373"/>
      <c r="AX212" s="374"/>
      <c r="AY212">
        <f>$AY$208</f>
        <v>0</v>
      </c>
    </row>
    <row r="213" spans="1:51" ht="69.75" hidden="1" customHeight="1" x14ac:dyDescent="0.15">
      <c r="A213" s="644" t="s">
        <v>262</v>
      </c>
      <c r="B213" s="645"/>
      <c r="C213" s="645"/>
      <c r="D213" s="645"/>
      <c r="E213" s="569" t="s">
        <v>224</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0" t="s">
        <v>575</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231</v>
      </c>
      <c r="AP214" s="661"/>
      <c r="AQ214" s="661"/>
      <c r="AR214" s="81" t="s">
        <v>230</v>
      </c>
      <c r="AS214" s="660"/>
      <c r="AT214" s="661"/>
      <c r="AU214" s="661"/>
      <c r="AV214" s="661"/>
      <c r="AW214" s="661"/>
      <c r="AX214" s="662"/>
      <c r="AY214">
        <f>COUNTIF($AR$214,"☑")</f>
        <v>0</v>
      </c>
    </row>
    <row r="215" spans="1:51" ht="45" customHeight="1" x14ac:dyDescent="0.15">
      <c r="A215" s="650" t="s">
        <v>282</v>
      </c>
      <c r="B215" s="651"/>
      <c r="C215" s="653" t="s">
        <v>178</v>
      </c>
      <c r="D215" s="651"/>
      <c r="E215" s="654" t="s">
        <v>194</v>
      </c>
      <c r="F215" s="655"/>
      <c r="G215" s="656" t="s">
        <v>620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2" t="s">
        <v>193</v>
      </c>
      <c r="F216" s="454"/>
      <c r="G216" s="138" t="s">
        <v>621</v>
      </c>
      <c r="H216" s="139"/>
      <c r="I216" s="139"/>
      <c r="J216" s="139"/>
      <c r="K216" s="139"/>
      <c r="L216" s="139"/>
      <c r="M216" s="139"/>
      <c r="N216" s="139"/>
      <c r="O216" s="139"/>
      <c r="P216" s="139"/>
      <c r="Q216" s="139"/>
      <c r="R216" s="139"/>
      <c r="S216" s="139"/>
      <c r="T216" s="139"/>
      <c r="U216" s="139"/>
      <c r="V216" s="140"/>
      <c r="W216" s="628" t="s">
        <v>584</v>
      </c>
      <c r="X216" s="629"/>
      <c r="Y216" s="629"/>
      <c r="Z216" s="629"/>
      <c r="AA216" s="630"/>
      <c r="AB216" s="631" t="s">
        <v>707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20"/>
      <c r="F217" s="322"/>
      <c r="G217" s="141"/>
      <c r="H217" s="142"/>
      <c r="I217" s="142"/>
      <c r="J217" s="142"/>
      <c r="K217" s="142"/>
      <c r="L217" s="142"/>
      <c r="M217" s="142"/>
      <c r="N217" s="142"/>
      <c r="O217" s="142"/>
      <c r="P217" s="142"/>
      <c r="Q217" s="142"/>
      <c r="R217" s="142"/>
      <c r="S217" s="142"/>
      <c r="T217" s="142"/>
      <c r="U217" s="142"/>
      <c r="V217" s="143"/>
      <c r="W217" s="634" t="s">
        <v>585</v>
      </c>
      <c r="X217" s="635"/>
      <c r="Y217" s="635"/>
      <c r="Z217" s="635"/>
      <c r="AA217" s="636"/>
      <c r="AB217" s="631" t="s">
        <v>708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597</v>
      </c>
      <c r="D218" s="638"/>
      <c r="E218" s="452" t="s">
        <v>278</v>
      </c>
      <c r="F218" s="454"/>
      <c r="G218" s="618" t="s">
        <v>181</v>
      </c>
      <c r="H218" s="619"/>
      <c r="I218" s="619"/>
      <c r="J218" s="641" t="s">
        <v>618</v>
      </c>
      <c r="K218" s="642"/>
      <c r="L218" s="642"/>
      <c r="M218" s="642"/>
      <c r="N218" s="642"/>
      <c r="O218" s="642"/>
      <c r="P218" s="642"/>
      <c r="Q218" s="642"/>
      <c r="R218" s="642"/>
      <c r="S218" s="642"/>
      <c r="T218" s="643"/>
      <c r="U218" s="616" t="s">
        <v>619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7"/>
      <c r="F219" s="319"/>
      <c r="G219" s="618" t="s">
        <v>598</v>
      </c>
      <c r="H219" s="619"/>
      <c r="I219" s="619"/>
      <c r="J219" s="619"/>
      <c r="K219" s="619"/>
      <c r="L219" s="619"/>
      <c r="M219" s="619"/>
      <c r="N219" s="619"/>
      <c r="O219" s="619"/>
      <c r="P219" s="619"/>
      <c r="Q219" s="619"/>
      <c r="R219" s="619"/>
      <c r="S219" s="619"/>
      <c r="T219" s="619"/>
      <c r="U219" s="615" t="s">
        <v>619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20"/>
      <c r="F220" s="322"/>
      <c r="G220" s="618" t="s">
        <v>585</v>
      </c>
      <c r="H220" s="619"/>
      <c r="I220" s="619"/>
      <c r="J220" s="619"/>
      <c r="K220" s="619"/>
      <c r="L220" s="619"/>
      <c r="M220" s="619"/>
      <c r="N220" s="619"/>
      <c r="O220" s="619"/>
      <c r="P220" s="619"/>
      <c r="Q220" s="619"/>
      <c r="R220" s="619"/>
      <c r="S220" s="619"/>
      <c r="T220" s="619"/>
      <c r="U220" s="144" t="s">
        <v>619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158.2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608</v>
      </c>
      <c r="AE223" s="705"/>
      <c r="AF223" s="705"/>
      <c r="AG223" s="706" t="s">
        <v>623</v>
      </c>
      <c r="AH223" s="707"/>
      <c r="AI223" s="707"/>
      <c r="AJ223" s="707"/>
      <c r="AK223" s="707"/>
      <c r="AL223" s="707"/>
      <c r="AM223" s="707"/>
      <c r="AN223" s="707"/>
      <c r="AO223" s="707"/>
      <c r="AP223" s="707"/>
      <c r="AQ223" s="707"/>
      <c r="AR223" s="707"/>
      <c r="AS223" s="707"/>
      <c r="AT223" s="707"/>
      <c r="AU223" s="707"/>
      <c r="AV223" s="707"/>
      <c r="AW223" s="707"/>
      <c r="AX223" s="708"/>
    </row>
    <row r="224" spans="1:51" ht="101.25"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608</v>
      </c>
      <c r="AE224" s="686"/>
      <c r="AF224" s="686"/>
      <c r="AG224" s="712" t="s">
        <v>624</v>
      </c>
      <c r="AH224" s="713"/>
      <c r="AI224" s="713"/>
      <c r="AJ224" s="713"/>
      <c r="AK224" s="713"/>
      <c r="AL224" s="713"/>
      <c r="AM224" s="713"/>
      <c r="AN224" s="713"/>
      <c r="AO224" s="713"/>
      <c r="AP224" s="713"/>
      <c r="AQ224" s="713"/>
      <c r="AR224" s="713"/>
      <c r="AS224" s="713"/>
      <c r="AT224" s="713"/>
      <c r="AU224" s="713"/>
      <c r="AV224" s="713"/>
      <c r="AW224" s="713"/>
      <c r="AX224" s="714"/>
    </row>
    <row r="225" spans="1:50" ht="100.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608</v>
      </c>
      <c r="AE225" s="719"/>
      <c r="AF225" s="719"/>
      <c r="AG225" s="676" t="s">
        <v>625</v>
      </c>
      <c r="AH225" s="384"/>
      <c r="AI225" s="384"/>
      <c r="AJ225" s="384"/>
      <c r="AK225" s="384"/>
      <c r="AL225" s="384"/>
      <c r="AM225" s="384"/>
      <c r="AN225" s="384"/>
      <c r="AO225" s="384"/>
      <c r="AP225" s="384"/>
      <c r="AQ225" s="384"/>
      <c r="AR225" s="384"/>
      <c r="AS225" s="384"/>
      <c r="AT225" s="384"/>
      <c r="AU225" s="384"/>
      <c r="AV225" s="384"/>
      <c r="AW225" s="384"/>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608</v>
      </c>
      <c r="AE226" s="674"/>
      <c r="AF226" s="674"/>
      <c r="AG226" s="361" t="s">
        <v>626</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260</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675</v>
      </c>
      <c r="AE227" s="686"/>
      <c r="AF227" s="687"/>
      <c r="AG227" s="676"/>
      <c r="AH227" s="384"/>
      <c r="AI227" s="384"/>
      <c r="AJ227" s="384"/>
      <c r="AK227" s="384"/>
      <c r="AL227" s="384"/>
      <c r="AM227" s="384"/>
      <c r="AN227" s="384"/>
      <c r="AO227" s="384"/>
      <c r="AP227" s="384"/>
      <c r="AQ227" s="384"/>
      <c r="AR227" s="384"/>
      <c r="AS227" s="384"/>
      <c r="AT227" s="384"/>
      <c r="AU227" s="384"/>
      <c r="AV227" s="384"/>
      <c r="AW227" s="384"/>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675</v>
      </c>
      <c r="AE228" s="692"/>
      <c r="AF228" s="692"/>
      <c r="AG228" s="676"/>
      <c r="AH228" s="384"/>
      <c r="AI228" s="384"/>
      <c r="AJ228" s="384"/>
      <c r="AK228" s="384"/>
      <c r="AL228" s="384"/>
      <c r="AM228" s="384"/>
      <c r="AN228" s="384"/>
      <c r="AO228" s="384"/>
      <c r="AP228" s="384"/>
      <c r="AQ228" s="384"/>
      <c r="AR228" s="384"/>
      <c r="AS228" s="384"/>
      <c r="AT228" s="384"/>
      <c r="AU228" s="384"/>
      <c r="AV228" s="384"/>
      <c r="AW228" s="384"/>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608</v>
      </c>
      <c r="AE229" s="738"/>
      <c r="AF229" s="738"/>
      <c r="AG229" s="739" t="s">
        <v>627</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608</v>
      </c>
      <c r="AE230" s="686"/>
      <c r="AF230" s="686"/>
      <c r="AG230" s="712" t="s">
        <v>628</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629</v>
      </c>
      <c r="AE231" s="686"/>
      <c r="AF231" s="686"/>
      <c r="AG231" s="712" t="s">
        <v>630</v>
      </c>
      <c r="AH231" s="713"/>
      <c r="AI231" s="713"/>
      <c r="AJ231" s="713"/>
      <c r="AK231" s="713"/>
      <c r="AL231" s="713"/>
      <c r="AM231" s="713"/>
      <c r="AN231" s="713"/>
      <c r="AO231" s="713"/>
      <c r="AP231" s="713"/>
      <c r="AQ231" s="713"/>
      <c r="AR231" s="713"/>
      <c r="AS231" s="713"/>
      <c r="AT231" s="713"/>
      <c r="AU231" s="713"/>
      <c r="AV231" s="713"/>
      <c r="AW231" s="713"/>
      <c r="AX231" s="714"/>
    </row>
    <row r="232" spans="1:50" ht="43.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608</v>
      </c>
      <c r="AE232" s="686"/>
      <c r="AF232" s="686"/>
      <c r="AG232" s="712" t="s">
        <v>631</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233</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608</v>
      </c>
      <c r="AE233" s="719"/>
      <c r="AF233" s="719"/>
      <c r="AG233" s="734" t="s">
        <v>632</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234</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629</v>
      </c>
      <c r="AE234" s="686"/>
      <c r="AF234" s="687"/>
      <c r="AG234" s="712" t="s">
        <v>630</v>
      </c>
      <c r="AH234" s="713"/>
      <c r="AI234" s="713"/>
      <c r="AJ234" s="713"/>
      <c r="AK234" s="713"/>
      <c r="AL234" s="713"/>
      <c r="AM234" s="713"/>
      <c r="AN234" s="713"/>
      <c r="AO234" s="713"/>
      <c r="AP234" s="713"/>
      <c r="AQ234" s="713"/>
      <c r="AR234" s="713"/>
      <c r="AS234" s="713"/>
      <c r="AT234" s="713"/>
      <c r="AU234" s="713"/>
      <c r="AV234" s="713"/>
      <c r="AW234" s="713"/>
      <c r="AX234" s="714"/>
    </row>
    <row r="235" spans="1:50" ht="44.25" customHeight="1" x14ac:dyDescent="0.15">
      <c r="A235" s="667"/>
      <c r="B235" s="668"/>
      <c r="C235" s="723" t="s">
        <v>221</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608</v>
      </c>
      <c r="AE235" s="727"/>
      <c r="AF235" s="728"/>
      <c r="AG235" s="729" t="s">
        <v>633</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222</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608</v>
      </c>
      <c r="AE236" s="738"/>
      <c r="AF236" s="748"/>
      <c r="AG236" s="739" t="s">
        <v>634</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608</v>
      </c>
      <c r="AE237" s="753"/>
      <c r="AF237" s="753"/>
      <c r="AG237" s="712" t="s">
        <v>635</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608</v>
      </c>
      <c r="AE238" s="686"/>
      <c r="AF238" s="686"/>
      <c r="AG238" s="712" t="s">
        <v>636</v>
      </c>
      <c r="AH238" s="713"/>
      <c r="AI238" s="713"/>
      <c r="AJ238" s="713"/>
      <c r="AK238" s="713"/>
      <c r="AL238" s="713"/>
      <c r="AM238" s="713"/>
      <c r="AN238" s="713"/>
      <c r="AO238" s="713"/>
      <c r="AP238" s="713"/>
      <c r="AQ238" s="713"/>
      <c r="AR238" s="713"/>
      <c r="AS238" s="713"/>
      <c r="AT238" s="713"/>
      <c r="AU238" s="713"/>
      <c r="AV238" s="713"/>
      <c r="AW238" s="713"/>
      <c r="AX238" s="714"/>
    </row>
    <row r="239" spans="1:50" ht="59.25"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608</v>
      </c>
      <c r="AE239" s="686"/>
      <c r="AF239" s="686"/>
      <c r="AG239" s="742" t="s">
        <v>637</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629</v>
      </c>
      <c r="AE240" s="674"/>
      <c r="AF240" s="765"/>
      <c r="AG240" s="361" t="s">
        <v>630</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6"/>
      <c r="AH241" s="384"/>
      <c r="AI241" s="384"/>
      <c r="AJ241" s="384"/>
      <c r="AK241" s="384"/>
      <c r="AL241" s="384"/>
      <c r="AM241" s="384"/>
      <c r="AN241" s="384"/>
      <c r="AO241" s="384"/>
      <c r="AP241" s="384"/>
      <c r="AQ241" s="384"/>
      <c r="AR241" s="384"/>
      <c r="AS241" s="384"/>
      <c r="AT241" s="384"/>
      <c r="AU241" s="384"/>
      <c r="AV241" s="384"/>
      <c r="AW241" s="384"/>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4"/>
      <c r="AI242" s="384"/>
      <c r="AJ242" s="384"/>
      <c r="AK242" s="384"/>
      <c r="AL242" s="384"/>
      <c r="AM242" s="384"/>
      <c r="AN242" s="384"/>
      <c r="AO242" s="384"/>
      <c r="AP242" s="384"/>
      <c r="AQ242" s="384"/>
      <c r="AR242" s="384"/>
      <c r="AS242" s="384"/>
      <c r="AT242" s="384"/>
      <c r="AU242" s="384"/>
      <c r="AV242" s="384"/>
      <c r="AW242" s="384"/>
      <c r="AX242" s="677"/>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4"/>
      <c r="AI243" s="384"/>
      <c r="AJ243" s="384"/>
      <c r="AK243" s="384"/>
      <c r="AL243" s="384"/>
      <c r="AM243" s="384"/>
      <c r="AN243" s="384"/>
      <c r="AO243" s="384"/>
      <c r="AP243" s="384"/>
      <c r="AQ243" s="384"/>
      <c r="AR243" s="384"/>
      <c r="AS243" s="384"/>
      <c r="AT243" s="384"/>
      <c r="AU243" s="384"/>
      <c r="AV243" s="384"/>
      <c r="AW243" s="384"/>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4"/>
      <c r="AI244" s="384"/>
      <c r="AJ244" s="384"/>
      <c r="AK244" s="384"/>
      <c r="AL244" s="384"/>
      <c r="AM244" s="384"/>
      <c r="AN244" s="384"/>
      <c r="AO244" s="384"/>
      <c r="AP244" s="384"/>
      <c r="AQ244" s="384"/>
      <c r="AR244" s="384"/>
      <c r="AS244" s="384"/>
      <c r="AT244" s="384"/>
      <c r="AU244" s="384"/>
      <c r="AV244" s="384"/>
      <c r="AW244" s="384"/>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4"/>
      <c r="AI245" s="384"/>
      <c r="AJ245" s="384"/>
      <c r="AK245" s="384"/>
      <c r="AL245" s="384"/>
      <c r="AM245" s="384"/>
      <c r="AN245" s="384"/>
      <c r="AO245" s="384"/>
      <c r="AP245" s="384"/>
      <c r="AQ245" s="384"/>
      <c r="AR245" s="384"/>
      <c r="AS245" s="384"/>
      <c r="AT245" s="384"/>
      <c r="AU245" s="384"/>
      <c r="AV245" s="384"/>
      <c r="AW245" s="384"/>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638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705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709</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t="s">
        <v>283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237</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276</v>
      </c>
      <c r="B258" s="784"/>
      <c r="C258" s="784"/>
      <c r="D258" s="785"/>
      <c r="E258" s="769" t="s">
        <v>630</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275</v>
      </c>
      <c r="B259" s="136"/>
      <c r="C259" s="136"/>
      <c r="D259" s="136"/>
      <c r="E259" s="769" t="s">
        <v>630</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274</v>
      </c>
      <c r="B260" s="136"/>
      <c r="C260" s="136"/>
      <c r="D260" s="136"/>
      <c r="E260" s="769" t="s">
        <v>630</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273</v>
      </c>
      <c r="B261" s="136"/>
      <c r="C261" s="136"/>
      <c r="D261" s="136"/>
      <c r="E261" s="769" t="s">
        <v>639</v>
      </c>
      <c r="F261" s="770"/>
      <c r="G261" s="770"/>
      <c r="H261" s="770"/>
      <c r="I261" s="770"/>
      <c r="J261" s="770"/>
      <c r="K261" s="770"/>
      <c r="L261" s="770"/>
      <c r="M261" s="770"/>
      <c r="N261" s="770"/>
      <c r="O261" s="770"/>
      <c r="P261" s="771"/>
      <c r="Q261" s="769" t="s">
        <v>640</v>
      </c>
      <c r="R261" s="770"/>
      <c r="S261" s="770"/>
      <c r="T261" s="770"/>
      <c r="U261" s="770"/>
      <c r="V261" s="770"/>
      <c r="W261" s="770"/>
      <c r="X261" s="770"/>
      <c r="Y261" s="770"/>
      <c r="Z261" s="770"/>
      <c r="AA261" s="770"/>
      <c r="AB261" s="771"/>
      <c r="AC261" s="769" t="s">
        <v>641</v>
      </c>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272</v>
      </c>
      <c r="B262" s="136"/>
      <c r="C262" s="136"/>
      <c r="D262" s="136"/>
      <c r="E262" s="769" t="s">
        <v>642</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271</v>
      </c>
      <c r="B263" s="136"/>
      <c r="C263" s="136"/>
      <c r="D263" s="136"/>
      <c r="E263" s="769" t="s">
        <v>643</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270</v>
      </c>
      <c r="B264" s="136"/>
      <c r="C264" s="136"/>
      <c r="D264" s="136"/>
      <c r="E264" s="769" t="s">
        <v>644</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269</v>
      </c>
      <c r="B265" s="136"/>
      <c r="C265" s="136"/>
      <c r="D265" s="136"/>
      <c r="E265" s="769" t="s">
        <v>644</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415</v>
      </c>
      <c r="B266" s="136"/>
      <c r="C266" s="136"/>
      <c r="D266" s="136"/>
      <c r="E266" s="788" t="s">
        <v>606</v>
      </c>
      <c r="F266" s="789"/>
      <c r="G266" s="789"/>
      <c r="H266" s="77" t="str">
        <f>IF(E266="","","-")</f>
        <v>-</v>
      </c>
      <c r="I266" s="789"/>
      <c r="J266" s="789"/>
      <c r="K266" s="77" t="str">
        <f>IF(I266="","","-")</f>
        <v/>
      </c>
      <c r="L266" s="106">
        <v>6</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594</v>
      </c>
      <c r="B267" s="136"/>
      <c r="C267" s="136"/>
      <c r="D267" s="136"/>
      <c r="E267" s="788" t="s">
        <v>606</v>
      </c>
      <c r="F267" s="789"/>
      <c r="G267" s="789"/>
      <c r="H267" s="77"/>
      <c r="I267" s="789"/>
      <c r="J267" s="789"/>
      <c r="K267" s="77"/>
      <c r="L267" s="106">
        <v>6</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383</v>
      </c>
      <c r="B268" s="136"/>
      <c r="C268" s="136"/>
      <c r="D268" s="136"/>
      <c r="E268" s="791">
        <v>2021</v>
      </c>
      <c r="F268" s="137"/>
      <c r="G268" s="789" t="s">
        <v>605</v>
      </c>
      <c r="H268" s="789"/>
      <c r="I268" s="789"/>
      <c r="J268" s="137">
        <v>20</v>
      </c>
      <c r="K268" s="137"/>
      <c r="L268" s="106">
        <v>6</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7" t="s">
        <v>263</v>
      </c>
      <c r="B269" s="248"/>
      <c r="C269" s="248"/>
      <c r="D269" s="248"/>
      <c r="E269" s="248"/>
      <c r="F269" s="24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265</v>
      </c>
      <c r="B308" s="796"/>
      <c r="C308" s="796"/>
      <c r="D308" s="796"/>
      <c r="E308" s="796"/>
      <c r="F308" s="797"/>
      <c r="G308" s="801" t="s">
        <v>645</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655</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646</v>
      </c>
      <c r="H310" s="823"/>
      <c r="I310" s="823"/>
      <c r="J310" s="823"/>
      <c r="K310" s="824"/>
      <c r="L310" s="825" t="s">
        <v>647</v>
      </c>
      <c r="M310" s="826"/>
      <c r="N310" s="826"/>
      <c r="O310" s="826"/>
      <c r="P310" s="826"/>
      <c r="Q310" s="826"/>
      <c r="R310" s="826"/>
      <c r="S310" s="826"/>
      <c r="T310" s="826"/>
      <c r="U310" s="826"/>
      <c r="V310" s="826"/>
      <c r="W310" s="826"/>
      <c r="X310" s="827"/>
      <c r="Y310" s="828">
        <v>67</v>
      </c>
      <c r="Z310" s="829"/>
      <c r="AA310" s="829"/>
      <c r="AB310" s="830"/>
      <c r="AC310" s="822" t="s">
        <v>646</v>
      </c>
      <c r="AD310" s="823"/>
      <c r="AE310" s="823"/>
      <c r="AF310" s="823"/>
      <c r="AG310" s="824"/>
      <c r="AH310" s="825" t="s">
        <v>653</v>
      </c>
      <c r="AI310" s="826"/>
      <c r="AJ310" s="826"/>
      <c r="AK310" s="826"/>
      <c r="AL310" s="826"/>
      <c r="AM310" s="826"/>
      <c r="AN310" s="826"/>
      <c r="AO310" s="826"/>
      <c r="AP310" s="826"/>
      <c r="AQ310" s="826"/>
      <c r="AR310" s="826"/>
      <c r="AS310" s="826"/>
      <c r="AT310" s="827"/>
      <c r="AU310" s="828">
        <v>148</v>
      </c>
      <c r="AV310" s="829"/>
      <c r="AW310" s="829"/>
      <c r="AX310" s="831"/>
    </row>
    <row r="311" spans="1:50" ht="24.75"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67</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148</v>
      </c>
      <c r="AV320" s="838"/>
      <c r="AW320" s="838"/>
      <c r="AX320" s="840"/>
    </row>
    <row r="321" spans="1:51" ht="24.75" hidden="1" customHeight="1" x14ac:dyDescent="0.15">
      <c r="A321" s="798"/>
      <c r="B321" s="799"/>
      <c r="C321" s="799"/>
      <c r="D321" s="799"/>
      <c r="E321" s="799"/>
      <c r="F321" s="800"/>
      <c r="G321" s="801" t="s">
        <v>656</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x14ac:dyDescent="0.1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218</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219</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customHeight="1" thickBot="1" x14ac:dyDescent="0.2">
      <c r="A360" s="841" t="s">
        <v>576</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231</v>
      </c>
      <c r="AM360" s="845"/>
      <c r="AN360" s="845"/>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229</v>
      </c>
      <c r="AD365" s="847"/>
      <c r="AE365" s="847"/>
      <c r="AF365" s="847"/>
      <c r="AG365" s="847"/>
      <c r="AH365" s="848" t="s">
        <v>247</v>
      </c>
      <c r="AI365" s="846"/>
      <c r="AJ365" s="846"/>
      <c r="AK365" s="846"/>
      <c r="AL365" s="846" t="s">
        <v>19</v>
      </c>
      <c r="AM365" s="846"/>
      <c r="AN365" s="846"/>
      <c r="AO365" s="850"/>
      <c r="AP365" s="871" t="s">
        <v>198</v>
      </c>
      <c r="AQ365" s="871"/>
      <c r="AR365" s="871"/>
      <c r="AS365" s="871"/>
      <c r="AT365" s="871"/>
      <c r="AU365" s="871"/>
      <c r="AV365" s="871"/>
      <c r="AW365" s="871"/>
      <c r="AX365" s="871"/>
    </row>
    <row r="366" spans="1:51" ht="45" customHeight="1" x14ac:dyDescent="0.15">
      <c r="A366" s="857">
        <v>1</v>
      </c>
      <c r="B366" s="857">
        <v>1</v>
      </c>
      <c r="C366" s="858" t="s">
        <v>648</v>
      </c>
      <c r="D366" s="859"/>
      <c r="E366" s="859"/>
      <c r="F366" s="859"/>
      <c r="G366" s="859"/>
      <c r="H366" s="859"/>
      <c r="I366" s="859"/>
      <c r="J366" s="860">
        <v>1010401023102</v>
      </c>
      <c r="K366" s="861"/>
      <c r="L366" s="861"/>
      <c r="M366" s="861"/>
      <c r="N366" s="861"/>
      <c r="O366" s="861"/>
      <c r="P366" s="862" t="s">
        <v>647</v>
      </c>
      <c r="Q366" s="863"/>
      <c r="R366" s="863"/>
      <c r="S366" s="863"/>
      <c r="T366" s="863"/>
      <c r="U366" s="863"/>
      <c r="V366" s="863"/>
      <c r="W366" s="863"/>
      <c r="X366" s="863"/>
      <c r="Y366" s="864">
        <v>67</v>
      </c>
      <c r="Z366" s="865"/>
      <c r="AA366" s="865"/>
      <c r="AB366" s="866"/>
      <c r="AC366" s="867" t="s">
        <v>252</v>
      </c>
      <c r="AD366" s="868"/>
      <c r="AE366" s="868"/>
      <c r="AF366" s="868"/>
      <c r="AG366" s="868"/>
      <c r="AH366" s="851">
        <v>2</v>
      </c>
      <c r="AI366" s="852"/>
      <c r="AJ366" s="852"/>
      <c r="AK366" s="852"/>
      <c r="AL366" s="853">
        <v>100</v>
      </c>
      <c r="AM366" s="854"/>
      <c r="AN366" s="854"/>
      <c r="AO366" s="855"/>
      <c r="AP366" s="856" t="s">
        <v>674</v>
      </c>
      <c r="AQ366" s="856"/>
      <c r="AR366" s="856"/>
      <c r="AS366" s="856"/>
      <c r="AT366" s="856"/>
      <c r="AU366" s="856"/>
      <c r="AV366" s="856"/>
      <c r="AW366" s="856"/>
      <c r="AX366" s="856"/>
    </row>
    <row r="367" spans="1:51" ht="45" customHeight="1" x14ac:dyDescent="0.15">
      <c r="A367" s="857">
        <v>2</v>
      </c>
      <c r="B367" s="857">
        <v>1</v>
      </c>
      <c r="C367" s="858" t="s">
        <v>649</v>
      </c>
      <c r="D367" s="859"/>
      <c r="E367" s="859"/>
      <c r="F367" s="859"/>
      <c r="G367" s="859"/>
      <c r="H367" s="859"/>
      <c r="I367" s="859"/>
      <c r="J367" s="860">
        <v>4010001173914</v>
      </c>
      <c r="K367" s="861"/>
      <c r="L367" s="861"/>
      <c r="M367" s="861"/>
      <c r="N367" s="861"/>
      <c r="O367" s="861"/>
      <c r="P367" s="862" t="s">
        <v>651</v>
      </c>
      <c r="Q367" s="863"/>
      <c r="R367" s="863"/>
      <c r="S367" s="863"/>
      <c r="T367" s="863"/>
      <c r="U367" s="863"/>
      <c r="V367" s="863"/>
      <c r="W367" s="863"/>
      <c r="X367" s="863"/>
      <c r="Y367" s="864">
        <v>35</v>
      </c>
      <c r="Z367" s="865"/>
      <c r="AA367" s="865"/>
      <c r="AB367" s="866"/>
      <c r="AC367" s="867" t="s">
        <v>255</v>
      </c>
      <c r="AD367" s="868"/>
      <c r="AE367" s="868"/>
      <c r="AF367" s="868"/>
      <c r="AG367" s="868"/>
      <c r="AH367" s="851">
        <v>7</v>
      </c>
      <c r="AI367" s="852"/>
      <c r="AJ367" s="852"/>
      <c r="AK367" s="852"/>
      <c r="AL367" s="853">
        <v>100</v>
      </c>
      <c r="AM367" s="854"/>
      <c r="AN367" s="854"/>
      <c r="AO367" s="855"/>
      <c r="AP367" s="856" t="s">
        <v>674</v>
      </c>
      <c r="AQ367" s="856"/>
      <c r="AR367" s="856"/>
      <c r="AS367" s="856"/>
      <c r="AT367" s="856"/>
      <c r="AU367" s="856"/>
      <c r="AV367" s="856"/>
      <c r="AW367" s="856"/>
      <c r="AX367" s="856"/>
      <c r="AY367">
        <f>COUNTA($C$367)</f>
        <v>1</v>
      </c>
    </row>
    <row r="368" spans="1:51" ht="67.5" customHeight="1" x14ac:dyDescent="0.15">
      <c r="A368" s="857">
        <v>3</v>
      </c>
      <c r="B368" s="857">
        <v>1</v>
      </c>
      <c r="C368" s="858" t="s">
        <v>650</v>
      </c>
      <c r="D368" s="859"/>
      <c r="E368" s="859"/>
      <c r="F368" s="859"/>
      <c r="G368" s="859"/>
      <c r="H368" s="859"/>
      <c r="I368" s="859"/>
      <c r="J368" s="860">
        <v>7370001003850</v>
      </c>
      <c r="K368" s="861"/>
      <c r="L368" s="861"/>
      <c r="M368" s="861"/>
      <c r="N368" s="861"/>
      <c r="O368" s="861"/>
      <c r="P368" s="862" t="s">
        <v>652</v>
      </c>
      <c r="Q368" s="863"/>
      <c r="R368" s="863"/>
      <c r="S368" s="863"/>
      <c r="T368" s="863"/>
      <c r="U368" s="863"/>
      <c r="V368" s="863"/>
      <c r="W368" s="863"/>
      <c r="X368" s="863"/>
      <c r="Y368" s="864">
        <v>9</v>
      </c>
      <c r="Z368" s="865"/>
      <c r="AA368" s="865"/>
      <c r="AB368" s="866"/>
      <c r="AC368" s="867" t="s">
        <v>252</v>
      </c>
      <c r="AD368" s="868"/>
      <c r="AE368" s="868"/>
      <c r="AF368" s="868"/>
      <c r="AG368" s="868"/>
      <c r="AH368" s="869">
        <v>3</v>
      </c>
      <c r="AI368" s="870"/>
      <c r="AJ368" s="870"/>
      <c r="AK368" s="870"/>
      <c r="AL368" s="853">
        <v>81.900000000000006</v>
      </c>
      <c r="AM368" s="854"/>
      <c r="AN368" s="854"/>
      <c r="AO368" s="855"/>
      <c r="AP368" s="856" t="s">
        <v>674</v>
      </c>
      <c r="AQ368" s="856"/>
      <c r="AR368" s="856"/>
      <c r="AS368" s="856"/>
      <c r="AT368" s="856"/>
      <c r="AU368" s="856"/>
      <c r="AV368" s="856"/>
      <c r="AW368" s="856"/>
      <c r="AX368" s="856"/>
      <c r="AY368">
        <f>COUNTA($C$368)</f>
        <v>1</v>
      </c>
    </row>
    <row r="369" spans="1:51" ht="86.25" customHeight="1" x14ac:dyDescent="0.15">
      <c r="A369" s="857">
        <v>4</v>
      </c>
      <c r="B369" s="857">
        <v>1</v>
      </c>
      <c r="C369" s="858" t="s">
        <v>648</v>
      </c>
      <c r="D369" s="859"/>
      <c r="E369" s="859"/>
      <c r="F369" s="859"/>
      <c r="G369" s="859"/>
      <c r="H369" s="859"/>
      <c r="I369" s="859"/>
      <c r="J369" s="860">
        <v>1010401023102</v>
      </c>
      <c r="K369" s="861"/>
      <c r="L369" s="861"/>
      <c r="M369" s="861"/>
      <c r="N369" s="861"/>
      <c r="O369" s="861"/>
      <c r="P369" s="862" t="s">
        <v>668</v>
      </c>
      <c r="Q369" s="863"/>
      <c r="R369" s="863"/>
      <c r="S369" s="863"/>
      <c r="T369" s="863"/>
      <c r="U369" s="863"/>
      <c r="V369" s="863"/>
      <c r="W369" s="863"/>
      <c r="X369" s="863"/>
      <c r="Y369" s="864">
        <v>1</v>
      </c>
      <c r="Z369" s="865"/>
      <c r="AA369" s="865"/>
      <c r="AB369" s="866"/>
      <c r="AC369" s="867" t="s">
        <v>257</v>
      </c>
      <c r="AD369" s="868"/>
      <c r="AE369" s="868"/>
      <c r="AF369" s="868"/>
      <c r="AG369" s="868"/>
      <c r="AH369" s="869" t="s">
        <v>674</v>
      </c>
      <c r="AI369" s="870"/>
      <c r="AJ369" s="870"/>
      <c r="AK369" s="870"/>
      <c r="AL369" s="853" t="s">
        <v>674</v>
      </c>
      <c r="AM369" s="854"/>
      <c r="AN369" s="854"/>
      <c r="AO369" s="855"/>
      <c r="AP369" s="856" t="s">
        <v>674</v>
      </c>
      <c r="AQ369" s="856"/>
      <c r="AR369" s="856"/>
      <c r="AS369" s="856"/>
      <c r="AT369" s="856"/>
      <c r="AU369" s="856"/>
      <c r="AV369" s="856"/>
      <c r="AW369" s="856"/>
      <c r="AX369" s="856"/>
      <c r="AY369">
        <f>COUNTA($C$369)</f>
        <v>1</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229</v>
      </c>
      <c r="AD398" s="847"/>
      <c r="AE398" s="847"/>
      <c r="AF398" s="847"/>
      <c r="AG398" s="847"/>
      <c r="AH398" s="848" t="s">
        <v>247</v>
      </c>
      <c r="AI398" s="846"/>
      <c r="AJ398" s="846"/>
      <c r="AK398" s="846"/>
      <c r="AL398" s="846" t="s">
        <v>19</v>
      </c>
      <c r="AM398" s="846"/>
      <c r="AN398" s="846"/>
      <c r="AO398" s="850"/>
      <c r="AP398" s="871" t="s">
        <v>198</v>
      </c>
      <c r="AQ398" s="871"/>
      <c r="AR398" s="871"/>
      <c r="AS398" s="871"/>
      <c r="AT398" s="871"/>
      <c r="AU398" s="871"/>
      <c r="AV398" s="871"/>
      <c r="AW398" s="871"/>
      <c r="AX398" s="871"/>
      <c r="AY398">
        <f>$AY$396</f>
        <v>1</v>
      </c>
    </row>
    <row r="399" spans="1:51" ht="65.099999999999994" customHeight="1" x14ac:dyDescent="0.15">
      <c r="A399" s="857">
        <v>1</v>
      </c>
      <c r="B399" s="857">
        <v>1</v>
      </c>
      <c r="C399" s="858" t="s">
        <v>654</v>
      </c>
      <c r="D399" s="859"/>
      <c r="E399" s="859"/>
      <c r="F399" s="859"/>
      <c r="G399" s="859"/>
      <c r="H399" s="859"/>
      <c r="I399" s="859"/>
      <c r="J399" s="860">
        <v>4010701026082</v>
      </c>
      <c r="K399" s="861"/>
      <c r="L399" s="861"/>
      <c r="M399" s="861"/>
      <c r="N399" s="861"/>
      <c r="O399" s="861"/>
      <c r="P399" s="862" t="s">
        <v>653</v>
      </c>
      <c r="Q399" s="863"/>
      <c r="R399" s="863"/>
      <c r="S399" s="863"/>
      <c r="T399" s="863"/>
      <c r="U399" s="863"/>
      <c r="V399" s="863"/>
      <c r="W399" s="863"/>
      <c r="X399" s="863"/>
      <c r="Y399" s="864">
        <v>148</v>
      </c>
      <c r="Z399" s="865"/>
      <c r="AA399" s="865"/>
      <c r="AB399" s="866"/>
      <c r="AC399" s="867" t="s">
        <v>252</v>
      </c>
      <c r="AD399" s="868"/>
      <c r="AE399" s="868"/>
      <c r="AF399" s="868"/>
      <c r="AG399" s="868"/>
      <c r="AH399" s="851">
        <v>4</v>
      </c>
      <c r="AI399" s="852"/>
      <c r="AJ399" s="852"/>
      <c r="AK399" s="852"/>
      <c r="AL399" s="853">
        <v>99.4</v>
      </c>
      <c r="AM399" s="854"/>
      <c r="AN399" s="854"/>
      <c r="AO399" s="855"/>
      <c r="AP399" s="856" t="s">
        <v>674</v>
      </c>
      <c r="AQ399" s="856"/>
      <c r="AR399" s="856"/>
      <c r="AS399" s="856"/>
      <c r="AT399" s="856"/>
      <c r="AU399" s="856"/>
      <c r="AV399" s="856"/>
      <c r="AW399" s="856"/>
      <c r="AX399" s="856"/>
      <c r="AY399">
        <f>$AY$396</f>
        <v>1</v>
      </c>
    </row>
    <row r="400" spans="1:51" ht="65.099999999999994" customHeight="1" x14ac:dyDescent="0.15">
      <c r="A400" s="857">
        <v>2</v>
      </c>
      <c r="B400" s="857">
        <v>1</v>
      </c>
      <c r="C400" s="858" t="s">
        <v>657</v>
      </c>
      <c r="D400" s="859"/>
      <c r="E400" s="859"/>
      <c r="F400" s="859"/>
      <c r="G400" s="859"/>
      <c r="H400" s="859"/>
      <c r="I400" s="859"/>
      <c r="J400" s="860">
        <v>3011101006246</v>
      </c>
      <c r="K400" s="861"/>
      <c r="L400" s="861"/>
      <c r="M400" s="861"/>
      <c r="N400" s="861"/>
      <c r="O400" s="861"/>
      <c r="P400" s="862" t="s">
        <v>658</v>
      </c>
      <c r="Q400" s="863"/>
      <c r="R400" s="863"/>
      <c r="S400" s="863"/>
      <c r="T400" s="863"/>
      <c r="U400" s="863"/>
      <c r="V400" s="863"/>
      <c r="W400" s="863"/>
      <c r="X400" s="863"/>
      <c r="Y400" s="864">
        <v>12</v>
      </c>
      <c r="Z400" s="865"/>
      <c r="AA400" s="865"/>
      <c r="AB400" s="866"/>
      <c r="AC400" s="867" t="s">
        <v>252</v>
      </c>
      <c r="AD400" s="868"/>
      <c r="AE400" s="868"/>
      <c r="AF400" s="868"/>
      <c r="AG400" s="868"/>
      <c r="AH400" s="851">
        <v>3</v>
      </c>
      <c r="AI400" s="852"/>
      <c r="AJ400" s="852"/>
      <c r="AK400" s="852"/>
      <c r="AL400" s="853">
        <v>60.5</v>
      </c>
      <c r="AM400" s="854"/>
      <c r="AN400" s="854"/>
      <c r="AO400" s="855"/>
      <c r="AP400" s="856" t="s">
        <v>674</v>
      </c>
      <c r="AQ400" s="856"/>
      <c r="AR400" s="856"/>
      <c r="AS400" s="856"/>
      <c r="AT400" s="856"/>
      <c r="AU400" s="856"/>
      <c r="AV400" s="856"/>
      <c r="AW400" s="856"/>
      <c r="AX400" s="856"/>
      <c r="AY400">
        <f>COUNTA($C$400)</f>
        <v>1</v>
      </c>
    </row>
    <row r="401" spans="1:51" ht="65.099999999999994" customHeight="1" x14ac:dyDescent="0.15">
      <c r="A401" s="857">
        <v>3</v>
      </c>
      <c r="B401" s="857">
        <v>1</v>
      </c>
      <c r="C401" s="858" t="s">
        <v>659</v>
      </c>
      <c r="D401" s="859"/>
      <c r="E401" s="859"/>
      <c r="F401" s="859"/>
      <c r="G401" s="859"/>
      <c r="H401" s="859"/>
      <c r="I401" s="859"/>
      <c r="J401" s="860">
        <v>1370305001036</v>
      </c>
      <c r="K401" s="861"/>
      <c r="L401" s="861"/>
      <c r="M401" s="861"/>
      <c r="N401" s="861"/>
      <c r="O401" s="861"/>
      <c r="P401" s="862" t="s">
        <v>665</v>
      </c>
      <c r="Q401" s="863"/>
      <c r="R401" s="863"/>
      <c r="S401" s="863"/>
      <c r="T401" s="863"/>
      <c r="U401" s="863"/>
      <c r="V401" s="863"/>
      <c r="W401" s="863"/>
      <c r="X401" s="863"/>
      <c r="Y401" s="864">
        <v>1</v>
      </c>
      <c r="Z401" s="865"/>
      <c r="AA401" s="865"/>
      <c r="AB401" s="866"/>
      <c r="AC401" s="867" t="s">
        <v>257</v>
      </c>
      <c r="AD401" s="868"/>
      <c r="AE401" s="868"/>
      <c r="AF401" s="868"/>
      <c r="AG401" s="868"/>
      <c r="AH401" s="869" t="s">
        <v>674</v>
      </c>
      <c r="AI401" s="870"/>
      <c r="AJ401" s="870"/>
      <c r="AK401" s="870"/>
      <c r="AL401" s="853" t="s">
        <v>674</v>
      </c>
      <c r="AM401" s="854"/>
      <c r="AN401" s="854"/>
      <c r="AO401" s="855"/>
      <c r="AP401" s="856" t="s">
        <v>674</v>
      </c>
      <c r="AQ401" s="856"/>
      <c r="AR401" s="856"/>
      <c r="AS401" s="856"/>
      <c r="AT401" s="856"/>
      <c r="AU401" s="856"/>
      <c r="AV401" s="856"/>
      <c r="AW401" s="856"/>
      <c r="AX401" s="856"/>
      <c r="AY401">
        <f>COUNTA($C$401)</f>
        <v>1</v>
      </c>
    </row>
    <row r="402" spans="1:51" ht="65.099999999999994" customHeight="1" x14ac:dyDescent="0.15">
      <c r="A402" s="857">
        <v>4</v>
      </c>
      <c r="B402" s="857">
        <v>1</v>
      </c>
      <c r="C402" s="858" t="s">
        <v>661</v>
      </c>
      <c r="D402" s="859"/>
      <c r="E402" s="859"/>
      <c r="F402" s="859"/>
      <c r="G402" s="859"/>
      <c r="H402" s="859"/>
      <c r="I402" s="859"/>
      <c r="J402" s="860">
        <v>6380001000781</v>
      </c>
      <c r="K402" s="861"/>
      <c r="L402" s="861"/>
      <c r="M402" s="861"/>
      <c r="N402" s="861"/>
      <c r="O402" s="861"/>
      <c r="P402" s="862" t="s">
        <v>660</v>
      </c>
      <c r="Q402" s="863"/>
      <c r="R402" s="863"/>
      <c r="S402" s="863"/>
      <c r="T402" s="863"/>
      <c r="U402" s="863"/>
      <c r="V402" s="863"/>
      <c r="W402" s="863"/>
      <c r="X402" s="863"/>
      <c r="Y402" s="864">
        <v>0.7</v>
      </c>
      <c r="Z402" s="865"/>
      <c r="AA402" s="865"/>
      <c r="AB402" s="866"/>
      <c r="AC402" s="867" t="s">
        <v>257</v>
      </c>
      <c r="AD402" s="868"/>
      <c r="AE402" s="868"/>
      <c r="AF402" s="868"/>
      <c r="AG402" s="868"/>
      <c r="AH402" s="869" t="s">
        <v>674</v>
      </c>
      <c r="AI402" s="870"/>
      <c r="AJ402" s="870"/>
      <c r="AK402" s="870"/>
      <c r="AL402" s="853" t="s">
        <v>674</v>
      </c>
      <c r="AM402" s="854"/>
      <c r="AN402" s="854"/>
      <c r="AO402" s="855"/>
      <c r="AP402" s="856" t="s">
        <v>674</v>
      </c>
      <c r="AQ402" s="856"/>
      <c r="AR402" s="856"/>
      <c r="AS402" s="856"/>
      <c r="AT402" s="856"/>
      <c r="AU402" s="856"/>
      <c r="AV402" s="856"/>
      <c r="AW402" s="856"/>
      <c r="AX402" s="856"/>
      <c r="AY402">
        <f>COUNTA($C$402)</f>
        <v>1</v>
      </c>
    </row>
    <row r="403" spans="1:51" ht="65.099999999999994" customHeight="1" x14ac:dyDescent="0.15">
      <c r="A403" s="857">
        <v>5</v>
      </c>
      <c r="B403" s="857">
        <v>1</v>
      </c>
      <c r="C403" s="858" t="s">
        <v>662</v>
      </c>
      <c r="D403" s="859"/>
      <c r="E403" s="859"/>
      <c r="F403" s="859"/>
      <c r="G403" s="859"/>
      <c r="H403" s="859"/>
      <c r="I403" s="859"/>
      <c r="J403" s="860">
        <v>8400003002086</v>
      </c>
      <c r="K403" s="861"/>
      <c r="L403" s="861"/>
      <c r="M403" s="861"/>
      <c r="N403" s="861"/>
      <c r="O403" s="861"/>
      <c r="P403" s="862" t="s">
        <v>666</v>
      </c>
      <c r="Q403" s="863"/>
      <c r="R403" s="863"/>
      <c r="S403" s="863"/>
      <c r="T403" s="863"/>
      <c r="U403" s="863"/>
      <c r="V403" s="863"/>
      <c r="W403" s="863"/>
      <c r="X403" s="863"/>
      <c r="Y403" s="864">
        <v>0.7</v>
      </c>
      <c r="Z403" s="865"/>
      <c r="AA403" s="865"/>
      <c r="AB403" s="866"/>
      <c r="AC403" s="867" t="s">
        <v>257</v>
      </c>
      <c r="AD403" s="868"/>
      <c r="AE403" s="868"/>
      <c r="AF403" s="868"/>
      <c r="AG403" s="868"/>
      <c r="AH403" s="869" t="s">
        <v>674</v>
      </c>
      <c r="AI403" s="870"/>
      <c r="AJ403" s="870"/>
      <c r="AK403" s="870"/>
      <c r="AL403" s="853" t="s">
        <v>674</v>
      </c>
      <c r="AM403" s="854"/>
      <c r="AN403" s="854"/>
      <c r="AO403" s="855"/>
      <c r="AP403" s="856" t="s">
        <v>674</v>
      </c>
      <c r="AQ403" s="856"/>
      <c r="AR403" s="856"/>
      <c r="AS403" s="856"/>
      <c r="AT403" s="856"/>
      <c r="AU403" s="856"/>
      <c r="AV403" s="856"/>
      <c r="AW403" s="856"/>
      <c r="AX403" s="856"/>
      <c r="AY403">
        <f>COUNTA($C$403)</f>
        <v>1</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229</v>
      </c>
      <c r="AD431" s="847"/>
      <c r="AE431" s="847"/>
      <c r="AF431" s="847"/>
      <c r="AG431" s="847"/>
      <c r="AH431" s="848" t="s">
        <v>247</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45" hidden="1" customHeight="1" x14ac:dyDescent="0.15">
      <c r="A432" s="857">
        <v>1</v>
      </c>
      <c r="B432" s="857">
        <v>1</v>
      </c>
      <c r="C432" s="858"/>
      <c r="D432" s="859"/>
      <c r="E432" s="859"/>
      <c r="F432" s="859"/>
      <c r="G432" s="859"/>
      <c r="H432" s="859"/>
      <c r="I432" s="859"/>
      <c r="J432" s="860"/>
      <c r="K432" s="861"/>
      <c r="L432" s="861"/>
      <c r="M432" s="861"/>
      <c r="N432" s="861"/>
      <c r="O432" s="861"/>
      <c r="P432" s="862"/>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45" hidden="1" customHeight="1" x14ac:dyDescent="0.15">
      <c r="A433" s="857">
        <v>2</v>
      </c>
      <c r="B433" s="857">
        <v>1</v>
      </c>
      <c r="C433" s="858"/>
      <c r="D433" s="859"/>
      <c r="E433" s="859"/>
      <c r="F433" s="859"/>
      <c r="G433" s="859"/>
      <c r="H433" s="859"/>
      <c r="I433" s="859"/>
      <c r="J433" s="860"/>
      <c r="K433" s="861"/>
      <c r="L433" s="861"/>
      <c r="M433" s="861"/>
      <c r="N433" s="861"/>
      <c r="O433" s="861"/>
      <c r="P433" s="862"/>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45"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45"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229</v>
      </c>
      <c r="AD464" s="847"/>
      <c r="AE464" s="847"/>
      <c r="AF464" s="847"/>
      <c r="AG464" s="847"/>
      <c r="AH464" s="848" t="s">
        <v>247</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229</v>
      </c>
      <c r="AD497" s="847"/>
      <c r="AE497" s="847"/>
      <c r="AF497" s="847"/>
      <c r="AG497" s="847"/>
      <c r="AH497" s="848" t="s">
        <v>247</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229</v>
      </c>
      <c r="AD530" s="847"/>
      <c r="AE530" s="847"/>
      <c r="AF530" s="847"/>
      <c r="AG530" s="847"/>
      <c r="AH530" s="848" t="s">
        <v>247</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229</v>
      </c>
      <c r="AD563" s="847"/>
      <c r="AE563" s="847"/>
      <c r="AF563" s="847"/>
      <c r="AG563" s="847"/>
      <c r="AH563" s="848" t="s">
        <v>247</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229</v>
      </c>
      <c r="AD596" s="847"/>
      <c r="AE596" s="847"/>
      <c r="AF596" s="847"/>
      <c r="AG596" s="847"/>
      <c r="AH596" s="848" t="s">
        <v>247</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customHeight="1" x14ac:dyDescent="0.15">
      <c r="A627" s="872" t="s">
        <v>577</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231</v>
      </c>
      <c r="AM627" s="876"/>
      <c r="AN627" s="876"/>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225</v>
      </c>
      <c r="AQ630" s="871"/>
      <c r="AR630" s="871"/>
      <c r="AS630" s="871"/>
      <c r="AT630" s="871"/>
      <c r="AU630" s="871"/>
      <c r="AV630" s="871"/>
      <c r="AW630" s="871"/>
      <c r="AX630" s="871"/>
    </row>
    <row r="631" spans="1:51" ht="30" hidden="1" customHeight="1" x14ac:dyDescent="0.15">
      <c r="A631" s="857">
        <v>1</v>
      </c>
      <c r="B631" s="857">
        <v>1</v>
      </c>
      <c r="C631" s="879"/>
      <c r="D631" s="879"/>
      <c r="E631" s="880"/>
      <c r="F631" s="880"/>
      <c r="G631" s="880"/>
      <c r="H631" s="880"/>
      <c r="I631" s="880"/>
      <c r="J631" s="860"/>
      <c r="K631" s="861"/>
      <c r="L631" s="861"/>
      <c r="M631" s="861"/>
      <c r="N631" s="861"/>
      <c r="O631" s="861"/>
      <c r="P631" s="863"/>
      <c r="Q631" s="863"/>
      <c r="R631" s="863"/>
      <c r="S631" s="863"/>
      <c r="T631" s="863"/>
      <c r="U631" s="863"/>
      <c r="V631" s="863"/>
      <c r="W631" s="863"/>
      <c r="X631" s="863"/>
      <c r="Y631" s="864"/>
      <c r="Z631" s="865"/>
      <c r="AA631" s="865"/>
      <c r="AB631" s="866"/>
      <c r="AC631" s="867"/>
      <c r="AD631" s="868"/>
      <c r="AE631" s="868"/>
      <c r="AF631" s="868"/>
      <c r="AG631" s="868"/>
      <c r="AH631" s="869"/>
      <c r="AI631" s="870"/>
      <c r="AJ631" s="870"/>
      <c r="AK631" s="870"/>
      <c r="AL631" s="853"/>
      <c r="AM631" s="854"/>
      <c r="AN631" s="854"/>
      <c r="AO631" s="855"/>
      <c r="AP631" s="856"/>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7"/>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1375">
      <formula>IF(RIGHT(TEXT(P14,"0.#"),1)=".",FALSE,TRUE)</formula>
    </cfRule>
    <cfRule type="expression" dxfId="822" priority="1376">
      <formula>IF(RIGHT(TEXT(P14,"0.#"),1)=".",TRUE,FALSE)</formula>
    </cfRule>
  </conditionalFormatting>
  <conditionalFormatting sqref="P18:AX18">
    <cfRule type="expression" dxfId="821" priority="1373">
      <formula>IF(RIGHT(TEXT(P18,"0.#"),1)=".",FALSE,TRUE)</formula>
    </cfRule>
    <cfRule type="expression" dxfId="820" priority="1374">
      <formula>IF(RIGHT(TEXT(P18,"0.#"),1)=".",TRUE,FALSE)</formula>
    </cfRule>
  </conditionalFormatting>
  <conditionalFormatting sqref="Y311">
    <cfRule type="expression" dxfId="819" priority="1371">
      <formula>IF(RIGHT(TEXT(Y311,"0.#"),1)=".",FALSE,TRUE)</formula>
    </cfRule>
    <cfRule type="expression" dxfId="818" priority="1372">
      <formula>IF(RIGHT(TEXT(Y311,"0.#"),1)=".",TRUE,FALSE)</formula>
    </cfRule>
  </conditionalFormatting>
  <conditionalFormatting sqref="Y320">
    <cfRule type="expression" dxfId="817" priority="1369">
      <formula>IF(RIGHT(TEXT(Y320,"0.#"),1)=".",FALSE,TRUE)</formula>
    </cfRule>
    <cfRule type="expression" dxfId="816" priority="1370">
      <formula>IF(RIGHT(TEXT(Y320,"0.#"),1)=".",TRUE,FALSE)</formula>
    </cfRule>
  </conditionalFormatting>
  <conditionalFormatting sqref="Y351:Y358 Y349 Y338:Y345 Y336 Y325:Y332 Y323">
    <cfRule type="expression" dxfId="815" priority="1349">
      <formula>IF(RIGHT(TEXT(Y323,"0.#"),1)=".",FALSE,TRUE)</formula>
    </cfRule>
    <cfRule type="expression" dxfId="814" priority="1350">
      <formula>IF(RIGHT(TEXT(Y323,"0.#"),1)=".",TRUE,FALSE)</formula>
    </cfRule>
  </conditionalFormatting>
  <conditionalFormatting sqref="P16:AQ17 P15:AX15 P13:AX13">
    <cfRule type="expression" dxfId="813" priority="1367">
      <formula>IF(RIGHT(TEXT(P13,"0.#"),1)=".",FALSE,TRUE)</formula>
    </cfRule>
    <cfRule type="expression" dxfId="812" priority="1368">
      <formula>IF(RIGHT(TEXT(P13,"0.#"),1)=".",TRUE,FALSE)</formula>
    </cfRule>
  </conditionalFormatting>
  <conditionalFormatting sqref="P19:AJ19">
    <cfRule type="expression" dxfId="811" priority="1365">
      <formula>IF(RIGHT(TEXT(P19,"0.#"),1)=".",FALSE,TRUE)</formula>
    </cfRule>
    <cfRule type="expression" dxfId="810" priority="1366">
      <formula>IF(RIGHT(TEXT(P19,"0.#"),1)=".",TRUE,FALSE)</formula>
    </cfRule>
  </conditionalFormatting>
  <conditionalFormatting sqref="Y312:Y319 Y310">
    <cfRule type="expression" dxfId="809" priority="1361">
      <formula>IF(RIGHT(TEXT(Y310,"0.#"),1)=".",FALSE,TRUE)</formula>
    </cfRule>
    <cfRule type="expression" dxfId="808" priority="1362">
      <formula>IF(RIGHT(TEXT(Y310,"0.#"),1)=".",TRUE,FALSE)</formula>
    </cfRule>
  </conditionalFormatting>
  <conditionalFormatting sqref="AU311">
    <cfRule type="expression" dxfId="807" priority="1359">
      <formula>IF(RIGHT(TEXT(AU311,"0.#"),1)=".",FALSE,TRUE)</formula>
    </cfRule>
    <cfRule type="expression" dxfId="806" priority="1360">
      <formula>IF(RIGHT(TEXT(AU311,"0.#"),1)=".",TRUE,FALSE)</formula>
    </cfRule>
  </conditionalFormatting>
  <conditionalFormatting sqref="AU320">
    <cfRule type="expression" dxfId="805" priority="1357">
      <formula>IF(RIGHT(TEXT(AU320,"0.#"),1)=".",FALSE,TRUE)</formula>
    </cfRule>
    <cfRule type="expression" dxfId="804" priority="1358">
      <formula>IF(RIGHT(TEXT(AU320,"0.#"),1)=".",TRUE,FALSE)</formula>
    </cfRule>
  </conditionalFormatting>
  <conditionalFormatting sqref="AU312:AU319 AU310">
    <cfRule type="expression" dxfId="803" priority="1355">
      <formula>IF(RIGHT(TEXT(AU310,"0.#"),1)=".",FALSE,TRUE)</formula>
    </cfRule>
    <cfRule type="expression" dxfId="802" priority="1356">
      <formula>IF(RIGHT(TEXT(AU310,"0.#"),1)=".",TRUE,FALSE)</formula>
    </cfRule>
  </conditionalFormatting>
  <conditionalFormatting sqref="Y350 Y337 Y324">
    <cfRule type="expression" dxfId="801" priority="1353">
      <formula>IF(RIGHT(TEXT(Y324,"0.#"),1)=".",FALSE,TRUE)</formula>
    </cfRule>
    <cfRule type="expression" dxfId="800" priority="1354">
      <formula>IF(RIGHT(TEXT(Y324,"0.#"),1)=".",TRUE,FALSE)</formula>
    </cfRule>
  </conditionalFormatting>
  <conditionalFormatting sqref="Y359 Y346 Y333">
    <cfRule type="expression" dxfId="799" priority="1351">
      <formula>IF(RIGHT(TEXT(Y333,"0.#"),1)=".",FALSE,TRUE)</formula>
    </cfRule>
    <cfRule type="expression" dxfId="798" priority="1352">
      <formula>IF(RIGHT(TEXT(Y333,"0.#"),1)=".",TRUE,FALSE)</formula>
    </cfRule>
  </conditionalFormatting>
  <conditionalFormatting sqref="AU350 AU337 AU324">
    <cfRule type="expression" dxfId="797" priority="1347">
      <formula>IF(RIGHT(TEXT(AU324,"0.#"),1)=".",FALSE,TRUE)</formula>
    </cfRule>
    <cfRule type="expression" dxfId="796" priority="1348">
      <formula>IF(RIGHT(TEXT(AU324,"0.#"),1)=".",TRUE,FALSE)</formula>
    </cfRule>
  </conditionalFormatting>
  <conditionalFormatting sqref="AU359 AU346 AU333">
    <cfRule type="expression" dxfId="795" priority="1345">
      <formula>IF(RIGHT(TEXT(AU333,"0.#"),1)=".",FALSE,TRUE)</formula>
    </cfRule>
    <cfRule type="expression" dxfId="794" priority="1346">
      <formula>IF(RIGHT(TEXT(AU333,"0.#"),1)=".",TRUE,FALSE)</formula>
    </cfRule>
  </conditionalFormatting>
  <conditionalFormatting sqref="AU351:AU358 AU349 AU338:AU345 AU336 AU325:AU332 AU323">
    <cfRule type="expression" dxfId="793" priority="1343">
      <formula>IF(RIGHT(TEXT(AU323,"0.#"),1)=".",FALSE,TRUE)</formula>
    </cfRule>
    <cfRule type="expression" dxfId="792" priority="1344">
      <formula>IF(RIGHT(TEXT(AU323,"0.#"),1)=".",TRUE,FALSE)</formula>
    </cfRule>
  </conditionalFormatting>
  <conditionalFormatting sqref="AE210">
    <cfRule type="expression" dxfId="791" priority="1329">
      <formula>IF(RIGHT(TEXT(AE210,"0.#"),1)=".",FALSE,TRUE)</formula>
    </cfRule>
    <cfRule type="expression" dxfId="790" priority="1330">
      <formula>IF(RIGHT(TEXT(AE210,"0.#"),1)=".",TRUE,FALSE)</formula>
    </cfRule>
  </conditionalFormatting>
  <conditionalFormatting sqref="AE211">
    <cfRule type="expression" dxfId="789" priority="1327">
      <formula>IF(RIGHT(TEXT(AE211,"0.#"),1)=".",FALSE,TRUE)</formula>
    </cfRule>
    <cfRule type="expression" dxfId="788" priority="1328">
      <formula>IF(RIGHT(TEXT(AE211,"0.#"),1)=".",TRUE,FALSE)</formula>
    </cfRule>
  </conditionalFormatting>
  <conditionalFormatting sqref="AE212">
    <cfRule type="expression" dxfId="787" priority="1325">
      <formula>IF(RIGHT(TEXT(AE212,"0.#"),1)=".",FALSE,TRUE)</formula>
    </cfRule>
    <cfRule type="expression" dxfId="786" priority="1326">
      <formula>IF(RIGHT(TEXT(AE212,"0.#"),1)=".",TRUE,FALSE)</formula>
    </cfRule>
  </conditionalFormatting>
  <conditionalFormatting sqref="AI212">
    <cfRule type="expression" dxfId="785" priority="1323">
      <formula>IF(RIGHT(TEXT(AI212,"0.#"),1)=".",FALSE,TRUE)</formula>
    </cfRule>
    <cfRule type="expression" dxfId="784" priority="1324">
      <formula>IF(RIGHT(TEXT(AI212,"0.#"),1)=".",TRUE,FALSE)</formula>
    </cfRule>
  </conditionalFormatting>
  <conditionalFormatting sqref="AI211">
    <cfRule type="expression" dxfId="783" priority="1321">
      <formula>IF(RIGHT(TEXT(AI211,"0.#"),1)=".",FALSE,TRUE)</formula>
    </cfRule>
    <cfRule type="expression" dxfId="782" priority="1322">
      <formula>IF(RIGHT(TEXT(AI211,"0.#"),1)=".",TRUE,FALSE)</formula>
    </cfRule>
  </conditionalFormatting>
  <conditionalFormatting sqref="AI210">
    <cfRule type="expression" dxfId="781" priority="1319">
      <formula>IF(RIGHT(TEXT(AI210,"0.#"),1)=".",FALSE,TRUE)</formula>
    </cfRule>
    <cfRule type="expression" dxfId="780" priority="1320">
      <formula>IF(RIGHT(TEXT(AI210,"0.#"),1)=".",TRUE,FALSE)</formula>
    </cfRule>
  </conditionalFormatting>
  <conditionalFormatting sqref="AM210">
    <cfRule type="expression" dxfId="779" priority="1317">
      <formula>IF(RIGHT(TEXT(AM210,"0.#"),1)=".",FALSE,TRUE)</formula>
    </cfRule>
    <cfRule type="expression" dxfId="778" priority="1318">
      <formula>IF(RIGHT(TEXT(AM210,"0.#"),1)=".",TRUE,FALSE)</formula>
    </cfRule>
  </conditionalFormatting>
  <conditionalFormatting sqref="AM211">
    <cfRule type="expression" dxfId="777" priority="1315">
      <formula>IF(RIGHT(TEXT(AM211,"0.#"),1)=".",FALSE,TRUE)</formula>
    </cfRule>
    <cfRule type="expression" dxfId="776" priority="1316">
      <formula>IF(RIGHT(TEXT(AM211,"0.#"),1)=".",TRUE,FALSE)</formula>
    </cfRule>
  </conditionalFormatting>
  <conditionalFormatting sqref="AM212">
    <cfRule type="expression" dxfId="775" priority="1313">
      <formula>IF(RIGHT(TEXT(AM212,"0.#"),1)=".",FALSE,TRUE)</formula>
    </cfRule>
    <cfRule type="expression" dxfId="774" priority="1314">
      <formula>IF(RIGHT(TEXT(AM212,"0.#"),1)=".",TRUE,FALSE)</formula>
    </cfRule>
  </conditionalFormatting>
  <conditionalFormatting sqref="AL368:AO395">
    <cfRule type="expression" dxfId="773" priority="1309">
      <formula>IF(AND(AL368&gt;=0, RIGHT(TEXT(AL368,"0.#"),1)&lt;&gt;"."),TRUE,FALSE)</formula>
    </cfRule>
    <cfRule type="expression" dxfId="772" priority="1310">
      <formula>IF(AND(AL368&gt;=0, RIGHT(TEXT(AL368,"0.#"),1)="."),TRUE,FALSE)</formula>
    </cfRule>
    <cfRule type="expression" dxfId="771" priority="1311">
      <formula>IF(AND(AL368&lt;0, RIGHT(TEXT(AL368,"0.#"),1)&lt;&gt;"."),TRUE,FALSE)</formula>
    </cfRule>
    <cfRule type="expression" dxfId="770" priority="1312">
      <formula>IF(AND(AL368&lt;0, RIGHT(TEXT(AL368,"0.#"),1)="."),TRUE,FALSE)</formula>
    </cfRule>
  </conditionalFormatting>
  <conditionalFormatting sqref="AQ210:AQ212">
    <cfRule type="expression" dxfId="769" priority="1307">
      <formula>IF(RIGHT(TEXT(AQ210,"0.#"),1)=".",FALSE,TRUE)</formula>
    </cfRule>
    <cfRule type="expression" dxfId="768" priority="1308">
      <formula>IF(RIGHT(TEXT(AQ210,"0.#"),1)=".",TRUE,FALSE)</formula>
    </cfRule>
  </conditionalFormatting>
  <conditionalFormatting sqref="AU210:AU212">
    <cfRule type="expression" dxfId="767" priority="1305">
      <formula>IF(RIGHT(TEXT(AU210,"0.#"),1)=".",FALSE,TRUE)</formula>
    </cfRule>
    <cfRule type="expression" dxfId="766" priority="1306">
      <formula>IF(RIGHT(TEXT(AU210,"0.#"),1)=".",TRUE,FALSE)</formula>
    </cfRule>
  </conditionalFormatting>
  <conditionalFormatting sqref="Y368:Y395">
    <cfRule type="expression" dxfId="765" priority="1303">
      <formula>IF(RIGHT(TEXT(Y368,"0.#"),1)=".",FALSE,TRUE)</formula>
    </cfRule>
    <cfRule type="expression" dxfId="764" priority="1304">
      <formula>IF(RIGHT(TEXT(Y368,"0.#"),1)=".",TRUE,FALSE)</formula>
    </cfRule>
  </conditionalFormatting>
  <conditionalFormatting sqref="AL631:AO660">
    <cfRule type="expression" dxfId="763" priority="1299">
      <formula>IF(AND(AL631&gt;=0, RIGHT(TEXT(AL631,"0.#"),1)&lt;&gt;"."),TRUE,FALSE)</formula>
    </cfRule>
    <cfRule type="expression" dxfId="762" priority="1300">
      <formula>IF(AND(AL631&gt;=0, RIGHT(TEXT(AL631,"0.#"),1)="."),TRUE,FALSE)</formula>
    </cfRule>
    <cfRule type="expression" dxfId="761" priority="1301">
      <formula>IF(AND(AL631&lt;0, RIGHT(TEXT(AL631,"0.#"),1)&lt;&gt;"."),TRUE,FALSE)</formula>
    </cfRule>
    <cfRule type="expression" dxfId="760" priority="1302">
      <formula>IF(AND(AL631&lt;0, RIGHT(TEXT(AL631,"0.#"),1)="."),TRUE,FALSE)</formula>
    </cfRule>
  </conditionalFormatting>
  <conditionalFormatting sqref="Y631:Y660">
    <cfRule type="expression" dxfId="759" priority="1297">
      <formula>IF(RIGHT(TEXT(Y631,"0.#"),1)=".",FALSE,TRUE)</formula>
    </cfRule>
    <cfRule type="expression" dxfId="758" priority="1298">
      <formula>IF(RIGHT(TEXT(Y631,"0.#"),1)=".",TRUE,FALSE)</formula>
    </cfRule>
  </conditionalFormatting>
  <conditionalFormatting sqref="AL366:AO367">
    <cfRule type="expression" dxfId="757" priority="1293">
      <formula>IF(AND(AL366&gt;=0, RIGHT(TEXT(AL366,"0.#"),1)&lt;&gt;"."),TRUE,FALSE)</formula>
    </cfRule>
    <cfRule type="expression" dxfId="756" priority="1294">
      <formula>IF(AND(AL366&gt;=0, RIGHT(TEXT(AL366,"0.#"),1)="."),TRUE,FALSE)</formula>
    </cfRule>
    <cfRule type="expression" dxfId="755" priority="1295">
      <formula>IF(AND(AL366&lt;0, RIGHT(TEXT(AL366,"0.#"),1)&lt;&gt;"."),TRUE,FALSE)</formula>
    </cfRule>
    <cfRule type="expression" dxfId="754" priority="1296">
      <formula>IF(AND(AL366&lt;0, RIGHT(TEXT(AL366,"0.#"),1)="."),TRUE,FALSE)</formula>
    </cfRule>
  </conditionalFormatting>
  <conditionalFormatting sqref="Y366:Y367">
    <cfRule type="expression" dxfId="753" priority="1291">
      <formula>IF(RIGHT(TEXT(Y366,"0.#"),1)=".",FALSE,TRUE)</formula>
    </cfRule>
    <cfRule type="expression" dxfId="752" priority="1292">
      <formula>IF(RIGHT(TEXT(Y366,"0.#"),1)=".",TRUE,FALSE)</formula>
    </cfRule>
  </conditionalFormatting>
  <conditionalFormatting sqref="Y404:Y428">
    <cfRule type="expression" dxfId="751" priority="1229">
      <formula>IF(RIGHT(TEXT(Y404,"0.#"),1)=".",FALSE,TRUE)</formula>
    </cfRule>
    <cfRule type="expression" dxfId="750" priority="1230">
      <formula>IF(RIGHT(TEXT(Y404,"0.#"),1)=".",TRUE,FALSE)</formula>
    </cfRule>
  </conditionalFormatting>
  <conditionalFormatting sqref="Y399">
    <cfRule type="expression" dxfId="749" priority="1223">
      <formula>IF(RIGHT(TEXT(Y399,"0.#"),1)=".",FALSE,TRUE)</formula>
    </cfRule>
    <cfRule type="expression" dxfId="748" priority="1224">
      <formula>IF(RIGHT(TEXT(Y399,"0.#"),1)=".",TRUE,FALSE)</formula>
    </cfRule>
  </conditionalFormatting>
  <conditionalFormatting sqref="Y434:Y461">
    <cfRule type="expression" dxfId="747" priority="1217">
      <formula>IF(RIGHT(TEXT(Y434,"0.#"),1)=".",FALSE,TRUE)</formula>
    </cfRule>
    <cfRule type="expression" dxfId="746" priority="1218">
      <formula>IF(RIGHT(TEXT(Y434,"0.#"),1)=".",TRUE,FALSE)</formula>
    </cfRule>
  </conditionalFormatting>
  <conditionalFormatting sqref="Y432:Y433">
    <cfRule type="expression" dxfId="745" priority="1211">
      <formula>IF(RIGHT(TEXT(Y432,"0.#"),1)=".",FALSE,TRUE)</formula>
    </cfRule>
    <cfRule type="expression" dxfId="744" priority="1212">
      <formula>IF(RIGHT(TEXT(Y432,"0.#"),1)=".",TRUE,FALSE)</formula>
    </cfRule>
  </conditionalFormatting>
  <conditionalFormatting sqref="Y467:Y494">
    <cfRule type="expression" dxfId="743" priority="1205">
      <formula>IF(RIGHT(TEXT(Y467,"0.#"),1)=".",FALSE,TRUE)</formula>
    </cfRule>
    <cfRule type="expression" dxfId="742" priority="1206">
      <formula>IF(RIGHT(TEXT(Y467,"0.#"),1)=".",TRUE,FALSE)</formula>
    </cfRule>
  </conditionalFormatting>
  <conditionalFormatting sqref="Y465:Y466">
    <cfRule type="expression" dxfId="741" priority="1199">
      <formula>IF(RIGHT(TEXT(Y465,"0.#"),1)=".",FALSE,TRUE)</formula>
    </cfRule>
    <cfRule type="expression" dxfId="740" priority="1200">
      <formula>IF(RIGHT(TEXT(Y465,"0.#"),1)=".",TRUE,FALSE)</formula>
    </cfRule>
  </conditionalFormatting>
  <conditionalFormatting sqref="Y500:Y527">
    <cfRule type="expression" dxfId="739" priority="1193">
      <formula>IF(RIGHT(TEXT(Y500,"0.#"),1)=".",FALSE,TRUE)</formula>
    </cfRule>
    <cfRule type="expression" dxfId="738" priority="1194">
      <formula>IF(RIGHT(TEXT(Y500,"0.#"),1)=".",TRUE,FALSE)</formula>
    </cfRule>
  </conditionalFormatting>
  <conditionalFormatting sqref="Y498:Y499">
    <cfRule type="expression" dxfId="737" priority="1187">
      <formula>IF(RIGHT(TEXT(Y498,"0.#"),1)=".",FALSE,TRUE)</formula>
    </cfRule>
    <cfRule type="expression" dxfId="736" priority="1188">
      <formula>IF(RIGHT(TEXT(Y498,"0.#"),1)=".",TRUE,FALSE)</formula>
    </cfRule>
  </conditionalFormatting>
  <conditionalFormatting sqref="Y533:Y560">
    <cfRule type="expression" dxfId="735" priority="1181">
      <formula>IF(RIGHT(TEXT(Y533,"0.#"),1)=".",FALSE,TRUE)</formula>
    </cfRule>
    <cfRule type="expression" dxfId="734" priority="1182">
      <formula>IF(RIGHT(TEXT(Y533,"0.#"),1)=".",TRUE,FALSE)</formula>
    </cfRule>
  </conditionalFormatting>
  <conditionalFormatting sqref="W23">
    <cfRule type="expression" dxfId="733" priority="1289">
      <formula>IF(RIGHT(TEXT(W23,"0.#"),1)=".",FALSE,TRUE)</formula>
    </cfRule>
    <cfRule type="expression" dxfId="732" priority="1290">
      <formula>IF(RIGHT(TEXT(W23,"0.#"),1)=".",TRUE,FALSE)</formula>
    </cfRule>
  </conditionalFormatting>
  <conditionalFormatting sqref="W24:W27">
    <cfRule type="expression" dxfId="731" priority="1287">
      <formula>IF(RIGHT(TEXT(W24,"0.#"),1)=".",FALSE,TRUE)</formula>
    </cfRule>
    <cfRule type="expression" dxfId="730" priority="1288">
      <formula>IF(RIGHT(TEXT(W24,"0.#"),1)=".",TRUE,FALSE)</formula>
    </cfRule>
  </conditionalFormatting>
  <conditionalFormatting sqref="W28">
    <cfRule type="expression" dxfId="729" priority="1285">
      <formula>IF(RIGHT(TEXT(W28,"0.#"),1)=".",FALSE,TRUE)</formula>
    </cfRule>
    <cfRule type="expression" dxfId="728" priority="1286">
      <formula>IF(RIGHT(TEXT(W28,"0.#"),1)=".",TRUE,FALSE)</formula>
    </cfRule>
  </conditionalFormatting>
  <conditionalFormatting sqref="P23">
    <cfRule type="expression" dxfId="727" priority="1283">
      <formula>IF(RIGHT(TEXT(P23,"0.#"),1)=".",FALSE,TRUE)</formula>
    </cfRule>
    <cfRule type="expression" dxfId="726" priority="1284">
      <formula>IF(RIGHT(TEXT(P23,"0.#"),1)=".",TRUE,FALSE)</formula>
    </cfRule>
  </conditionalFormatting>
  <conditionalFormatting sqref="P24:P27">
    <cfRule type="expression" dxfId="725" priority="1281">
      <formula>IF(RIGHT(TEXT(P24,"0.#"),1)=".",FALSE,TRUE)</formula>
    </cfRule>
    <cfRule type="expression" dxfId="724" priority="1282">
      <formula>IF(RIGHT(TEXT(P24,"0.#"),1)=".",TRUE,FALSE)</formula>
    </cfRule>
  </conditionalFormatting>
  <conditionalFormatting sqref="P28">
    <cfRule type="expression" dxfId="723" priority="1279">
      <formula>IF(RIGHT(TEXT(P28,"0.#"),1)=".",FALSE,TRUE)</formula>
    </cfRule>
    <cfRule type="expression" dxfId="722" priority="1280">
      <formula>IF(RIGHT(TEXT(P28,"0.#"),1)=".",TRUE,FALSE)</formula>
    </cfRule>
  </conditionalFormatting>
  <conditionalFormatting sqref="AE202">
    <cfRule type="expression" dxfId="721" priority="1277">
      <formula>IF(RIGHT(TEXT(AE202,"0.#"),1)=".",FALSE,TRUE)</formula>
    </cfRule>
    <cfRule type="expression" dxfId="720" priority="1278">
      <formula>IF(RIGHT(TEXT(AE202,"0.#"),1)=".",TRUE,FALSE)</formula>
    </cfRule>
  </conditionalFormatting>
  <conditionalFormatting sqref="AE203">
    <cfRule type="expression" dxfId="719" priority="1275">
      <formula>IF(RIGHT(TEXT(AE203,"0.#"),1)=".",FALSE,TRUE)</formula>
    </cfRule>
    <cfRule type="expression" dxfId="718" priority="1276">
      <formula>IF(RIGHT(TEXT(AE203,"0.#"),1)=".",TRUE,FALSE)</formula>
    </cfRule>
  </conditionalFormatting>
  <conditionalFormatting sqref="AE204">
    <cfRule type="expression" dxfId="717" priority="1273">
      <formula>IF(RIGHT(TEXT(AE204,"0.#"),1)=".",FALSE,TRUE)</formula>
    </cfRule>
    <cfRule type="expression" dxfId="716" priority="1274">
      <formula>IF(RIGHT(TEXT(AE204,"0.#"),1)=".",TRUE,FALSE)</formula>
    </cfRule>
  </conditionalFormatting>
  <conditionalFormatting sqref="AI204">
    <cfRule type="expression" dxfId="715" priority="1271">
      <formula>IF(RIGHT(TEXT(AI204,"0.#"),1)=".",FALSE,TRUE)</formula>
    </cfRule>
    <cfRule type="expression" dxfId="714" priority="1272">
      <formula>IF(RIGHT(TEXT(AI204,"0.#"),1)=".",TRUE,FALSE)</formula>
    </cfRule>
  </conditionalFormatting>
  <conditionalFormatting sqref="AI203">
    <cfRule type="expression" dxfId="713" priority="1269">
      <formula>IF(RIGHT(TEXT(AI203,"0.#"),1)=".",FALSE,TRUE)</formula>
    </cfRule>
    <cfRule type="expression" dxfId="712" priority="1270">
      <formula>IF(RIGHT(TEXT(AI203,"0.#"),1)=".",TRUE,FALSE)</formula>
    </cfRule>
  </conditionalFormatting>
  <conditionalFormatting sqref="AI202">
    <cfRule type="expression" dxfId="711" priority="1267">
      <formula>IF(RIGHT(TEXT(AI202,"0.#"),1)=".",FALSE,TRUE)</formula>
    </cfRule>
    <cfRule type="expression" dxfId="710" priority="1268">
      <formula>IF(RIGHT(TEXT(AI202,"0.#"),1)=".",TRUE,FALSE)</formula>
    </cfRule>
  </conditionalFormatting>
  <conditionalFormatting sqref="AM202">
    <cfRule type="expression" dxfId="709" priority="1265">
      <formula>IF(RIGHT(TEXT(AM202,"0.#"),1)=".",FALSE,TRUE)</formula>
    </cfRule>
    <cfRule type="expression" dxfId="708" priority="1266">
      <formula>IF(RIGHT(TEXT(AM202,"0.#"),1)=".",TRUE,FALSE)</formula>
    </cfRule>
  </conditionalFormatting>
  <conditionalFormatting sqref="AM203">
    <cfRule type="expression" dxfId="707" priority="1263">
      <formula>IF(RIGHT(TEXT(AM203,"0.#"),1)=".",FALSE,TRUE)</formula>
    </cfRule>
    <cfRule type="expression" dxfId="706" priority="1264">
      <formula>IF(RIGHT(TEXT(AM203,"0.#"),1)=".",TRUE,FALSE)</formula>
    </cfRule>
  </conditionalFormatting>
  <conditionalFormatting sqref="AM204">
    <cfRule type="expression" dxfId="705" priority="1261">
      <formula>IF(RIGHT(TEXT(AM204,"0.#"),1)=".",FALSE,TRUE)</formula>
    </cfRule>
    <cfRule type="expression" dxfId="704" priority="1262">
      <formula>IF(RIGHT(TEXT(AM204,"0.#"),1)=".",TRUE,FALSE)</formula>
    </cfRule>
  </conditionalFormatting>
  <conditionalFormatting sqref="AQ202:AQ204">
    <cfRule type="expression" dxfId="703" priority="1259">
      <formula>IF(RIGHT(TEXT(AQ202,"0.#"),1)=".",FALSE,TRUE)</formula>
    </cfRule>
    <cfRule type="expression" dxfId="702" priority="1260">
      <formula>IF(RIGHT(TEXT(AQ202,"0.#"),1)=".",TRUE,FALSE)</formula>
    </cfRule>
  </conditionalFormatting>
  <conditionalFormatting sqref="AU202:AU204">
    <cfRule type="expression" dxfId="701" priority="1257">
      <formula>IF(RIGHT(TEXT(AU202,"0.#"),1)=".",FALSE,TRUE)</formula>
    </cfRule>
    <cfRule type="expression" dxfId="700" priority="1258">
      <formula>IF(RIGHT(TEXT(AU202,"0.#"),1)=".",TRUE,FALSE)</formula>
    </cfRule>
  </conditionalFormatting>
  <conditionalFormatting sqref="AE205">
    <cfRule type="expression" dxfId="699" priority="1255">
      <formula>IF(RIGHT(TEXT(AE205,"0.#"),1)=".",FALSE,TRUE)</formula>
    </cfRule>
    <cfRule type="expression" dxfId="698" priority="1256">
      <formula>IF(RIGHT(TEXT(AE205,"0.#"),1)=".",TRUE,FALSE)</formula>
    </cfRule>
  </conditionalFormatting>
  <conditionalFormatting sqref="AE206">
    <cfRule type="expression" dxfId="697" priority="1253">
      <formula>IF(RIGHT(TEXT(AE206,"0.#"),1)=".",FALSE,TRUE)</formula>
    </cfRule>
    <cfRule type="expression" dxfId="696" priority="1254">
      <formula>IF(RIGHT(TEXT(AE206,"0.#"),1)=".",TRUE,FALSE)</formula>
    </cfRule>
  </conditionalFormatting>
  <conditionalFormatting sqref="AE207">
    <cfRule type="expression" dxfId="695" priority="1251">
      <formula>IF(RIGHT(TEXT(AE207,"0.#"),1)=".",FALSE,TRUE)</formula>
    </cfRule>
    <cfRule type="expression" dxfId="694" priority="1252">
      <formula>IF(RIGHT(TEXT(AE207,"0.#"),1)=".",TRUE,FALSE)</formula>
    </cfRule>
  </conditionalFormatting>
  <conditionalFormatting sqref="AI207">
    <cfRule type="expression" dxfId="693" priority="1249">
      <formula>IF(RIGHT(TEXT(AI207,"0.#"),1)=".",FALSE,TRUE)</formula>
    </cfRule>
    <cfRule type="expression" dxfId="692" priority="1250">
      <formula>IF(RIGHT(TEXT(AI207,"0.#"),1)=".",TRUE,FALSE)</formula>
    </cfRule>
  </conditionalFormatting>
  <conditionalFormatting sqref="AI206">
    <cfRule type="expression" dxfId="691" priority="1247">
      <formula>IF(RIGHT(TEXT(AI206,"0.#"),1)=".",FALSE,TRUE)</formula>
    </cfRule>
    <cfRule type="expression" dxfId="690" priority="1248">
      <formula>IF(RIGHT(TEXT(AI206,"0.#"),1)=".",TRUE,FALSE)</formula>
    </cfRule>
  </conditionalFormatting>
  <conditionalFormatting sqref="AI205">
    <cfRule type="expression" dxfId="689" priority="1245">
      <formula>IF(RIGHT(TEXT(AI205,"0.#"),1)=".",FALSE,TRUE)</formula>
    </cfRule>
    <cfRule type="expression" dxfId="688" priority="1246">
      <formula>IF(RIGHT(TEXT(AI205,"0.#"),1)=".",TRUE,FALSE)</formula>
    </cfRule>
  </conditionalFormatting>
  <conditionalFormatting sqref="AM205">
    <cfRule type="expression" dxfId="687" priority="1243">
      <formula>IF(RIGHT(TEXT(AM205,"0.#"),1)=".",FALSE,TRUE)</formula>
    </cfRule>
    <cfRule type="expression" dxfId="686" priority="1244">
      <formula>IF(RIGHT(TEXT(AM205,"0.#"),1)=".",TRUE,FALSE)</formula>
    </cfRule>
  </conditionalFormatting>
  <conditionalFormatting sqref="AM206">
    <cfRule type="expression" dxfId="685" priority="1241">
      <formula>IF(RIGHT(TEXT(AM206,"0.#"),1)=".",FALSE,TRUE)</formula>
    </cfRule>
    <cfRule type="expression" dxfId="684" priority="1242">
      <formula>IF(RIGHT(TEXT(AM206,"0.#"),1)=".",TRUE,FALSE)</formula>
    </cfRule>
  </conditionalFormatting>
  <conditionalFormatting sqref="AM207">
    <cfRule type="expression" dxfId="683" priority="1239">
      <formula>IF(RIGHT(TEXT(AM207,"0.#"),1)=".",FALSE,TRUE)</formula>
    </cfRule>
    <cfRule type="expression" dxfId="682" priority="1240">
      <formula>IF(RIGHT(TEXT(AM207,"0.#"),1)=".",TRUE,FALSE)</formula>
    </cfRule>
  </conditionalFormatting>
  <conditionalFormatting sqref="AQ205:AQ207">
    <cfRule type="expression" dxfId="681" priority="1237">
      <formula>IF(RIGHT(TEXT(AQ205,"0.#"),1)=".",FALSE,TRUE)</formula>
    </cfRule>
    <cfRule type="expression" dxfId="680" priority="1238">
      <formula>IF(RIGHT(TEXT(AQ205,"0.#"),1)=".",TRUE,FALSE)</formula>
    </cfRule>
  </conditionalFormatting>
  <conditionalFormatting sqref="AU205:AU207">
    <cfRule type="expression" dxfId="679" priority="1235">
      <formula>IF(RIGHT(TEXT(AU205,"0.#"),1)=".",FALSE,TRUE)</formula>
    </cfRule>
    <cfRule type="expression" dxfId="678" priority="1236">
      <formula>IF(RIGHT(TEXT(AU205,"0.#"),1)=".",TRUE,FALSE)</formula>
    </cfRule>
  </conditionalFormatting>
  <conditionalFormatting sqref="AL401:AO428">
    <cfRule type="expression" dxfId="677" priority="1231">
      <formula>IF(AND(AL401&gt;=0, RIGHT(TEXT(AL401,"0.#"),1)&lt;&gt;"."),TRUE,FALSE)</formula>
    </cfRule>
    <cfRule type="expression" dxfId="676" priority="1232">
      <formula>IF(AND(AL401&gt;=0, RIGHT(TEXT(AL401,"0.#"),1)="."),TRUE,FALSE)</formula>
    </cfRule>
    <cfRule type="expression" dxfId="675" priority="1233">
      <formula>IF(AND(AL401&lt;0, RIGHT(TEXT(AL401,"0.#"),1)&lt;&gt;"."),TRUE,FALSE)</formula>
    </cfRule>
    <cfRule type="expression" dxfId="674" priority="1234">
      <formula>IF(AND(AL401&lt;0, RIGHT(TEXT(AL401,"0.#"),1)="."),TRUE,FALSE)</formula>
    </cfRule>
  </conditionalFormatting>
  <conditionalFormatting sqref="AL399:AO400">
    <cfRule type="expression" dxfId="673" priority="1225">
      <formula>IF(AND(AL399&gt;=0, RIGHT(TEXT(AL399,"0.#"),1)&lt;&gt;"."),TRUE,FALSE)</formula>
    </cfRule>
    <cfRule type="expression" dxfId="672" priority="1226">
      <formula>IF(AND(AL399&gt;=0, RIGHT(TEXT(AL399,"0.#"),1)="."),TRUE,FALSE)</formula>
    </cfRule>
    <cfRule type="expression" dxfId="671" priority="1227">
      <formula>IF(AND(AL399&lt;0, RIGHT(TEXT(AL399,"0.#"),1)&lt;&gt;"."),TRUE,FALSE)</formula>
    </cfRule>
    <cfRule type="expression" dxfId="670" priority="1228">
      <formula>IF(AND(AL399&lt;0, RIGHT(TEXT(AL399,"0.#"),1)="."),TRUE,FALSE)</formula>
    </cfRule>
  </conditionalFormatting>
  <conditionalFormatting sqref="AL434:AO461">
    <cfRule type="expression" dxfId="669" priority="1219">
      <formula>IF(AND(AL434&gt;=0, RIGHT(TEXT(AL434,"0.#"),1)&lt;&gt;"."),TRUE,FALSE)</formula>
    </cfRule>
    <cfRule type="expression" dxfId="668" priority="1220">
      <formula>IF(AND(AL434&gt;=0, RIGHT(TEXT(AL434,"0.#"),1)="."),TRUE,FALSE)</formula>
    </cfRule>
    <cfRule type="expression" dxfId="667" priority="1221">
      <formula>IF(AND(AL434&lt;0, RIGHT(TEXT(AL434,"0.#"),1)&lt;&gt;"."),TRUE,FALSE)</formula>
    </cfRule>
    <cfRule type="expression" dxfId="666" priority="1222">
      <formula>IF(AND(AL434&lt;0, RIGHT(TEXT(AL434,"0.#"),1)="."),TRUE,FALSE)</formula>
    </cfRule>
  </conditionalFormatting>
  <conditionalFormatting sqref="AL432:AO433">
    <cfRule type="expression" dxfId="665" priority="1213">
      <formula>IF(AND(AL432&gt;=0, RIGHT(TEXT(AL432,"0.#"),1)&lt;&gt;"."),TRUE,FALSE)</formula>
    </cfRule>
    <cfRule type="expression" dxfId="664" priority="1214">
      <formula>IF(AND(AL432&gt;=0, RIGHT(TEXT(AL432,"0.#"),1)="."),TRUE,FALSE)</formula>
    </cfRule>
    <cfRule type="expression" dxfId="663" priority="1215">
      <formula>IF(AND(AL432&lt;0, RIGHT(TEXT(AL432,"0.#"),1)&lt;&gt;"."),TRUE,FALSE)</formula>
    </cfRule>
    <cfRule type="expression" dxfId="662" priority="1216">
      <formula>IF(AND(AL432&lt;0, RIGHT(TEXT(AL432,"0.#"),1)="."),TRUE,FALSE)</formula>
    </cfRule>
  </conditionalFormatting>
  <conditionalFormatting sqref="AL467:AO494">
    <cfRule type="expression" dxfId="661" priority="1207">
      <formula>IF(AND(AL467&gt;=0, RIGHT(TEXT(AL467,"0.#"),1)&lt;&gt;"."),TRUE,FALSE)</formula>
    </cfRule>
    <cfRule type="expression" dxfId="660" priority="1208">
      <formula>IF(AND(AL467&gt;=0, RIGHT(TEXT(AL467,"0.#"),1)="."),TRUE,FALSE)</formula>
    </cfRule>
    <cfRule type="expression" dxfId="659" priority="1209">
      <formula>IF(AND(AL467&lt;0, RIGHT(TEXT(AL467,"0.#"),1)&lt;&gt;"."),TRUE,FALSE)</formula>
    </cfRule>
    <cfRule type="expression" dxfId="658" priority="1210">
      <formula>IF(AND(AL467&lt;0, RIGHT(TEXT(AL467,"0.#"),1)="."),TRUE,FALSE)</formula>
    </cfRule>
  </conditionalFormatting>
  <conditionalFormatting sqref="AL465:AO466">
    <cfRule type="expression" dxfId="657" priority="1201">
      <formula>IF(AND(AL465&gt;=0, RIGHT(TEXT(AL465,"0.#"),1)&lt;&gt;"."),TRUE,FALSE)</formula>
    </cfRule>
    <cfRule type="expression" dxfId="656" priority="1202">
      <formula>IF(AND(AL465&gt;=0, RIGHT(TEXT(AL465,"0.#"),1)="."),TRUE,FALSE)</formula>
    </cfRule>
    <cfRule type="expression" dxfId="655" priority="1203">
      <formula>IF(AND(AL465&lt;0, RIGHT(TEXT(AL465,"0.#"),1)&lt;&gt;"."),TRUE,FALSE)</formula>
    </cfRule>
    <cfRule type="expression" dxfId="654" priority="1204">
      <formula>IF(AND(AL465&lt;0, RIGHT(TEXT(AL465,"0.#"),1)="."),TRUE,FALSE)</formula>
    </cfRule>
  </conditionalFormatting>
  <conditionalFormatting sqref="AL500:AO527">
    <cfRule type="expression" dxfId="653" priority="1195">
      <formula>IF(AND(AL500&gt;=0, RIGHT(TEXT(AL500,"0.#"),1)&lt;&gt;"."),TRUE,FALSE)</formula>
    </cfRule>
    <cfRule type="expression" dxfId="652" priority="1196">
      <formula>IF(AND(AL500&gt;=0, RIGHT(TEXT(AL500,"0.#"),1)="."),TRUE,FALSE)</formula>
    </cfRule>
    <cfRule type="expression" dxfId="651" priority="1197">
      <formula>IF(AND(AL500&lt;0, RIGHT(TEXT(AL500,"0.#"),1)&lt;&gt;"."),TRUE,FALSE)</formula>
    </cfRule>
    <cfRule type="expression" dxfId="650" priority="1198">
      <formula>IF(AND(AL500&lt;0, RIGHT(TEXT(AL500,"0.#"),1)="."),TRUE,FALSE)</formula>
    </cfRule>
  </conditionalFormatting>
  <conditionalFormatting sqref="AL498:AO499">
    <cfRule type="expression" dxfId="649" priority="1189">
      <formula>IF(AND(AL498&gt;=0, RIGHT(TEXT(AL498,"0.#"),1)&lt;&gt;"."),TRUE,FALSE)</formula>
    </cfRule>
    <cfRule type="expression" dxfId="648" priority="1190">
      <formula>IF(AND(AL498&gt;=0, RIGHT(TEXT(AL498,"0.#"),1)="."),TRUE,FALSE)</formula>
    </cfRule>
    <cfRule type="expression" dxfId="647" priority="1191">
      <formula>IF(AND(AL498&lt;0, RIGHT(TEXT(AL498,"0.#"),1)&lt;&gt;"."),TRUE,FALSE)</formula>
    </cfRule>
    <cfRule type="expression" dxfId="646" priority="1192">
      <formula>IF(AND(AL498&lt;0, RIGHT(TEXT(AL498,"0.#"),1)="."),TRUE,FALSE)</formula>
    </cfRule>
  </conditionalFormatting>
  <conditionalFormatting sqref="AL533:AO560">
    <cfRule type="expression" dxfId="645" priority="1183">
      <formula>IF(AND(AL533&gt;=0, RIGHT(TEXT(AL533,"0.#"),1)&lt;&gt;"."),TRUE,FALSE)</formula>
    </cfRule>
    <cfRule type="expression" dxfId="644" priority="1184">
      <formula>IF(AND(AL533&gt;=0, RIGHT(TEXT(AL533,"0.#"),1)="."),TRUE,FALSE)</formula>
    </cfRule>
    <cfRule type="expression" dxfId="643" priority="1185">
      <formula>IF(AND(AL533&lt;0, RIGHT(TEXT(AL533,"0.#"),1)&lt;&gt;"."),TRUE,FALSE)</formula>
    </cfRule>
    <cfRule type="expression" dxfId="642" priority="1186">
      <formula>IF(AND(AL533&lt;0, RIGHT(TEXT(AL533,"0.#"),1)="."),TRUE,FALSE)</formula>
    </cfRule>
  </conditionalFormatting>
  <conditionalFormatting sqref="AL531:AO532">
    <cfRule type="expression" dxfId="641" priority="1177">
      <formula>IF(AND(AL531&gt;=0, RIGHT(TEXT(AL531,"0.#"),1)&lt;&gt;"."),TRUE,FALSE)</formula>
    </cfRule>
    <cfRule type="expression" dxfId="640" priority="1178">
      <formula>IF(AND(AL531&gt;=0, RIGHT(TEXT(AL531,"0.#"),1)="."),TRUE,FALSE)</formula>
    </cfRule>
    <cfRule type="expression" dxfId="639" priority="1179">
      <formula>IF(AND(AL531&lt;0, RIGHT(TEXT(AL531,"0.#"),1)&lt;&gt;"."),TRUE,FALSE)</formula>
    </cfRule>
    <cfRule type="expression" dxfId="638" priority="1180">
      <formula>IF(AND(AL531&lt;0, RIGHT(TEXT(AL531,"0.#"),1)="."),TRUE,FALSE)</formula>
    </cfRule>
  </conditionalFormatting>
  <conditionalFormatting sqref="Y531:Y532">
    <cfRule type="expression" dxfId="637" priority="1175">
      <formula>IF(RIGHT(TEXT(Y531,"0.#"),1)=".",FALSE,TRUE)</formula>
    </cfRule>
    <cfRule type="expression" dxfId="636" priority="1176">
      <formula>IF(RIGHT(TEXT(Y531,"0.#"),1)=".",TRUE,FALSE)</formula>
    </cfRule>
  </conditionalFormatting>
  <conditionalFormatting sqref="AL566:AO593">
    <cfRule type="expression" dxfId="635" priority="1171">
      <formula>IF(AND(AL566&gt;=0, RIGHT(TEXT(AL566,"0.#"),1)&lt;&gt;"."),TRUE,FALSE)</formula>
    </cfRule>
    <cfRule type="expression" dxfId="634" priority="1172">
      <formula>IF(AND(AL566&gt;=0, RIGHT(TEXT(AL566,"0.#"),1)="."),TRUE,FALSE)</formula>
    </cfRule>
    <cfRule type="expression" dxfId="633" priority="1173">
      <formula>IF(AND(AL566&lt;0, RIGHT(TEXT(AL566,"0.#"),1)&lt;&gt;"."),TRUE,FALSE)</formula>
    </cfRule>
    <cfRule type="expression" dxfId="632" priority="1174">
      <formula>IF(AND(AL566&lt;0, RIGHT(TEXT(AL566,"0.#"),1)="."),TRUE,FALSE)</formula>
    </cfRule>
  </conditionalFormatting>
  <conditionalFormatting sqref="Y566:Y593">
    <cfRule type="expression" dxfId="631" priority="1169">
      <formula>IF(RIGHT(TEXT(Y566,"0.#"),1)=".",FALSE,TRUE)</formula>
    </cfRule>
    <cfRule type="expression" dxfId="630" priority="1170">
      <formula>IF(RIGHT(TEXT(Y566,"0.#"),1)=".",TRUE,FALSE)</formula>
    </cfRule>
  </conditionalFormatting>
  <conditionalFormatting sqref="AL564:AO565">
    <cfRule type="expression" dxfId="629" priority="1165">
      <formula>IF(AND(AL564&gt;=0, RIGHT(TEXT(AL564,"0.#"),1)&lt;&gt;"."),TRUE,FALSE)</formula>
    </cfRule>
    <cfRule type="expression" dxfId="628" priority="1166">
      <formula>IF(AND(AL564&gt;=0, RIGHT(TEXT(AL564,"0.#"),1)="."),TRUE,FALSE)</formula>
    </cfRule>
    <cfRule type="expression" dxfId="627" priority="1167">
      <formula>IF(AND(AL564&lt;0, RIGHT(TEXT(AL564,"0.#"),1)&lt;&gt;"."),TRUE,FALSE)</formula>
    </cfRule>
    <cfRule type="expression" dxfId="626" priority="1168">
      <formula>IF(AND(AL564&lt;0, RIGHT(TEXT(AL564,"0.#"),1)="."),TRUE,FALSE)</formula>
    </cfRule>
  </conditionalFormatting>
  <conditionalFormatting sqref="Y564:Y565">
    <cfRule type="expression" dxfId="625" priority="1163">
      <formula>IF(RIGHT(TEXT(Y564,"0.#"),1)=".",FALSE,TRUE)</formula>
    </cfRule>
    <cfRule type="expression" dxfId="624" priority="1164">
      <formula>IF(RIGHT(TEXT(Y564,"0.#"),1)=".",TRUE,FALSE)</formula>
    </cfRule>
  </conditionalFormatting>
  <conditionalFormatting sqref="AL599:AO626">
    <cfRule type="expression" dxfId="623" priority="1159">
      <formula>IF(AND(AL599&gt;=0, RIGHT(TEXT(AL599,"0.#"),1)&lt;&gt;"."),TRUE,FALSE)</formula>
    </cfRule>
    <cfRule type="expression" dxfId="622" priority="1160">
      <formula>IF(AND(AL599&gt;=0, RIGHT(TEXT(AL599,"0.#"),1)="."),TRUE,FALSE)</formula>
    </cfRule>
    <cfRule type="expression" dxfId="621" priority="1161">
      <formula>IF(AND(AL599&lt;0, RIGHT(TEXT(AL599,"0.#"),1)&lt;&gt;"."),TRUE,FALSE)</formula>
    </cfRule>
    <cfRule type="expression" dxfId="620" priority="1162">
      <formula>IF(AND(AL599&lt;0, RIGHT(TEXT(AL599,"0.#"),1)="."),TRUE,FALSE)</formula>
    </cfRule>
  </conditionalFormatting>
  <conditionalFormatting sqref="Y599:Y626">
    <cfRule type="expression" dxfId="619" priority="1157">
      <formula>IF(RIGHT(TEXT(Y599,"0.#"),1)=".",FALSE,TRUE)</formula>
    </cfRule>
    <cfRule type="expression" dxfId="618" priority="1158">
      <formula>IF(RIGHT(TEXT(Y599,"0.#"),1)=".",TRUE,FALSE)</formula>
    </cfRule>
  </conditionalFormatting>
  <conditionalFormatting sqref="AL597:AO598">
    <cfRule type="expression" dxfId="617" priority="1153">
      <formula>IF(AND(AL597&gt;=0, RIGHT(TEXT(AL597,"0.#"),1)&lt;&gt;"."),TRUE,FALSE)</formula>
    </cfRule>
    <cfRule type="expression" dxfId="616" priority="1154">
      <formula>IF(AND(AL597&gt;=0, RIGHT(TEXT(AL597,"0.#"),1)="."),TRUE,FALSE)</formula>
    </cfRule>
    <cfRule type="expression" dxfId="615" priority="1155">
      <formula>IF(AND(AL597&lt;0, RIGHT(TEXT(AL597,"0.#"),1)&lt;&gt;"."),TRUE,FALSE)</formula>
    </cfRule>
    <cfRule type="expression" dxfId="614" priority="1156">
      <formula>IF(AND(AL597&lt;0, RIGHT(TEXT(AL597,"0.#"),1)="."),TRUE,FALSE)</formula>
    </cfRule>
  </conditionalFormatting>
  <conditionalFormatting sqref="Y597:Y598">
    <cfRule type="expression" dxfId="613" priority="1151">
      <formula>IF(RIGHT(TEXT(Y597,"0.#"),1)=".",FALSE,TRUE)</formula>
    </cfRule>
    <cfRule type="expression" dxfId="612" priority="1152">
      <formula>IF(RIGHT(TEXT(Y597,"0.#"),1)=".",TRUE,FALSE)</formula>
    </cfRule>
  </conditionalFormatting>
  <conditionalFormatting sqref="P29:AC29">
    <cfRule type="expression" dxfId="611" priority="1145">
      <formula>IF(RIGHT(TEXT(P29,"0.#"),1)=".",FALSE,TRUE)</formula>
    </cfRule>
    <cfRule type="expression" dxfId="610" priority="1146">
      <formula>IF(RIGHT(TEXT(P29,"0.#"),1)=".",TRUE,FALSE)</formula>
    </cfRule>
  </conditionalFormatting>
  <conditionalFormatting sqref="AU109">
    <cfRule type="expression" dxfId="609" priority="925">
      <formula>IF(RIGHT(TEXT(AU109,"0.#"),1)=".",FALSE,TRUE)</formula>
    </cfRule>
    <cfRule type="expression" dxfId="608" priority="926">
      <formula>IF(RIGHT(TEXT(AU109,"0.#"),1)=".",TRUE,FALSE)</formula>
    </cfRule>
  </conditionalFormatting>
  <conditionalFormatting sqref="AE61">
    <cfRule type="expression" dxfId="607" priority="835">
      <formula>IF(RIGHT(TEXT(AE61,"0.#"),1)=".",FALSE,TRUE)</formula>
    </cfRule>
    <cfRule type="expression" dxfId="606" priority="836">
      <formula>IF(RIGHT(TEXT(AE61,"0.#"),1)=".",TRUE,FALSE)</formula>
    </cfRule>
  </conditionalFormatting>
  <conditionalFormatting sqref="AE62">
    <cfRule type="expression" dxfId="605" priority="833">
      <formula>IF(RIGHT(TEXT(AE62,"0.#"),1)=".",FALSE,TRUE)</formula>
    </cfRule>
    <cfRule type="expression" dxfId="604" priority="834">
      <formula>IF(RIGHT(TEXT(AE62,"0.#"),1)=".",TRUE,FALSE)</formula>
    </cfRule>
  </conditionalFormatting>
  <conditionalFormatting sqref="AM61">
    <cfRule type="expression" dxfId="603" priority="823">
      <formula>IF(RIGHT(TEXT(AM61,"0.#"),1)=".",FALSE,TRUE)</formula>
    </cfRule>
    <cfRule type="expression" dxfId="602" priority="824">
      <formula>IF(RIGHT(TEXT(AM61,"0.#"),1)=".",TRUE,FALSE)</formula>
    </cfRule>
  </conditionalFormatting>
  <conditionalFormatting sqref="AE63">
    <cfRule type="expression" dxfId="601" priority="831">
      <formula>IF(RIGHT(TEXT(AE63,"0.#"),1)=".",FALSE,TRUE)</formula>
    </cfRule>
    <cfRule type="expression" dxfId="600" priority="832">
      <formula>IF(RIGHT(TEXT(AE63,"0.#"),1)=".",TRUE,FALSE)</formula>
    </cfRule>
  </conditionalFormatting>
  <conditionalFormatting sqref="AI63">
    <cfRule type="expression" dxfId="599" priority="829">
      <formula>IF(RIGHT(TEXT(AI63,"0.#"),1)=".",FALSE,TRUE)</formula>
    </cfRule>
    <cfRule type="expression" dxfId="598" priority="830">
      <formula>IF(RIGHT(TEXT(AI63,"0.#"),1)=".",TRUE,FALSE)</formula>
    </cfRule>
  </conditionalFormatting>
  <conditionalFormatting sqref="AI62">
    <cfRule type="expression" dxfId="597" priority="827">
      <formula>IF(RIGHT(TEXT(AI62,"0.#"),1)=".",FALSE,TRUE)</formula>
    </cfRule>
    <cfRule type="expression" dxfId="596" priority="828">
      <formula>IF(RIGHT(TEXT(AI62,"0.#"),1)=".",TRUE,FALSE)</formula>
    </cfRule>
  </conditionalFormatting>
  <conditionalFormatting sqref="AI61">
    <cfRule type="expression" dxfId="595" priority="825">
      <formula>IF(RIGHT(TEXT(AI61,"0.#"),1)=".",FALSE,TRUE)</formula>
    </cfRule>
    <cfRule type="expression" dxfId="594" priority="826">
      <formula>IF(RIGHT(TEXT(AI61,"0.#"),1)=".",TRUE,FALSE)</formula>
    </cfRule>
  </conditionalFormatting>
  <conditionalFormatting sqref="AM62">
    <cfRule type="expression" dxfId="593" priority="821">
      <formula>IF(RIGHT(TEXT(AM62,"0.#"),1)=".",FALSE,TRUE)</formula>
    </cfRule>
    <cfRule type="expression" dxfId="592" priority="822">
      <formula>IF(RIGHT(TEXT(AM62,"0.#"),1)=".",TRUE,FALSE)</formula>
    </cfRule>
  </conditionalFormatting>
  <conditionalFormatting sqref="AM63">
    <cfRule type="expression" dxfId="591" priority="819">
      <formula>IF(RIGHT(TEXT(AM63,"0.#"),1)=".",FALSE,TRUE)</formula>
    </cfRule>
    <cfRule type="expression" dxfId="590" priority="820">
      <formula>IF(RIGHT(TEXT(AM63,"0.#"),1)=".",TRUE,FALSE)</formula>
    </cfRule>
  </conditionalFormatting>
  <conditionalFormatting sqref="AQ61:AQ63">
    <cfRule type="expression" dxfId="589" priority="817">
      <formula>IF(RIGHT(TEXT(AQ61,"0.#"),1)=".",FALSE,TRUE)</formula>
    </cfRule>
    <cfRule type="expression" dxfId="588" priority="818">
      <formula>IF(RIGHT(TEXT(AQ61,"0.#"),1)=".",TRUE,FALSE)</formula>
    </cfRule>
  </conditionalFormatting>
  <conditionalFormatting sqref="AU61:AU63">
    <cfRule type="expression" dxfId="587" priority="815">
      <formula>IF(RIGHT(TEXT(AU61,"0.#"),1)=".",FALSE,TRUE)</formula>
    </cfRule>
    <cfRule type="expression" dxfId="586" priority="816">
      <formula>IF(RIGHT(TEXT(AU61,"0.#"),1)=".",TRUE,FALSE)</formula>
    </cfRule>
  </conditionalFormatting>
  <conditionalFormatting sqref="AE95">
    <cfRule type="expression" dxfId="585" priority="813">
      <formula>IF(RIGHT(TEXT(AE95,"0.#"),1)=".",FALSE,TRUE)</formula>
    </cfRule>
    <cfRule type="expression" dxfId="584" priority="814">
      <formula>IF(RIGHT(TEXT(AE95,"0.#"),1)=".",TRUE,FALSE)</formula>
    </cfRule>
  </conditionalFormatting>
  <conditionalFormatting sqref="AE96">
    <cfRule type="expression" dxfId="583" priority="811">
      <formula>IF(RIGHT(TEXT(AE96,"0.#"),1)=".",FALSE,TRUE)</formula>
    </cfRule>
    <cfRule type="expression" dxfId="582" priority="812">
      <formula>IF(RIGHT(TEXT(AE96,"0.#"),1)=".",TRUE,FALSE)</formula>
    </cfRule>
  </conditionalFormatting>
  <conditionalFormatting sqref="AM95">
    <cfRule type="expression" dxfId="581" priority="801">
      <formula>IF(RIGHT(TEXT(AM95,"0.#"),1)=".",FALSE,TRUE)</formula>
    </cfRule>
    <cfRule type="expression" dxfId="580" priority="802">
      <formula>IF(RIGHT(TEXT(AM95,"0.#"),1)=".",TRUE,FALSE)</formula>
    </cfRule>
  </conditionalFormatting>
  <conditionalFormatting sqref="AE97">
    <cfRule type="expression" dxfId="579" priority="809">
      <formula>IF(RIGHT(TEXT(AE97,"0.#"),1)=".",FALSE,TRUE)</formula>
    </cfRule>
    <cfRule type="expression" dxfId="578" priority="810">
      <formula>IF(RIGHT(TEXT(AE97,"0.#"),1)=".",TRUE,FALSE)</formula>
    </cfRule>
  </conditionalFormatting>
  <conditionalFormatting sqref="AI97">
    <cfRule type="expression" dxfId="577" priority="807">
      <formula>IF(RIGHT(TEXT(AI97,"0.#"),1)=".",FALSE,TRUE)</formula>
    </cfRule>
    <cfRule type="expression" dxfId="576" priority="808">
      <formula>IF(RIGHT(TEXT(AI97,"0.#"),1)=".",TRUE,FALSE)</formula>
    </cfRule>
  </conditionalFormatting>
  <conditionalFormatting sqref="AI96">
    <cfRule type="expression" dxfId="575" priority="805">
      <formula>IF(RIGHT(TEXT(AI96,"0.#"),1)=".",FALSE,TRUE)</formula>
    </cfRule>
    <cfRule type="expression" dxfId="574" priority="806">
      <formula>IF(RIGHT(TEXT(AI96,"0.#"),1)=".",TRUE,FALSE)</formula>
    </cfRule>
  </conditionalFormatting>
  <conditionalFormatting sqref="AI95">
    <cfRule type="expression" dxfId="573" priority="803">
      <formula>IF(RIGHT(TEXT(AI95,"0.#"),1)=".",FALSE,TRUE)</formula>
    </cfRule>
    <cfRule type="expression" dxfId="572" priority="804">
      <formula>IF(RIGHT(TEXT(AI95,"0.#"),1)=".",TRUE,FALSE)</formula>
    </cfRule>
  </conditionalFormatting>
  <conditionalFormatting sqref="AM96">
    <cfRule type="expression" dxfId="571" priority="799">
      <formula>IF(RIGHT(TEXT(AM96,"0.#"),1)=".",FALSE,TRUE)</formula>
    </cfRule>
    <cfRule type="expression" dxfId="570" priority="800">
      <formula>IF(RIGHT(TEXT(AM96,"0.#"),1)=".",TRUE,FALSE)</formula>
    </cfRule>
  </conditionalFormatting>
  <conditionalFormatting sqref="AM97">
    <cfRule type="expression" dxfId="569" priority="797">
      <formula>IF(RIGHT(TEXT(AM97,"0.#"),1)=".",FALSE,TRUE)</formula>
    </cfRule>
    <cfRule type="expression" dxfId="568" priority="798">
      <formula>IF(RIGHT(TEXT(AM97,"0.#"),1)=".",TRUE,FALSE)</formula>
    </cfRule>
  </conditionalFormatting>
  <conditionalFormatting sqref="AQ95:AQ97">
    <cfRule type="expression" dxfId="567" priority="795">
      <formula>IF(RIGHT(TEXT(AQ95,"0.#"),1)=".",FALSE,TRUE)</formula>
    </cfRule>
    <cfRule type="expression" dxfId="566" priority="796">
      <formula>IF(RIGHT(TEXT(AQ95,"0.#"),1)=".",TRUE,FALSE)</formula>
    </cfRule>
  </conditionalFormatting>
  <conditionalFormatting sqref="AU95:AU97">
    <cfRule type="expression" dxfId="565" priority="793">
      <formula>IF(RIGHT(TEXT(AU95,"0.#"),1)=".",FALSE,TRUE)</formula>
    </cfRule>
    <cfRule type="expression" dxfId="564" priority="794">
      <formula>IF(RIGHT(TEXT(AU95,"0.#"),1)=".",TRUE,FALSE)</formula>
    </cfRule>
  </conditionalFormatting>
  <conditionalFormatting sqref="AE129">
    <cfRule type="expression" dxfId="563" priority="791">
      <formula>IF(RIGHT(TEXT(AE129,"0.#"),1)=".",FALSE,TRUE)</formula>
    </cfRule>
    <cfRule type="expression" dxfId="562" priority="792">
      <formula>IF(RIGHT(TEXT(AE129,"0.#"),1)=".",TRUE,FALSE)</formula>
    </cfRule>
  </conditionalFormatting>
  <conditionalFormatting sqref="AE130">
    <cfRule type="expression" dxfId="561" priority="789">
      <formula>IF(RIGHT(TEXT(AE130,"0.#"),1)=".",FALSE,TRUE)</formula>
    </cfRule>
    <cfRule type="expression" dxfId="560" priority="790">
      <formula>IF(RIGHT(TEXT(AE130,"0.#"),1)=".",TRUE,FALSE)</formula>
    </cfRule>
  </conditionalFormatting>
  <conditionalFormatting sqref="AM129">
    <cfRule type="expression" dxfId="559" priority="779">
      <formula>IF(RIGHT(TEXT(AM129,"0.#"),1)=".",FALSE,TRUE)</formula>
    </cfRule>
    <cfRule type="expression" dxfId="558" priority="780">
      <formula>IF(RIGHT(TEXT(AM129,"0.#"),1)=".",TRUE,FALSE)</formula>
    </cfRule>
  </conditionalFormatting>
  <conditionalFormatting sqref="AE131">
    <cfRule type="expression" dxfId="557" priority="787">
      <formula>IF(RIGHT(TEXT(AE131,"0.#"),1)=".",FALSE,TRUE)</formula>
    </cfRule>
    <cfRule type="expression" dxfId="556" priority="788">
      <formula>IF(RIGHT(TEXT(AE131,"0.#"),1)=".",TRUE,FALSE)</formula>
    </cfRule>
  </conditionalFormatting>
  <conditionalFormatting sqref="AI131">
    <cfRule type="expression" dxfId="555" priority="785">
      <formula>IF(RIGHT(TEXT(AI131,"0.#"),1)=".",FALSE,TRUE)</formula>
    </cfRule>
    <cfRule type="expression" dxfId="554" priority="786">
      <formula>IF(RIGHT(TEXT(AI131,"0.#"),1)=".",TRUE,FALSE)</formula>
    </cfRule>
  </conditionalFormatting>
  <conditionalFormatting sqref="AI130">
    <cfRule type="expression" dxfId="553" priority="783">
      <formula>IF(RIGHT(TEXT(AI130,"0.#"),1)=".",FALSE,TRUE)</formula>
    </cfRule>
    <cfRule type="expression" dxfId="552" priority="784">
      <formula>IF(RIGHT(TEXT(AI130,"0.#"),1)=".",TRUE,FALSE)</formula>
    </cfRule>
  </conditionalFormatting>
  <conditionalFormatting sqref="AI129">
    <cfRule type="expression" dxfId="551" priority="781">
      <formula>IF(RIGHT(TEXT(AI129,"0.#"),1)=".",FALSE,TRUE)</formula>
    </cfRule>
    <cfRule type="expression" dxfId="550" priority="782">
      <formula>IF(RIGHT(TEXT(AI129,"0.#"),1)=".",TRUE,FALSE)</formula>
    </cfRule>
  </conditionalFormatting>
  <conditionalFormatting sqref="AM130">
    <cfRule type="expression" dxfId="549" priority="777">
      <formula>IF(RIGHT(TEXT(AM130,"0.#"),1)=".",FALSE,TRUE)</formula>
    </cfRule>
    <cfRule type="expression" dxfId="548" priority="778">
      <formula>IF(RIGHT(TEXT(AM130,"0.#"),1)=".",TRUE,FALSE)</formula>
    </cfRule>
  </conditionalFormatting>
  <conditionalFormatting sqref="AM131">
    <cfRule type="expression" dxfId="547" priority="775">
      <formula>IF(RIGHT(TEXT(AM131,"0.#"),1)=".",FALSE,TRUE)</formula>
    </cfRule>
    <cfRule type="expression" dxfId="546" priority="776">
      <formula>IF(RIGHT(TEXT(AM131,"0.#"),1)=".",TRUE,FALSE)</formula>
    </cfRule>
  </conditionalFormatting>
  <conditionalFormatting sqref="AQ129:AQ131">
    <cfRule type="expression" dxfId="545" priority="773">
      <formula>IF(RIGHT(TEXT(AQ129,"0.#"),1)=".",FALSE,TRUE)</formula>
    </cfRule>
    <cfRule type="expression" dxfId="544" priority="774">
      <formula>IF(RIGHT(TEXT(AQ129,"0.#"),1)=".",TRUE,FALSE)</formula>
    </cfRule>
  </conditionalFormatting>
  <conditionalFormatting sqref="AU129:AU131">
    <cfRule type="expression" dxfId="543" priority="771">
      <formula>IF(RIGHT(TEXT(AU129,"0.#"),1)=".",FALSE,TRUE)</formula>
    </cfRule>
    <cfRule type="expression" dxfId="542" priority="772">
      <formula>IF(RIGHT(TEXT(AU129,"0.#"),1)=".",TRUE,FALSE)</formula>
    </cfRule>
  </conditionalFormatting>
  <conditionalFormatting sqref="AE163">
    <cfRule type="expression" dxfId="541" priority="769">
      <formula>IF(RIGHT(TEXT(AE163,"0.#"),1)=".",FALSE,TRUE)</formula>
    </cfRule>
    <cfRule type="expression" dxfId="540" priority="770">
      <formula>IF(RIGHT(TEXT(AE163,"0.#"),1)=".",TRUE,FALSE)</formula>
    </cfRule>
  </conditionalFormatting>
  <conditionalFormatting sqref="AE164">
    <cfRule type="expression" dxfId="539" priority="767">
      <formula>IF(RIGHT(TEXT(AE164,"0.#"),1)=".",FALSE,TRUE)</formula>
    </cfRule>
    <cfRule type="expression" dxfId="538" priority="768">
      <formula>IF(RIGHT(TEXT(AE164,"0.#"),1)=".",TRUE,FALSE)</formula>
    </cfRule>
  </conditionalFormatting>
  <conditionalFormatting sqref="AM163">
    <cfRule type="expression" dxfId="537" priority="757">
      <formula>IF(RIGHT(TEXT(AM163,"0.#"),1)=".",FALSE,TRUE)</formula>
    </cfRule>
    <cfRule type="expression" dxfId="536" priority="758">
      <formula>IF(RIGHT(TEXT(AM163,"0.#"),1)=".",TRUE,FALSE)</formula>
    </cfRule>
  </conditionalFormatting>
  <conditionalFormatting sqref="AE165">
    <cfRule type="expression" dxfId="535" priority="765">
      <formula>IF(RIGHT(TEXT(AE165,"0.#"),1)=".",FALSE,TRUE)</formula>
    </cfRule>
    <cfRule type="expression" dxfId="534" priority="766">
      <formula>IF(RIGHT(TEXT(AE165,"0.#"),1)=".",TRUE,FALSE)</formula>
    </cfRule>
  </conditionalFormatting>
  <conditionalFormatting sqref="AI165">
    <cfRule type="expression" dxfId="533" priority="763">
      <formula>IF(RIGHT(TEXT(AI165,"0.#"),1)=".",FALSE,TRUE)</formula>
    </cfRule>
    <cfRule type="expression" dxfId="532" priority="764">
      <formula>IF(RIGHT(TEXT(AI165,"0.#"),1)=".",TRUE,FALSE)</formula>
    </cfRule>
  </conditionalFormatting>
  <conditionalFormatting sqref="AI164">
    <cfRule type="expression" dxfId="531" priority="761">
      <formula>IF(RIGHT(TEXT(AI164,"0.#"),1)=".",FALSE,TRUE)</formula>
    </cfRule>
    <cfRule type="expression" dxfId="530" priority="762">
      <formula>IF(RIGHT(TEXT(AI164,"0.#"),1)=".",TRUE,FALSE)</formula>
    </cfRule>
  </conditionalFormatting>
  <conditionalFormatting sqref="AI163">
    <cfRule type="expression" dxfId="529" priority="759">
      <formula>IF(RIGHT(TEXT(AI163,"0.#"),1)=".",FALSE,TRUE)</formula>
    </cfRule>
    <cfRule type="expression" dxfId="528" priority="760">
      <formula>IF(RIGHT(TEXT(AI163,"0.#"),1)=".",TRUE,FALSE)</formula>
    </cfRule>
  </conditionalFormatting>
  <conditionalFormatting sqref="AM164">
    <cfRule type="expression" dxfId="527" priority="755">
      <formula>IF(RIGHT(TEXT(AM164,"0.#"),1)=".",FALSE,TRUE)</formula>
    </cfRule>
    <cfRule type="expression" dxfId="526" priority="756">
      <formula>IF(RIGHT(TEXT(AM164,"0.#"),1)=".",TRUE,FALSE)</formula>
    </cfRule>
  </conditionalFormatting>
  <conditionalFormatting sqref="AM165">
    <cfRule type="expression" dxfId="525" priority="753">
      <formula>IF(RIGHT(TEXT(AM165,"0.#"),1)=".",FALSE,TRUE)</formula>
    </cfRule>
    <cfRule type="expression" dxfId="524" priority="754">
      <formula>IF(RIGHT(TEXT(AM165,"0.#"),1)=".",TRUE,FALSE)</formula>
    </cfRule>
  </conditionalFormatting>
  <conditionalFormatting sqref="AQ163:AQ165">
    <cfRule type="expression" dxfId="523" priority="751">
      <formula>IF(RIGHT(TEXT(AQ163,"0.#"),1)=".",FALSE,TRUE)</formula>
    </cfRule>
    <cfRule type="expression" dxfId="522" priority="752">
      <formula>IF(RIGHT(TEXT(AQ163,"0.#"),1)=".",TRUE,FALSE)</formula>
    </cfRule>
  </conditionalFormatting>
  <conditionalFormatting sqref="AU163:AU165">
    <cfRule type="expression" dxfId="521" priority="749">
      <formula>IF(RIGHT(TEXT(AU163,"0.#"),1)=".",FALSE,TRUE)</formula>
    </cfRule>
    <cfRule type="expression" dxfId="520" priority="750">
      <formula>IF(RIGHT(TEXT(AU163,"0.#"),1)=".",TRUE,FALSE)</formula>
    </cfRule>
  </conditionalFormatting>
  <conditionalFormatting sqref="AE197">
    <cfRule type="expression" dxfId="519" priority="747">
      <formula>IF(RIGHT(TEXT(AE197,"0.#"),1)=".",FALSE,TRUE)</formula>
    </cfRule>
    <cfRule type="expression" dxfId="518" priority="748">
      <formula>IF(RIGHT(TEXT(AE197,"0.#"),1)=".",TRUE,FALSE)</formula>
    </cfRule>
  </conditionalFormatting>
  <conditionalFormatting sqref="AE198">
    <cfRule type="expression" dxfId="517" priority="745">
      <formula>IF(RIGHT(TEXT(AE198,"0.#"),1)=".",FALSE,TRUE)</formula>
    </cfRule>
    <cfRule type="expression" dxfId="516" priority="746">
      <formula>IF(RIGHT(TEXT(AE198,"0.#"),1)=".",TRUE,FALSE)</formula>
    </cfRule>
  </conditionalFormatting>
  <conditionalFormatting sqref="AM197">
    <cfRule type="expression" dxfId="515" priority="735">
      <formula>IF(RIGHT(TEXT(AM197,"0.#"),1)=".",FALSE,TRUE)</formula>
    </cfRule>
    <cfRule type="expression" dxfId="514" priority="736">
      <formula>IF(RIGHT(TEXT(AM197,"0.#"),1)=".",TRUE,FALSE)</formula>
    </cfRule>
  </conditionalFormatting>
  <conditionalFormatting sqref="AE199">
    <cfRule type="expression" dxfId="513" priority="743">
      <formula>IF(RIGHT(TEXT(AE199,"0.#"),1)=".",FALSE,TRUE)</formula>
    </cfRule>
    <cfRule type="expression" dxfId="512" priority="744">
      <formula>IF(RIGHT(TEXT(AE199,"0.#"),1)=".",TRUE,FALSE)</formula>
    </cfRule>
  </conditionalFormatting>
  <conditionalFormatting sqref="AI199">
    <cfRule type="expression" dxfId="511" priority="741">
      <formula>IF(RIGHT(TEXT(AI199,"0.#"),1)=".",FALSE,TRUE)</formula>
    </cfRule>
    <cfRule type="expression" dxfId="510" priority="742">
      <formula>IF(RIGHT(TEXT(AI199,"0.#"),1)=".",TRUE,FALSE)</formula>
    </cfRule>
  </conditionalFormatting>
  <conditionalFormatting sqref="AI198">
    <cfRule type="expression" dxfId="509" priority="739">
      <formula>IF(RIGHT(TEXT(AI198,"0.#"),1)=".",FALSE,TRUE)</formula>
    </cfRule>
    <cfRule type="expression" dxfId="508" priority="740">
      <formula>IF(RIGHT(TEXT(AI198,"0.#"),1)=".",TRUE,FALSE)</formula>
    </cfRule>
  </conditionalFormatting>
  <conditionalFormatting sqref="AI197">
    <cfRule type="expression" dxfId="507" priority="737">
      <formula>IF(RIGHT(TEXT(AI197,"0.#"),1)=".",FALSE,TRUE)</formula>
    </cfRule>
    <cfRule type="expression" dxfId="506" priority="738">
      <formula>IF(RIGHT(TEXT(AI197,"0.#"),1)=".",TRUE,FALSE)</formula>
    </cfRule>
  </conditionalFormatting>
  <conditionalFormatting sqref="AM198">
    <cfRule type="expression" dxfId="505" priority="733">
      <formula>IF(RIGHT(TEXT(AM198,"0.#"),1)=".",FALSE,TRUE)</formula>
    </cfRule>
    <cfRule type="expression" dxfId="504" priority="734">
      <formula>IF(RIGHT(TEXT(AM198,"0.#"),1)=".",TRUE,FALSE)</formula>
    </cfRule>
  </conditionalFormatting>
  <conditionalFormatting sqref="AM199">
    <cfRule type="expression" dxfId="503" priority="731">
      <formula>IF(RIGHT(TEXT(AM199,"0.#"),1)=".",FALSE,TRUE)</formula>
    </cfRule>
    <cfRule type="expression" dxfId="502" priority="732">
      <formula>IF(RIGHT(TEXT(AM199,"0.#"),1)=".",TRUE,FALSE)</formula>
    </cfRule>
  </conditionalFormatting>
  <conditionalFormatting sqref="AQ197:AQ199">
    <cfRule type="expression" dxfId="501" priority="729">
      <formula>IF(RIGHT(TEXT(AQ197,"0.#"),1)=".",FALSE,TRUE)</formula>
    </cfRule>
    <cfRule type="expression" dxfId="500" priority="730">
      <formula>IF(RIGHT(TEXT(AQ197,"0.#"),1)=".",TRUE,FALSE)</formula>
    </cfRule>
  </conditionalFormatting>
  <conditionalFormatting sqref="AU197:AU199">
    <cfRule type="expression" dxfId="499" priority="727">
      <formula>IF(RIGHT(TEXT(AU197,"0.#"),1)=".",FALSE,TRUE)</formula>
    </cfRule>
    <cfRule type="expression" dxfId="498" priority="728">
      <formula>IF(RIGHT(TEXT(AU197,"0.#"),1)=".",TRUE,FALSE)</formula>
    </cfRule>
  </conditionalFormatting>
  <conditionalFormatting sqref="AE90">
    <cfRule type="expression" dxfId="497" priority="689">
      <formula>IF(RIGHT(TEXT(AE90,"0.#"),1)=".",FALSE,TRUE)</formula>
    </cfRule>
    <cfRule type="expression" dxfId="496" priority="690">
      <formula>IF(RIGHT(TEXT(AE90,"0.#"),1)=".",TRUE,FALSE)</formula>
    </cfRule>
  </conditionalFormatting>
  <conditionalFormatting sqref="AE91">
    <cfRule type="expression" dxfId="495" priority="687">
      <formula>IF(RIGHT(TEXT(AE91,"0.#"),1)=".",FALSE,TRUE)</formula>
    </cfRule>
    <cfRule type="expression" dxfId="494" priority="688">
      <formula>IF(RIGHT(TEXT(AE91,"0.#"),1)=".",TRUE,FALSE)</formula>
    </cfRule>
  </conditionalFormatting>
  <conditionalFormatting sqref="AM90">
    <cfRule type="expression" dxfId="493" priority="677">
      <formula>IF(RIGHT(TEXT(AM90,"0.#"),1)=".",FALSE,TRUE)</formula>
    </cfRule>
    <cfRule type="expression" dxfId="492" priority="678">
      <formula>IF(RIGHT(TEXT(AM90,"0.#"),1)=".",TRUE,FALSE)</formula>
    </cfRule>
  </conditionalFormatting>
  <conditionalFormatting sqref="AE92">
    <cfRule type="expression" dxfId="491" priority="685">
      <formula>IF(RIGHT(TEXT(AE92,"0.#"),1)=".",FALSE,TRUE)</formula>
    </cfRule>
    <cfRule type="expression" dxfId="490" priority="686">
      <formula>IF(RIGHT(TEXT(AE92,"0.#"),1)=".",TRUE,FALSE)</formula>
    </cfRule>
  </conditionalFormatting>
  <conditionalFormatting sqref="AI92">
    <cfRule type="expression" dxfId="489" priority="683">
      <formula>IF(RIGHT(TEXT(AI92,"0.#"),1)=".",FALSE,TRUE)</formula>
    </cfRule>
    <cfRule type="expression" dxfId="488" priority="684">
      <formula>IF(RIGHT(TEXT(AI92,"0.#"),1)=".",TRUE,FALSE)</formula>
    </cfRule>
  </conditionalFormatting>
  <conditionalFormatting sqref="AI91">
    <cfRule type="expression" dxfId="487" priority="681">
      <formula>IF(RIGHT(TEXT(AI91,"0.#"),1)=".",FALSE,TRUE)</formula>
    </cfRule>
    <cfRule type="expression" dxfId="486" priority="682">
      <formula>IF(RIGHT(TEXT(AI91,"0.#"),1)=".",TRUE,FALSE)</formula>
    </cfRule>
  </conditionalFormatting>
  <conditionalFormatting sqref="AI90">
    <cfRule type="expression" dxfId="485" priority="679">
      <formula>IF(RIGHT(TEXT(AI90,"0.#"),1)=".",FALSE,TRUE)</formula>
    </cfRule>
    <cfRule type="expression" dxfId="484" priority="680">
      <formula>IF(RIGHT(TEXT(AI90,"0.#"),1)=".",TRUE,FALSE)</formula>
    </cfRule>
  </conditionalFormatting>
  <conditionalFormatting sqref="AM91">
    <cfRule type="expression" dxfId="483" priority="675">
      <formula>IF(RIGHT(TEXT(AM91,"0.#"),1)=".",FALSE,TRUE)</formula>
    </cfRule>
    <cfRule type="expression" dxfId="482" priority="676">
      <formula>IF(RIGHT(TEXT(AM91,"0.#"),1)=".",TRUE,FALSE)</formula>
    </cfRule>
  </conditionalFormatting>
  <conditionalFormatting sqref="AM92">
    <cfRule type="expression" dxfId="481" priority="673">
      <formula>IF(RIGHT(TEXT(AM92,"0.#"),1)=".",FALSE,TRUE)</formula>
    </cfRule>
    <cfRule type="expression" dxfId="480" priority="674">
      <formula>IF(RIGHT(TEXT(AM92,"0.#"),1)=".",TRUE,FALSE)</formula>
    </cfRule>
  </conditionalFormatting>
  <conditionalFormatting sqref="AQ90:AQ92">
    <cfRule type="expression" dxfId="479" priority="671">
      <formula>IF(RIGHT(TEXT(AQ90,"0.#"),1)=".",FALSE,TRUE)</formula>
    </cfRule>
    <cfRule type="expression" dxfId="478" priority="672">
      <formula>IF(RIGHT(TEXT(AQ90,"0.#"),1)=".",TRUE,FALSE)</formula>
    </cfRule>
  </conditionalFormatting>
  <conditionalFormatting sqref="AU90:AU92">
    <cfRule type="expression" dxfId="477" priority="669">
      <formula>IF(RIGHT(TEXT(AU90,"0.#"),1)=".",FALSE,TRUE)</formula>
    </cfRule>
    <cfRule type="expression" dxfId="476" priority="670">
      <formula>IF(RIGHT(TEXT(AU90,"0.#"),1)=".",TRUE,FALSE)</formula>
    </cfRule>
  </conditionalFormatting>
  <conditionalFormatting sqref="AE85">
    <cfRule type="expression" dxfId="475" priority="667">
      <formula>IF(RIGHT(TEXT(AE85,"0.#"),1)=".",FALSE,TRUE)</formula>
    </cfRule>
    <cfRule type="expression" dxfId="474" priority="668">
      <formula>IF(RIGHT(TEXT(AE85,"0.#"),1)=".",TRUE,FALSE)</formula>
    </cfRule>
  </conditionalFormatting>
  <conditionalFormatting sqref="AE86">
    <cfRule type="expression" dxfId="473" priority="665">
      <formula>IF(RIGHT(TEXT(AE86,"0.#"),1)=".",FALSE,TRUE)</formula>
    </cfRule>
    <cfRule type="expression" dxfId="472" priority="666">
      <formula>IF(RIGHT(TEXT(AE86,"0.#"),1)=".",TRUE,FALSE)</formula>
    </cfRule>
  </conditionalFormatting>
  <conditionalFormatting sqref="AM85">
    <cfRule type="expression" dxfId="471" priority="655">
      <formula>IF(RIGHT(TEXT(AM85,"0.#"),1)=".",FALSE,TRUE)</formula>
    </cfRule>
    <cfRule type="expression" dxfId="470" priority="656">
      <formula>IF(RIGHT(TEXT(AM85,"0.#"),1)=".",TRUE,FALSE)</formula>
    </cfRule>
  </conditionalFormatting>
  <conditionalFormatting sqref="AE87">
    <cfRule type="expression" dxfId="469" priority="663">
      <formula>IF(RIGHT(TEXT(AE87,"0.#"),1)=".",FALSE,TRUE)</formula>
    </cfRule>
    <cfRule type="expression" dxfId="468" priority="664">
      <formula>IF(RIGHT(TEXT(AE87,"0.#"),1)=".",TRUE,FALSE)</formula>
    </cfRule>
  </conditionalFormatting>
  <conditionalFormatting sqref="AI87">
    <cfRule type="expression" dxfId="467" priority="661">
      <formula>IF(RIGHT(TEXT(AI87,"0.#"),1)=".",FALSE,TRUE)</formula>
    </cfRule>
    <cfRule type="expression" dxfId="466" priority="662">
      <formula>IF(RIGHT(TEXT(AI87,"0.#"),1)=".",TRUE,FALSE)</formula>
    </cfRule>
  </conditionalFormatting>
  <conditionalFormatting sqref="AI86">
    <cfRule type="expression" dxfId="465" priority="659">
      <formula>IF(RIGHT(TEXT(AI86,"0.#"),1)=".",FALSE,TRUE)</formula>
    </cfRule>
    <cfRule type="expression" dxfId="464" priority="660">
      <formula>IF(RIGHT(TEXT(AI86,"0.#"),1)=".",TRUE,FALSE)</formula>
    </cfRule>
  </conditionalFormatting>
  <conditionalFormatting sqref="AI85">
    <cfRule type="expression" dxfId="463" priority="657">
      <formula>IF(RIGHT(TEXT(AI85,"0.#"),1)=".",FALSE,TRUE)</formula>
    </cfRule>
    <cfRule type="expression" dxfId="462" priority="658">
      <formula>IF(RIGHT(TEXT(AI85,"0.#"),1)=".",TRUE,FALSE)</formula>
    </cfRule>
  </conditionalFormatting>
  <conditionalFormatting sqref="AM86">
    <cfRule type="expression" dxfId="461" priority="653">
      <formula>IF(RIGHT(TEXT(AM86,"0.#"),1)=".",FALSE,TRUE)</formula>
    </cfRule>
    <cfRule type="expression" dxfId="460" priority="654">
      <formula>IF(RIGHT(TEXT(AM86,"0.#"),1)=".",TRUE,FALSE)</formula>
    </cfRule>
  </conditionalFormatting>
  <conditionalFormatting sqref="AM87">
    <cfRule type="expression" dxfId="459" priority="651">
      <formula>IF(RIGHT(TEXT(AM87,"0.#"),1)=".",FALSE,TRUE)</formula>
    </cfRule>
    <cfRule type="expression" dxfId="458" priority="652">
      <formula>IF(RIGHT(TEXT(AM87,"0.#"),1)=".",TRUE,FALSE)</formula>
    </cfRule>
  </conditionalFormatting>
  <conditionalFormatting sqref="AQ85:AQ87">
    <cfRule type="expression" dxfId="457" priority="649">
      <formula>IF(RIGHT(TEXT(AQ85,"0.#"),1)=".",FALSE,TRUE)</formula>
    </cfRule>
    <cfRule type="expression" dxfId="456" priority="650">
      <formula>IF(RIGHT(TEXT(AQ85,"0.#"),1)=".",TRUE,FALSE)</formula>
    </cfRule>
  </conditionalFormatting>
  <conditionalFormatting sqref="AU85:AU87">
    <cfRule type="expression" dxfId="455" priority="647">
      <formula>IF(RIGHT(TEXT(AU85,"0.#"),1)=".",FALSE,TRUE)</formula>
    </cfRule>
    <cfRule type="expression" dxfId="454" priority="648">
      <formula>IF(RIGHT(TEXT(AU85,"0.#"),1)=".",TRUE,FALSE)</formula>
    </cfRule>
  </conditionalFormatting>
  <conditionalFormatting sqref="AE124">
    <cfRule type="expression" dxfId="453" priority="645">
      <formula>IF(RIGHT(TEXT(AE124,"0.#"),1)=".",FALSE,TRUE)</formula>
    </cfRule>
    <cfRule type="expression" dxfId="452" priority="646">
      <formula>IF(RIGHT(TEXT(AE124,"0.#"),1)=".",TRUE,FALSE)</formula>
    </cfRule>
  </conditionalFormatting>
  <conditionalFormatting sqref="AE125">
    <cfRule type="expression" dxfId="451" priority="643">
      <formula>IF(RIGHT(TEXT(AE125,"0.#"),1)=".",FALSE,TRUE)</formula>
    </cfRule>
    <cfRule type="expression" dxfId="450" priority="644">
      <formula>IF(RIGHT(TEXT(AE125,"0.#"),1)=".",TRUE,FALSE)</formula>
    </cfRule>
  </conditionalFormatting>
  <conditionalFormatting sqref="AM124">
    <cfRule type="expression" dxfId="449" priority="633">
      <formula>IF(RIGHT(TEXT(AM124,"0.#"),1)=".",FALSE,TRUE)</formula>
    </cfRule>
    <cfRule type="expression" dxfId="448" priority="634">
      <formula>IF(RIGHT(TEXT(AM124,"0.#"),1)=".",TRUE,FALSE)</formula>
    </cfRule>
  </conditionalFormatting>
  <conditionalFormatting sqref="AE126">
    <cfRule type="expression" dxfId="447" priority="641">
      <formula>IF(RIGHT(TEXT(AE126,"0.#"),1)=".",FALSE,TRUE)</formula>
    </cfRule>
    <cfRule type="expression" dxfId="446" priority="642">
      <formula>IF(RIGHT(TEXT(AE126,"0.#"),1)=".",TRUE,FALSE)</formula>
    </cfRule>
  </conditionalFormatting>
  <conditionalFormatting sqref="AI126">
    <cfRule type="expression" dxfId="445" priority="639">
      <formula>IF(RIGHT(TEXT(AI126,"0.#"),1)=".",FALSE,TRUE)</formula>
    </cfRule>
    <cfRule type="expression" dxfId="444" priority="640">
      <formula>IF(RIGHT(TEXT(AI126,"0.#"),1)=".",TRUE,FALSE)</formula>
    </cfRule>
  </conditionalFormatting>
  <conditionalFormatting sqref="AI125">
    <cfRule type="expression" dxfId="443" priority="637">
      <formula>IF(RIGHT(TEXT(AI125,"0.#"),1)=".",FALSE,TRUE)</formula>
    </cfRule>
    <cfRule type="expression" dxfId="442" priority="638">
      <formula>IF(RIGHT(TEXT(AI125,"0.#"),1)=".",TRUE,FALSE)</formula>
    </cfRule>
  </conditionalFormatting>
  <conditionalFormatting sqref="AI124">
    <cfRule type="expression" dxfId="441" priority="635">
      <formula>IF(RIGHT(TEXT(AI124,"0.#"),1)=".",FALSE,TRUE)</formula>
    </cfRule>
    <cfRule type="expression" dxfId="440" priority="636">
      <formula>IF(RIGHT(TEXT(AI124,"0.#"),1)=".",TRUE,FALSE)</formula>
    </cfRule>
  </conditionalFormatting>
  <conditionalFormatting sqref="AM125">
    <cfRule type="expression" dxfId="439" priority="631">
      <formula>IF(RIGHT(TEXT(AM125,"0.#"),1)=".",FALSE,TRUE)</formula>
    </cfRule>
    <cfRule type="expression" dxfId="438" priority="632">
      <formula>IF(RIGHT(TEXT(AM125,"0.#"),1)=".",TRUE,FALSE)</formula>
    </cfRule>
  </conditionalFormatting>
  <conditionalFormatting sqref="AM126">
    <cfRule type="expression" dxfId="437" priority="629">
      <formula>IF(RIGHT(TEXT(AM126,"0.#"),1)=".",FALSE,TRUE)</formula>
    </cfRule>
    <cfRule type="expression" dxfId="436" priority="630">
      <formula>IF(RIGHT(TEXT(AM126,"0.#"),1)=".",TRUE,FALSE)</formula>
    </cfRule>
  </conditionalFormatting>
  <conditionalFormatting sqref="AQ124:AQ126">
    <cfRule type="expression" dxfId="435" priority="627">
      <formula>IF(RIGHT(TEXT(AQ124,"0.#"),1)=".",FALSE,TRUE)</formula>
    </cfRule>
    <cfRule type="expression" dxfId="434" priority="628">
      <formula>IF(RIGHT(TEXT(AQ124,"0.#"),1)=".",TRUE,FALSE)</formula>
    </cfRule>
  </conditionalFormatting>
  <conditionalFormatting sqref="AU124:AU126">
    <cfRule type="expression" dxfId="433" priority="625">
      <formula>IF(RIGHT(TEXT(AU124,"0.#"),1)=".",FALSE,TRUE)</formula>
    </cfRule>
    <cfRule type="expression" dxfId="432" priority="626">
      <formula>IF(RIGHT(TEXT(AU124,"0.#"),1)=".",TRUE,FALSE)</formula>
    </cfRule>
  </conditionalFormatting>
  <conditionalFormatting sqref="AE119">
    <cfRule type="expression" dxfId="431" priority="623">
      <formula>IF(RIGHT(TEXT(AE119,"0.#"),1)=".",FALSE,TRUE)</formula>
    </cfRule>
    <cfRule type="expression" dxfId="430" priority="624">
      <formula>IF(RIGHT(TEXT(AE119,"0.#"),1)=".",TRUE,FALSE)</formula>
    </cfRule>
  </conditionalFormatting>
  <conditionalFormatting sqref="AE120">
    <cfRule type="expression" dxfId="429" priority="621">
      <formula>IF(RIGHT(TEXT(AE120,"0.#"),1)=".",FALSE,TRUE)</formula>
    </cfRule>
    <cfRule type="expression" dxfId="428" priority="622">
      <formula>IF(RIGHT(TEXT(AE120,"0.#"),1)=".",TRUE,FALSE)</formula>
    </cfRule>
  </conditionalFormatting>
  <conditionalFormatting sqref="AM119">
    <cfRule type="expression" dxfId="427" priority="611">
      <formula>IF(RIGHT(TEXT(AM119,"0.#"),1)=".",FALSE,TRUE)</formula>
    </cfRule>
    <cfRule type="expression" dxfId="426" priority="612">
      <formula>IF(RIGHT(TEXT(AM119,"0.#"),1)=".",TRUE,FALSE)</formula>
    </cfRule>
  </conditionalFormatting>
  <conditionalFormatting sqref="AE121">
    <cfRule type="expression" dxfId="425" priority="619">
      <formula>IF(RIGHT(TEXT(AE121,"0.#"),1)=".",FALSE,TRUE)</formula>
    </cfRule>
    <cfRule type="expression" dxfId="424" priority="620">
      <formula>IF(RIGHT(TEXT(AE121,"0.#"),1)=".",TRUE,FALSE)</formula>
    </cfRule>
  </conditionalFormatting>
  <conditionalFormatting sqref="AI121">
    <cfRule type="expression" dxfId="423" priority="617">
      <formula>IF(RIGHT(TEXT(AI121,"0.#"),1)=".",FALSE,TRUE)</formula>
    </cfRule>
    <cfRule type="expression" dxfId="422" priority="618">
      <formula>IF(RIGHT(TEXT(AI121,"0.#"),1)=".",TRUE,FALSE)</formula>
    </cfRule>
  </conditionalFormatting>
  <conditionalFormatting sqref="AI120">
    <cfRule type="expression" dxfId="421" priority="615">
      <formula>IF(RIGHT(TEXT(AI120,"0.#"),1)=".",FALSE,TRUE)</formula>
    </cfRule>
    <cfRule type="expression" dxfId="420" priority="616">
      <formula>IF(RIGHT(TEXT(AI120,"0.#"),1)=".",TRUE,FALSE)</formula>
    </cfRule>
  </conditionalFormatting>
  <conditionalFormatting sqref="AI119">
    <cfRule type="expression" dxfId="419" priority="613">
      <formula>IF(RIGHT(TEXT(AI119,"0.#"),1)=".",FALSE,TRUE)</formula>
    </cfRule>
    <cfRule type="expression" dxfId="418" priority="614">
      <formula>IF(RIGHT(TEXT(AI119,"0.#"),1)=".",TRUE,FALSE)</formula>
    </cfRule>
  </conditionalFormatting>
  <conditionalFormatting sqref="AM120">
    <cfRule type="expression" dxfId="417" priority="609">
      <formula>IF(RIGHT(TEXT(AM120,"0.#"),1)=".",FALSE,TRUE)</formula>
    </cfRule>
    <cfRule type="expression" dxfId="416" priority="610">
      <formula>IF(RIGHT(TEXT(AM120,"0.#"),1)=".",TRUE,FALSE)</formula>
    </cfRule>
  </conditionalFormatting>
  <conditionalFormatting sqref="AM121">
    <cfRule type="expression" dxfId="415" priority="607">
      <formula>IF(RIGHT(TEXT(AM121,"0.#"),1)=".",FALSE,TRUE)</formula>
    </cfRule>
    <cfRule type="expression" dxfId="414" priority="608">
      <formula>IF(RIGHT(TEXT(AM121,"0.#"),1)=".",TRUE,FALSE)</formula>
    </cfRule>
  </conditionalFormatting>
  <conditionalFormatting sqref="AQ119:AQ121">
    <cfRule type="expression" dxfId="413" priority="605">
      <formula>IF(RIGHT(TEXT(AQ119,"0.#"),1)=".",FALSE,TRUE)</formula>
    </cfRule>
    <cfRule type="expression" dxfId="412" priority="606">
      <formula>IF(RIGHT(TEXT(AQ119,"0.#"),1)=".",TRUE,FALSE)</formula>
    </cfRule>
  </conditionalFormatting>
  <conditionalFormatting sqref="AU119:AU121">
    <cfRule type="expression" dxfId="411" priority="603">
      <formula>IF(RIGHT(TEXT(AU119,"0.#"),1)=".",FALSE,TRUE)</formula>
    </cfRule>
    <cfRule type="expression" dxfId="410" priority="604">
      <formula>IF(RIGHT(TEXT(AU119,"0.#"),1)=".",TRUE,FALSE)</formula>
    </cfRule>
  </conditionalFormatting>
  <conditionalFormatting sqref="AE158">
    <cfRule type="expression" dxfId="409" priority="601">
      <formula>IF(RIGHT(TEXT(AE158,"0.#"),1)=".",FALSE,TRUE)</formula>
    </cfRule>
    <cfRule type="expression" dxfId="408" priority="602">
      <formula>IF(RIGHT(TEXT(AE158,"0.#"),1)=".",TRUE,FALSE)</formula>
    </cfRule>
  </conditionalFormatting>
  <conditionalFormatting sqref="AE159">
    <cfRule type="expression" dxfId="407" priority="599">
      <formula>IF(RIGHT(TEXT(AE159,"0.#"),1)=".",FALSE,TRUE)</formula>
    </cfRule>
    <cfRule type="expression" dxfId="406" priority="600">
      <formula>IF(RIGHT(TEXT(AE159,"0.#"),1)=".",TRUE,FALSE)</formula>
    </cfRule>
  </conditionalFormatting>
  <conditionalFormatting sqref="AM158">
    <cfRule type="expression" dxfId="405" priority="589">
      <formula>IF(RIGHT(TEXT(AM158,"0.#"),1)=".",FALSE,TRUE)</formula>
    </cfRule>
    <cfRule type="expression" dxfId="404" priority="590">
      <formula>IF(RIGHT(TEXT(AM158,"0.#"),1)=".",TRUE,FALSE)</formula>
    </cfRule>
  </conditionalFormatting>
  <conditionalFormatting sqref="AE160">
    <cfRule type="expression" dxfId="403" priority="597">
      <formula>IF(RIGHT(TEXT(AE160,"0.#"),1)=".",FALSE,TRUE)</formula>
    </cfRule>
    <cfRule type="expression" dxfId="402" priority="598">
      <formula>IF(RIGHT(TEXT(AE160,"0.#"),1)=".",TRUE,FALSE)</formula>
    </cfRule>
  </conditionalFormatting>
  <conditionalFormatting sqref="AI160">
    <cfRule type="expression" dxfId="401" priority="595">
      <formula>IF(RIGHT(TEXT(AI160,"0.#"),1)=".",FALSE,TRUE)</formula>
    </cfRule>
    <cfRule type="expression" dxfId="400" priority="596">
      <formula>IF(RIGHT(TEXT(AI160,"0.#"),1)=".",TRUE,FALSE)</formula>
    </cfRule>
  </conditionalFormatting>
  <conditionalFormatting sqref="AI159">
    <cfRule type="expression" dxfId="399" priority="593">
      <formula>IF(RIGHT(TEXT(AI159,"0.#"),1)=".",FALSE,TRUE)</formula>
    </cfRule>
    <cfRule type="expression" dxfId="398" priority="594">
      <formula>IF(RIGHT(TEXT(AI159,"0.#"),1)=".",TRUE,FALSE)</formula>
    </cfRule>
  </conditionalFormatting>
  <conditionalFormatting sqref="AI158">
    <cfRule type="expression" dxfId="397" priority="591">
      <formula>IF(RIGHT(TEXT(AI158,"0.#"),1)=".",FALSE,TRUE)</formula>
    </cfRule>
    <cfRule type="expression" dxfId="396" priority="592">
      <formula>IF(RIGHT(TEXT(AI158,"0.#"),1)=".",TRUE,FALSE)</formula>
    </cfRule>
  </conditionalFormatting>
  <conditionalFormatting sqref="AM159">
    <cfRule type="expression" dxfId="395" priority="587">
      <formula>IF(RIGHT(TEXT(AM159,"0.#"),1)=".",FALSE,TRUE)</formula>
    </cfRule>
    <cfRule type="expression" dxfId="394" priority="588">
      <formula>IF(RIGHT(TEXT(AM159,"0.#"),1)=".",TRUE,FALSE)</formula>
    </cfRule>
  </conditionalFormatting>
  <conditionalFormatting sqref="AM160">
    <cfRule type="expression" dxfId="393" priority="585">
      <formula>IF(RIGHT(TEXT(AM160,"0.#"),1)=".",FALSE,TRUE)</formula>
    </cfRule>
    <cfRule type="expression" dxfId="392" priority="586">
      <formula>IF(RIGHT(TEXT(AM160,"0.#"),1)=".",TRUE,FALSE)</formula>
    </cfRule>
  </conditionalFormatting>
  <conditionalFormatting sqref="AQ158:AQ160">
    <cfRule type="expression" dxfId="391" priority="583">
      <formula>IF(RIGHT(TEXT(AQ158,"0.#"),1)=".",FALSE,TRUE)</formula>
    </cfRule>
    <cfRule type="expression" dxfId="390" priority="584">
      <formula>IF(RIGHT(TEXT(AQ158,"0.#"),1)=".",TRUE,FALSE)</formula>
    </cfRule>
  </conditionalFormatting>
  <conditionalFormatting sqref="AU158:AU160">
    <cfRule type="expression" dxfId="389" priority="581">
      <formula>IF(RIGHT(TEXT(AU158,"0.#"),1)=".",FALSE,TRUE)</formula>
    </cfRule>
    <cfRule type="expression" dxfId="388" priority="582">
      <formula>IF(RIGHT(TEXT(AU158,"0.#"),1)=".",TRUE,FALSE)</formula>
    </cfRule>
  </conditionalFormatting>
  <conditionalFormatting sqref="AE153">
    <cfRule type="expression" dxfId="387" priority="579">
      <formula>IF(RIGHT(TEXT(AE153,"0.#"),1)=".",FALSE,TRUE)</formula>
    </cfRule>
    <cfRule type="expression" dxfId="386" priority="580">
      <formula>IF(RIGHT(TEXT(AE153,"0.#"),1)=".",TRUE,FALSE)</formula>
    </cfRule>
  </conditionalFormatting>
  <conditionalFormatting sqref="AE154">
    <cfRule type="expression" dxfId="385" priority="577">
      <formula>IF(RIGHT(TEXT(AE154,"0.#"),1)=".",FALSE,TRUE)</formula>
    </cfRule>
    <cfRule type="expression" dxfId="384" priority="578">
      <formula>IF(RIGHT(TEXT(AE154,"0.#"),1)=".",TRUE,FALSE)</formula>
    </cfRule>
  </conditionalFormatting>
  <conditionalFormatting sqref="AM153">
    <cfRule type="expression" dxfId="383" priority="567">
      <formula>IF(RIGHT(TEXT(AM153,"0.#"),1)=".",FALSE,TRUE)</formula>
    </cfRule>
    <cfRule type="expression" dxfId="382" priority="568">
      <formula>IF(RIGHT(TEXT(AM153,"0.#"),1)=".",TRUE,FALSE)</formula>
    </cfRule>
  </conditionalFormatting>
  <conditionalFormatting sqref="AE155">
    <cfRule type="expression" dxfId="381" priority="575">
      <formula>IF(RIGHT(TEXT(AE155,"0.#"),1)=".",FALSE,TRUE)</formula>
    </cfRule>
    <cfRule type="expression" dxfId="380" priority="576">
      <formula>IF(RIGHT(TEXT(AE155,"0.#"),1)=".",TRUE,FALSE)</formula>
    </cfRule>
  </conditionalFormatting>
  <conditionalFormatting sqref="AI155">
    <cfRule type="expression" dxfId="379" priority="573">
      <formula>IF(RIGHT(TEXT(AI155,"0.#"),1)=".",FALSE,TRUE)</formula>
    </cfRule>
    <cfRule type="expression" dxfId="378" priority="574">
      <formula>IF(RIGHT(TEXT(AI155,"0.#"),1)=".",TRUE,FALSE)</formula>
    </cfRule>
  </conditionalFormatting>
  <conditionalFormatting sqref="AI154">
    <cfRule type="expression" dxfId="377" priority="571">
      <formula>IF(RIGHT(TEXT(AI154,"0.#"),1)=".",FALSE,TRUE)</formula>
    </cfRule>
    <cfRule type="expression" dxfId="376" priority="572">
      <formula>IF(RIGHT(TEXT(AI154,"0.#"),1)=".",TRUE,FALSE)</formula>
    </cfRule>
  </conditionalFormatting>
  <conditionalFormatting sqref="AI153">
    <cfRule type="expression" dxfId="375" priority="569">
      <formula>IF(RIGHT(TEXT(AI153,"0.#"),1)=".",FALSE,TRUE)</formula>
    </cfRule>
    <cfRule type="expression" dxfId="374" priority="570">
      <formula>IF(RIGHT(TEXT(AI153,"0.#"),1)=".",TRUE,FALSE)</formula>
    </cfRule>
  </conditionalFormatting>
  <conditionalFormatting sqref="AM154">
    <cfRule type="expression" dxfId="373" priority="565">
      <formula>IF(RIGHT(TEXT(AM154,"0.#"),1)=".",FALSE,TRUE)</formula>
    </cfRule>
    <cfRule type="expression" dxfId="372" priority="566">
      <formula>IF(RIGHT(TEXT(AM154,"0.#"),1)=".",TRUE,FALSE)</formula>
    </cfRule>
  </conditionalFormatting>
  <conditionalFormatting sqref="AM155">
    <cfRule type="expression" dxfId="371" priority="563">
      <formula>IF(RIGHT(TEXT(AM155,"0.#"),1)=".",FALSE,TRUE)</formula>
    </cfRule>
    <cfRule type="expression" dxfId="370" priority="564">
      <formula>IF(RIGHT(TEXT(AM155,"0.#"),1)=".",TRUE,FALSE)</formula>
    </cfRule>
  </conditionalFormatting>
  <conditionalFormatting sqref="AQ153:AQ155">
    <cfRule type="expression" dxfId="369" priority="561">
      <formula>IF(RIGHT(TEXT(AQ153,"0.#"),1)=".",FALSE,TRUE)</formula>
    </cfRule>
    <cfRule type="expression" dxfId="368" priority="562">
      <formula>IF(RIGHT(TEXT(AQ153,"0.#"),1)=".",TRUE,FALSE)</formula>
    </cfRule>
  </conditionalFormatting>
  <conditionalFormatting sqref="AU153:AU155">
    <cfRule type="expression" dxfId="367" priority="559">
      <formula>IF(RIGHT(TEXT(AU153,"0.#"),1)=".",FALSE,TRUE)</formula>
    </cfRule>
    <cfRule type="expression" dxfId="366" priority="560">
      <formula>IF(RIGHT(TEXT(AU153,"0.#"),1)=".",TRUE,FALSE)</formula>
    </cfRule>
  </conditionalFormatting>
  <conditionalFormatting sqref="AE192">
    <cfRule type="expression" dxfId="365" priority="557">
      <formula>IF(RIGHT(TEXT(AE192,"0.#"),1)=".",FALSE,TRUE)</formula>
    </cfRule>
    <cfRule type="expression" dxfId="364" priority="558">
      <formula>IF(RIGHT(TEXT(AE192,"0.#"),1)=".",TRUE,FALSE)</formula>
    </cfRule>
  </conditionalFormatting>
  <conditionalFormatting sqref="AE193">
    <cfRule type="expression" dxfId="363" priority="555">
      <formula>IF(RIGHT(TEXT(AE193,"0.#"),1)=".",FALSE,TRUE)</formula>
    </cfRule>
    <cfRule type="expression" dxfId="362" priority="556">
      <formula>IF(RIGHT(TEXT(AE193,"0.#"),1)=".",TRUE,FALSE)</formula>
    </cfRule>
  </conditionalFormatting>
  <conditionalFormatting sqref="AM192">
    <cfRule type="expression" dxfId="361" priority="545">
      <formula>IF(RIGHT(TEXT(AM192,"0.#"),1)=".",FALSE,TRUE)</formula>
    </cfRule>
    <cfRule type="expression" dxfId="360" priority="546">
      <formula>IF(RIGHT(TEXT(AM192,"0.#"),1)=".",TRUE,FALSE)</formula>
    </cfRule>
  </conditionalFormatting>
  <conditionalFormatting sqref="AE194">
    <cfRule type="expression" dxfId="359" priority="553">
      <formula>IF(RIGHT(TEXT(AE194,"0.#"),1)=".",FALSE,TRUE)</formula>
    </cfRule>
    <cfRule type="expression" dxfId="358" priority="554">
      <formula>IF(RIGHT(TEXT(AE194,"0.#"),1)=".",TRUE,FALSE)</formula>
    </cfRule>
  </conditionalFormatting>
  <conditionalFormatting sqref="AI194">
    <cfRule type="expression" dxfId="357" priority="551">
      <formula>IF(RIGHT(TEXT(AI194,"0.#"),1)=".",FALSE,TRUE)</formula>
    </cfRule>
    <cfRule type="expression" dxfId="356" priority="552">
      <formula>IF(RIGHT(TEXT(AI194,"0.#"),1)=".",TRUE,FALSE)</formula>
    </cfRule>
  </conditionalFormatting>
  <conditionalFormatting sqref="AI193">
    <cfRule type="expression" dxfId="355" priority="549">
      <formula>IF(RIGHT(TEXT(AI193,"0.#"),1)=".",FALSE,TRUE)</formula>
    </cfRule>
    <cfRule type="expression" dxfId="354" priority="550">
      <formula>IF(RIGHT(TEXT(AI193,"0.#"),1)=".",TRUE,FALSE)</formula>
    </cfRule>
  </conditionalFormatting>
  <conditionalFormatting sqref="AI192">
    <cfRule type="expression" dxfId="353" priority="547">
      <formula>IF(RIGHT(TEXT(AI192,"0.#"),1)=".",FALSE,TRUE)</formula>
    </cfRule>
    <cfRule type="expression" dxfId="352" priority="548">
      <formula>IF(RIGHT(TEXT(AI192,"0.#"),1)=".",TRUE,FALSE)</formula>
    </cfRule>
  </conditionalFormatting>
  <conditionalFormatting sqref="AM193">
    <cfRule type="expression" dxfId="351" priority="543">
      <formula>IF(RIGHT(TEXT(AM193,"0.#"),1)=".",FALSE,TRUE)</formula>
    </cfRule>
    <cfRule type="expression" dxfId="350" priority="544">
      <formula>IF(RIGHT(TEXT(AM193,"0.#"),1)=".",TRUE,FALSE)</formula>
    </cfRule>
  </conditionalFormatting>
  <conditionalFormatting sqref="AM194">
    <cfRule type="expression" dxfId="349" priority="541">
      <formula>IF(RIGHT(TEXT(AM194,"0.#"),1)=".",FALSE,TRUE)</formula>
    </cfRule>
    <cfRule type="expression" dxfId="348" priority="542">
      <formula>IF(RIGHT(TEXT(AM194,"0.#"),1)=".",TRUE,FALSE)</formula>
    </cfRule>
  </conditionalFormatting>
  <conditionalFormatting sqref="AQ192:AQ194">
    <cfRule type="expression" dxfId="347" priority="539">
      <formula>IF(RIGHT(TEXT(AQ192,"0.#"),1)=".",FALSE,TRUE)</formula>
    </cfRule>
    <cfRule type="expression" dxfId="346" priority="540">
      <formula>IF(RIGHT(TEXT(AQ192,"0.#"),1)=".",TRUE,FALSE)</formula>
    </cfRule>
  </conditionalFormatting>
  <conditionalFormatting sqref="AU192:AU194">
    <cfRule type="expression" dxfId="345" priority="537">
      <formula>IF(RIGHT(TEXT(AU192,"0.#"),1)=".",FALSE,TRUE)</formula>
    </cfRule>
    <cfRule type="expression" dxfId="344" priority="538">
      <formula>IF(RIGHT(TEXT(AU192,"0.#"),1)=".",TRUE,FALSE)</formula>
    </cfRule>
  </conditionalFormatting>
  <conditionalFormatting sqref="AE187">
    <cfRule type="expression" dxfId="343" priority="535">
      <formula>IF(RIGHT(TEXT(AE187,"0.#"),1)=".",FALSE,TRUE)</formula>
    </cfRule>
    <cfRule type="expression" dxfId="342" priority="536">
      <formula>IF(RIGHT(TEXT(AE187,"0.#"),1)=".",TRUE,FALSE)</formula>
    </cfRule>
  </conditionalFormatting>
  <conditionalFormatting sqref="AE188">
    <cfRule type="expression" dxfId="341" priority="533">
      <formula>IF(RIGHT(TEXT(AE188,"0.#"),1)=".",FALSE,TRUE)</formula>
    </cfRule>
    <cfRule type="expression" dxfId="340" priority="534">
      <formula>IF(RIGHT(TEXT(AE188,"0.#"),1)=".",TRUE,FALSE)</formula>
    </cfRule>
  </conditionalFormatting>
  <conditionalFormatting sqref="AM187">
    <cfRule type="expression" dxfId="339" priority="523">
      <formula>IF(RIGHT(TEXT(AM187,"0.#"),1)=".",FALSE,TRUE)</formula>
    </cfRule>
    <cfRule type="expression" dxfId="338" priority="524">
      <formula>IF(RIGHT(TEXT(AM187,"0.#"),1)=".",TRUE,FALSE)</formula>
    </cfRule>
  </conditionalFormatting>
  <conditionalFormatting sqref="AE189">
    <cfRule type="expression" dxfId="337" priority="531">
      <formula>IF(RIGHT(TEXT(AE189,"0.#"),1)=".",FALSE,TRUE)</formula>
    </cfRule>
    <cfRule type="expression" dxfId="336" priority="532">
      <formula>IF(RIGHT(TEXT(AE189,"0.#"),1)=".",TRUE,FALSE)</formula>
    </cfRule>
  </conditionalFormatting>
  <conditionalFormatting sqref="AI189">
    <cfRule type="expression" dxfId="335" priority="529">
      <formula>IF(RIGHT(TEXT(AI189,"0.#"),1)=".",FALSE,TRUE)</formula>
    </cfRule>
    <cfRule type="expression" dxfId="334" priority="530">
      <formula>IF(RIGHT(TEXT(AI189,"0.#"),1)=".",TRUE,FALSE)</formula>
    </cfRule>
  </conditionalFormatting>
  <conditionalFormatting sqref="AI188">
    <cfRule type="expression" dxfId="333" priority="527">
      <formula>IF(RIGHT(TEXT(AI188,"0.#"),1)=".",FALSE,TRUE)</formula>
    </cfRule>
    <cfRule type="expression" dxfId="332" priority="528">
      <formula>IF(RIGHT(TEXT(AI188,"0.#"),1)=".",TRUE,FALSE)</formula>
    </cfRule>
  </conditionalFormatting>
  <conditionalFormatting sqref="AI187">
    <cfRule type="expression" dxfId="331" priority="525">
      <formula>IF(RIGHT(TEXT(AI187,"0.#"),1)=".",FALSE,TRUE)</formula>
    </cfRule>
    <cfRule type="expression" dxfId="330" priority="526">
      <formula>IF(RIGHT(TEXT(AI187,"0.#"),1)=".",TRUE,FALSE)</formula>
    </cfRule>
  </conditionalFormatting>
  <conditionalFormatting sqref="AM188">
    <cfRule type="expression" dxfId="329" priority="521">
      <formula>IF(RIGHT(TEXT(AM188,"0.#"),1)=".",FALSE,TRUE)</formula>
    </cfRule>
    <cfRule type="expression" dxfId="328" priority="522">
      <formula>IF(RIGHT(TEXT(AM188,"0.#"),1)=".",TRUE,FALSE)</formula>
    </cfRule>
  </conditionalFormatting>
  <conditionalFormatting sqref="AM189">
    <cfRule type="expression" dxfId="327" priority="519">
      <formula>IF(RIGHT(TEXT(AM189,"0.#"),1)=".",FALSE,TRUE)</formula>
    </cfRule>
    <cfRule type="expression" dxfId="326" priority="520">
      <formula>IF(RIGHT(TEXT(AM189,"0.#"),1)=".",TRUE,FALSE)</formula>
    </cfRule>
  </conditionalFormatting>
  <conditionalFormatting sqref="AQ187:AQ189">
    <cfRule type="expression" dxfId="325" priority="517">
      <formula>IF(RIGHT(TEXT(AQ187,"0.#"),1)=".",FALSE,TRUE)</formula>
    </cfRule>
    <cfRule type="expression" dxfId="324" priority="518">
      <formula>IF(RIGHT(TEXT(AQ187,"0.#"),1)=".",TRUE,FALSE)</formula>
    </cfRule>
  </conditionalFormatting>
  <conditionalFormatting sqref="AU187:AU189">
    <cfRule type="expression" dxfId="323" priority="515">
      <formula>IF(RIGHT(TEXT(AU187,"0.#"),1)=".",FALSE,TRUE)</formula>
    </cfRule>
    <cfRule type="expression" dxfId="322" priority="516">
      <formula>IF(RIGHT(TEXT(AU187,"0.#"),1)=".",TRUE,FALSE)</formula>
    </cfRule>
  </conditionalFormatting>
  <conditionalFormatting sqref="AE56">
    <cfRule type="expression" dxfId="321" priority="513">
      <formula>IF(RIGHT(TEXT(AE56,"0.#"),1)=".",FALSE,TRUE)</formula>
    </cfRule>
    <cfRule type="expression" dxfId="320" priority="514">
      <formula>IF(RIGHT(TEXT(AE56,"0.#"),1)=".",TRUE,FALSE)</formula>
    </cfRule>
  </conditionalFormatting>
  <conditionalFormatting sqref="AE57">
    <cfRule type="expression" dxfId="319" priority="511">
      <formula>IF(RIGHT(TEXT(AE57,"0.#"),1)=".",FALSE,TRUE)</formula>
    </cfRule>
    <cfRule type="expression" dxfId="318" priority="512">
      <formula>IF(RIGHT(TEXT(AE57,"0.#"),1)=".",TRUE,FALSE)</formula>
    </cfRule>
  </conditionalFormatting>
  <conditionalFormatting sqref="AM56">
    <cfRule type="expression" dxfId="317" priority="501">
      <formula>IF(RIGHT(TEXT(AM56,"0.#"),1)=".",FALSE,TRUE)</formula>
    </cfRule>
    <cfRule type="expression" dxfId="316" priority="502">
      <formula>IF(RIGHT(TEXT(AM56,"0.#"),1)=".",TRUE,FALSE)</formula>
    </cfRule>
  </conditionalFormatting>
  <conditionalFormatting sqref="AE58">
    <cfRule type="expression" dxfId="315" priority="509">
      <formula>IF(RIGHT(TEXT(AE58,"0.#"),1)=".",FALSE,TRUE)</formula>
    </cfRule>
    <cfRule type="expression" dxfId="314" priority="510">
      <formula>IF(RIGHT(TEXT(AE58,"0.#"),1)=".",TRUE,FALSE)</formula>
    </cfRule>
  </conditionalFormatting>
  <conditionalFormatting sqref="AI58">
    <cfRule type="expression" dxfId="313" priority="507">
      <formula>IF(RIGHT(TEXT(AI58,"0.#"),1)=".",FALSE,TRUE)</formula>
    </cfRule>
    <cfRule type="expression" dxfId="312" priority="508">
      <formula>IF(RIGHT(TEXT(AI58,"0.#"),1)=".",TRUE,FALSE)</formula>
    </cfRule>
  </conditionalFormatting>
  <conditionalFormatting sqref="AI57">
    <cfRule type="expression" dxfId="311" priority="505">
      <formula>IF(RIGHT(TEXT(AI57,"0.#"),1)=".",FALSE,TRUE)</formula>
    </cfRule>
    <cfRule type="expression" dxfId="310" priority="506">
      <formula>IF(RIGHT(TEXT(AI57,"0.#"),1)=".",TRUE,FALSE)</formula>
    </cfRule>
  </conditionalFormatting>
  <conditionalFormatting sqref="AI56">
    <cfRule type="expression" dxfId="309" priority="503">
      <formula>IF(RIGHT(TEXT(AI56,"0.#"),1)=".",FALSE,TRUE)</formula>
    </cfRule>
    <cfRule type="expression" dxfId="308" priority="504">
      <formula>IF(RIGHT(TEXT(AI56,"0.#"),1)=".",TRUE,FALSE)</formula>
    </cfRule>
  </conditionalFormatting>
  <conditionalFormatting sqref="AM57">
    <cfRule type="expression" dxfId="307" priority="499">
      <formula>IF(RIGHT(TEXT(AM57,"0.#"),1)=".",FALSE,TRUE)</formula>
    </cfRule>
    <cfRule type="expression" dxfId="306" priority="500">
      <formula>IF(RIGHT(TEXT(AM57,"0.#"),1)=".",TRUE,FALSE)</formula>
    </cfRule>
  </conditionalFormatting>
  <conditionalFormatting sqref="AM58">
    <cfRule type="expression" dxfId="305" priority="497">
      <formula>IF(RIGHT(TEXT(AM58,"0.#"),1)=".",FALSE,TRUE)</formula>
    </cfRule>
    <cfRule type="expression" dxfId="304" priority="498">
      <formula>IF(RIGHT(TEXT(AM58,"0.#"),1)=".",TRUE,FALSE)</formula>
    </cfRule>
  </conditionalFormatting>
  <conditionalFormatting sqref="AQ56:AQ58">
    <cfRule type="expression" dxfId="303" priority="495">
      <formula>IF(RIGHT(TEXT(AQ56,"0.#"),1)=".",FALSE,TRUE)</formula>
    </cfRule>
    <cfRule type="expression" dxfId="302" priority="496">
      <formula>IF(RIGHT(TEXT(AQ56,"0.#"),1)=".",TRUE,FALSE)</formula>
    </cfRule>
  </conditionalFormatting>
  <conditionalFormatting sqref="AU56:AU58">
    <cfRule type="expression" dxfId="301" priority="493">
      <formula>IF(RIGHT(TEXT(AU56,"0.#"),1)=".",FALSE,TRUE)</formula>
    </cfRule>
    <cfRule type="expression" dxfId="300" priority="494">
      <formula>IF(RIGHT(TEXT(AU56,"0.#"),1)=".",TRUE,FALSE)</formula>
    </cfRule>
  </conditionalFormatting>
  <conditionalFormatting sqref="AE51">
    <cfRule type="expression" dxfId="299" priority="491">
      <formula>IF(RIGHT(TEXT(AE51,"0.#"),1)=".",FALSE,TRUE)</formula>
    </cfRule>
    <cfRule type="expression" dxfId="298" priority="492">
      <formula>IF(RIGHT(TEXT(AE51,"0.#"),1)=".",TRUE,FALSE)</formula>
    </cfRule>
  </conditionalFormatting>
  <conditionalFormatting sqref="AE52">
    <cfRule type="expression" dxfId="297" priority="489">
      <formula>IF(RIGHT(TEXT(AE52,"0.#"),1)=".",FALSE,TRUE)</formula>
    </cfRule>
    <cfRule type="expression" dxfId="296" priority="490">
      <formula>IF(RIGHT(TEXT(AE52,"0.#"),1)=".",TRUE,FALSE)</formula>
    </cfRule>
  </conditionalFormatting>
  <conditionalFormatting sqref="AM51">
    <cfRule type="expression" dxfId="295" priority="479">
      <formula>IF(RIGHT(TEXT(AM51,"0.#"),1)=".",FALSE,TRUE)</formula>
    </cfRule>
    <cfRule type="expression" dxfId="294" priority="480">
      <formula>IF(RIGHT(TEXT(AM51,"0.#"),1)=".",TRUE,FALSE)</formula>
    </cfRule>
  </conditionalFormatting>
  <conditionalFormatting sqref="AE53">
    <cfRule type="expression" dxfId="293" priority="487">
      <formula>IF(RIGHT(TEXT(AE53,"0.#"),1)=".",FALSE,TRUE)</formula>
    </cfRule>
    <cfRule type="expression" dxfId="292" priority="488">
      <formula>IF(RIGHT(TEXT(AE53,"0.#"),1)=".",TRUE,FALSE)</formula>
    </cfRule>
  </conditionalFormatting>
  <conditionalFormatting sqref="AI53">
    <cfRule type="expression" dxfId="291" priority="485">
      <formula>IF(RIGHT(TEXT(AI53,"0.#"),1)=".",FALSE,TRUE)</formula>
    </cfRule>
    <cfRule type="expression" dxfId="290" priority="486">
      <formula>IF(RIGHT(TEXT(AI53,"0.#"),1)=".",TRUE,FALSE)</formula>
    </cfRule>
  </conditionalFormatting>
  <conditionalFormatting sqref="AI52">
    <cfRule type="expression" dxfId="289" priority="483">
      <formula>IF(RIGHT(TEXT(AI52,"0.#"),1)=".",FALSE,TRUE)</formula>
    </cfRule>
    <cfRule type="expression" dxfId="288" priority="484">
      <formula>IF(RIGHT(TEXT(AI52,"0.#"),1)=".",TRUE,FALSE)</formula>
    </cfRule>
  </conditionalFormatting>
  <conditionalFormatting sqref="AI51">
    <cfRule type="expression" dxfId="287" priority="481">
      <formula>IF(RIGHT(TEXT(AI51,"0.#"),1)=".",FALSE,TRUE)</formula>
    </cfRule>
    <cfRule type="expression" dxfId="286" priority="482">
      <formula>IF(RIGHT(TEXT(AI51,"0.#"),1)=".",TRUE,FALSE)</formula>
    </cfRule>
  </conditionalFormatting>
  <conditionalFormatting sqref="AM52">
    <cfRule type="expression" dxfId="285" priority="477">
      <formula>IF(RIGHT(TEXT(AM52,"0.#"),1)=".",FALSE,TRUE)</formula>
    </cfRule>
    <cfRule type="expression" dxfId="284" priority="478">
      <formula>IF(RIGHT(TEXT(AM52,"0.#"),1)=".",TRUE,FALSE)</formula>
    </cfRule>
  </conditionalFormatting>
  <conditionalFormatting sqref="AM53">
    <cfRule type="expression" dxfId="283" priority="475">
      <formula>IF(RIGHT(TEXT(AM53,"0.#"),1)=".",FALSE,TRUE)</formula>
    </cfRule>
    <cfRule type="expression" dxfId="282" priority="476">
      <formula>IF(RIGHT(TEXT(AM53,"0.#"),1)=".",TRUE,FALSE)</formula>
    </cfRule>
  </conditionalFormatting>
  <conditionalFormatting sqref="AQ51:AQ53">
    <cfRule type="expression" dxfId="281" priority="473">
      <formula>IF(RIGHT(TEXT(AQ51,"0.#"),1)=".",FALSE,TRUE)</formula>
    </cfRule>
    <cfRule type="expression" dxfId="280" priority="474">
      <formula>IF(RIGHT(TEXT(AQ51,"0.#"),1)=".",TRUE,FALSE)</formula>
    </cfRule>
  </conditionalFormatting>
  <conditionalFormatting sqref="AU51:AU53">
    <cfRule type="expression" dxfId="279" priority="471">
      <formula>IF(RIGHT(TEXT(AU51,"0.#"),1)=".",FALSE,TRUE)</formula>
    </cfRule>
    <cfRule type="expression" dxfId="278" priority="472">
      <formula>IF(RIGHT(TEXT(AU51,"0.#"),1)=".",TRUE,FALSE)</formula>
    </cfRule>
  </conditionalFormatting>
  <conditionalFormatting sqref="AU107:AU108">
    <cfRule type="expression" dxfId="277" priority="409">
      <formula>IF(RIGHT(TEXT(AU107,"0.#"),1)=".",FALSE,TRUE)</formula>
    </cfRule>
    <cfRule type="expression" dxfId="276" priority="410">
      <formula>IF(RIGHT(TEXT(AU107,"0.#"),1)=".",TRUE,FALSE)</formula>
    </cfRule>
  </conditionalFormatting>
  <conditionalFormatting sqref="Y402:Y403">
    <cfRule type="expression" dxfId="275" priority="377">
      <formula>IF(RIGHT(TEXT(Y402,"0.#"),1)=".",FALSE,TRUE)</formula>
    </cfRule>
    <cfRule type="expression" dxfId="274" priority="378">
      <formula>IF(RIGHT(TEXT(Y402,"0.#"),1)=".",TRUE,FALSE)</formula>
    </cfRule>
  </conditionalFormatting>
  <conditionalFormatting sqref="Y400:Y401">
    <cfRule type="expression" dxfId="273" priority="375">
      <formula>IF(RIGHT(TEXT(Y400,"0.#"),1)=".",FALSE,TRUE)</formula>
    </cfRule>
    <cfRule type="expression" dxfId="272" priority="376">
      <formula>IF(RIGHT(TEXT(Y400,"0.#"),1)=".",TRUE,FALSE)</formula>
    </cfRule>
  </conditionalFormatting>
  <conditionalFormatting sqref="AE32 AQ32">
    <cfRule type="expression" dxfId="271" priority="271">
      <formula>IF(RIGHT(TEXT(AE32,"0.#"),1)=".",FALSE,TRUE)</formula>
    </cfRule>
    <cfRule type="expression" dxfId="270" priority="272">
      <formula>IF(RIGHT(TEXT(AE32,"0.#"),1)=".",TRUE,FALSE)</formula>
    </cfRule>
  </conditionalFormatting>
  <conditionalFormatting sqref="AI32">
    <cfRule type="expression" dxfId="269" priority="269">
      <formula>IF(RIGHT(TEXT(AI32,"0.#"),1)=".",FALSE,TRUE)</formula>
    </cfRule>
    <cfRule type="expression" dxfId="268" priority="270">
      <formula>IF(RIGHT(TEXT(AI32,"0.#"),1)=".",TRUE,FALSE)</formula>
    </cfRule>
  </conditionalFormatting>
  <conditionalFormatting sqref="AM32">
    <cfRule type="expression" dxfId="267" priority="267">
      <formula>IF(RIGHT(TEXT(AM32,"0.#"),1)=".",FALSE,TRUE)</formula>
    </cfRule>
    <cfRule type="expression" dxfId="266" priority="268">
      <formula>IF(RIGHT(TEXT(AM32,"0.#"),1)=".",TRUE,FALSE)</formula>
    </cfRule>
  </conditionalFormatting>
  <conditionalFormatting sqref="AE33">
    <cfRule type="expression" dxfId="265" priority="265">
      <formula>IF(RIGHT(TEXT(AE33,"0.#"),1)=".",FALSE,TRUE)</formula>
    </cfRule>
    <cfRule type="expression" dxfId="264" priority="266">
      <formula>IF(RIGHT(TEXT(AE33,"0.#"),1)=".",TRUE,FALSE)</formula>
    </cfRule>
  </conditionalFormatting>
  <conditionalFormatting sqref="AI33">
    <cfRule type="expression" dxfId="263" priority="263">
      <formula>IF(RIGHT(TEXT(AI33,"0.#"),1)=".",FALSE,TRUE)</formula>
    </cfRule>
    <cfRule type="expression" dxfId="262" priority="264">
      <formula>IF(RIGHT(TEXT(AI33,"0.#"),1)=".",TRUE,FALSE)</formula>
    </cfRule>
  </conditionalFormatting>
  <conditionalFormatting sqref="AM33">
    <cfRule type="expression" dxfId="261" priority="261">
      <formula>IF(RIGHT(TEXT(AM33,"0.#"),1)=".",FALSE,TRUE)</formula>
    </cfRule>
    <cfRule type="expression" dxfId="260" priority="262">
      <formula>IF(RIGHT(TEXT(AM33,"0.#"),1)=".",TRUE,FALSE)</formula>
    </cfRule>
  </conditionalFormatting>
  <conditionalFormatting sqref="AQ33">
    <cfRule type="expression" dxfId="259" priority="259">
      <formula>IF(RIGHT(TEXT(AQ33,"0.#"),1)=".",FALSE,TRUE)</formula>
    </cfRule>
    <cfRule type="expression" dxfId="258" priority="260">
      <formula>IF(RIGHT(TEXT(AQ33,"0.#"),1)=".",TRUE,FALSE)</formula>
    </cfRule>
  </conditionalFormatting>
  <conditionalFormatting sqref="AU33">
    <cfRule type="expression" dxfId="257" priority="255">
      <formula>IF(RIGHT(TEXT(AU33,"0.#"),1)=".",FALSE,TRUE)</formula>
    </cfRule>
    <cfRule type="expression" dxfId="256" priority="256">
      <formula>IF(RIGHT(TEXT(AU33,"0.#"),1)=".",TRUE,FALSE)</formula>
    </cfRule>
  </conditionalFormatting>
  <conditionalFormatting sqref="AU32">
    <cfRule type="expression" dxfId="255" priority="257">
      <formula>IF(RIGHT(TEXT(AU32,"0.#"),1)=".",FALSE,TRUE)</formula>
    </cfRule>
    <cfRule type="expression" dxfId="254" priority="258">
      <formula>IF(RIGHT(TEXT(AU32,"0.#"),1)=".",TRUE,FALSE)</formula>
    </cfRule>
  </conditionalFormatting>
  <conditionalFormatting sqref="AM35">
    <cfRule type="expression" dxfId="253" priority="249">
      <formula>IF(RIGHT(TEXT(AM35,"0.#"),1)=".",FALSE,TRUE)</formula>
    </cfRule>
    <cfRule type="expression" dxfId="252" priority="250">
      <formula>IF(RIGHT(TEXT(AM35,"0.#"),1)=".",TRUE,FALSE)</formula>
    </cfRule>
  </conditionalFormatting>
  <conditionalFormatting sqref="AE36 AM36">
    <cfRule type="expression" dxfId="251" priority="247">
      <formula>IF(RIGHT(TEXT(AE36,"0.#"),1)=".",FALSE,TRUE)</formula>
    </cfRule>
    <cfRule type="expression" dxfId="250" priority="248">
      <formula>IF(RIGHT(TEXT(AE36,"0.#"),1)=".",TRUE,FALSE)</formula>
    </cfRule>
  </conditionalFormatting>
  <conditionalFormatting sqref="AI36">
    <cfRule type="expression" dxfId="249" priority="245">
      <formula>IF(RIGHT(TEXT(AI36,"0.#"),1)=".",FALSE,TRUE)</formula>
    </cfRule>
    <cfRule type="expression" dxfId="248" priority="246">
      <formula>IF(RIGHT(TEXT(AI36,"0.#"),1)=".",TRUE,FALSE)</formula>
    </cfRule>
  </conditionalFormatting>
  <conditionalFormatting sqref="AQ36">
    <cfRule type="expression" dxfId="247" priority="243">
      <formula>IF(RIGHT(TEXT(AQ36,"0.#"),1)=".",FALSE,TRUE)</formula>
    </cfRule>
    <cfRule type="expression" dxfId="246" priority="244">
      <formula>IF(RIGHT(TEXT(AQ36,"0.#"),1)=".",TRUE,FALSE)</formula>
    </cfRule>
  </conditionalFormatting>
  <conditionalFormatting sqref="AE35 AQ35">
    <cfRule type="expression" dxfId="245" priority="253">
      <formula>IF(RIGHT(TEXT(AE35,"0.#"),1)=".",FALSE,TRUE)</formula>
    </cfRule>
    <cfRule type="expression" dxfId="244" priority="254">
      <formula>IF(RIGHT(TEXT(AE35,"0.#"),1)=".",TRUE,FALSE)</formula>
    </cfRule>
  </conditionalFormatting>
  <conditionalFormatting sqref="AI35">
    <cfRule type="expression" dxfId="243" priority="251">
      <formula>IF(RIGHT(TEXT(AI35,"0.#"),1)=".",FALSE,TRUE)</formula>
    </cfRule>
    <cfRule type="expression" dxfId="242" priority="252">
      <formula>IF(RIGHT(TEXT(AI35,"0.#"),1)=".",TRUE,FALSE)</formula>
    </cfRule>
  </conditionalFormatting>
  <conditionalFormatting sqref="AU39:AU41">
    <cfRule type="expression" dxfId="241" priority="241">
      <formula>IF(RIGHT(TEXT(AU39,"0.#"),1)=".",FALSE,TRUE)</formula>
    </cfRule>
    <cfRule type="expression" dxfId="240" priority="242">
      <formula>IF(RIGHT(TEXT(AU39,"0.#"),1)=".",TRUE,FALSE)</formula>
    </cfRule>
  </conditionalFormatting>
  <conditionalFormatting sqref="AM41">
    <cfRule type="expression" dxfId="239" priority="223">
      <formula>IF(RIGHT(TEXT(AM41,"0.#"),1)=".",FALSE,TRUE)</formula>
    </cfRule>
    <cfRule type="expression" dxfId="238" priority="224">
      <formula>IF(RIGHT(TEXT(AM41,"0.#"),1)=".",TRUE,FALSE)</formula>
    </cfRule>
  </conditionalFormatting>
  <conditionalFormatting sqref="AM40">
    <cfRule type="expression" dxfId="237" priority="225">
      <formula>IF(RIGHT(TEXT(AM40,"0.#"),1)=".",FALSE,TRUE)</formula>
    </cfRule>
    <cfRule type="expression" dxfId="236" priority="226">
      <formula>IF(RIGHT(TEXT(AM40,"0.#"),1)=".",TRUE,FALSE)</formula>
    </cfRule>
  </conditionalFormatting>
  <conditionalFormatting sqref="AE39">
    <cfRule type="expression" dxfId="235" priority="239">
      <formula>IF(RIGHT(TEXT(AE39,"0.#"),1)=".",FALSE,TRUE)</formula>
    </cfRule>
    <cfRule type="expression" dxfId="234" priority="240">
      <formula>IF(RIGHT(TEXT(AE39,"0.#"),1)=".",TRUE,FALSE)</formula>
    </cfRule>
  </conditionalFormatting>
  <conditionalFormatting sqref="AQ39:AQ41">
    <cfRule type="expression" dxfId="233" priority="221">
      <formula>IF(RIGHT(TEXT(AQ39,"0.#"),1)=".",FALSE,TRUE)</formula>
    </cfRule>
    <cfRule type="expression" dxfId="232" priority="222">
      <formula>IF(RIGHT(TEXT(AQ39,"0.#"),1)=".",TRUE,FALSE)</formula>
    </cfRule>
  </conditionalFormatting>
  <conditionalFormatting sqref="AI41">
    <cfRule type="expression" dxfId="231" priority="233">
      <formula>IF(RIGHT(TEXT(AI41,"0.#"),1)=".",FALSE,TRUE)</formula>
    </cfRule>
    <cfRule type="expression" dxfId="230" priority="234">
      <formula>IF(RIGHT(TEXT(AI41,"0.#"),1)=".",TRUE,FALSE)</formula>
    </cfRule>
  </conditionalFormatting>
  <conditionalFormatting sqref="AE40">
    <cfRule type="expression" dxfId="229" priority="237">
      <formula>IF(RIGHT(TEXT(AE40,"0.#"),1)=".",FALSE,TRUE)</formula>
    </cfRule>
    <cfRule type="expression" dxfId="228" priority="238">
      <formula>IF(RIGHT(TEXT(AE40,"0.#"),1)=".",TRUE,FALSE)</formula>
    </cfRule>
  </conditionalFormatting>
  <conditionalFormatting sqref="AE41">
    <cfRule type="expression" dxfId="227" priority="235">
      <formula>IF(RIGHT(TEXT(AE41,"0.#"),1)=".",FALSE,TRUE)</formula>
    </cfRule>
    <cfRule type="expression" dxfId="226" priority="236">
      <formula>IF(RIGHT(TEXT(AE41,"0.#"),1)=".",TRUE,FALSE)</formula>
    </cfRule>
  </conditionalFormatting>
  <conditionalFormatting sqref="AM39">
    <cfRule type="expression" dxfId="225" priority="227">
      <formula>IF(RIGHT(TEXT(AM39,"0.#"),1)=".",FALSE,TRUE)</formula>
    </cfRule>
    <cfRule type="expression" dxfId="224" priority="228">
      <formula>IF(RIGHT(TEXT(AM39,"0.#"),1)=".",TRUE,FALSE)</formula>
    </cfRule>
  </conditionalFormatting>
  <conditionalFormatting sqref="AI39">
    <cfRule type="expression" dxfId="223" priority="229">
      <formula>IF(RIGHT(TEXT(AI39,"0.#"),1)=".",FALSE,TRUE)</formula>
    </cfRule>
    <cfRule type="expression" dxfId="222" priority="230">
      <formula>IF(RIGHT(TEXT(AI39,"0.#"),1)=".",TRUE,FALSE)</formula>
    </cfRule>
  </conditionalFormatting>
  <conditionalFormatting sqref="AI40">
    <cfRule type="expression" dxfId="221" priority="231">
      <formula>IF(RIGHT(TEXT(AI40,"0.#"),1)=".",FALSE,TRUE)</formula>
    </cfRule>
    <cfRule type="expression" dxfId="220" priority="232">
      <formula>IF(RIGHT(TEXT(AI40,"0.#"),1)=".",TRUE,FALSE)</formula>
    </cfRule>
  </conditionalFormatting>
  <conditionalFormatting sqref="AQ66">
    <cfRule type="expression" dxfId="219" priority="219">
      <formula>IF(RIGHT(TEXT(AQ66,"0.#"),1)=".",FALSE,TRUE)</formula>
    </cfRule>
    <cfRule type="expression" dxfId="218" priority="220">
      <formula>IF(RIGHT(TEXT(AQ66,"0.#"),1)=".",TRUE,FALSE)</formula>
    </cfRule>
  </conditionalFormatting>
  <conditionalFormatting sqref="AM66">
    <cfRule type="expression" dxfId="217" priority="217">
      <formula>IF(RIGHT(TEXT(AM66,"0.#"),1)=".",FALSE,TRUE)</formula>
    </cfRule>
    <cfRule type="expression" dxfId="216" priority="218">
      <formula>IF(RIGHT(TEXT(AM66,"0.#"),1)=".",TRUE,FALSE)</formula>
    </cfRule>
  </conditionalFormatting>
  <conditionalFormatting sqref="AM67">
    <cfRule type="expression" dxfId="215" priority="215">
      <formula>IF(RIGHT(TEXT(AM67,"0.#"),1)=".",FALSE,TRUE)</formula>
    </cfRule>
    <cfRule type="expression" dxfId="214" priority="216">
      <formula>IF(RIGHT(TEXT(AM67,"0.#"),1)=".",TRUE,FALSE)</formula>
    </cfRule>
  </conditionalFormatting>
  <conditionalFormatting sqref="AQ67">
    <cfRule type="expression" dxfId="213" priority="213">
      <formula>IF(RIGHT(TEXT(AQ67,"0.#"),1)=".",FALSE,TRUE)</formula>
    </cfRule>
    <cfRule type="expression" dxfId="212" priority="214">
      <formula>IF(RIGHT(TEXT(AQ67,"0.#"),1)=".",TRUE,FALSE)</formula>
    </cfRule>
  </conditionalFormatting>
  <conditionalFormatting sqref="AU66">
    <cfRule type="expression" dxfId="211" priority="211">
      <formula>IF(RIGHT(TEXT(AU66,"0.#"),1)=".",FALSE,TRUE)</formula>
    </cfRule>
    <cfRule type="expression" dxfId="210" priority="212">
      <formula>IF(RIGHT(TEXT(AU66,"0.#"),1)=".",TRUE,FALSE)</formula>
    </cfRule>
  </conditionalFormatting>
  <conditionalFormatting sqref="AU67">
    <cfRule type="expression" dxfId="209" priority="209">
      <formula>IF(RIGHT(TEXT(AU67,"0.#"),1)=".",FALSE,TRUE)</formula>
    </cfRule>
    <cfRule type="expression" dxfId="208" priority="210">
      <formula>IF(RIGHT(TEXT(AU67,"0.#"),1)=".",TRUE,FALSE)</formula>
    </cfRule>
  </conditionalFormatting>
  <conditionalFormatting sqref="AE66">
    <cfRule type="expression" dxfId="207" priority="207">
      <formula>IF(RIGHT(TEXT(AE66,"0.#"),1)=".",FALSE,TRUE)</formula>
    </cfRule>
    <cfRule type="expression" dxfId="206" priority="208">
      <formula>IF(RIGHT(TEXT(AE66,"0.#"),1)=".",TRUE,FALSE)</formula>
    </cfRule>
  </conditionalFormatting>
  <conditionalFormatting sqref="AI66">
    <cfRule type="expression" dxfId="205" priority="205">
      <formula>IF(RIGHT(TEXT(AI66,"0.#"),1)=".",FALSE,TRUE)</formula>
    </cfRule>
    <cfRule type="expression" dxfId="204" priority="206">
      <formula>IF(RIGHT(TEXT(AI66,"0.#"),1)=".",TRUE,FALSE)</formula>
    </cfRule>
  </conditionalFormatting>
  <conditionalFormatting sqref="AE67">
    <cfRule type="expression" dxfId="203" priority="203">
      <formula>IF(RIGHT(TEXT(AE67,"0.#"),1)=".",FALSE,TRUE)</formula>
    </cfRule>
    <cfRule type="expression" dxfId="202" priority="204">
      <formula>IF(RIGHT(TEXT(AE67,"0.#"),1)=".",TRUE,FALSE)</formula>
    </cfRule>
  </conditionalFormatting>
  <conditionalFormatting sqref="AI67">
    <cfRule type="expression" dxfId="201" priority="201">
      <formula>IF(RIGHT(TEXT(AI67,"0.#"),1)=".",FALSE,TRUE)</formula>
    </cfRule>
    <cfRule type="expression" dxfId="200" priority="202">
      <formula>IF(RIGHT(TEXT(AI67,"0.#"),1)=".",TRUE,FALSE)</formula>
    </cfRule>
  </conditionalFormatting>
  <conditionalFormatting sqref="AE70">
    <cfRule type="expression" dxfId="199" priority="197">
      <formula>IF(RIGHT(TEXT(AE70,"0.#"),1)=".",FALSE,TRUE)</formula>
    </cfRule>
    <cfRule type="expression" dxfId="198" priority="198">
      <formula>IF(RIGHT(TEXT(AE70,"0.#"),1)=".",TRUE,FALSE)</formula>
    </cfRule>
  </conditionalFormatting>
  <conditionalFormatting sqref="AE69">
    <cfRule type="expression" dxfId="197" priority="199">
      <formula>IF(RIGHT(TEXT(AE69,"0.#"),1)=".",FALSE,TRUE)</formula>
    </cfRule>
    <cfRule type="expression" dxfId="196" priority="200">
      <formula>IF(RIGHT(TEXT(AE69,"0.#"),1)=".",TRUE,FALSE)</formula>
    </cfRule>
  </conditionalFormatting>
  <conditionalFormatting sqref="AM69">
    <cfRule type="expression" dxfId="195" priority="191">
      <formula>IF(RIGHT(TEXT(AM69,"0.#"),1)=".",FALSE,TRUE)</formula>
    </cfRule>
    <cfRule type="expression" dxfId="194" priority="192">
      <formula>IF(RIGHT(TEXT(AM69,"0.#"),1)=".",TRUE,FALSE)</formula>
    </cfRule>
  </conditionalFormatting>
  <conditionalFormatting sqref="AM70">
    <cfRule type="expression" dxfId="193" priority="189">
      <formula>IF(RIGHT(TEXT(AM70,"0.#"),1)=".",FALSE,TRUE)</formula>
    </cfRule>
    <cfRule type="expression" dxfId="192" priority="190">
      <formula>IF(RIGHT(TEXT(AM70,"0.#"),1)=".",TRUE,FALSE)</formula>
    </cfRule>
  </conditionalFormatting>
  <conditionalFormatting sqref="AI70">
    <cfRule type="expression" dxfId="191" priority="187">
      <formula>IF(RIGHT(TEXT(AI70,"0.#"),1)=".",FALSE,TRUE)</formula>
    </cfRule>
    <cfRule type="expression" dxfId="190" priority="188">
      <formula>IF(RIGHT(TEXT(AI70,"0.#"),1)=".",TRUE,FALSE)</formula>
    </cfRule>
  </conditionalFormatting>
  <conditionalFormatting sqref="AQ70">
    <cfRule type="expression" dxfId="189" priority="185">
      <formula>IF(RIGHT(TEXT(AQ70,"0.#"),1)=".",FALSE,TRUE)</formula>
    </cfRule>
    <cfRule type="expression" dxfId="188" priority="186">
      <formula>IF(RIGHT(TEXT(AQ70,"0.#"),1)=".",TRUE,FALSE)</formula>
    </cfRule>
  </conditionalFormatting>
  <conditionalFormatting sqref="AQ69">
    <cfRule type="expression" dxfId="187" priority="195">
      <formula>IF(RIGHT(TEXT(AQ69,"0.#"),1)=".",FALSE,TRUE)</formula>
    </cfRule>
    <cfRule type="expression" dxfId="186" priority="196">
      <formula>IF(RIGHT(TEXT(AQ69,"0.#"),1)=".",TRUE,FALSE)</formula>
    </cfRule>
  </conditionalFormatting>
  <conditionalFormatting sqref="AI69">
    <cfRule type="expression" dxfId="185" priority="193">
      <formula>IF(RIGHT(TEXT(AI69,"0.#"),1)=".",FALSE,TRUE)</formula>
    </cfRule>
    <cfRule type="expression" dxfId="184" priority="194">
      <formula>IF(RIGHT(TEXT(AI69,"0.#"),1)=".",TRUE,FALSE)</formula>
    </cfRule>
  </conditionalFormatting>
  <conditionalFormatting sqref="AM75">
    <cfRule type="expression" dxfId="183" priority="179">
      <formula>IF(RIGHT(TEXT(AM75,"0.#"),1)=".",FALSE,TRUE)</formula>
    </cfRule>
    <cfRule type="expression" dxfId="182" priority="180">
      <formula>IF(RIGHT(TEXT(AM75,"0.#"),1)=".",TRUE,FALSE)</formula>
    </cfRule>
  </conditionalFormatting>
  <conditionalFormatting sqref="AE75">
    <cfRule type="expression" dxfId="181" priority="183">
      <formula>IF(RIGHT(TEXT(AE75,"0.#"),1)=".",FALSE,TRUE)</formula>
    </cfRule>
    <cfRule type="expression" dxfId="180" priority="184">
      <formula>IF(RIGHT(TEXT(AE75,"0.#"),1)=".",TRUE,FALSE)</formula>
    </cfRule>
  </conditionalFormatting>
  <conditionalFormatting sqref="AI75">
    <cfRule type="expression" dxfId="179" priority="181">
      <formula>IF(RIGHT(TEXT(AI75,"0.#"),1)=".",FALSE,TRUE)</formula>
    </cfRule>
    <cfRule type="expression" dxfId="178" priority="182">
      <formula>IF(RIGHT(TEXT(AI75,"0.#"),1)=".",TRUE,FALSE)</formula>
    </cfRule>
  </conditionalFormatting>
  <conditionalFormatting sqref="AQ75">
    <cfRule type="expression" dxfId="177" priority="177">
      <formula>IF(RIGHT(TEXT(AQ75,"0.#"),1)=".",FALSE,TRUE)</formula>
    </cfRule>
    <cfRule type="expression" dxfId="176" priority="178">
      <formula>IF(RIGHT(TEXT(AQ75,"0.#"),1)=".",TRUE,FALSE)</formula>
    </cfRule>
  </conditionalFormatting>
  <conditionalFormatting sqref="AU75">
    <cfRule type="expression" dxfId="175" priority="175">
      <formula>IF(RIGHT(TEXT(AU75,"0.#"),1)=".",FALSE,TRUE)</formula>
    </cfRule>
    <cfRule type="expression" dxfId="174" priority="176">
      <formula>IF(RIGHT(TEXT(AU75,"0.#"),1)=".",TRUE,FALSE)</formula>
    </cfRule>
  </conditionalFormatting>
  <conditionalFormatting sqref="AE73">
    <cfRule type="expression" dxfId="173" priority="173">
      <formula>IF(RIGHT(TEXT(AE73,"0.#"),1)=".",FALSE,TRUE)</formula>
    </cfRule>
    <cfRule type="expression" dxfId="172" priority="174">
      <formula>IF(RIGHT(TEXT(AE73,"0.#"),1)=".",TRUE,FALSE)</formula>
    </cfRule>
  </conditionalFormatting>
  <conditionalFormatting sqref="AE74">
    <cfRule type="expression" dxfId="171" priority="171">
      <formula>IF(RIGHT(TEXT(AE74,"0.#"),1)=".",FALSE,TRUE)</formula>
    </cfRule>
    <cfRule type="expression" dxfId="170" priority="172">
      <formula>IF(RIGHT(TEXT(AE74,"0.#"),1)=".",TRUE,FALSE)</formula>
    </cfRule>
  </conditionalFormatting>
  <conditionalFormatting sqref="AI74">
    <cfRule type="expression" dxfId="169" priority="169">
      <formula>IF(RIGHT(TEXT(AI74,"0.#"),1)=".",FALSE,TRUE)</formula>
    </cfRule>
    <cfRule type="expression" dxfId="168" priority="170">
      <formula>IF(RIGHT(TEXT(AI74,"0.#"),1)=".",TRUE,FALSE)</formula>
    </cfRule>
  </conditionalFormatting>
  <conditionalFormatting sqref="AI73">
    <cfRule type="expression" dxfId="167" priority="167">
      <formula>IF(RIGHT(TEXT(AI73,"0.#"),1)=".",FALSE,TRUE)</formula>
    </cfRule>
    <cfRule type="expression" dxfId="166" priority="168">
      <formula>IF(RIGHT(TEXT(AI73,"0.#"),1)=".",TRUE,FALSE)</formula>
    </cfRule>
  </conditionalFormatting>
  <conditionalFormatting sqref="AM73">
    <cfRule type="expression" dxfId="165" priority="165">
      <formula>IF(RIGHT(TEXT(AM73,"0.#"),1)=".",FALSE,TRUE)</formula>
    </cfRule>
    <cfRule type="expression" dxfId="164" priority="166">
      <formula>IF(RIGHT(TEXT(AM73,"0.#"),1)=".",TRUE,FALSE)</formula>
    </cfRule>
  </conditionalFormatting>
  <conditionalFormatting sqref="AM74">
    <cfRule type="expression" dxfId="163" priority="163">
      <formula>IF(RIGHT(TEXT(AM74,"0.#"),1)=".",FALSE,TRUE)</formula>
    </cfRule>
    <cfRule type="expression" dxfId="162" priority="164">
      <formula>IF(RIGHT(TEXT(AM74,"0.#"),1)=".",TRUE,FALSE)</formula>
    </cfRule>
  </conditionalFormatting>
  <conditionalFormatting sqref="AQ73:AQ74">
    <cfRule type="expression" dxfId="161" priority="161">
      <formula>IF(RIGHT(TEXT(AQ73,"0.#"),1)=".",FALSE,TRUE)</formula>
    </cfRule>
    <cfRule type="expression" dxfId="160" priority="162">
      <formula>IF(RIGHT(TEXT(AQ73,"0.#"),1)=".",TRUE,FALSE)</formula>
    </cfRule>
  </conditionalFormatting>
  <conditionalFormatting sqref="AU73:AU74">
    <cfRule type="expression" dxfId="159" priority="159">
      <formula>IF(RIGHT(TEXT(AU73,"0.#"),1)=".",FALSE,TRUE)</formula>
    </cfRule>
    <cfRule type="expression" dxfId="158" priority="160">
      <formula>IF(RIGHT(TEXT(AU73,"0.#"),1)=".",TRUE,FALSE)</formula>
    </cfRule>
  </conditionalFormatting>
  <conditionalFormatting sqref="AE100 AQ100">
    <cfRule type="expression" dxfId="157" priority="157">
      <formula>IF(RIGHT(TEXT(AE100,"0.#"),1)=".",FALSE,TRUE)</formula>
    </cfRule>
    <cfRule type="expression" dxfId="156" priority="158">
      <formula>IF(RIGHT(TEXT(AE100,"0.#"),1)=".",TRUE,FALSE)</formula>
    </cfRule>
  </conditionalFormatting>
  <conditionalFormatting sqref="AI100">
    <cfRule type="expression" dxfId="155" priority="155">
      <formula>IF(RIGHT(TEXT(AI100,"0.#"),1)=".",FALSE,TRUE)</formula>
    </cfRule>
    <cfRule type="expression" dxfId="154" priority="156">
      <formula>IF(RIGHT(TEXT(AI100,"0.#"),1)=".",TRUE,FALSE)</formula>
    </cfRule>
  </conditionalFormatting>
  <conditionalFormatting sqref="AM100">
    <cfRule type="expression" dxfId="153" priority="153">
      <formula>IF(RIGHT(TEXT(AM100,"0.#"),1)=".",FALSE,TRUE)</formula>
    </cfRule>
    <cfRule type="expression" dxfId="152" priority="154">
      <formula>IF(RIGHT(TEXT(AM100,"0.#"),1)=".",TRUE,FALSE)</formula>
    </cfRule>
  </conditionalFormatting>
  <conditionalFormatting sqref="AE101">
    <cfRule type="expression" dxfId="151" priority="151">
      <formula>IF(RIGHT(TEXT(AE101,"0.#"),1)=".",FALSE,TRUE)</formula>
    </cfRule>
    <cfRule type="expression" dxfId="150" priority="152">
      <formula>IF(RIGHT(TEXT(AE101,"0.#"),1)=".",TRUE,FALSE)</formula>
    </cfRule>
  </conditionalFormatting>
  <conditionalFormatting sqref="AI101">
    <cfRule type="expression" dxfId="149" priority="149">
      <formula>IF(RIGHT(TEXT(AI101,"0.#"),1)=".",FALSE,TRUE)</formula>
    </cfRule>
    <cfRule type="expression" dxfId="148" priority="150">
      <formula>IF(RIGHT(TEXT(AI101,"0.#"),1)=".",TRUE,FALSE)</formula>
    </cfRule>
  </conditionalFormatting>
  <conditionalFormatting sqref="AM101">
    <cfRule type="expression" dxfId="147" priority="147">
      <formula>IF(RIGHT(TEXT(AM101,"0.#"),1)=".",FALSE,TRUE)</formula>
    </cfRule>
    <cfRule type="expression" dxfId="146" priority="148">
      <formula>IF(RIGHT(TEXT(AM101,"0.#"),1)=".",TRUE,FALSE)</formula>
    </cfRule>
  </conditionalFormatting>
  <conditionalFormatting sqref="AQ101">
    <cfRule type="expression" dxfId="145" priority="145">
      <formula>IF(RIGHT(TEXT(AQ101,"0.#"),1)=".",FALSE,TRUE)</formula>
    </cfRule>
    <cfRule type="expression" dxfId="144" priority="146">
      <formula>IF(RIGHT(TEXT(AQ101,"0.#"),1)=".",TRUE,FALSE)</formula>
    </cfRule>
  </conditionalFormatting>
  <conditionalFormatting sqref="AU100">
    <cfRule type="expression" dxfId="143" priority="143">
      <formula>IF(RIGHT(TEXT(AU100,"0.#"),1)=".",FALSE,TRUE)</formula>
    </cfRule>
    <cfRule type="expression" dxfId="142" priority="144">
      <formula>IF(RIGHT(TEXT(AU100,"0.#"),1)=".",TRUE,FALSE)</formula>
    </cfRule>
  </conditionalFormatting>
  <conditionalFormatting sqref="AU101">
    <cfRule type="expression" dxfId="141" priority="141">
      <formula>IF(RIGHT(TEXT(AU101,"0.#"),1)=".",FALSE,TRUE)</formula>
    </cfRule>
    <cfRule type="expression" dxfId="140" priority="142">
      <formula>IF(RIGHT(TEXT(AU101,"0.#"),1)=".",TRUE,FALSE)</formula>
    </cfRule>
  </conditionalFormatting>
  <conditionalFormatting sqref="AM103">
    <cfRule type="expression" dxfId="139" priority="135">
      <formula>IF(RIGHT(TEXT(AM103,"0.#"),1)=".",FALSE,TRUE)</formula>
    </cfRule>
    <cfRule type="expression" dxfId="138" priority="136">
      <formula>IF(RIGHT(TEXT(AM103,"0.#"),1)=".",TRUE,FALSE)</formula>
    </cfRule>
  </conditionalFormatting>
  <conditionalFormatting sqref="AE104 AM104">
    <cfRule type="expression" dxfId="137" priority="133">
      <formula>IF(RIGHT(TEXT(AE104,"0.#"),1)=".",FALSE,TRUE)</formula>
    </cfRule>
    <cfRule type="expression" dxfId="136" priority="134">
      <formula>IF(RIGHT(TEXT(AE104,"0.#"),1)=".",TRUE,FALSE)</formula>
    </cfRule>
  </conditionalFormatting>
  <conditionalFormatting sqref="AI104">
    <cfRule type="expression" dxfId="135" priority="131">
      <formula>IF(RIGHT(TEXT(AI104,"0.#"),1)=".",FALSE,TRUE)</formula>
    </cfRule>
    <cfRule type="expression" dxfId="134" priority="132">
      <formula>IF(RIGHT(TEXT(AI104,"0.#"),1)=".",TRUE,FALSE)</formula>
    </cfRule>
  </conditionalFormatting>
  <conditionalFormatting sqref="AQ104">
    <cfRule type="expression" dxfId="133" priority="129">
      <formula>IF(RIGHT(TEXT(AQ104,"0.#"),1)=".",FALSE,TRUE)</formula>
    </cfRule>
    <cfRule type="expression" dxfId="132" priority="130">
      <formula>IF(RIGHT(TEXT(AQ104,"0.#"),1)=".",TRUE,FALSE)</formula>
    </cfRule>
  </conditionalFormatting>
  <conditionalFormatting sqref="AE103 AQ103">
    <cfRule type="expression" dxfId="131" priority="139">
      <formula>IF(RIGHT(TEXT(AE103,"0.#"),1)=".",FALSE,TRUE)</formula>
    </cfRule>
    <cfRule type="expression" dxfId="130" priority="140">
      <formula>IF(RIGHT(TEXT(AE103,"0.#"),1)=".",TRUE,FALSE)</formula>
    </cfRule>
  </conditionalFormatting>
  <conditionalFormatting sqref="AI103">
    <cfRule type="expression" dxfId="129" priority="137">
      <formula>IF(RIGHT(TEXT(AI103,"0.#"),1)=".",FALSE,TRUE)</formula>
    </cfRule>
    <cfRule type="expression" dxfId="128" priority="138">
      <formula>IF(RIGHT(TEXT(AI103,"0.#"),1)=".",TRUE,FALSE)</formula>
    </cfRule>
  </conditionalFormatting>
  <conditionalFormatting sqref="AE134 AQ134">
    <cfRule type="expression" dxfId="127" priority="127">
      <formula>IF(RIGHT(TEXT(AE134,"0.#"),1)=".",FALSE,TRUE)</formula>
    </cfRule>
    <cfRule type="expression" dxfId="126" priority="128">
      <formula>IF(RIGHT(TEXT(AE134,"0.#"),1)=".",TRUE,FALSE)</formula>
    </cfRule>
  </conditionalFormatting>
  <conditionalFormatting sqref="AI134">
    <cfRule type="expression" dxfId="125" priority="125">
      <formula>IF(RIGHT(TEXT(AI134,"0.#"),1)=".",FALSE,TRUE)</formula>
    </cfRule>
    <cfRule type="expression" dxfId="124" priority="126">
      <formula>IF(RIGHT(TEXT(AI134,"0.#"),1)=".",TRUE,FALSE)</formula>
    </cfRule>
  </conditionalFormatting>
  <conditionalFormatting sqref="AM134">
    <cfRule type="expression" dxfId="123" priority="123">
      <formula>IF(RIGHT(TEXT(AM134,"0.#"),1)=".",FALSE,TRUE)</formula>
    </cfRule>
    <cfRule type="expression" dxfId="122" priority="124">
      <formula>IF(RIGHT(TEXT(AM134,"0.#"),1)=".",TRUE,FALSE)</formula>
    </cfRule>
  </conditionalFormatting>
  <conditionalFormatting sqref="AE135">
    <cfRule type="expression" dxfId="121" priority="121">
      <formula>IF(RIGHT(TEXT(AE135,"0.#"),1)=".",FALSE,TRUE)</formula>
    </cfRule>
    <cfRule type="expression" dxfId="120" priority="122">
      <formula>IF(RIGHT(TEXT(AE135,"0.#"),1)=".",TRUE,FALSE)</formula>
    </cfRule>
  </conditionalFormatting>
  <conditionalFormatting sqref="AI135">
    <cfRule type="expression" dxfId="119" priority="119">
      <formula>IF(RIGHT(TEXT(AI135,"0.#"),1)=".",FALSE,TRUE)</formula>
    </cfRule>
    <cfRule type="expression" dxfId="118" priority="120">
      <formula>IF(RIGHT(TEXT(AI135,"0.#"),1)=".",TRUE,FALSE)</formula>
    </cfRule>
  </conditionalFormatting>
  <conditionalFormatting sqref="AM135">
    <cfRule type="expression" dxfId="117" priority="117">
      <formula>IF(RIGHT(TEXT(AM135,"0.#"),1)=".",FALSE,TRUE)</formula>
    </cfRule>
    <cfRule type="expression" dxfId="116" priority="118">
      <formula>IF(RIGHT(TEXT(AM135,"0.#"),1)=".",TRUE,FALSE)</formula>
    </cfRule>
  </conditionalFormatting>
  <conditionalFormatting sqref="AQ135">
    <cfRule type="expression" dxfId="115" priority="115">
      <formula>IF(RIGHT(TEXT(AQ135,"0.#"),1)=".",FALSE,TRUE)</formula>
    </cfRule>
    <cfRule type="expression" dxfId="114" priority="116">
      <formula>IF(RIGHT(TEXT(AQ135,"0.#"),1)=".",TRUE,FALSE)</formula>
    </cfRule>
  </conditionalFormatting>
  <conditionalFormatting sqref="AU135">
    <cfRule type="expression" dxfId="113" priority="111">
      <formula>IF(RIGHT(TEXT(AU135,"0.#"),1)=".",FALSE,TRUE)</formula>
    </cfRule>
    <cfRule type="expression" dxfId="112" priority="112">
      <formula>IF(RIGHT(TEXT(AU135,"0.#"),1)=".",TRUE,FALSE)</formula>
    </cfRule>
  </conditionalFormatting>
  <conditionalFormatting sqref="AU134">
    <cfRule type="expression" dxfId="111" priority="113">
      <formula>IF(RIGHT(TEXT(AU134,"0.#"),1)=".",FALSE,TRUE)</formula>
    </cfRule>
    <cfRule type="expression" dxfId="110" priority="114">
      <formula>IF(RIGHT(TEXT(AU134,"0.#"),1)=".",TRUE,FALSE)</formula>
    </cfRule>
  </conditionalFormatting>
  <conditionalFormatting sqref="AM137">
    <cfRule type="expression" dxfId="109" priority="105">
      <formula>IF(RIGHT(TEXT(AM137,"0.#"),1)=".",FALSE,TRUE)</formula>
    </cfRule>
    <cfRule type="expression" dxfId="108" priority="106">
      <formula>IF(RIGHT(TEXT(AM137,"0.#"),1)=".",TRUE,FALSE)</formula>
    </cfRule>
  </conditionalFormatting>
  <conditionalFormatting sqref="AE138 AM138">
    <cfRule type="expression" dxfId="107" priority="103">
      <formula>IF(RIGHT(TEXT(AE138,"0.#"),1)=".",FALSE,TRUE)</formula>
    </cfRule>
    <cfRule type="expression" dxfId="106" priority="104">
      <formula>IF(RIGHT(TEXT(AE138,"0.#"),1)=".",TRUE,FALSE)</formula>
    </cfRule>
  </conditionalFormatting>
  <conditionalFormatting sqref="AI138">
    <cfRule type="expression" dxfId="105" priority="101">
      <formula>IF(RIGHT(TEXT(AI138,"0.#"),1)=".",FALSE,TRUE)</formula>
    </cfRule>
    <cfRule type="expression" dxfId="104" priority="102">
      <formula>IF(RIGHT(TEXT(AI138,"0.#"),1)=".",TRUE,FALSE)</formula>
    </cfRule>
  </conditionalFormatting>
  <conditionalFormatting sqref="AQ138">
    <cfRule type="expression" dxfId="103" priority="99">
      <formula>IF(RIGHT(TEXT(AQ138,"0.#"),1)=".",FALSE,TRUE)</formula>
    </cfRule>
    <cfRule type="expression" dxfId="102" priority="100">
      <formula>IF(RIGHT(TEXT(AQ138,"0.#"),1)=".",TRUE,FALSE)</formula>
    </cfRule>
  </conditionalFormatting>
  <conditionalFormatting sqref="AE137 AQ137">
    <cfRule type="expression" dxfId="101" priority="109">
      <formula>IF(RIGHT(TEXT(AE137,"0.#"),1)=".",FALSE,TRUE)</formula>
    </cfRule>
    <cfRule type="expression" dxfId="100" priority="110">
      <formula>IF(RIGHT(TEXT(AE137,"0.#"),1)=".",TRUE,FALSE)</formula>
    </cfRule>
  </conditionalFormatting>
  <conditionalFormatting sqref="AI137">
    <cfRule type="expression" dxfId="99" priority="107">
      <formula>IF(RIGHT(TEXT(AI137,"0.#"),1)=".",FALSE,TRUE)</formula>
    </cfRule>
    <cfRule type="expression" dxfId="98" priority="108">
      <formula>IF(RIGHT(TEXT(AI137,"0.#"),1)=".",TRUE,FALSE)</formula>
    </cfRule>
  </conditionalFormatting>
  <conditionalFormatting sqref="AM143">
    <cfRule type="expression" dxfId="97" priority="93">
      <formula>IF(RIGHT(TEXT(AM143,"0.#"),1)=".",FALSE,TRUE)</formula>
    </cfRule>
    <cfRule type="expression" dxfId="96" priority="94">
      <formula>IF(RIGHT(TEXT(AM143,"0.#"),1)=".",TRUE,FALSE)</formula>
    </cfRule>
  </conditionalFormatting>
  <conditionalFormatting sqref="AQ143">
    <cfRule type="expression" dxfId="95" priority="91">
      <formula>IF(RIGHT(TEXT(AQ143,"0.#"),1)=".",FALSE,TRUE)</formula>
    </cfRule>
    <cfRule type="expression" dxfId="94" priority="92">
      <formula>IF(RIGHT(TEXT(AQ143,"0.#"),1)=".",TRUE,FALSE)</formula>
    </cfRule>
  </conditionalFormatting>
  <conditionalFormatting sqref="AU141:AU143">
    <cfRule type="expression" dxfId="93" priority="89">
      <formula>IF(RIGHT(TEXT(AU141,"0.#"),1)=".",FALSE,TRUE)</formula>
    </cfRule>
    <cfRule type="expression" dxfId="92" priority="90">
      <formula>IF(RIGHT(TEXT(AU141,"0.#"),1)=".",TRUE,FALSE)</formula>
    </cfRule>
  </conditionalFormatting>
  <conditionalFormatting sqref="AI143">
    <cfRule type="expression" dxfId="91" priority="95">
      <formula>IF(RIGHT(TEXT(AI143,"0.#"),1)=".",FALSE,TRUE)</formula>
    </cfRule>
    <cfRule type="expression" dxfId="90" priority="96">
      <formula>IF(RIGHT(TEXT(AI143,"0.#"),1)=".",TRUE,FALSE)</formula>
    </cfRule>
  </conditionalFormatting>
  <conditionalFormatting sqref="AE143">
    <cfRule type="expression" dxfId="89" priority="97">
      <formula>IF(RIGHT(TEXT(AE143,"0.#"),1)=".",FALSE,TRUE)</formula>
    </cfRule>
    <cfRule type="expression" dxfId="88" priority="98">
      <formula>IF(RIGHT(TEXT(AE143,"0.#"),1)=".",TRUE,FALSE)</formula>
    </cfRule>
  </conditionalFormatting>
  <conditionalFormatting sqref="AE141 AQ141">
    <cfRule type="expression" dxfId="87" priority="87">
      <formula>IF(RIGHT(TEXT(AE141,"0.#"),1)=".",FALSE,TRUE)</formula>
    </cfRule>
    <cfRule type="expression" dxfId="86" priority="88">
      <formula>IF(RIGHT(TEXT(AE141,"0.#"),1)=".",TRUE,FALSE)</formula>
    </cfRule>
  </conditionalFormatting>
  <conditionalFormatting sqref="AI141">
    <cfRule type="expression" dxfId="85" priority="85">
      <formula>IF(RIGHT(TEXT(AI141,"0.#"),1)=".",FALSE,TRUE)</formula>
    </cfRule>
    <cfRule type="expression" dxfId="84" priority="86">
      <formula>IF(RIGHT(TEXT(AI141,"0.#"),1)=".",TRUE,FALSE)</formula>
    </cfRule>
  </conditionalFormatting>
  <conditionalFormatting sqref="AM141">
    <cfRule type="expression" dxfId="83" priority="83">
      <formula>IF(RIGHT(TEXT(AM141,"0.#"),1)=".",FALSE,TRUE)</formula>
    </cfRule>
    <cfRule type="expression" dxfId="82" priority="84">
      <formula>IF(RIGHT(TEXT(AM141,"0.#"),1)=".",TRUE,FALSE)</formula>
    </cfRule>
  </conditionalFormatting>
  <conditionalFormatting sqref="AE142">
    <cfRule type="expression" dxfId="81" priority="81">
      <formula>IF(RIGHT(TEXT(AE142,"0.#"),1)=".",FALSE,TRUE)</formula>
    </cfRule>
    <cfRule type="expression" dxfId="80" priority="82">
      <formula>IF(RIGHT(TEXT(AE142,"0.#"),1)=".",TRUE,FALSE)</formula>
    </cfRule>
  </conditionalFormatting>
  <conditionalFormatting sqref="AI142">
    <cfRule type="expression" dxfId="79" priority="79">
      <formula>IF(RIGHT(TEXT(AI142,"0.#"),1)=".",FALSE,TRUE)</formula>
    </cfRule>
    <cfRule type="expression" dxfId="78" priority="80">
      <formula>IF(RIGHT(TEXT(AI142,"0.#"),1)=".",TRUE,FALSE)</formula>
    </cfRule>
  </conditionalFormatting>
  <conditionalFormatting sqref="AM142">
    <cfRule type="expression" dxfId="77" priority="77">
      <formula>IF(RIGHT(TEXT(AM142,"0.#"),1)=".",FALSE,TRUE)</formula>
    </cfRule>
    <cfRule type="expression" dxfId="76" priority="78">
      <formula>IF(RIGHT(TEXT(AM142,"0.#"),1)=".",TRUE,FALSE)</formula>
    </cfRule>
  </conditionalFormatting>
  <conditionalFormatting sqref="AQ142">
    <cfRule type="expression" dxfId="75" priority="75">
      <formula>IF(RIGHT(TEXT(AQ142,"0.#"),1)=".",FALSE,TRUE)</formula>
    </cfRule>
    <cfRule type="expression" dxfId="74" priority="76">
      <formula>IF(RIGHT(TEXT(AQ142,"0.#"),1)=".",TRUE,FALSE)</formula>
    </cfRule>
  </conditionalFormatting>
  <conditionalFormatting sqref="AM109">
    <cfRule type="expression" dxfId="73" priority="69">
      <formula>IF(RIGHT(TEXT(AM109,"0.#"),1)=".",FALSE,TRUE)</formula>
    </cfRule>
    <cfRule type="expression" dxfId="72" priority="70">
      <formula>IF(RIGHT(TEXT(AM109,"0.#"),1)=".",TRUE,FALSE)</formula>
    </cfRule>
  </conditionalFormatting>
  <conditionalFormatting sqref="AM107">
    <cfRule type="expression" dxfId="71" priority="73">
      <formula>IF(RIGHT(TEXT(AM107,"0.#"),1)=".",FALSE,TRUE)</formula>
    </cfRule>
    <cfRule type="expression" dxfId="70" priority="74">
      <formula>IF(RIGHT(TEXT(AM107,"0.#"),1)=".",TRUE,FALSE)</formula>
    </cfRule>
  </conditionalFormatting>
  <conditionalFormatting sqref="AM108">
    <cfRule type="expression" dxfId="69" priority="71">
      <formula>IF(RIGHT(TEXT(AM108,"0.#"),1)=".",FALSE,TRUE)</formula>
    </cfRule>
    <cfRule type="expression" dxfId="68" priority="72">
      <formula>IF(RIGHT(TEXT(AM108,"0.#"),1)=".",TRUE,FALSE)</formula>
    </cfRule>
  </conditionalFormatting>
  <conditionalFormatting sqref="AQ107:AQ109">
    <cfRule type="expression" dxfId="67" priority="67">
      <formula>IF(RIGHT(TEXT(AQ107,"0.#"),1)=".",FALSE,TRUE)</formula>
    </cfRule>
    <cfRule type="expression" dxfId="66" priority="68">
      <formula>IF(RIGHT(TEXT(AQ107,"0.#"),1)=".",TRUE,FALSE)</formula>
    </cfRule>
  </conditionalFormatting>
  <conditionalFormatting sqref="AE107">
    <cfRule type="expression" dxfId="65" priority="65">
      <formula>IF(RIGHT(TEXT(AE107,"0.#"),1)=".",FALSE,TRUE)</formula>
    </cfRule>
    <cfRule type="expression" dxfId="64" priority="66">
      <formula>IF(RIGHT(TEXT(AE107,"0.#"),1)=".",TRUE,FALSE)</formula>
    </cfRule>
  </conditionalFormatting>
  <conditionalFormatting sqref="AE108">
    <cfRule type="expression" dxfId="63" priority="63">
      <formula>IF(RIGHT(TEXT(AE108,"0.#"),1)=".",FALSE,TRUE)</formula>
    </cfRule>
    <cfRule type="expression" dxfId="62" priority="64">
      <formula>IF(RIGHT(TEXT(AE108,"0.#"),1)=".",TRUE,FALSE)</formula>
    </cfRule>
  </conditionalFormatting>
  <conditionalFormatting sqref="AE109">
    <cfRule type="expression" dxfId="61" priority="61">
      <formula>IF(RIGHT(TEXT(AE109,"0.#"),1)=".",FALSE,TRUE)</formula>
    </cfRule>
    <cfRule type="expression" dxfId="60" priority="62">
      <formula>IF(RIGHT(TEXT(AE109,"0.#"),1)=".",TRUE,FALSE)</formula>
    </cfRule>
  </conditionalFormatting>
  <conditionalFormatting sqref="AI109">
    <cfRule type="expression" dxfId="59" priority="59">
      <formula>IF(RIGHT(TEXT(AI109,"0.#"),1)=".",FALSE,TRUE)</formula>
    </cfRule>
    <cfRule type="expression" dxfId="58" priority="60">
      <formula>IF(RIGHT(TEXT(AI109,"0.#"),1)=".",TRUE,FALSE)</formula>
    </cfRule>
  </conditionalFormatting>
  <conditionalFormatting sqref="AI108">
    <cfRule type="expression" dxfId="57" priority="57">
      <formula>IF(RIGHT(TEXT(AI108,"0.#"),1)=".",FALSE,TRUE)</formula>
    </cfRule>
    <cfRule type="expression" dxfId="56" priority="58">
      <formula>IF(RIGHT(TEXT(AI108,"0.#"),1)=".",TRUE,FALSE)</formula>
    </cfRule>
  </conditionalFormatting>
  <conditionalFormatting sqref="AI107">
    <cfRule type="expression" dxfId="55" priority="55">
      <formula>IF(RIGHT(TEXT(AI107,"0.#"),1)=".",FALSE,TRUE)</formula>
    </cfRule>
    <cfRule type="expression" dxfId="54" priority="56">
      <formula>IF(RIGHT(TEXT(AI107,"0.#"),1)=".",TRUE,FALSE)</formula>
    </cfRule>
  </conditionalFormatting>
  <conditionalFormatting sqref="AE168 AQ168">
    <cfRule type="expression" dxfId="53" priority="53">
      <formula>IF(RIGHT(TEXT(AE168,"0.#"),1)=".",FALSE,TRUE)</formula>
    </cfRule>
    <cfRule type="expression" dxfId="52" priority="54">
      <formula>IF(RIGHT(TEXT(AE168,"0.#"),1)=".",TRUE,FALSE)</formula>
    </cfRule>
  </conditionalFormatting>
  <conditionalFormatting sqref="AI168">
    <cfRule type="expression" dxfId="51" priority="51">
      <formula>IF(RIGHT(TEXT(AI168,"0.#"),1)=".",FALSE,TRUE)</formula>
    </cfRule>
    <cfRule type="expression" dxfId="50" priority="52">
      <formula>IF(RIGHT(TEXT(AI168,"0.#"),1)=".",TRUE,FALSE)</formula>
    </cfRule>
  </conditionalFormatting>
  <conditionalFormatting sqref="AM168">
    <cfRule type="expression" dxfId="49" priority="49">
      <formula>IF(RIGHT(TEXT(AM168,"0.#"),1)=".",FALSE,TRUE)</formula>
    </cfRule>
    <cfRule type="expression" dxfId="48" priority="50">
      <formula>IF(RIGHT(TEXT(AM168,"0.#"),1)=".",TRUE,FALSE)</formula>
    </cfRule>
  </conditionalFormatting>
  <conditionalFormatting sqref="AE169">
    <cfRule type="expression" dxfId="47" priority="47">
      <formula>IF(RIGHT(TEXT(AE169,"0.#"),1)=".",FALSE,TRUE)</formula>
    </cfRule>
    <cfRule type="expression" dxfId="46" priority="48">
      <formula>IF(RIGHT(TEXT(AE169,"0.#"),1)=".",TRUE,FALSE)</formula>
    </cfRule>
  </conditionalFormatting>
  <conditionalFormatting sqref="AI169">
    <cfRule type="expression" dxfId="45" priority="45">
      <formula>IF(RIGHT(TEXT(AI169,"0.#"),1)=".",FALSE,TRUE)</formula>
    </cfRule>
    <cfRule type="expression" dxfId="44" priority="46">
      <formula>IF(RIGHT(TEXT(AI169,"0.#"),1)=".",TRUE,FALSE)</formula>
    </cfRule>
  </conditionalFormatting>
  <conditionalFormatting sqref="AM169">
    <cfRule type="expression" dxfId="43" priority="43">
      <formula>IF(RIGHT(TEXT(AM169,"0.#"),1)=".",FALSE,TRUE)</formula>
    </cfRule>
    <cfRule type="expression" dxfId="42" priority="44">
      <formula>IF(RIGHT(TEXT(AM169,"0.#"),1)=".",TRUE,FALSE)</formula>
    </cfRule>
  </conditionalFormatting>
  <conditionalFormatting sqref="AQ169">
    <cfRule type="expression" dxfId="41" priority="41">
      <formula>IF(RIGHT(TEXT(AQ169,"0.#"),1)=".",FALSE,TRUE)</formula>
    </cfRule>
    <cfRule type="expression" dxfId="40" priority="42">
      <formula>IF(RIGHT(TEXT(AQ169,"0.#"),1)=".",TRUE,FALSE)</formula>
    </cfRule>
  </conditionalFormatting>
  <conditionalFormatting sqref="AU169">
    <cfRule type="expression" dxfId="39" priority="37">
      <formula>IF(RIGHT(TEXT(AU169,"0.#"),1)=".",FALSE,TRUE)</formula>
    </cfRule>
    <cfRule type="expression" dxfId="38" priority="38">
      <formula>IF(RIGHT(TEXT(AU169,"0.#"),1)=".",TRUE,FALSE)</formula>
    </cfRule>
  </conditionalFormatting>
  <conditionalFormatting sqref="AU168">
    <cfRule type="expression" dxfId="37" priority="39">
      <formula>IF(RIGHT(TEXT(AU168,"0.#"),1)=".",FALSE,TRUE)</formula>
    </cfRule>
    <cfRule type="expression" dxfId="36" priority="40">
      <formula>IF(RIGHT(TEXT(AU168,"0.#"),1)=".",TRUE,FALSE)</formula>
    </cfRule>
  </conditionalFormatting>
  <conditionalFormatting sqref="AM171">
    <cfRule type="expression" dxfId="35" priority="31">
      <formula>IF(RIGHT(TEXT(AM171,"0.#"),1)=".",FALSE,TRUE)</formula>
    </cfRule>
    <cfRule type="expression" dxfId="34" priority="32">
      <formula>IF(RIGHT(TEXT(AM171,"0.#"),1)=".",TRUE,FALSE)</formula>
    </cfRule>
  </conditionalFormatting>
  <conditionalFormatting sqref="AE172 AM172">
    <cfRule type="expression" dxfId="33" priority="29">
      <formula>IF(RIGHT(TEXT(AE172,"0.#"),1)=".",FALSE,TRUE)</formula>
    </cfRule>
    <cfRule type="expression" dxfId="32" priority="30">
      <formula>IF(RIGHT(TEXT(AE172,"0.#"),1)=".",TRUE,FALSE)</formula>
    </cfRule>
  </conditionalFormatting>
  <conditionalFormatting sqref="AI172">
    <cfRule type="expression" dxfId="31" priority="27">
      <formula>IF(RIGHT(TEXT(AI172,"0.#"),1)=".",FALSE,TRUE)</formula>
    </cfRule>
    <cfRule type="expression" dxfId="30" priority="28">
      <formula>IF(RIGHT(TEXT(AI172,"0.#"),1)=".",TRUE,FALSE)</formula>
    </cfRule>
  </conditionalFormatting>
  <conditionalFormatting sqref="AQ172">
    <cfRule type="expression" dxfId="29" priority="25">
      <formula>IF(RIGHT(TEXT(AQ172,"0.#"),1)=".",FALSE,TRUE)</formula>
    </cfRule>
    <cfRule type="expression" dxfId="28" priority="26">
      <formula>IF(RIGHT(TEXT(AQ172,"0.#"),1)=".",TRUE,FALSE)</formula>
    </cfRule>
  </conditionalFormatting>
  <conditionalFormatting sqref="AE171 AQ171">
    <cfRule type="expression" dxfId="27" priority="35">
      <formula>IF(RIGHT(TEXT(AE171,"0.#"),1)=".",FALSE,TRUE)</formula>
    </cfRule>
    <cfRule type="expression" dxfId="26" priority="36">
      <formula>IF(RIGHT(TEXT(AE171,"0.#"),1)=".",TRUE,FALSE)</formula>
    </cfRule>
  </conditionalFormatting>
  <conditionalFormatting sqref="AI171">
    <cfRule type="expression" dxfId="25" priority="33">
      <formula>IF(RIGHT(TEXT(AI171,"0.#"),1)=".",FALSE,TRUE)</formula>
    </cfRule>
    <cfRule type="expression" dxfId="24" priority="34">
      <formula>IF(RIGHT(TEXT(AI171,"0.#"),1)=".",TRUE,FALSE)</formula>
    </cfRule>
  </conditionalFormatting>
  <conditionalFormatting sqref="AM177">
    <cfRule type="expression" dxfId="23" priority="19">
      <formula>IF(RIGHT(TEXT(AM177,"0.#"),1)=".",FALSE,TRUE)</formula>
    </cfRule>
    <cfRule type="expression" dxfId="22" priority="20">
      <formula>IF(RIGHT(TEXT(AM177,"0.#"),1)=".",TRUE,FALSE)</formula>
    </cfRule>
  </conditionalFormatting>
  <conditionalFormatting sqref="AQ177">
    <cfRule type="expression" dxfId="21" priority="17">
      <formula>IF(RIGHT(TEXT(AQ177,"0.#"),1)=".",FALSE,TRUE)</formula>
    </cfRule>
    <cfRule type="expression" dxfId="20" priority="18">
      <formula>IF(RIGHT(TEXT(AQ177,"0.#"),1)=".",TRUE,FALSE)</formula>
    </cfRule>
  </conditionalFormatting>
  <conditionalFormatting sqref="AI177">
    <cfRule type="expression" dxfId="19" priority="21">
      <formula>IF(RIGHT(TEXT(AI177,"0.#"),1)=".",FALSE,TRUE)</formula>
    </cfRule>
    <cfRule type="expression" dxfId="18" priority="22">
      <formula>IF(RIGHT(TEXT(AI177,"0.#"),1)=".",TRUE,FALSE)</formula>
    </cfRule>
  </conditionalFormatting>
  <conditionalFormatting sqref="AE177">
    <cfRule type="expression" dxfId="17" priority="23">
      <formula>IF(RIGHT(TEXT(AE177,"0.#"),1)=".",FALSE,TRUE)</formula>
    </cfRule>
    <cfRule type="expression" dxfId="16" priority="24">
      <formula>IF(RIGHT(TEXT(AE177,"0.#"),1)=".",TRUE,FALSE)</formula>
    </cfRule>
  </conditionalFormatting>
  <conditionalFormatting sqref="AE175 AQ175">
    <cfRule type="expression" dxfId="15" priority="15">
      <formula>IF(RIGHT(TEXT(AE175,"0.#"),1)=".",FALSE,TRUE)</formula>
    </cfRule>
    <cfRule type="expression" dxfId="14" priority="16">
      <formula>IF(RIGHT(TEXT(AE175,"0.#"),1)=".",TRUE,FALSE)</formula>
    </cfRule>
  </conditionalFormatting>
  <conditionalFormatting sqref="AI175">
    <cfRule type="expression" dxfId="13" priority="13">
      <formula>IF(RIGHT(TEXT(AI175,"0.#"),1)=".",FALSE,TRUE)</formula>
    </cfRule>
    <cfRule type="expression" dxfId="12" priority="14">
      <formula>IF(RIGHT(TEXT(AI175,"0.#"),1)=".",TRUE,FALSE)</formula>
    </cfRule>
  </conditionalFormatting>
  <conditionalFormatting sqref="AM175">
    <cfRule type="expression" dxfId="11" priority="11">
      <formula>IF(RIGHT(TEXT(AM175,"0.#"),1)=".",FALSE,TRUE)</formula>
    </cfRule>
    <cfRule type="expression" dxfId="10" priority="12">
      <formula>IF(RIGHT(TEXT(AM175,"0.#"),1)=".",TRUE,FALSE)</formula>
    </cfRule>
  </conditionalFormatting>
  <conditionalFormatting sqref="AE176">
    <cfRule type="expression" dxfId="9" priority="9">
      <formula>IF(RIGHT(TEXT(AE176,"0.#"),1)=".",FALSE,TRUE)</formula>
    </cfRule>
    <cfRule type="expression" dxfId="8" priority="10">
      <formula>IF(RIGHT(TEXT(AE176,"0.#"),1)=".",TRUE,FALSE)</formula>
    </cfRule>
  </conditionalFormatting>
  <conditionalFormatting sqref="AI176">
    <cfRule type="expression" dxfId="7" priority="7">
      <formula>IF(RIGHT(TEXT(AI176,"0.#"),1)=".",FALSE,TRUE)</formula>
    </cfRule>
    <cfRule type="expression" dxfId="6" priority="8">
      <formula>IF(RIGHT(TEXT(AI176,"0.#"),1)=".",TRUE,FALSE)</formula>
    </cfRule>
  </conditionalFormatting>
  <conditionalFormatting sqref="AM176">
    <cfRule type="expression" dxfId="5" priority="5">
      <formula>IF(RIGHT(TEXT(AM176,"0.#"),1)=".",FALSE,TRUE)</formula>
    </cfRule>
    <cfRule type="expression" dxfId="4" priority="6">
      <formula>IF(RIGHT(TEXT(AM176,"0.#"),1)=".",TRUE,FALSE)</formula>
    </cfRule>
  </conditionalFormatting>
  <conditionalFormatting sqref="AQ176">
    <cfRule type="expression" dxfId="3" priority="3">
      <formula>IF(RIGHT(TEXT(AQ176,"0.#"),1)=".",FALSE,TRUE)</formula>
    </cfRule>
    <cfRule type="expression" dxfId="2" priority="4">
      <formula>IF(RIGHT(TEXT(AQ176,"0.#"),1)=".",TRUE,FALSE)</formula>
    </cfRule>
  </conditionalFormatting>
  <conditionalFormatting sqref="AU175:AU177">
    <cfRule type="expression" dxfId="1" priority="1">
      <formula>IF(RIGHT(TEXT(AU175,"0.#"),1)=".",FALSE,TRUE)</formula>
    </cfRule>
    <cfRule type="expression" dxfId="0" priority="2">
      <formula>IF(RIGHT(TEXT(AU175,"0.#"),1)=".",TRUE,FALSE)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3" fitToHeight="5" orientation="portrait" cellComments="asDisplayed" r:id="rId1"/>
  <headerFooter differentFirst="1" alignWithMargins="0"/>
  <rowBreaks count="3" manualBreakCount="3">
    <brk id="43" max="50" man="1"/>
    <brk id="214"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9" sqref="F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608</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608</v>
      </c>
      <c r="M11" s="13" t="str">
        <f t="shared" si="2"/>
        <v>その他の事項経費</v>
      </c>
      <c r="N11" s="13" t="str">
        <f t="shared" si="6"/>
        <v>その他の事項経費</v>
      </c>
      <c r="O11" s="13"/>
      <c r="P11" s="13"/>
      <c r="Q11" s="19"/>
      <c r="T11" s="13"/>
      <c r="W11" s="32" t="s">
        <v>599</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
      </c>
      <c r="K22" s="13"/>
      <c r="L22" s="13"/>
      <c r="O22" s="13"/>
      <c r="P22" s="13"/>
      <c r="Q22" s="19"/>
      <c r="T22" s="13"/>
      <c r="U22" s="32" t="s">
        <v>601</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t="s">
        <v>608</v>
      </c>
      <c r="H36" s="13" t="str">
        <f t="shared" si="1"/>
        <v>東日本大震災復興特別会計</v>
      </c>
      <c r="I36" s="13" t="str">
        <f t="shared" si="5"/>
        <v>東日本大震災復興特別会計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東日本大震災復興特別会計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600</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604</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2022-08-08T03:07:45Z</cp:lastPrinted>
  <dcterms:created xsi:type="dcterms:W3CDTF">2012-03-13T00:50:25Z</dcterms:created>
  <dcterms:modified xsi:type="dcterms:W3CDTF">2022-09-04T13:27:11Z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