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3_公表（セット版）\２．エクセルデータ（処理待ち）\"/>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7" i="11" l="1"/>
  <c r="AY399"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3" i="11" s="1"/>
  <c r="AY200" i="11"/>
  <c r="AY207"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31" i="11" s="1"/>
  <c r="AY122" i="11"/>
  <c r="AY125" i="11" s="1"/>
  <c r="AY112" i="11"/>
  <c r="AY121" i="11" s="1"/>
  <c r="AY100" i="11"/>
  <c r="AY99" i="11"/>
  <c r="AY101" i="11" s="1"/>
  <c r="AY98" i="11"/>
  <c r="AY102" i="11"/>
  <c r="AY104" i="11" s="1"/>
  <c r="AY202" i="11" l="1"/>
  <c r="AY204" i="11"/>
  <c r="AY206" i="11"/>
  <c r="AY210" i="11"/>
  <c r="AY212" i="11"/>
  <c r="AY201" i="11"/>
  <c r="AY203" i="11"/>
  <c r="AY205" i="11"/>
  <c r="AY209" i="11"/>
  <c r="AY211" i="11"/>
  <c r="AY114" i="1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89" i="11"/>
  <c r="AY88" i="11"/>
  <c r="AY92" i="11" s="1"/>
  <c r="AY87" i="11"/>
  <c r="AY85" i="11"/>
  <c r="AY83" i="11"/>
  <c r="AY81" i="11"/>
  <c r="AY79" i="11"/>
  <c r="AY78" i="11"/>
  <c r="AY86" i="11" s="1"/>
  <c r="AY44" i="11"/>
  <c r="AY52" i="11" s="1"/>
  <c r="AY95" i="11" l="1"/>
  <c r="AY97" i="11"/>
  <c r="AY80" i="11"/>
  <c r="AY82" i="11"/>
  <c r="AY84" i="11"/>
  <c r="AY90" i="11"/>
  <c r="AY94"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<sst xmlns="http://schemas.openxmlformats.org/spreadsheetml/2006/main" count="1353" uniqueCount="659">
  <si>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</si>
  <si>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</si>
  <si>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</si>
  <si>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</si>
  <si>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</si>
  <si>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</si>
  <si>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</si>
  <si>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</si>
  <si>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</si>
  <si>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</si>
  <si>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</si>
  <si>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</si>
  <si>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</si>
  <si>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</si>
  <si>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</si>
  <si>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</si>
  <si>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</si>
  <si>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</si>
  <si>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</si>
  <si>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</si>
  <si>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</si>
  <si>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</si>
  <si>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</si>
  <si>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</si>
  <si>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</si>
  <si>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</si>
  <si>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</si>
  <si>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</si>
  <si>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</si>
  <si>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</si>
  <si>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</si>
  <si>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</si>
  <si>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</si>
  <si>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</si>
  <si>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</si>
  <si>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</si>
  <si>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</si>
  <si>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</si>
  <si>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</si>
  <si>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</si>
  <si>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</si>
  <si>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</si>
  <si>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</si>
  <si>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</si>
  <si>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</si>
  <si>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</si>
  <si>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</si>
  <si>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</si>
  <si>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</si>
  <si>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</si>
  <si>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</si>
  <si>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</si>
  <si>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</si>
  <si>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</si>
  <si>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</si>
  <si>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</si>
  <si>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</si>
  <si>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</si>
  <si>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</si>
  <si>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</si>
  <si>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</si>
  <si>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</si>
  <si>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</si>
  <si>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</si>
  <si>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</si>
  <si>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</si>
  <si>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</si>
  <si>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</si>
  <si>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</si>
  <si>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</si>
  <si>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</si>
  <si>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</si>
  <si>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</si>
  <si>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</si>
  <si>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</si>
  <si>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</si>
  <si>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</si>
  <si>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</si>
  <si>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</si>
  <si>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</si>
  <si>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</si>
  <si>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</si>
  <si>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</si>
  <si>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</si>
  <si>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</si>
  <si>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</si>
  <si>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</si>
  <si>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</si>
  <si>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</si>
  <si>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</si>
  <si>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</si>
  <si>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</si>
  <si>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</si>
  <si>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</si>
  <si>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</si>
  <si>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</si>
  <si>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</si>
  <si>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</si>
  <si>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</si>
  <si>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</si>
  <si>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</si>
  <si>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</si>
  <si>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</si>
  <si>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</si>
  <si>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</si>
  <si>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</si>
  <si>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</si>
  <si>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</si>
  <si>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</si>
  <si>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</si>
  <si>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</si>
  <si>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</si>
  <si>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</si>
  <si>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</si>
  <si>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</si>
  <si>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</si>
  <si>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</si>
  <si>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</si>
  <si>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</si>
  <si>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</si>
  <si>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</si>
  <si>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</si>
  <si>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</si>
  <si>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</si>
  <si>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</si>
  <si>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</si>
  <si>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</si>
  <si>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</si>
  <si>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</si>
  <si>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</si>
  <si>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</si>
  <si>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</si>
  <si>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</si>
  <si>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</si>
  <si>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</si>
  <si>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</si>
  <si>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</si>
  <si>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</si>
  <si>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</si>
  <si>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</si>
  <si>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</si>
  <si>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</si>
  <si>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</si>
  <si>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</si>
  <si>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</si>
  <si>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</si>
  <si>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</si>
  <si>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</si>
  <si>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</si>
  <si>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</si>
  <si>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</si>
  <si>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</si>
  <si>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</si>
  <si>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</si>
  <si>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</si>
  <si>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</si>
  <si>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</si>
  <si>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</si>
  <si>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</si>
  <si>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</si>
  <si>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</si>
  <si>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</si>
  <si>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</si>
  <si>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</si>
  <si>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</si>
  <si>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</si>
  <si>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</si>
  <si>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</si>
  <si>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</si>
  <si>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</si>
  <si>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</si>
  <si>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</si>
  <si>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</si>
  <si>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</si>
  <si>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</si>
  <si>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</si>
  <si>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</si>
  <si>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</si>
  <si>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</si>
  <si>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</si>
  <si>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</si>
  <si>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</si>
  <si>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</si>
  <si>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</si>
  <si>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</si>
  <si>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</si>
  <si>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</si>
  <si>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</si>
  <si>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</si>
  <si>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</si>
  <si>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</si>
  <si>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</si>
  <si>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</si>
  <si>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</si>
  <si>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</si>
  <si>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</si>
  <si>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</si>
  <si>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</si>
  <si>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</si>
  <si>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</si>
  <si>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</si>
  <si>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</si>
  <si>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</si>
  <si>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</si>
  <si>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</si>
  <si>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</si>
  <si>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</si>
  <si>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</si>
  <si>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</si>
  <si>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</si>
  <si>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</si>
  <si>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</si>
  <si>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</si>
  <si>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</si>
  <si>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</si>
  <si>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</si>
  <si>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</si>
  <si>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</si>
  <si>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</si>
  <si>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</si>
  <si>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</si>
  <si>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</si>
  <si>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</si>
  <si>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</si>
  <si>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</si>
  <si>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</si>
  <si>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</si>
  <si>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</si>
  <si>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</si>
  <si>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</si>
  <si>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</si>
  <si>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</si>
  <si>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</si>
  <si>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</si>
  <si>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</si>
  <si>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</si>
  <si>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</si>
  <si>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</si>
  <si>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</si>
  <si>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</si>
  <si>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</si>
  <si>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</si>
  <si>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</si>
  <si>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</si>
  <si>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</si>
  <si>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</si>
  <si>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</si>
  <si>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</si>
  <si>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</si>
  <si>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</si>
  <si>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</si>
  <si>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</si>
  <si>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</si>
  <si>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</si>
  <si>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</si>
  <si>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</si>
  <si>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</si>
  <si>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</si>
  <si>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</si>
  <si>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</si>
  <si>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</si>
  <si>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</si>
  <si>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</si>
  <si>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</si>
  <si>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</si>
  <si>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</si>
  <si>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</si>
  <si>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</si>
  <si>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</si>
  <si>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</si>
  <si>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</si>
  <si>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</si>
  <si>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</si>
  <si>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</si>
  <si>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</si>
  <si>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</si>
  <si>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</si>
  <si>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</si>
  <si>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</si>
  <si>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</si>
  <si>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</si>
  <si>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</si>
  <si>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</si>
  <si>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</si>
  <si>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</si>
  <si>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</si>
  <si>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</si>
  <si>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</si>
  <si>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</si>
  <si>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</si>
  <si>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</si>
  <si>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</si>
  <si>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</si>
  <si>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</si>
  <si>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</si>
  <si>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</si>
  <si>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</si>
  <si>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</si>
  <si>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</si>
  <si>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</si>
  <si>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</si>
  <si>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</si>
  <si>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</si>
  <si>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</si>
  <si>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</si>
  <si>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</si>
  <si>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</si>
  <si>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</si>
  <si>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</si>
  <si>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</si>
  <si>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</si>
  <si>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</si>
  <si>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</si>
  <si>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</si>
  <si>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</si>
  <si>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</si>
  <si>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</si>
  <si>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</si>
  <si>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</si>
  <si>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</si>
  <si>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</si>
  <si>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</si>
  <si>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</si>
  <si>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</si>
  <si>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</si>
  <si>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</si>
  <si>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</si>
  <si>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</si>
  <si>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</si>
  <si>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</si>
  <si>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</si>
  <si>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</si>
  <si>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</si>
  <si>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</si>
  <si>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</si>
  <si>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</si>
  <si>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</si>
  <si>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</si>
  <si>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</si>
  <si>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</si>
  <si>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</si>
  <si>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</si>
  <si>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</si>
  <si>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</si>
  <si>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</si>
  <si>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</si>
  <si>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</si>
  <si>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</si>
  <si>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</si>
  <si>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</si>
  <si>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</si>
  <si>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</si>
  <si>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</si>
  <si>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</si>
  <si>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</si>
  <si>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</si>
  <si>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</si>
  <si>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</si>
  <si>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</si>
  <si>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</si>
  <si>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</si>
  <si>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</si>
  <si>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</si>
  <si>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</si>
  <si>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</si>
  <si>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</si>
  <si>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</si>
  <si>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</si>
  <si>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</si>
  <si>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</si>
  <si>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</si>
  <si>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</si>
  <si>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</si>
  <si>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</si>
  <si>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</si>
  <si>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</si>
  <si>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</si>
  <si>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</si>
  <si>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</si>
  <si>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</si>
  <si>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</si>
  <si>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</si>
  <si>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</si>
  <si>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</si>
  <si>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</si>
  <si>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</si>
  <si>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</si>
  <si>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</si>
  <si>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</si>
  <si>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</si>
  <si>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</si>
  <si>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</si>
  <si>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</si>
  <si>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</si>
  <si>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</si>
  <si>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</si>
  <si>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</si>
  <si>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</si>
  <si>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</si>
  <si>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</si>
  <si>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</si>
  <si>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</si>
  <si>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</si>
  <si>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</si>
  <si>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</si>
  <si>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</si>
  <si>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</si>
  <si>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</si>
  <si>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</si>
  <si>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</si>
  <si>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</si>
  <si>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</si>
  <si>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</si>
  <si>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</si>
  <si>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</si>
  <si>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</si>
  <si>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</si>
  <si>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</si>
  <si>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</si>
  <si>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</si>
  <si>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</si>
  <si>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</si>
  <si>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</si>
  <si>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</si>
  <si>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</si>
  <si>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</si>
  <si>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</si>
  <si>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</si>
  <si>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</si>
  <si>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</si>
  <si>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</si>
  <si>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</si>
  <si>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</si>
  <si>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</si>
  <si>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</si>
  <si>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</si>
  <si>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</si>
  <si>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</si>
  <si>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</si>
  <si>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</si>
  <si>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</si>
  <si>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</si>
  <si>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</si>
  <si>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</si>
  <si>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</si>
  <si>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</si>
  <si>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</si>
  <si>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</si>
  <si>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</si>
  <si>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</si>
  <si>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</si>
  <si>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</si>
  <si>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</si>
  <si>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</si>
  <si>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</si>
  <si>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</si>
  <si>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</si>
  <si>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</si>
  <si>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</si>
  <si>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</si>
  <si>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</si>
  <si>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</si>
  <si>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</si>
  <si>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</si>
  <si>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</si>
  <si>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</si>
  <si>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</si>
  <si>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</si>
  <si>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</si>
  <si>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</si>
  <si>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</si>
  <si>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</si>
  <si>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</si>
  <si>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</si>
  <si>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</si>
  <si>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</si>
  <si>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</si>
  <si>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</si>
  <si>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</si>
  <si>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</si>
  <si>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</si>
  <si>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</si>
  <si>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</si>
  <si>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</si>
  <si>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</si>
  <si>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</si>
  <si>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</si>
  <si>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</si>
  <si>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</si>
  <si>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</si>
  <si>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</si>
  <si>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</si>
  <si>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</si>
  <si>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</si>
  <si>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</si>
  <si>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</si>
  <si>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</si>
  <si>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</si>
  <si>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</si>
  <si>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</si>
  <si>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</si>
  <si>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</si>
  <si>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</si>
  <si>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</si>
  <si>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</si>
  <si>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</si>
  <si>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</si>
  <si>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</si>
  <si>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</si>
  <si>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</si>
  <si>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</si>
  <si>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</si>
  <si>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</si>
  <si>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</si>
  <si>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</si>
  <si>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</si>
  <si>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</si>
  <si>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</si>
  <si>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</si>
  <si>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</si>
  <si>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</si>
  <si>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</si>
  <si>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</si>
  <si>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</si>
  <si>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</si>
  <si>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</si>
  <si>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</si>
  <si>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</si>
  <si>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</si>
  <si>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</si>
  <si>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</si>
  <si>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</si>
  <si>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</si>
  <si>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</si>
  <si>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</si>
  <si>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</si>
  <si>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</si>
  <si>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</si>
  <si>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</si>
  <si>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</si>
  <si>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</si>
  <si>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</si>
  <si>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</si>
  <si>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</si>
  <si>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</si>
  <si>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</si>
  <si>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</si>
  <si>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</si>
  <si>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</si>
  <si>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</si>
  <si>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</si>
  <si>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</si>
  <si>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</si>
  <si>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</si>
  <si>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</si>
  <si>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</si>
  <si>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</si>
  <si>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</si>
  <si>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</si>
  <si>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</si>
  <si>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</si>
  <si>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</si>
  <si>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</si>
  <si>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</si>
  <si>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</si>
  <si>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</si>
  <si>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</si>
  <si>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</si>
  <si>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</si>
  <si>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</si>
  <si>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</si>
  <si>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</si>
  <si>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</si>
  <si>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</si>
  <si>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</si>
  <si>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</si>
  <si>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</si>
  <si>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</si>
  <si>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</si>
  <si>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</si>
  <si>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</si>
  <si>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</si>
  <si>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</si>
  <si>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</si>
  <si>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</si>
  <si>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</si>
  <si>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</si>
  <si>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</si>
  <si>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</si>
  <si>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</si>
  <si>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</si>
  <si>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</si>
  <si>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</si>
  <si>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</si>
  <si>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</si>
  <si>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</si>
  <si>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</si>
  <si>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</si>
  <si>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</si>
  <si>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</si>
  <si>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</si>
  <si>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</si>
  <si>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</si>
  <si>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</si>
  <si>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</si>
  <si>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</si>
  <si>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</si>
  <si>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復興</t>
  </si>
  <si>
    <t>復興庁</t>
  </si>
  <si>
    <t>復興庁</t>
    <rPh sb="0" eb="3">
      <t>フッコウチョウ</t>
    </rPh>
    <phoneticPr fontId="5"/>
  </si>
  <si>
    <t>○</t>
  </si>
  <si>
    <t>経済財政運営と改革の基本方針2021（令和3年6月18日閣議決定）、統合イノベーション戦略2021（令和3年6月18日閣議決定）、「第2期復興・創生期間」以降における東日本大震災からの復興の基本方針（令和3年3月9日閣議決定）、福島国際研究教育機構基本構想（令和4年3月29日復興推進会議決定）</t>
    <rPh sb="28" eb="30">
      <t>カクギ</t>
    </rPh>
    <rPh sb="30" eb="32">
      <t>ケッテイ</t>
    </rPh>
    <rPh sb="34" eb="36">
      <t>トウゴウ</t>
    </rPh>
    <rPh sb="43" eb="45">
      <t>センリャク</t>
    </rPh>
    <rPh sb="50" eb="52">
      <t>レイワ</t>
    </rPh>
    <rPh sb="53" eb="54">
      <t>ネン</t>
    </rPh>
    <rPh sb="55" eb="56">
      <t>ガツ</t>
    </rPh>
    <rPh sb="58" eb="59">
      <t>ニチ</t>
    </rPh>
    <rPh sb="59" eb="61">
      <t>カクギ</t>
    </rPh>
    <rPh sb="61" eb="63">
      <t>ケッテイ</t>
    </rPh>
    <phoneticPr fontId="5"/>
  </si>
  <si>
    <t>福島復興再生特別措置法第90条～第128条</t>
    <rPh sb="0" eb="2">
      <t>フクシマ</t>
    </rPh>
    <rPh sb="2" eb="4">
      <t>フッコウ</t>
    </rPh>
    <rPh sb="4" eb="6">
      <t>サイセイ</t>
    </rPh>
    <rPh sb="6" eb="8">
      <t>トクベツ</t>
    </rPh>
    <rPh sb="8" eb="11">
      <t>ソチホウ</t>
    </rPh>
    <rPh sb="11" eb="12">
      <t>ダイ</t>
    </rPh>
    <rPh sb="14" eb="15">
      <t>ジョウ</t>
    </rPh>
    <rPh sb="16" eb="17">
      <t>ダイ</t>
    </rPh>
    <rPh sb="20" eb="21">
      <t>ジョウ</t>
    </rPh>
    <phoneticPr fontId="5"/>
  </si>
  <si>
    <t>-</t>
    <phoneticPr fontId="5"/>
  </si>
  <si>
    <t>新産業創出等研究開発委託費</t>
    <rPh sb="0" eb="3">
      <t>シンサンギョウ</t>
    </rPh>
    <rPh sb="3" eb="5">
      <t>ソウシュツ</t>
    </rPh>
    <rPh sb="5" eb="6">
      <t>トウ</t>
    </rPh>
    <rPh sb="6" eb="8">
      <t>ケンキュウ</t>
    </rPh>
    <rPh sb="8" eb="10">
      <t>カイハツ</t>
    </rPh>
    <rPh sb="10" eb="12">
      <t>イタク</t>
    </rPh>
    <rPh sb="12" eb="13">
      <t>ヒ</t>
    </rPh>
    <phoneticPr fontId="5"/>
  </si>
  <si>
    <t>不動産購入費</t>
    <rPh sb="0" eb="3">
      <t>フドウサン</t>
    </rPh>
    <rPh sb="3" eb="5">
      <t>コウニュウ</t>
    </rPh>
    <rPh sb="5" eb="6">
      <t>ヒ</t>
    </rPh>
    <phoneticPr fontId="5"/>
  </si>
  <si>
    <t>法人設立準備庁費</t>
    <rPh sb="0" eb="2">
      <t>ホウジン</t>
    </rPh>
    <rPh sb="2" eb="4">
      <t>セツリツ</t>
    </rPh>
    <rPh sb="4" eb="6">
      <t>ジュンビ</t>
    </rPh>
    <rPh sb="6" eb="8">
      <t>チョウヒ</t>
    </rPh>
    <phoneticPr fontId="5"/>
  </si>
  <si>
    <t>施設整備費</t>
    <rPh sb="0" eb="2">
      <t>シセツ</t>
    </rPh>
    <rPh sb="2" eb="5">
      <t>セイビヒ</t>
    </rPh>
    <phoneticPr fontId="5"/>
  </si>
  <si>
    <t>復興政策調査費</t>
    <rPh sb="0" eb="2">
      <t>フッコウ</t>
    </rPh>
    <rPh sb="2" eb="4">
      <t>セイサク</t>
    </rPh>
    <rPh sb="4" eb="7">
      <t>チョウサヒ</t>
    </rPh>
    <phoneticPr fontId="5"/>
  </si>
  <si>
    <t>その他</t>
    <rPh sb="2" eb="3">
      <t>ホカ</t>
    </rPh>
    <phoneticPr fontId="5"/>
  </si>
  <si>
    <t>復興施策の推進</t>
    <rPh sb="0" eb="2">
      <t>フッコウ</t>
    </rPh>
    <rPh sb="2" eb="3">
      <t>セ</t>
    </rPh>
    <rPh sb="3" eb="4">
      <t>サク</t>
    </rPh>
    <rPh sb="5" eb="7">
      <t>スイシン</t>
    </rPh>
    <phoneticPr fontId="5"/>
  </si>
  <si>
    <t>無</t>
  </si>
  <si>
    <t>‐</t>
  </si>
  <si>
    <t>-</t>
  </si>
  <si>
    <t>-</t>
    <phoneticPr fontId="5"/>
  </si>
  <si>
    <t>（成果目標）
国際教育研究拠点の全体図である基本構想の策定。
地元をはじめとした関係者間の国際教育研究拠点に対する協力・連携体制の構築。</t>
    <rPh sb="7" eb="9">
      <t>コクサイ</t>
    </rPh>
    <rPh sb="9" eb="11">
      <t>キョウイク</t>
    </rPh>
    <rPh sb="11" eb="13">
      <t>ケンキュウ</t>
    </rPh>
    <rPh sb="13" eb="15">
      <t>キョテン</t>
    </rPh>
    <rPh sb="16" eb="18">
      <t>ゼンタイ</t>
    </rPh>
    <rPh sb="18" eb="19">
      <t>ズ</t>
    </rPh>
    <rPh sb="22" eb="24">
      <t>キホン</t>
    </rPh>
    <rPh sb="24" eb="26">
      <t>コウソウ</t>
    </rPh>
    <rPh sb="27" eb="29">
      <t>サクテイ</t>
    </rPh>
    <rPh sb="31" eb="33">
      <t>ジモト</t>
    </rPh>
    <rPh sb="40" eb="43">
      <t>カンケイシャ</t>
    </rPh>
    <rPh sb="43" eb="44">
      <t>カン</t>
    </rPh>
    <rPh sb="45" eb="47">
      <t>コクサイ</t>
    </rPh>
    <rPh sb="47" eb="49">
      <t>キョウイク</t>
    </rPh>
    <rPh sb="49" eb="51">
      <t>ケンキュウ</t>
    </rPh>
    <rPh sb="51" eb="53">
      <t>キョテン</t>
    </rPh>
    <rPh sb="54" eb="55">
      <t>タイ</t>
    </rPh>
    <rPh sb="57" eb="59">
      <t>キョウリョク</t>
    </rPh>
    <rPh sb="60" eb="62">
      <t>レンケイ</t>
    </rPh>
    <rPh sb="62" eb="64">
      <t>タイセイ</t>
    </rPh>
    <rPh sb="65" eb="67">
      <t>コウチク</t>
    </rPh>
    <phoneticPr fontId="5"/>
  </si>
  <si>
    <t>シンポジウム開催によって、本拠点への理解・関心を高める。</t>
    <phoneticPr fontId="5"/>
  </si>
  <si>
    <t>シンポジウム終了後の参加者アンケートにおいて拠点への理解・関心を高めた人の割合</t>
    <phoneticPr fontId="5"/>
  </si>
  <si>
    <t>（２）原子力災害からの復興に係る施策の推進</t>
    <rPh sb="3" eb="6">
      <t>ゲンシリョク</t>
    </rPh>
    <rPh sb="6" eb="8">
      <t>サイガイ</t>
    </rPh>
    <rPh sb="11" eb="13">
      <t>フッコウ</t>
    </rPh>
    <rPh sb="14" eb="15">
      <t>カカ</t>
    </rPh>
    <rPh sb="16" eb="17">
      <t>セ</t>
    </rPh>
    <rPh sb="17" eb="18">
      <t>サク</t>
    </rPh>
    <rPh sb="19" eb="21">
      <t>スイシン</t>
    </rPh>
    <phoneticPr fontId="5"/>
  </si>
  <si>
    <t>https://www.reconstruction.go.jp/topics/main-cat12/seisaku/material/20210831_R3jizen_2genshi.pdf</t>
    <phoneticPr fontId="5"/>
  </si>
  <si>
    <t>企画競争による随意契約を行っており、支出先の選定については、審査委員会の開催等を通じ、あらかじめ定めた基準に沿って、適切に実施している。</t>
    <rPh sb="0" eb="2">
      <t>キカク</t>
    </rPh>
    <rPh sb="2" eb="4">
      <t>キョウソウ</t>
    </rPh>
    <rPh sb="7" eb="9">
      <t>ズイイ</t>
    </rPh>
    <rPh sb="9" eb="11">
      <t>ケイヤク</t>
    </rPh>
    <rPh sb="61" eb="63">
      <t>ジッシ</t>
    </rPh>
    <phoneticPr fontId="5"/>
  </si>
  <si>
    <t>引き続き、事業の必要性や効率性について精査しつつ、適切に実施する。</t>
    <phoneticPr fontId="5"/>
  </si>
  <si>
    <t>事業費</t>
    <rPh sb="0" eb="3">
      <t>ジギョウヒ</t>
    </rPh>
    <phoneticPr fontId="5"/>
  </si>
  <si>
    <t>国内外の公的研究機関の組織形態等に関する調査費</t>
    <rPh sb="0" eb="3">
      <t>コクナイガイ</t>
    </rPh>
    <rPh sb="4" eb="6">
      <t>コウテキ</t>
    </rPh>
    <rPh sb="6" eb="8">
      <t>ケンキュウ</t>
    </rPh>
    <rPh sb="8" eb="10">
      <t>キカン</t>
    </rPh>
    <rPh sb="11" eb="13">
      <t>ソシキ</t>
    </rPh>
    <rPh sb="13" eb="15">
      <t>ケイタイ</t>
    </rPh>
    <rPh sb="15" eb="16">
      <t>トウ</t>
    </rPh>
    <rPh sb="17" eb="18">
      <t>カン</t>
    </rPh>
    <phoneticPr fontId="5"/>
  </si>
  <si>
    <t>国際教育研究拠点の研究分野及び研究人材等に関する調査費</t>
    <rPh sb="9" eb="11">
      <t>ケンキュウ</t>
    </rPh>
    <rPh sb="11" eb="13">
      <t>ブンヤ</t>
    </rPh>
    <rPh sb="13" eb="14">
      <t>オヨ</t>
    </rPh>
    <rPh sb="15" eb="17">
      <t>ケンキュウ</t>
    </rPh>
    <rPh sb="17" eb="19">
      <t>ジンザイ</t>
    </rPh>
    <rPh sb="19" eb="20">
      <t>トウ</t>
    </rPh>
    <rPh sb="21" eb="22">
      <t>カン</t>
    </rPh>
    <rPh sb="24" eb="26">
      <t>チョウサ</t>
    </rPh>
    <rPh sb="26" eb="27">
      <t>ヒ</t>
    </rPh>
    <phoneticPr fontId="5"/>
  </si>
  <si>
    <t>国際教育研究拠点の整備に向けた国内外の公的研究機関の組織形態等に関する調査</t>
    <rPh sb="0" eb="2">
      <t>コクサイ</t>
    </rPh>
    <rPh sb="2" eb="4">
      <t>キョウイク</t>
    </rPh>
    <rPh sb="4" eb="6">
      <t>ケンキュウ</t>
    </rPh>
    <phoneticPr fontId="5"/>
  </si>
  <si>
    <t>国際教育研究拠点基本構想策定等調査業務について、現地調査を予定していたものの、まん延防止等重点措置により現地調査を行えなかったため、事故繰越を行ったもの。</t>
    <rPh sb="0" eb="2">
      <t>コクサイ</t>
    </rPh>
    <rPh sb="2" eb="4">
      <t>キョウイク</t>
    </rPh>
    <rPh sb="4" eb="6">
      <t>ケンキュウ</t>
    </rPh>
    <rPh sb="6" eb="8">
      <t>キョテン</t>
    </rPh>
    <rPh sb="8" eb="10">
      <t>キホン</t>
    </rPh>
    <rPh sb="10" eb="12">
      <t>コウソウ</t>
    </rPh>
    <rPh sb="12" eb="14">
      <t>サクテイ</t>
    </rPh>
    <rPh sb="14" eb="15">
      <t>トウ</t>
    </rPh>
    <rPh sb="15" eb="17">
      <t>チョウサ</t>
    </rPh>
    <rPh sb="17" eb="19">
      <t>ギョウム</t>
    </rPh>
    <rPh sb="24" eb="26">
      <t>ゲンチ</t>
    </rPh>
    <rPh sb="26" eb="28">
      <t>チョウサ</t>
    </rPh>
    <rPh sb="29" eb="31">
      <t>ヨテイ</t>
    </rPh>
    <rPh sb="41" eb="42">
      <t>エン</t>
    </rPh>
    <rPh sb="42" eb="44">
      <t>ボウシ</t>
    </rPh>
    <rPh sb="44" eb="45">
      <t>トウ</t>
    </rPh>
    <rPh sb="45" eb="47">
      <t>ジュウテン</t>
    </rPh>
    <rPh sb="47" eb="49">
      <t>ソチ</t>
    </rPh>
    <rPh sb="52" eb="54">
      <t>ゲンチ</t>
    </rPh>
    <rPh sb="54" eb="56">
      <t>チョウサ</t>
    </rPh>
    <rPh sb="57" eb="58">
      <t>オコナ</t>
    </rPh>
    <rPh sb="66" eb="68">
      <t>ジコ</t>
    </rPh>
    <rPh sb="68" eb="70">
      <t>クリコ</t>
    </rPh>
    <rPh sb="71" eb="72">
      <t>オコナ</t>
    </rPh>
    <phoneticPr fontId="5"/>
  </si>
  <si>
    <t xml:space="preserve">トヨタテクニカルディベロップメント株式会社 </t>
    <phoneticPr fontId="5"/>
  </si>
  <si>
    <t>株式会社三菱総合研究所</t>
    <rPh sb="0" eb="4">
      <t>カブシキガイシャ</t>
    </rPh>
    <rPh sb="4" eb="6">
      <t>ミツビシ</t>
    </rPh>
    <rPh sb="6" eb="8">
      <t>ソウゴウ</t>
    </rPh>
    <rPh sb="8" eb="11">
      <t>ケンキュウショ</t>
    </rPh>
    <phoneticPr fontId="5"/>
  </si>
  <si>
    <t>　福島国際研究教育機構の構築に向けて、令和３年度は、研究内容や組織運営のあり方の具体化、施設設備要件の整理等を行うために、本拠点の全体像となる基本構想を策定し、令和４年度は、準備委員会の運営や法人内諸規程の策定、財務・会計等システム整備、機構に対する理解や積極的な参加を促進するための情報発信等を行うシンポジウム開催等の法人設立準備、施設整備の前段階として建築物の所機能等を整理する基本計画の策定や設計・工事に必要な敷地調査、用地取得等の施設整備、先行的な研究開発等を実施する。</t>
    <rPh sb="1" eb="3">
      <t>フクシマ</t>
    </rPh>
    <rPh sb="3" eb="5">
      <t>コクサイ</t>
    </rPh>
    <rPh sb="5" eb="7">
      <t>ケンキュウ</t>
    </rPh>
    <rPh sb="7" eb="9">
      <t>キョウイク</t>
    </rPh>
    <rPh sb="9" eb="11">
      <t>キコウ</t>
    </rPh>
    <rPh sb="19" eb="21">
      <t>レイワ</t>
    </rPh>
    <rPh sb="22" eb="24">
      <t>ネンド</t>
    </rPh>
    <rPh sb="80" eb="82">
      <t>レイワ</t>
    </rPh>
    <rPh sb="83" eb="85">
      <t>ネンド</t>
    </rPh>
    <rPh sb="87" eb="89">
      <t>ジュンビ</t>
    </rPh>
    <rPh sb="89" eb="92">
      <t>イインカイ</t>
    </rPh>
    <rPh sb="93" eb="95">
      <t>ウンエイ</t>
    </rPh>
    <rPh sb="96" eb="98">
      <t>ホウジン</t>
    </rPh>
    <rPh sb="98" eb="99">
      <t>ナイ</t>
    </rPh>
    <rPh sb="99" eb="100">
      <t>ショ</t>
    </rPh>
    <rPh sb="100" eb="102">
      <t>キテイ</t>
    </rPh>
    <rPh sb="103" eb="105">
      <t>サクテイ</t>
    </rPh>
    <rPh sb="106" eb="108">
      <t>ザイム</t>
    </rPh>
    <rPh sb="109" eb="111">
      <t>カイケイ</t>
    </rPh>
    <rPh sb="111" eb="112">
      <t>トウ</t>
    </rPh>
    <rPh sb="116" eb="118">
      <t>セイビ</t>
    </rPh>
    <rPh sb="119" eb="121">
      <t>キコウ</t>
    </rPh>
    <rPh sb="122" eb="123">
      <t>タイ</t>
    </rPh>
    <rPh sb="125" eb="127">
      <t>リカイ</t>
    </rPh>
    <rPh sb="128" eb="131">
      <t>セッキョクテキ</t>
    </rPh>
    <rPh sb="132" eb="134">
      <t>サンカ</t>
    </rPh>
    <rPh sb="135" eb="137">
      <t>ソクシン</t>
    </rPh>
    <rPh sb="142" eb="144">
      <t>ジョウホウ</t>
    </rPh>
    <rPh sb="144" eb="146">
      <t>ハッシン</t>
    </rPh>
    <rPh sb="146" eb="147">
      <t>トウ</t>
    </rPh>
    <rPh sb="148" eb="149">
      <t>オコナ</t>
    </rPh>
    <rPh sb="156" eb="158">
      <t>カイサイ</t>
    </rPh>
    <rPh sb="158" eb="159">
      <t>トウ</t>
    </rPh>
    <rPh sb="160" eb="162">
      <t>ホウジン</t>
    </rPh>
    <rPh sb="162" eb="164">
      <t>セツリツ</t>
    </rPh>
    <rPh sb="164" eb="166">
      <t>ジュンビ</t>
    </rPh>
    <rPh sb="167" eb="169">
      <t>シセツ</t>
    </rPh>
    <rPh sb="169" eb="171">
      <t>セイビ</t>
    </rPh>
    <rPh sb="172" eb="175">
      <t>マエダンカイ</t>
    </rPh>
    <rPh sb="178" eb="181">
      <t>ケンチクブツ</t>
    </rPh>
    <rPh sb="182" eb="183">
      <t>ショ</t>
    </rPh>
    <rPh sb="183" eb="185">
      <t>キノウ</t>
    </rPh>
    <rPh sb="185" eb="186">
      <t>トウ</t>
    </rPh>
    <rPh sb="187" eb="189">
      <t>セイリ</t>
    </rPh>
    <rPh sb="191" eb="193">
      <t>キホン</t>
    </rPh>
    <rPh sb="193" eb="195">
      <t>ケイカク</t>
    </rPh>
    <rPh sb="196" eb="198">
      <t>サクテイ</t>
    </rPh>
    <rPh sb="199" eb="201">
      <t>セッケイ</t>
    </rPh>
    <rPh sb="202" eb="204">
      <t>コウジ</t>
    </rPh>
    <rPh sb="205" eb="207">
      <t>ヒツヨウ</t>
    </rPh>
    <rPh sb="208" eb="210">
      <t>シキチ</t>
    </rPh>
    <rPh sb="210" eb="212">
      <t>チョウサ</t>
    </rPh>
    <rPh sb="213" eb="215">
      <t>ヨウチ</t>
    </rPh>
    <rPh sb="215" eb="217">
      <t>シュトク</t>
    </rPh>
    <rPh sb="217" eb="218">
      <t>トウ</t>
    </rPh>
    <rPh sb="219" eb="221">
      <t>シセツ</t>
    </rPh>
    <rPh sb="221" eb="223">
      <t>セイビ</t>
    </rPh>
    <rPh sb="224" eb="227">
      <t>センコウテキ</t>
    </rPh>
    <rPh sb="228" eb="230">
      <t>ケンキュウ</t>
    </rPh>
    <rPh sb="230" eb="232">
      <t>カイハツ</t>
    </rPh>
    <rPh sb="232" eb="233">
      <t>トウ</t>
    </rPh>
    <phoneticPr fontId="5"/>
  </si>
  <si>
    <t>　原子力災害に見舞われた福島浜通り地域等では、人口が回復しない状況や産業の担い手不足、広大な未利用地等の課題がある。かかる中長期的な課題は、将来の東北や日本、世界に共通する課題でもあり、その解決に資する研究開発や産業化、人材育成を行う中核的な拠点として、福島国際教育機構を設立する。福島国際研究教育機構の構築に向けては、機構の全体像となる基本構想策定や同構想及び設立根拠となる福島復興再生特別措置法に基づく法人設立準備、施設整備等を推進する必要がある。</t>
    <rPh sb="40" eb="42">
      <t>フソク</t>
    </rPh>
    <rPh sb="43" eb="45">
      <t>コウダイ</t>
    </rPh>
    <rPh sb="46" eb="50">
      <t>ミリヨウチ</t>
    </rPh>
    <rPh sb="50" eb="51">
      <t>トウ</t>
    </rPh>
    <rPh sb="61" eb="65">
      <t>チュウチョウキテキ</t>
    </rPh>
    <rPh sb="66" eb="68">
      <t>カダイ</t>
    </rPh>
    <rPh sb="127" eb="129">
      <t>フクシマ</t>
    </rPh>
    <rPh sb="129" eb="131">
      <t>コクサイ</t>
    </rPh>
    <rPh sb="131" eb="133">
      <t>キョウイク</t>
    </rPh>
    <rPh sb="133" eb="135">
      <t>キコウ</t>
    </rPh>
    <rPh sb="141" eb="143">
      <t>フクシマ</t>
    </rPh>
    <rPh sb="143" eb="145">
      <t>コクサイ</t>
    </rPh>
    <rPh sb="145" eb="147">
      <t>ケンキュウ</t>
    </rPh>
    <rPh sb="147" eb="149">
      <t>キョウイク</t>
    </rPh>
    <rPh sb="149" eb="151">
      <t>キコウ</t>
    </rPh>
    <rPh sb="160" eb="162">
      <t>キコウ</t>
    </rPh>
    <rPh sb="173" eb="175">
      <t>サクテイ</t>
    </rPh>
    <rPh sb="176" eb="177">
      <t>ドウ</t>
    </rPh>
    <rPh sb="177" eb="179">
      <t>コウソウ</t>
    </rPh>
    <rPh sb="179" eb="180">
      <t>オヨ</t>
    </rPh>
    <rPh sb="181" eb="183">
      <t>セツリツ</t>
    </rPh>
    <rPh sb="183" eb="185">
      <t>コンキョ</t>
    </rPh>
    <rPh sb="188" eb="190">
      <t>フクシマ</t>
    </rPh>
    <rPh sb="190" eb="192">
      <t>フッコウ</t>
    </rPh>
    <rPh sb="192" eb="194">
      <t>サイセイ</t>
    </rPh>
    <rPh sb="194" eb="196">
      <t>トクベツ</t>
    </rPh>
    <rPh sb="196" eb="199">
      <t>ソチホウ</t>
    </rPh>
    <rPh sb="200" eb="201">
      <t>モト</t>
    </rPh>
    <rPh sb="203" eb="205">
      <t>ホウジン</t>
    </rPh>
    <rPh sb="205" eb="207">
      <t>セツリツ</t>
    </rPh>
    <rPh sb="207" eb="209">
      <t>ジュンビ</t>
    </rPh>
    <rPh sb="210" eb="212">
      <t>シセツ</t>
    </rPh>
    <rPh sb="212" eb="214">
      <t>セイビ</t>
    </rPh>
    <rPh sb="214" eb="215">
      <t>トウ</t>
    </rPh>
    <rPh sb="216" eb="218">
      <t>スイシン</t>
    </rPh>
    <phoneticPr fontId="5"/>
  </si>
  <si>
    <t>福島国際研究教育機構は、福島イノベーション・コースト構想を更に発展させ、司令塔となる中核的な拠点として、福島浜通り地域等の復興・創生を推進するものであり、福島県からの要望中でも、「地元からの機体が非常に高く、福島の復興を進めていく上で、県民の夢や希望につながる、欠かすことのできない重要なもの」として掲げられている。本事業は本機構の構築において欠かせない基本構想を策定するものであり、ニーズを得た事業と言える。</t>
    <rPh sb="0" eb="2">
      <t>フクシマ</t>
    </rPh>
    <rPh sb="2" eb="4">
      <t>コクサイ</t>
    </rPh>
    <rPh sb="4" eb="6">
      <t>ケンキュウ</t>
    </rPh>
    <rPh sb="6" eb="8">
      <t>キョウイク</t>
    </rPh>
    <rPh sb="8" eb="10">
      <t>キコウ</t>
    </rPh>
    <rPh sb="29" eb="30">
      <t>サラ</t>
    </rPh>
    <rPh sb="31" eb="33">
      <t>ハッテン</t>
    </rPh>
    <rPh sb="42" eb="45">
      <t>チュウカクテキ</t>
    </rPh>
    <rPh sb="46" eb="48">
      <t>キョテン</t>
    </rPh>
    <rPh sb="77" eb="80">
      <t>フクシマケン</t>
    </rPh>
    <rPh sb="83" eb="85">
      <t>ヨウボウ</t>
    </rPh>
    <rPh sb="85" eb="86">
      <t>チュウ</t>
    </rPh>
    <rPh sb="90" eb="92">
      <t>ジモト</t>
    </rPh>
    <rPh sb="95" eb="97">
      <t>キタイ</t>
    </rPh>
    <rPh sb="98" eb="100">
      <t>ヒジョウ</t>
    </rPh>
    <rPh sb="101" eb="102">
      <t>タカ</t>
    </rPh>
    <rPh sb="104" eb="106">
      <t>フクシマ</t>
    </rPh>
    <rPh sb="107" eb="109">
      <t>フッコウ</t>
    </rPh>
    <rPh sb="110" eb="111">
      <t>スス</t>
    </rPh>
    <rPh sb="115" eb="116">
      <t>ウエ</t>
    </rPh>
    <rPh sb="118" eb="120">
      <t>ケンミン</t>
    </rPh>
    <rPh sb="121" eb="122">
      <t>ユメ</t>
    </rPh>
    <rPh sb="123" eb="125">
      <t>キボウ</t>
    </rPh>
    <rPh sb="131" eb="132">
      <t>カ</t>
    </rPh>
    <rPh sb="141" eb="143">
      <t>ジュウヨウ</t>
    </rPh>
    <rPh sb="150" eb="151">
      <t>カカ</t>
    </rPh>
    <rPh sb="163" eb="165">
      <t>キコウ</t>
    </rPh>
    <rPh sb="166" eb="168">
      <t>コウチク</t>
    </rPh>
    <phoneticPr fontId="5"/>
  </si>
  <si>
    <t>福島国際研究教育機構の構築に向けた検討は「「第2期復興・創生期間」以降における東日本大震災からの復興の基本方針（令和3年3月9日閣議決定）」において、国が前面に立って原子力災害被災地域において今後も取り組むべき事項と整理されており、本拠点の構築の一環である本事業を国が負担することは妥当である。</t>
    <rPh sb="0" eb="2">
      <t>フクシマ</t>
    </rPh>
    <rPh sb="2" eb="4">
      <t>コクサイ</t>
    </rPh>
    <rPh sb="4" eb="6">
      <t>ケンキュウ</t>
    </rPh>
    <rPh sb="6" eb="8">
      <t>キョウイク</t>
    </rPh>
    <rPh sb="8" eb="10">
      <t>キコウ</t>
    </rPh>
    <phoneticPr fontId="5"/>
  </si>
  <si>
    <t>福島国際研究教育機構の構築は「「第2期復興・創生期間」以降における東日本大震災からの復興の基本方針（令和3年3月9日閣議決定）」において、原子力災害被災地域において今後も取り組むべき事項と整理されており、本事業は政策目的の達成に必要かつ優先度の高い事業と言える。</t>
    <rPh sb="0" eb="2">
      <t>フクシマ</t>
    </rPh>
    <rPh sb="2" eb="4">
      <t>コクサイ</t>
    </rPh>
    <rPh sb="4" eb="6">
      <t>ケンキュウ</t>
    </rPh>
    <rPh sb="6" eb="8">
      <t>キョウイク</t>
    </rPh>
    <rPh sb="8" eb="10">
      <t>キコウ</t>
    </rPh>
    <rPh sb="11" eb="13">
      <t>コウチク</t>
    </rPh>
    <phoneticPr fontId="5"/>
  </si>
  <si>
    <t>福島国際研究教育機構の構築に向けた検討は「「第2期復興・創生期間」以降における東日本大震災からの復興の基本方針（令和3年3月9日閣議決定）」において、国が前面に立って原子力災害被災地域において今後も取り組むべき事項と整理されており、当該検討の一環となる本事業も国が行うべき事業である。</t>
    <rPh sb="0" eb="2">
      <t>フクシマ</t>
    </rPh>
    <rPh sb="2" eb="4">
      <t>コクサイ</t>
    </rPh>
    <rPh sb="4" eb="6">
      <t>ケンキュウ</t>
    </rPh>
    <rPh sb="6" eb="8">
      <t>キョウイク</t>
    </rPh>
    <rPh sb="8" eb="10">
      <t>キコウ</t>
    </rPh>
    <rPh sb="11" eb="13">
      <t>コウチク</t>
    </rPh>
    <rPh sb="116" eb="118">
      <t>トウガイ</t>
    </rPh>
    <rPh sb="118" eb="120">
      <t>ケントウ</t>
    </rPh>
    <rPh sb="121" eb="123">
      <t>イッカン</t>
    </rPh>
    <phoneticPr fontId="5"/>
  </si>
  <si>
    <t>上記のとおり、本事業は国費の投入の必要性や事業実施の効率性が認められるものであり、本事業により、福島国際研究教育機構の構築を推進していくことは引き続き重要である。なお、シンポジウムについては、令和３年度に開催せず、令和４年夏を目途に研究開発基本計画が定められることや、同年９月に立地が決定すること、令和４年度後半から先行プロジェクトに着手すること等により、機構の活動内容が具体化した後に開催することとしたが、福島県や地元市町村の意見も聞きながら法人形態や基本構想等の取りまとめを行い、第208回国会において福島復興再生特別措置法の一部を改正する法律が成立したところであり、それらの過程を通じて地元の協力・連携体制についても一定程度構築できたものと考えている。</t>
    <rPh sb="0" eb="2">
      <t>ジョウキ</t>
    </rPh>
    <rPh sb="7" eb="8">
      <t>ホン</t>
    </rPh>
    <rPh sb="8" eb="10">
      <t>ジギョウ</t>
    </rPh>
    <rPh sb="11" eb="13">
      <t>コクヒ</t>
    </rPh>
    <rPh sb="14" eb="16">
      <t>トウニュウ</t>
    </rPh>
    <rPh sb="17" eb="20">
      <t>ヒツヨウセイ</t>
    </rPh>
    <rPh sb="21" eb="23">
      <t>ジギョウ</t>
    </rPh>
    <rPh sb="23" eb="25">
      <t>ジッシ</t>
    </rPh>
    <rPh sb="26" eb="29">
      <t>コウリツセイ</t>
    </rPh>
    <rPh sb="30" eb="31">
      <t>ミト</t>
    </rPh>
    <rPh sb="41" eb="42">
      <t>ホン</t>
    </rPh>
    <rPh sb="48" eb="50">
      <t>フクシマ</t>
    </rPh>
    <rPh sb="50" eb="52">
      <t>コクサイ</t>
    </rPh>
    <rPh sb="52" eb="54">
      <t>ケンキュウ</t>
    </rPh>
    <rPh sb="54" eb="56">
      <t>キョウイク</t>
    </rPh>
    <rPh sb="56" eb="58">
      <t>キコウ</t>
    </rPh>
    <rPh sb="59" eb="61">
      <t>コウチク</t>
    </rPh>
    <rPh sb="62" eb="64">
      <t>スイシン</t>
    </rPh>
    <rPh sb="96" eb="98">
      <t>レイワ</t>
    </rPh>
    <rPh sb="99" eb="101">
      <t>ネンド</t>
    </rPh>
    <rPh sb="102" eb="104">
      <t>カイサイ</t>
    </rPh>
    <rPh sb="107" eb="109">
      <t>レイワ</t>
    </rPh>
    <rPh sb="110" eb="111">
      <t>ネン</t>
    </rPh>
    <rPh sb="111" eb="112">
      <t>ナツ</t>
    </rPh>
    <rPh sb="113" eb="115">
      <t>メド</t>
    </rPh>
    <rPh sb="116" eb="118">
      <t>ケンキュウ</t>
    </rPh>
    <rPh sb="118" eb="120">
      <t>カイハツ</t>
    </rPh>
    <rPh sb="120" eb="122">
      <t>キホン</t>
    </rPh>
    <rPh sb="122" eb="124">
      <t>ケイカク</t>
    </rPh>
    <rPh sb="125" eb="126">
      <t>サダ</t>
    </rPh>
    <rPh sb="134" eb="136">
      <t>ドウネン</t>
    </rPh>
    <rPh sb="137" eb="138">
      <t>ガツ</t>
    </rPh>
    <rPh sb="139" eb="141">
      <t>リッチ</t>
    </rPh>
    <rPh sb="142" eb="144">
      <t>ケッテイ</t>
    </rPh>
    <rPh sb="149" eb="151">
      <t>レイワ</t>
    </rPh>
    <rPh sb="152" eb="154">
      <t>ネンド</t>
    </rPh>
    <rPh sb="154" eb="156">
      <t>コウハン</t>
    </rPh>
    <rPh sb="158" eb="160">
      <t>センコウ</t>
    </rPh>
    <rPh sb="167" eb="169">
      <t>チャクシュ</t>
    </rPh>
    <rPh sb="173" eb="174">
      <t>トウ</t>
    </rPh>
    <rPh sb="178" eb="180">
      <t>キコウ</t>
    </rPh>
    <rPh sb="181" eb="183">
      <t>カツドウ</t>
    </rPh>
    <rPh sb="183" eb="185">
      <t>ナイヨウ</t>
    </rPh>
    <rPh sb="186" eb="189">
      <t>グタイカ</t>
    </rPh>
    <rPh sb="191" eb="192">
      <t>アト</t>
    </rPh>
    <rPh sb="193" eb="195">
      <t>カイサイ</t>
    </rPh>
    <rPh sb="204" eb="207">
      <t>フクシマケン</t>
    </rPh>
    <rPh sb="208" eb="210">
      <t>ジモト</t>
    </rPh>
    <rPh sb="210" eb="213">
      <t>シチョウソン</t>
    </rPh>
    <rPh sb="214" eb="216">
      <t>イケン</t>
    </rPh>
    <rPh sb="217" eb="218">
      <t>キ</t>
    </rPh>
    <rPh sb="222" eb="224">
      <t>ホウジン</t>
    </rPh>
    <rPh sb="224" eb="226">
      <t>ケイタイ</t>
    </rPh>
    <rPh sb="227" eb="229">
      <t>キホン</t>
    </rPh>
    <rPh sb="229" eb="231">
      <t>コウソウ</t>
    </rPh>
    <rPh sb="231" eb="232">
      <t>トウ</t>
    </rPh>
    <rPh sb="233" eb="234">
      <t>ト</t>
    </rPh>
    <rPh sb="239" eb="240">
      <t>オコナ</t>
    </rPh>
    <rPh sb="242" eb="243">
      <t>ダイ</t>
    </rPh>
    <rPh sb="246" eb="247">
      <t>カイ</t>
    </rPh>
    <rPh sb="247" eb="249">
      <t>コッカイ</t>
    </rPh>
    <rPh sb="253" eb="255">
      <t>フクシマ</t>
    </rPh>
    <rPh sb="255" eb="257">
      <t>フッコウ</t>
    </rPh>
    <rPh sb="257" eb="259">
      <t>サイセイ</t>
    </rPh>
    <rPh sb="259" eb="261">
      <t>トクベツ</t>
    </rPh>
    <rPh sb="261" eb="264">
      <t>ソチホウ</t>
    </rPh>
    <rPh sb="265" eb="267">
      <t>イチブ</t>
    </rPh>
    <rPh sb="268" eb="270">
      <t>カイセイ</t>
    </rPh>
    <rPh sb="272" eb="274">
      <t>ホウリツ</t>
    </rPh>
    <rPh sb="275" eb="277">
      <t>セイリツ</t>
    </rPh>
    <rPh sb="290" eb="292">
      <t>カテイ</t>
    </rPh>
    <rPh sb="293" eb="294">
      <t>ツウ</t>
    </rPh>
    <rPh sb="296" eb="298">
      <t>ジモト</t>
    </rPh>
    <rPh sb="299" eb="301">
      <t>キョウリョク</t>
    </rPh>
    <rPh sb="302" eb="304">
      <t>レンケイ</t>
    </rPh>
    <rPh sb="304" eb="306">
      <t>タイセイ</t>
    </rPh>
    <rPh sb="311" eb="313">
      <t>イッテイ</t>
    </rPh>
    <rPh sb="313" eb="315">
      <t>テイド</t>
    </rPh>
    <rPh sb="315" eb="317">
      <t>コウチク</t>
    </rPh>
    <rPh sb="323" eb="324">
      <t>カンガ</t>
    </rPh>
    <phoneticPr fontId="5"/>
  </si>
  <si>
    <t>-</t>
    <phoneticPr fontId="5"/>
  </si>
  <si>
    <t>基本構想策定業務は、国際教育研究拠点の構築に当たり必要な基本構想を策定するものであり、定量的な目標となじむものではない。また、シンポジウム開催の目的は地元をはじめ関係者間の本拠点に対する協力・連携体制の構築を促進することであり、直接、定量的に計測できる指標は存在しないため。</t>
    <phoneticPr fontId="5"/>
  </si>
  <si>
    <t>A.株式会社三菱総合研究所</t>
    <phoneticPr fontId="5"/>
  </si>
  <si>
    <t xml:space="preserve">B.トヨタテクニカルディベロップメント株式会社 </t>
    <phoneticPr fontId="5"/>
  </si>
  <si>
    <t>国際教育研究拠点の研究分野及び研究人材等に関する調査</t>
    <rPh sb="0" eb="2">
      <t>コクサイ</t>
    </rPh>
    <rPh sb="2" eb="4">
      <t>キョウイク</t>
    </rPh>
    <rPh sb="4" eb="6">
      <t>ケンキュウ</t>
    </rPh>
    <rPh sb="6" eb="8">
      <t>キョテン</t>
    </rPh>
    <rPh sb="9" eb="11">
      <t>ケンキュウ</t>
    </rPh>
    <rPh sb="11" eb="13">
      <t>ブンヤ</t>
    </rPh>
    <rPh sb="13" eb="14">
      <t>オヨ</t>
    </rPh>
    <rPh sb="15" eb="17">
      <t>ケンキュウ</t>
    </rPh>
    <rPh sb="17" eb="19">
      <t>ジンザイ</t>
    </rPh>
    <rPh sb="19" eb="20">
      <t>トウ</t>
    </rPh>
    <rPh sb="21" eb="22">
      <t>カン</t>
    </rPh>
    <rPh sb="24" eb="26">
      <t>チョウサ</t>
    </rPh>
    <phoneticPr fontId="5"/>
  </si>
  <si>
    <t>事業目的や事業概要は、国際教育研究機構の設立であり、本事業はそのうちの基本構想策定、施設整備事業と理解できる。
ただし、予算の支出範囲や成果目標をより明確にするとともに、予算の効率的・効果的な執行に努めること。</t>
    <phoneticPr fontId="5"/>
  </si>
  <si>
    <t>復興・再生に資する事業であり、国際教育研究拠点の構築に向けて、進捗管理を適切に行い、予算の効果的・効率的な執行を行うこと。</t>
    <rPh sb="15" eb="17">
      <t>コクサイ</t>
    </rPh>
    <rPh sb="17" eb="19">
      <t>キョウイク</t>
    </rPh>
    <rPh sb="19" eb="21">
      <t>ケンキュウ</t>
    </rPh>
    <rPh sb="21" eb="23">
      <t>キョテン</t>
    </rPh>
    <rPh sb="24" eb="26">
      <t>コウチク</t>
    </rPh>
    <rPh sb="27" eb="28">
      <t>ム</t>
    </rPh>
    <rPh sb="31" eb="33">
      <t>シンチョク</t>
    </rPh>
    <rPh sb="33" eb="35">
      <t>カンリ</t>
    </rPh>
    <rPh sb="36" eb="38">
      <t>テキセツ</t>
    </rPh>
    <rPh sb="39" eb="40">
      <t>オコナ</t>
    </rPh>
    <rPh sb="42" eb="44">
      <t>ヨサン</t>
    </rPh>
    <rPh sb="45" eb="48">
      <t>コウカテキ</t>
    </rPh>
    <rPh sb="49" eb="52">
      <t>コウリツテキ</t>
    </rPh>
    <rPh sb="56" eb="57">
      <t>オコナ</t>
    </rPh>
    <phoneticPr fontId="11"/>
  </si>
  <si>
    <t>国際教育研究拠点基本構想策定等事業
（新）国際教育研究拠点推進事業</t>
    <rPh sb="0" eb="2">
      <t>コクサイ</t>
    </rPh>
    <rPh sb="2" eb="4">
      <t>キョウイク</t>
    </rPh>
    <rPh sb="4" eb="6">
      <t>ケンキュウ</t>
    </rPh>
    <rPh sb="6" eb="8">
      <t>キョテン</t>
    </rPh>
    <rPh sb="8" eb="10">
      <t>キホン</t>
    </rPh>
    <rPh sb="10" eb="12">
      <t>コウソウ</t>
    </rPh>
    <rPh sb="12" eb="14">
      <t>サクテイ</t>
    </rPh>
    <rPh sb="14" eb="15">
      <t>トウ</t>
    </rPh>
    <rPh sb="15" eb="17">
      <t>ジギョウ</t>
    </rPh>
    <rPh sb="19" eb="20">
      <t>シン</t>
    </rPh>
    <rPh sb="21" eb="23">
      <t>コクサイ</t>
    </rPh>
    <rPh sb="23" eb="25">
      <t>キョウイク</t>
    </rPh>
    <rPh sb="25" eb="27">
      <t>ケンキュウ</t>
    </rPh>
    <rPh sb="27" eb="29">
      <t>キョテン</t>
    </rPh>
    <rPh sb="29" eb="31">
      <t>スイシン</t>
    </rPh>
    <rPh sb="31" eb="33">
      <t>ジギョウ</t>
    </rPh>
    <phoneticPr fontId="5"/>
  </si>
  <si>
    <t>１ページ</t>
    <phoneticPr fontId="5"/>
  </si>
  <si>
    <t>福島国際研究教育機構の設立等に向けて、十分に進捗管理を行い、効率的かつ効果的な予算の執行に努める。</t>
    <rPh sb="0" eb="2">
      <t>フクシマ</t>
    </rPh>
    <rPh sb="2" eb="4">
      <t>コクサイ</t>
    </rPh>
    <rPh sb="4" eb="6">
      <t>ケンキュウ</t>
    </rPh>
    <rPh sb="6" eb="8">
      <t>キョウイク</t>
    </rPh>
    <rPh sb="8" eb="10">
      <t>キコウ</t>
    </rPh>
    <rPh sb="11" eb="13">
      <t>セツリツ</t>
    </rPh>
    <rPh sb="13" eb="14">
      <t>トウ</t>
    </rPh>
    <phoneticPr fontId="5"/>
  </si>
  <si>
    <t>参事官　江口　哲郎</t>
    <rPh sb="0" eb="3">
      <t>サンジカン</t>
    </rPh>
    <rPh sb="4" eb="6">
      <t>エグチ</t>
    </rPh>
    <rPh sb="7" eb="9">
      <t>テツロウ</t>
    </rPh>
    <phoneticPr fontId="5"/>
  </si>
  <si>
    <t>福島国際研究教育機構準備室</t>
    <rPh sb="0" eb="2">
      <t>フクシマ</t>
    </rPh>
    <rPh sb="2" eb="4">
      <t>コクサイ</t>
    </rPh>
    <rPh sb="4" eb="6">
      <t>ケンキュウ</t>
    </rPh>
    <rPh sb="6" eb="8">
      <t>キョウイク</t>
    </rPh>
    <rPh sb="8" eb="10">
      <t>キコウ</t>
    </rPh>
    <rPh sb="10" eb="13">
      <t>ジュンビシツ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</si>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</sst>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112059</xdr:colOff>
      <xdr:row>274</xdr:row>
      <xdr:rowOff>156882</xdr:rowOff>
    </xdr:from>
    <xdr:to>
      <xdr:col>46</xdr:col>
      <xdr:colOff>29408</xdr:colOff>
      <xdr:row>289</xdr:row>
      <xdr:rowOff>156880</xdr:rowOff>
    </xdr:to>
    <xdr:grpSp>
      <xdr:nvGrpSpPr>
        <xdr:cNvPr id="2" name="グループ化 1"/>
        <xdr:cNvGrpSpPr/>
      </xdr:nvGrpSpPr>
      <xdr:grpSpPr>
        <a:xfrm>
          <a:off x="1927412" y="46493206"/>
          <a:ext cx="7380467" cy="3238498"/>
          <a:chOff x="2536031" y="51089719"/>
          <a:chExt cx="7468573" cy="3265356"/>
        </a:xfrm>
      </xdr:grpSpPr>
      <xdr:sp macro="" textlink="">
        <xdr:nvSpPr>
          <xdr:cNvPr id="3" name="角丸四角形 2"/>
          <xdr:cNvSpPr/>
        </xdr:nvSpPr>
        <xdr:spPr>
          <a:xfrm>
            <a:off x="4042993" y="51575566"/>
            <a:ext cx="2691016" cy="1022060"/>
          </a:xfrm>
          <a:prstGeom prst="roundRect">
            <a:avLst>
              <a:gd name="adj" fmla="val 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solidFill>
                  <a:sysClr val="windowText" lastClr="000000"/>
                </a:solidFill>
                <a:latin typeface="+mj-ea"/>
                <a:ea typeface="+mj-ea"/>
              </a:rPr>
              <a:t>A</a:t>
            </a:r>
            <a:r>
              <a:rPr kumimoji="1" lang="ja-JP" altLang="en-US" sz="1800">
                <a:solidFill>
                  <a:sysClr val="windowText" lastClr="000000"/>
                </a:solidFill>
                <a:latin typeface="+mj-ea"/>
                <a:ea typeface="+mj-ea"/>
              </a:rPr>
              <a:t>　株式会社三菱総合研究所</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３０百万円</a:t>
            </a:r>
          </a:p>
        </xdr:txBody>
      </xdr:sp>
      <xdr:sp macro="" textlink="">
        <xdr:nvSpPr>
          <xdr:cNvPr id="4" name="角丸四角形 3"/>
          <xdr:cNvSpPr/>
        </xdr:nvSpPr>
        <xdr:spPr>
          <a:xfrm>
            <a:off x="2553290" y="51435499"/>
            <a:ext cx="1328521" cy="838759"/>
          </a:xfrm>
          <a:prstGeom prst="roundRect">
            <a:avLst>
              <a:gd name="adj" fmla="val 0"/>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ysClr val="windowText" lastClr="000000"/>
                </a:solidFill>
                <a:latin typeface="+mj-ea"/>
                <a:ea typeface="+mj-ea"/>
              </a:rPr>
              <a:t>委託</a:t>
            </a:r>
            <a:endParaRPr kumimoji="1" lang="en-US" altLang="ja-JP" sz="1200">
              <a:solidFill>
                <a:sysClr val="windowText" lastClr="000000"/>
              </a:solidFill>
              <a:latin typeface="+mj-ea"/>
              <a:ea typeface="+mj-ea"/>
            </a:endParaRPr>
          </a:p>
          <a:p>
            <a:pPr algn="l"/>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随意契約</a:t>
            </a:r>
            <a:endParaRPr kumimoji="1" lang="en-US" altLang="ja-JP" sz="1200">
              <a:solidFill>
                <a:sysClr val="windowText" lastClr="000000"/>
              </a:solidFill>
              <a:latin typeface="+mj-ea"/>
              <a:ea typeface="+mj-ea"/>
            </a:endParaRPr>
          </a:p>
          <a:p>
            <a:pPr algn="l"/>
            <a:r>
              <a:rPr kumimoji="1" lang="ja-JP" altLang="en-US" sz="1200">
                <a:solidFill>
                  <a:sysClr val="windowText" lastClr="000000"/>
                </a:solidFill>
                <a:latin typeface="+mj-ea"/>
                <a:ea typeface="+mj-ea"/>
              </a:rPr>
              <a:t>　（企画競争）</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sp macro="" textlink="">
        <xdr:nvSpPr>
          <xdr:cNvPr id="6" name="角丸四角形 5"/>
          <xdr:cNvSpPr/>
        </xdr:nvSpPr>
        <xdr:spPr>
          <a:xfrm>
            <a:off x="4036636" y="53205666"/>
            <a:ext cx="2691016" cy="1149409"/>
          </a:xfrm>
          <a:prstGeom prst="roundRect">
            <a:avLst>
              <a:gd name="adj" fmla="val 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solidFill>
                  <a:sysClr val="windowText" lastClr="000000"/>
                </a:solidFill>
                <a:latin typeface="+mj-ea"/>
                <a:ea typeface="+mj-ea"/>
              </a:rPr>
              <a:t>B</a:t>
            </a:r>
            <a:r>
              <a:rPr kumimoji="1" lang="ja-JP" altLang="en-US" sz="1800">
                <a:solidFill>
                  <a:sysClr val="windowText" lastClr="000000"/>
                </a:solidFill>
                <a:latin typeface="+mj-ea"/>
                <a:ea typeface="+mj-ea"/>
              </a:rPr>
              <a:t>　トヨタテクニカルディベロップメント株式会社</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２５百万円</a:t>
            </a:r>
          </a:p>
        </xdr:txBody>
      </xdr:sp>
      <xdr:cxnSp macro="">
        <xdr:nvCxnSpPr>
          <xdr:cNvPr id="8" name="直線コネクタ 7"/>
          <xdr:cNvCxnSpPr/>
        </xdr:nvCxnSpPr>
        <xdr:spPr>
          <a:xfrm flipH="1">
            <a:off x="2547370" y="51089719"/>
            <a:ext cx="5920" cy="25422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2552777" y="52245503"/>
            <a:ext cx="1424397" cy="0"/>
          </a:xfrm>
          <a:prstGeom prst="straightConnector1">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6916189" y="51744560"/>
            <a:ext cx="3088415" cy="9286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拠点の整備に向けた国内外の公的研究機関の組織形態等に関する調査</a:t>
            </a:r>
          </a:p>
        </xdr:txBody>
      </xdr:sp>
      <xdr:sp macro="" textlink="">
        <xdr:nvSpPr>
          <xdr:cNvPr id="13" name="大かっこ 12"/>
          <xdr:cNvSpPr/>
        </xdr:nvSpPr>
        <xdr:spPr>
          <a:xfrm>
            <a:off x="6913009" y="53209030"/>
            <a:ext cx="3060741" cy="9405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ysClr val="windowText" lastClr="000000"/>
                </a:solidFill>
                <a:effectLst/>
                <a:latin typeface="+mn-lt"/>
                <a:ea typeface="+mn-ea"/>
                <a:cs typeface="+mn-cs"/>
              </a:rPr>
              <a:t>拠点が担うことが想定される研究分野及び当該分野における研究人材の状況等に関する調査</a:t>
            </a:r>
            <a:endParaRPr kumimoji="1" lang="ja-JP" altLang="en-US" sz="1400">
              <a:solidFill>
                <a:sysClr val="windowText" lastClr="000000"/>
              </a:solidFill>
            </a:endParaRPr>
          </a:p>
        </xdr:txBody>
      </xdr:sp>
      <xdr:sp macro="" textlink="">
        <xdr:nvSpPr>
          <xdr:cNvPr id="16" name="角丸四角形 15"/>
          <xdr:cNvSpPr/>
        </xdr:nvSpPr>
        <xdr:spPr>
          <a:xfrm>
            <a:off x="2569184" y="52823031"/>
            <a:ext cx="1328521" cy="844396"/>
          </a:xfrm>
          <a:prstGeom prst="roundRect">
            <a:avLst>
              <a:gd name="adj" fmla="val 0"/>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ysClr val="windowText" lastClr="000000"/>
                </a:solidFill>
                <a:latin typeface="+mj-ea"/>
                <a:ea typeface="+mj-ea"/>
              </a:rPr>
              <a:t>委託</a:t>
            </a:r>
            <a:endParaRPr kumimoji="1" lang="en-US" altLang="ja-JP" sz="1200">
              <a:solidFill>
                <a:sysClr val="windowText" lastClr="000000"/>
              </a:solidFill>
              <a:latin typeface="+mj-ea"/>
              <a:ea typeface="+mj-ea"/>
            </a:endParaRPr>
          </a:p>
          <a:p>
            <a:pPr algn="l"/>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随意契約</a:t>
            </a:r>
            <a:endParaRPr kumimoji="1" lang="en-US" altLang="ja-JP" sz="1200">
              <a:solidFill>
                <a:sysClr val="windowText" lastClr="000000"/>
              </a:solidFill>
              <a:latin typeface="+mj-ea"/>
              <a:ea typeface="+mj-ea"/>
            </a:endParaRPr>
          </a:p>
          <a:p>
            <a:pPr algn="l"/>
            <a:r>
              <a:rPr kumimoji="1" lang="ja-JP" altLang="en-US" sz="1200">
                <a:solidFill>
                  <a:sysClr val="windowText" lastClr="000000"/>
                </a:solidFill>
                <a:latin typeface="+mj-ea"/>
                <a:ea typeface="+mj-ea"/>
              </a:rPr>
              <a:t>　　（企画競争）</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xnSp macro="">
        <xdr:nvCxnSpPr>
          <xdr:cNvPr id="19" name="直線矢印コネクタ 18"/>
          <xdr:cNvCxnSpPr/>
        </xdr:nvCxnSpPr>
        <xdr:spPr>
          <a:xfrm>
            <a:off x="2536031" y="53661469"/>
            <a:ext cx="1445930" cy="0"/>
          </a:xfrm>
          <a:prstGeom prst="straightConnector1">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22412</xdr:colOff>
      <xdr:row>272</xdr:row>
      <xdr:rowOff>123264</xdr:rowOff>
    </xdr:from>
    <xdr:to>
      <xdr:col>14</xdr:col>
      <xdr:colOff>22412</xdr:colOff>
      <xdr:row>274</xdr:row>
      <xdr:rowOff>158690</xdr:rowOff>
    </xdr:to>
    <xdr:sp macro="" textlink="">
      <xdr:nvSpPr>
        <xdr:cNvPr id="14" name="テキスト ボックス 13"/>
        <xdr:cNvSpPr txBox="1"/>
      </xdr:nvSpPr>
      <xdr:spPr>
        <a:xfrm>
          <a:off x="1434353" y="45764823"/>
          <a:ext cx="1411941" cy="7301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復興庁</a:t>
          </a:r>
          <a:endParaRPr kumimoji="1" lang="en-US" altLang="ja-JP" sz="1400"/>
        </a:p>
        <a:p>
          <a:pPr algn="ctr"/>
          <a:r>
            <a:rPr kumimoji="1" lang="ja-JP" altLang="en-US" sz="1400">
              <a:latin typeface="+mn-ea"/>
              <a:ea typeface="+mn-ea"/>
            </a:rPr>
            <a:t>５５百万円</a:t>
          </a:r>
          <a:endParaRPr kumimoji="1" lang="en-US" altLang="ja-JP" sz="1400">
            <a:latin typeface="+mn-ea"/>
            <a:ea typeface="+mn-ea"/>
          </a:endParaRPr>
        </a:p>
      </xdr:txBody>
    </xdr:sp>
    <xdr:clientData/>
  </xdr:twoCellAnchor>
  <xdr:twoCellAnchor>
    <xdr:from>
      <xdr:col>45</xdr:col>
      <xdr:colOff>100852</xdr:colOff>
      <xdr:row>12</xdr:row>
      <xdr:rowOff>22412</xdr:rowOff>
    </xdr:from>
    <xdr:to>
      <xdr:col>49</xdr:col>
      <xdr:colOff>197968</xdr:colOff>
      <xdr:row>12</xdr:row>
      <xdr:rowOff>254000</xdr:rowOff>
    </xdr:to>
    <xdr:sp macro="" textlink="">
      <xdr:nvSpPr>
        <xdr:cNvPr id="15" name="テキスト ボックス 14"/>
        <xdr:cNvSpPr txBox="1"/>
      </xdr:nvSpPr>
      <xdr:spPr>
        <a:xfrm>
          <a:off x="9177617" y="6286500"/>
          <a:ext cx="903939" cy="23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134470</xdr:colOff>
      <xdr:row>28</xdr:row>
      <xdr:rowOff>44824</xdr:rowOff>
    </xdr:from>
    <xdr:to>
      <xdr:col>28</xdr:col>
      <xdr:colOff>29880</xdr:colOff>
      <xdr:row>28</xdr:row>
      <xdr:rowOff>276412</xdr:rowOff>
    </xdr:to>
    <xdr:sp macro="" textlink="">
      <xdr:nvSpPr>
        <xdr:cNvPr id="17" name="テキスト ボックス 16"/>
        <xdr:cNvSpPr txBox="1"/>
      </xdr:nvSpPr>
      <xdr:spPr>
        <a:xfrm>
          <a:off x="4773705" y="11149853"/>
          <a:ext cx="903940" cy="23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X1" sqref="AX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607</v>
      </c>
      <c r="AK2" s="840"/>
      <c r="AL2" s="840"/>
      <c r="AM2" s="840"/>
      <c r="AN2" s="75" t="s">
        <v>284</v>
      </c>
      <c r="AO2" s="840">
        <v>21</v>
      </c>
      <c r="AP2" s="840"/>
      <c r="AQ2" s="840"/>
      <c r="AR2" s="76" t="s">
        <v>284</v>
      </c>
      <c r="AS2" s="841">
        <v>5</v>
      </c>
      <c r="AT2" s="841"/>
      <c r="AU2" s="841"/>
      <c r="AV2" s="75" t="str">
        <f>IF(AW2="","","-")</f>
        <v/>
      </c>
      <c r="AW2" s="842"/>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653</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384</v>
      </c>
      <c r="H5" s="831"/>
      <c r="I5" s="831"/>
      <c r="J5" s="831"/>
      <c r="K5" s="831"/>
      <c r="L5" s="831"/>
      <c r="M5" s="832" t="s">
        <v>61</v>
      </c>
      <c r="N5" s="833"/>
      <c r="O5" s="833"/>
      <c r="P5" s="833"/>
      <c r="Q5" s="833"/>
      <c r="R5" s="834"/>
      <c r="S5" s="835" t="s">
        <v>65</v>
      </c>
      <c r="T5" s="831"/>
      <c r="U5" s="831"/>
      <c r="V5" s="831"/>
      <c r="W5" s="831"/>
      <c r="X5" s="836"/>
      <c r="Y5" s="837" t="s">
        <v>3</v>
      </c>
      <c r="Z5" s="838"/>
      <c r="AA5" s="838"/>
      <c r="AB5" s="838"/>
      <c r="AC5" s="838"/>
      <c r="AD5" s="839"/>
      <c r="AE5" s="860" t="s">
        <v>657</v>
      </c>
      <c r="AF5" s="861"/>
      <c r="AG5" s="861"/>
      <c r="AH5" s="861"/>
      <c r="AI5" s="861"/>
      <c r="AJ5" s="861"/>
      <c r="AK5" s="861"/>
      <c r="AL5" s="861"/>
      <c r="AM5" s="861"/>
      <c r="AN5" s="861"/>
      <c r="AO5" s="861"/>
      <c r="AP5" s="862"/>
      <c r="AQ5" s="863" t="s">
        <v>656</v>
      </c>
      <c r="AR5" s="864"/>
      <c r="AS5" s="864"/>
      <c r="AT5" s="864"/>
      <c r="AU5" s="864"/>
      <c r="AV5" s="864"/>
      <c r="AW5" s="864"/>
      <c r="AX5" s="865"/>
    </row>
    <row r="6" spans="1:50" ht="39" customHeight="1" x14ac:dyDescent="0.15">
      <c r="A6" s="866" t="s">
        <v>4</v>
      </c>
      <c r="B6" s="867"/>
      <c r="C6" s="867"/>
      <c r="D6" s="867"/>
      <c r="E6" s="867"/>
      <c r="F6" s="867"/>
      <c r="G6" s="868" t="str">
        <f>入力規則等!F39</f>
        <v>東日本大震災復興特別会計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8.75" customHeight="1" x14ac:dyDescent="0.15">
      <c r="A7" s="846" t="s">
        <v>20</v>
      </c>
      <c r="B7" s="847"/>
      <c r="C7" s="847"/>
      <c r="D7" s="847"/>
      <c r="E7" s="847"/>
      <c r="F7" s="848"/>
      <c r="G7" s="871" t="s">
        <v>612</v>
      </c>
      <c r="H7" s="872"/>
      <c r="I7" s="872"/>
      <c r="J7" s="872"/>
      <c r="K7" s="872"/>
      <c r="L7" s="872"/>
      <c r="M7" s="872"/>
      <c r="N7" s="872"/>
      <c r="O7" s="872"/>
      <c r="P7" s="872"/>
      <c r="Q7" s="872"/>
      <c r="R7" s="872"/>
      <c r="S7" s="872"/>
      <c r="T7" s="872"/>
      <c r="U7" s="872"/>
      <c r="V7" s="872"/>
      <c r="W7" s="872"/>
      <c r="X7" s="873"/>
      <c r="Y7" s="874" t="s">
        <v>269</v>
      </c>
      <c r="Z7" s="691"/>
      <c r="AA7" s="691"/>
      <c r="AB7" s="691"/>
      <c r="AC7" s="691"/>
      <c r="AD7" s="875"/>
      <c r="AE7" s="802" t="s">
        <v>611</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640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639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6" t="s">
        <v>416</v>
      </c>
      <c r="Q12" s="177"/>
      <c r="R12" s="177"/>
      <c r="S12" s="177"/>
      <c r="T12" s="177"/>
      <c r="U12" s="177"/>
      <c r="V12" s="178"/>
      <c r="W12" s="176" t="s">
        <v>568</v>
      </c>
      <c r="X12" s="177"/>
      <c r="Y12" s="177"/>
      <c r="Z12" s="177"/>
      <c r="AA12" s="177"/>
      <c r="AB12" s="177"/>
      <c r="AC12" s="178"/>
      <c r="AD12" s="176" t="s">
        <v>570</v>
      </c>
      <c r="AE12" s="177"/>
      <c r="AF12" s="177"/>
      <c r="AG12" s="177"/>
      <c r="AH12" s="177"/>
      <c r="AI12" s="177"/>
      <c r="AJ12" s="178"/>
      <c r="AK12" s="176" t="s">
        <v>588</v>
      </c>
      <c r="AL12" s="177"/>
      <c r="AM12" s="177"/>
      <c r="AN12" s="177"/>
      <c r="AO12" s="177"/>
      <c r="AP12" s="177"/>
      <c r="AQ12" s="178"/>
      <c r="AR12" s="176" t="s">
        <v>589</v>
      </c>
      <c r="AS12" s="177"/>
      <c r="AT12" s="177"/>
      <c r="AU12" s="177"/>
      <c r="AV12" s="177"/>
      <c r="AW12" s="177"/>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3" t="s">
        <v>613</v>
      </c>
      <c r="Q13" s="704"/>
      <c r="R13" s="704"/>
      <c r="S13" s="704"/>
      <c r="T13" s="704"/>
      <c r="U13" s="704"/>
      <c r="V13" s="705"/>
      <c r="W13" s="703" t="s">
        <v>613</v>
      </c>
      <c r="X13" s="704"/>
      <c r="Y13" s="704"/>
      <c r="Z13" s="704"/>
      <c r="AA13" s="704"/>
      <c r="AB13" s="704"/>
      <c r="AC13" s="705"/>
      <c r="AD13" s="703">
        <v>200</v>
      </c>
      <c r="AE13" s="704"/>
      <c r="AF13" s="704"/>
      <c r="AG13" s="704"/>
      <c r="AH13" s="704"/>
      <c r="AI13" s="704"/>
      <c r="AJ13" s="705"/>
      <c r="AK13" s="703">
        <v>2537</v>
      </c>
      <c r="AL13" s="704"/>
      <c r="AM13" s="704"/>
      <c r="AN13" s="704"/>
      <c r="AO13" s="704"/>
      <c r="AP13" s="704"/>
      <c r="AQ13" s="705"/>
      <c r="AR13" s="740"/>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3" t="s">
        <v>613</v>
      </c>
      <c r="Q14" s="704"/>
      <c r="R14" s="704"/>
      <c r="S14" s="704"/>
      <c r="T14" s="704"/>
      <c r="U14" s="704"/>
      <c r="V14" s="705"/>
      <c r="W14" s="703" t="s">
        <v>613</v>
      </c>
      <c r="X14" s="704"/>
      <c r="Y14" s="704"/>
      <c r="Z14" s="704"/>
      <c r="AA14" s="704"/>
      <c r="AB14" s="704"/>
      <c r="AC14" s="705"/>
      <c r="AD14" s="703">
        <v>0</v>
      </c>
      <c r="AE14" s="704"/>
      <c r="AF14" s="704"/>
      <c r="AG14" s="704"/>
      <c r="AH14" s="704"/>
      <c r="AI14" s="704"/>
      <c r="AJ14" s="705"/>
      <c r="AK14" s="703">
        <v>0</v>
      </c>
      <c r="AL14" s="704"/>
      <c r="AM14" s="704"/>
      <c r="AN14" s="704"/>
      <c r="AO14" s="704"/>
      <c r="AP14" s="704"/>
      <c r="AQ14" s="705"/>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3" t="s">
        <v>613</v>
      </c>
      <c r="Q15" s="704"/>
      <c r="R15" s="704"/>
      <c r="S15" s="704"/>
      <c r="T15" s="704"/>
      <c r="U15" s="704"/>
      <c r="V15" s="705"/>
      <c r="W15" s="703" t="s">
        <v>613</v>
      </c>
      <c r="X15" s="704"/>
      <c r="Y15" s="704"/>
      <c r="Z15" s="704"/>
      <c r="AA15" s="704"/>
      <c r="AB15" s="704"/>
      <c r="AC15" s="705"/>
      <c r="AD15" s="703">
        <v>0</v>
      </c>
      <c r="AE15" s="704"/>
      <c r="AF15" s="704"/>
      <c r="AG15" s="704"/>
      <c r="AH15" s="704"/>
      <c r="AI15" s="704"/>
      <c r="AJ15" s="705"/>
      <c r="AK15" s="703">
        <v>121</v>
      </c>
      <c r="AL15" s="704"/>
      <c r="AM15" s="704"/>
      <c r="AN15" s="704"/>
      <c r="AO15" s="704"/>
      <c r="AP15" s="704"/>
      <c r="AQ15" s="705"/>
      <c r="AR15" s="703"/>
      <c r="AS15" s="704"/>
      <c r="AT15" s="704"/>
      <c r="AU15" s="704"/>
      <c r="AV15" s="704"/>
      <c r="AW15" s="704"/>
      <c r="AX15" s="813"/>
    </row>
    <row r="16" spans="1:50" ht="21" customHeight="1" x14ac:dyDescent="0.15">
      <c r="A16" s="312"/>
      <c r="B16" s="313"/>
      <c r="C16" s="313"/>
      <c r="D16" s="313"/>
      <c r="E16" s="313"/>
      <c r="F16" s="314"/>
      <c r="G16" s="794"/>
      <c r="H16" s="795"/>
      <c r="I16" s="787" t="s">
        <v>48</v>
      </c>
      <c r="J16" s="800"/>
      <c r="K16" s="800"/>
      <c r="L16" s="800"/>
      <c r="M16" s="800"/>
      <c r="N16" s="800"/>
      <c r="O16" s="801"/>
      <c r="P16" s="703" t="s">
        <v>613</v>
      </c>
      <c r="Q16" s="704"/>
      <c r="R16" s="704"/>
      <c r="S16" s="704"/>
      <c r="T16" s="704"/>
      <c r="U16" s="704"/>
      <c r="V16" s="705"/>
      <c r="W16" s="703" t="s">
        <v>613</v>
      </c>
      <c r="X16" s="704"/>
      <c r="Y16" s="704"/>
      <c r="Z16" s="704"/>
      <c r="AA16" s="704"/>
      <c r="AB16" s="704"/>
      <c r="AC16" s="705"/>
      <c r="AD16" s="703">
        <v>-121</v>
      </c>
      <c r="AE16" s="704"/>
      <c r="AF16" s="704"/>
      <c r="AG16" s="704"/>
      <c r="AH16" s="704"/>
      <c r="AI16" s="704"/>
      <c r="AJ16" s="705"/>
      <c r="AK16" s="703">
        <v>0</v>
      </c>
      <c r="AL16" s="704"/>
      <c r="AM16" s="704"/>
      <c r="AN16" s="704"/>
      <c r="AO16" s="704"/>
      <c r="AP16" s="704"/>
      <c r="AQ16" s="705"/>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3" t="s">
        <v>613</v>
      </c>
      <c r="Q17" s="704"/>
      <c r="R17" s="704"/>
      <c r="S17" s="704"/>
      <c r="T17" s="704"/>
      <c r="U17" s="704"/>
      <c r="V17" s="705"/>
      <c r="W17" s="703" t="s">
        <v>613</v>
      </c>
      <c r="X17" s="704"/>
      <c r="Y17" s="704"/>
      <c r="Z17" s="704"/>
      <c r="AA17" s="704"/>
      <c r="AB17" s="704"/>
      <c r="AC17" s="705"/>
      <c r="AD17" s="703">
        <v>0</v>
      </c>
      <c r="AE17" s="704"/>
      <c r="AF17" s="704"/>
      <c r="AG17" s="704"/>
      <c r="AH17" s="704"/>
      <c r="AI17" s="704"/>
      <c r="AJ17" s="705"/>
      <c r="AK17" s="703">
        <v>0</v>
      </c>
      <c r="AL17" s="704"/>
      <c r="AM17" s="704"/>
      <c r="AN17" s="704"/>
      <c r="AO17" s="704"/>
      <c r="AP17" s="704"/>
      <c r="AQ17" s="705"/>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0</v>
      </c>
      <c r="Q18" s="784"/>
      <c r="R18" s="784"/>
      <c r="S18" s="784"/>
      <c r="T18" s="784"/>
      <c r="U18" s="784"/>
      <c r="V18" s="785"/>
      <c r="W18" s="783">
        <f>SUM(W13:AC17)</f>
        <v>0</v>
      </c>
      <c r="X18" s="784"/>
      <c r="Y18" s="784"/>
      <c r="Z18" s="784"/>
      <c r="AA18" s="784"/>
      <c r="AB18" s="784"/>
      <c r="AC18" s="785"/>
      <c r="AD18" s="783">
        <f>SUM(AD13:AJ17)</f>
        <v>79</v>
      </c>
      <c r="AE18" s="784"/>
      <c r="AF18" s="784"/>
      <c r="AG18" s="784"/>
      <c r="AH18" s="784"/>
      <c r="AI18" s="784"/>
      <c r="AJ18" s="785"/>
      <c r="AK18" s="783">
        <f>SUM(AK13:AQ17)</f>
        <v>2658</v>
      </c>
      <c r="AL18" s="784"/>
      <c r="AM18" s="784"/>
      <c r="AN18" s="784"/>
      <c r="AO18" s="784"/>
      <c r="AP18" s="784"/>
      <c r="AQ18" s="785"/>
      <c r="AR18" s="783">
        <f>SUM(AR13:AX17)</f>
        <v>0</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3">
        <v>0</v>
      </c>
      <c r="Q19" s="704"/>
      <c r="R19" s="704"/>
      <c r="S19" s="704"/>
      <c r="T19" s="704"/>
      <c r="U19" s="704"/>
      <c r="V19" s="705"/>
      <c r="W19" s="703">
        <v>0</v>
      </c>
      <c r="X19" s="704"/>
      <c r="Y19" s="704"/>
      <c r="Z19" s="704"/>
      <c r="AA19" s="704"/>
      <c r="AB19" s="704"/>
      <c r="AC19" s="705"/>
      <c r="AD19" s="703">
        <v>55</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t="str">
        <f>IF(P18=0, "-", SUM(P19)/P18)</f>
        <v>-</v>
      </c>
      <c r="Q20" s="751"/>
      <c r="R20" s="751"/>
      <c r="S20" s="751"/>
      <c r="T20" s="751"/>
      <c r="U20" s="751"/>
      <c r="V20" s="751"/>
      <c r="W20" s="751" t="str">
        <f>IF(W18=0, "-", SUM(W19)/W18)</f>
        <v>-</v>
      </c>
      <c r="X20" s="751"/>
      <c r="Y20" s="751"/>
      <c r="Z20" s="751"/>
      <c r="AA20" s="751"/>
      <c r="AB20" s="751"/>
      <c r="AC20" s="751"/>
      <c r="AD20" s="751">
        <f>IF(AD18=0, "-", SUM(AD19)/AD18)</f>
        <v>0.69620253164556967</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t="str">
        <f>IF(P19=0, "-", SUM(P19)/SUM(P13,P14))</f>
        <v>-</v>
      </c>
      <c r="Q21" s="751"/>
      <c r="R21" s="751"/>
      <c r="S21" s="751"/>
      <c r="T21" s="751"/>
      <c r="U21" s="751"/>
      <c r="V21" s="751"/>
      <c r="W21" s="751" t="str">
        <f>IF(W19=0, "-", SUM(W19)/SUM(W13,W14))</f>
        <v>-</v>
      </c>
      <c r="X21" s="751"/>
      <c r="Y21" s="751"/>
      <c r="Z21" s="751"/>
      <c r="AA21" s="751"/>
      <c r="AB21" s="751"/>
      <c r="AC21" s="751"/>
      <c r="AD21" s="751">
        <f>IF(AD19=0, "-", SUM(AD19)/SUM(AD13,AD14))</f>
        <v>0.27500000000000002</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592</v>
      </c>
      <c r="B22" s="710"/>
      <c r="C22" s="710"/>
      <c r="D22" s="710"/>
      <c r="E22" s="710"/>
      <c r="F22" s="711"/>
      <c r="G22" s="715" t="s">
        <v>229</v>
      </c>
      <c r="H22" s="555"/>
      <c r="I22" s="555"/>
      <c r="J22" s="555"/>
      <c r="K22" s="555"/>
      <c r="L22" s="555"/>
      <c r="M22" s="555"/>
      <c r="N22" s="555"/>
      <c r="O22" s="556"/>
      <c r="P22" s="716" t="s">
        <v>590</v>
      </c>
      <c r="Q22" s="555"/>
      <c r="R22" s="555"/>
      <c r="S22" s="555"/>
      <c r="T22" s="555"/>
      <c r="U22" s="555"/>
      <c r="V22" s="556"/>
      <c r="W22" s="716" t="s">
        <v>591</v>
      </c>
      <c r="X22" s="555"/>
      <c r="Y22" s="555"/>
      <c r="Z22" s="555"/>
      <c r="AA22" s="555"/>
      <c r="AB22" s="555"/>
      <c r="AC22" s="556"/>
      <c r="AD22" s="716"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615</v>
      </c>
      <c r="H23" s="738"/>
      <c r="I23" s="738"/>
      <c r="J23" s="738"/>
      <c r="K23" s="738"/>
      <c r="L23" s="738"/>
      <c r="M23" s="738"/>
      <c r="N23" s="738"/>
      <c r="O23" s="739"/>
      <c r="P23" s="740">
        <v>1523</v>
      </c>
      <c r="Q23" s="741"/>
      <c r="R23" s="741"/>
      <c r="S23" s="741"/>
      <c r="T23" s="741"/>
      <c r="U23" s="741"/>
      <c r="V23" s="742"/>
      <c r="W23" s="740" t="s">
        <v>624</v>
      </c>
      <c r="X23" s="741"/>
      <c r="Y23" s="741"/>
      <c r="Z23" s="741"/>
      <c r="AA23" s="741"/>
      <c r="AB23" s="741"/>
      <c r="AC23" s="742"/>
      <c r="AD23" s="743" t="s">
        <v>658</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2"/>
      <c r="B24" s="713"/>
      <c r="C24" s="713"/>
      <c r="D24" s="713"/>
      <c r="E24" s="713"/>
      <c r="F24" s="714"/>
      <c r="G24" s="706" t="s">
        <v>614</v>
      </c>
      <c r="H24" s="707"/>
      <c r="I24" s="707"/>
      <c r="J24" s="707"/>
      <c r="K24" s="707"/>
      <c r="L24" s="707"/>
      <c r="M24" s="707"/>
      <c r="N24" s="707"/>
      <c r="O24" s="708"/>
      <c r="P24" s="703">
        <v>502</v>
      </c>
      <c r="Q24" s="704"/>
      <c r="R24" s="704"/>
      <c r="S24" s="704"/>
      <c r="T24" s="704"/>
      <c r="U24" s="704"/>
      <c r="V24" s="705"/>
      <c r="W24" s="703" t="s">
        <v>624</v>
      </c>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2"/>
      <c r="B25" s="713"/>
      <c r="C25" s="713"/>
      <c r="D25" s="713"/>
      <c r="E25" s="713"/>
      <c r="F25" s="714"/>
      <c r="G25" s="706" t="s">
        <v>616</v>
      </c>
      <c r="H25" s="707"/>
      <c r="I25" s="707"/>
      <c r="J25" s="707"/>
      <c r="K25" s="707"/>
      <c r="L25" s="707"/>
      <c r="M25" s="707"/>
      <c r="N25" s="707"/>
      <c r="O25" s="708"/>
      <c r="P25" s="703">
        <v>293</v>
      </c>
      <c r="Q25" s="704"/>
      <c r="R25" s="704"/>
      <c r="S25" s="704"/>
      <c r="T25" s="704"/>
      <c r="U25" s="704"/>
      <c r="V25" s="705"/>
      <c r="W25" s="703" t="s">
        <v>624</v>
      </c>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2"/>
      <c r="B26" s="713"/>
      <c r="C26" s="713"/>
      <c r="D26" s="713"/>
      <c r="E26" s="713"/>
      <c r="F26" s="714"/>
      <c r="G26" s="706" t="s">
        <v>617</v>
      </c>
      <c r="H26" s="707"/>
      <c r="I26" s="707"/>
      <c r="J26" s="707"/>
      <c r="K26" s="707"/>
      <c r="L26" s="707"/>
      <c r="M26" s="707"/>
      <c r="N26" s="707"/>
      <c r="O26" s="708"/>
      <c r="P26" s="703">
        <v>112</v>
      </c>
      <c r="Q26" s="704"/>
      <c r="R26" s="704"/>
      <c r="S26" s="704"/>
      <c r="T26" s="704"/>
      <c r="U26" s="704"/>
      <c r="V26" s="705"/>
      <c r="W26" s="703" t="s">
        <v>624</v>
      </c>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customHeight="1" x14ac:dyDescent="0.15">
      <c r="A27" s="712"/>
      <c r="B27" s="713"/>
      <c r="C27" s="713"/>
      <c r="D27" s="713"/>
      <c r="E27" s="713"/>
      <c r="F27" s="714"/>
      <c r="G27" s="706" t="s">
        <v>618</v>
      </c>
      <c r="H27" s="707"/>
      <c r="I27" s="707"/>
      <c r="J27" s="707"/>
      <c r="K27" s="707"/>
      <c r="L27" s="707"/>
      <c r="M27" s="707"/>
      <c r="N27" s="707"/>
      <c r="O27" s="708"/>
      <c r="P27" s="703">
        <v>89</v>
      </c>
      <c r="Q27" s="704"/>
      <c r="R27" s="704"/>
      <c r="S27" s="704"/>
      <c r="T27" s="704"/>
      <c r="U27" s="704"/>
      <c r="V27" s="705"/>
      <c r="W27" s="703" t="s">
        <v>624</v>
      </c>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customHeight="1" x14ac:dyDescent="0.15">
      <c r="A28" s="712"/>
      <c r="B28" s="713"/>
      <c r="C28" s="713"/>
      <c r="D28" s="713"/>
      <c r="E28" s="713"/>
      <c r="F28" s="714"/>
      <c r="G28" s="757" t="s">
        <v>619</v>
      </c>
      <c r="H28" s="758"/>
      <c r="I28" s="758"/>
      <c r="J28" s="758"/>
      <c r="K28" s="758"/>
      <c r="L28" s="758"/>
      <c r="M28" s="758"/>
      <c r="N28" s="758"/>
      <c r="O28" s="759"/>
      <c r="P28" s="760">
        <v>18</v>
      </c>
      <c r="Q28" s="761"/>
      <c r="R28" s="761"/>
      <c r="S28" s="761"/>
      <c r="T28" s="761"/>
      <c r="U28" s="761"/>
      <c r="V28" s="762"/>
      <c r="W28" s="760" t="s">
        <v>624</v>
      </c>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299" t="s">
        <v>18</v>
      </c>
      <c r="H29" s="723"/>
      <c r="I29" s="723"/>
      <c r="J29" s="723"/>
      <c r="K29" s="723"/>
      <c r="L29" s="723"/>
      <c r="M29" s="723"/>
      <c r="N29" s="723"/>
      <c r="O29" s="724"/>
      <c r="P29" s="725">
        <f>AK13</f>
        <v>2537</v>
      </c>
      <c r="Q29" s="726"/>
      <c r="R29" s="726"/>
      <c r="S29" s="726"/>
      <c r="T29" s="726"/>
      <c r="U29" s="726"/>
      <c r="V29" s="727"/>
      <c r="W29" s="728">
        <f>AR13</f>
        <v>0</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579</v>
      </c>
      <c r="B30" s="732"/>
      <c r="C30" s="732"/>
      <c r="D30" s="732"/>
      <c r="E30" s="732"/>
      <c r="F30" s="733"/>
      <c r="G30" s="734" t="s">
        <v>284</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580</v>
      </c>
      <c r="B31" s="154"/>
      <c r="C31" s="154"/>
      <c r="D31" s="154"/>
      <c r="E31" s="154"/>
      <c r="F31" s="155"/>
      <c r="G31" s="693" t="s">
        <v>572</v>
      </c>
      <c r="H31" s="694"/>
      <c r="I31" s="694"/>
      <c r="J31" s="694"/>
      <c r="K31" s="694"/>
      <c r="L31" s="694"/>
      <c r="M31" s="694"/>
      <c r="N31" s="694"/>
      <c r="O31" s="694"/>
      <c r="P31" s="695" t="s">
        <v>571</v>
      </c>
      <c r="Q31" s="694"/>
      <c r="R31" s="694"/>
      <c r="S31" s="694"/>
      <c r="T31" s="694"/>
      <c r="U31" s="694"/>
      <c r="V31" s="694"/>
      <c r="W31" s="694"/>
      <c r="X31" s="696"/>
      <c r="Y31" s="697"/>
      <c r="Z31" s="698"/>
      <c r="AA31" s="699"/>
      <c r="AB31" s="631" t="s">
        <v>11</v>
      </c>
      <c r="AC31" s="631"/>
      <c r="AD31" s="631"/>
      <c r="AE31" s="117" t="s">
        <v>416</v>
      </c>
      <c r="AF31" s="700"/>
      <c r="AG31" s="700"/>
      <c r="AH31" s="701"/>
      <c r="AI31" s="117" t="s">
        <v>568</v>
      </c>
      <c r="AJ31" s="700"/>
      <c r="AK31" s="700"/>
      <c r="AL31" s="701"/>
      <c r="AM31" s="117" t="s">
        <v>384</v>
      </c>
      <c r="AN31" s="700"/>
      <c r="AO31" s="700"/>
      <c r="AP31" s="701"/>
      <c r="AQ31" s="628" t="s">
        <v>415</v>
      </c>
      <c r="AR31" s="629"/>
      <c r="AS31" s="629"/>
      <c r="AT31" s="630"/>
      <c r="AU31" s="628" t="s">
        <v>593</v>
      </c>
      <c r="AV31" s="629"/>
      <c r="AW31" s="629"/>
      <c r="AX31" s="638"/>
    </row>
    <row r="32" spans="1:50" ht="23.25" customHeight="1" x14ac:dyDescent="0.15">
      <c r="A32" s="653"/>
      <c r="B32" s="154"/>
      <c r="C32" s="154"/>
      <c r="D32" s="154"/>
      <c r="E32" s="154"/>
      <c r="F32" s="155"/>
      <c r="G32" s="735" t="s">
        <v>624</v>
      </c>
      <c r="H32" s="640"/>
      <c r="I32" s="640"/>
      <c r="J32" s="640"/>
      <c r="K32" s="640"/>
      <c r="L32" s="640"/>
      <c r="M32" s="640"/>
      <c r="N32" s="640"/>
      <c r="O32" s="640"/>
      <c r="P32" s="390" t="s">
        <v>624</v>
      </c>
      <c r="Q32" s="644"/>
      <c r="R32" s="644"/>
      <c r="S32" s="644"/>
      <c r="T32" s="644"/>
      <c r="U32" s="644"/>
      <c r="V32" s="644"/>
      <c r="W32" s="644"/>
      <c r="X32" s="645"/>
      <c r="Y32" s="649" t="s">
        <v>51</v>
      </c>
      <c r="Z32" s="650"/>
      <c r="AA32" s="651"/>
      <c r="AB32" s="149" t="s">
        <v>624</v>
      </c>
      <c r="AC32" s="652"/>
      <c r="AD32" s="652"/>
      <c r="AE32" s="104" t="s">
        <v>624</v>
      </c>
      <c r="AF32" s="621"/>
      <c r="AG32" s="621"/>
      <c r="AH32" s="621"/>
      <c r="AI32" s="104" t="s">
        <v>624</v>
      </c>
      <c r="AJ32" s="621"/>
      <c r="AK32" s="621"/>
      <c r="AL32" s="621"/>
      <c r="AM32" s="104" t="s">
        <v>624</v>
      </c>
      <c r="AN32" s="621"/>
      <c r="AO32" s="621"/>
      <c r="AP32" s="621"/>
      <c r="AQ32" s="622" t="s">
        <v>624</v>
      </c>
      <c r="AR32" s="623"/>
      <c r="AS32" s="623"/>
      <c r="AT32" s="702"/>
      <c r="AU32" s="622" t="s">
        <v>624</v>
      </c>
      <c r="AV32" s="623"/>
      <c r="AW32" s="623"/>
      <c r="AX32" s="624"/>
    </row>
    <row r="33" spans="1:51" ht="23.25" customHeight="1" x14ac:dyDescent="0.15">
      <c r="A33" s="189"/>
      <c r="B33" s="159"/>
      <c r="C33" s="159"/>
      <c r="D33" s="159"/>
      <c r="E33" s="159"/>
      <c r="F33" s="160"/>
      <c r="G33" s="641"/>
      <c r="H33" s="642"/>
      <c r="I33" s="642"/>
      <c r="J33" s="642"/>
      <c r="K33" s="642"/>
      <c r="L33" s="642"/>
      <c r="M33" s="642"/>
      <c r="N33" s="642"/>
      <c r="O33" s="642"/>
      <c r="P33" s="646"/>
      <c r="Q33" s="647"/>
      <c r="R33" s="647"/>
      <c r="S33" s="647"/>
      <c r="T33" s="647"/>
      <c r="U33" s="647"/>
      <c r="V33" s="647"/>
      <c r="W33" s="647"/>
      <c r="X33" s="648"/>
      <c r="Y33" s="625" t="s">
        <v>52</v>
      </c>
      <c r="Z33" s="626"/>
      <c r="AA33" s="627"/>
      <c r="AB33" s="149" t="s">
        <v>624</v>
      </c>
      <c r="AC33" s="652"/>
      <c r="AD33" s="652"/>
      <c r="AE33" s="104" t="s">
        <v>624</v>
      </c>
      <c r="AF33" s="621"/>
      <c r="AG33" s="621"/>
      <c r="AH33" s="621"/>
      <c r="AI33" s="104" t="s">
        <v>624</v>
      </c>
      <c r="AJ33" s="621"/>
      <c r="AK33" s="621"/>
      <c r="AL33" s="621"/>
      <c r="AM33" s="104" t="s">
        <v>624</v>
      </c>
      <c r="AN33" s="621"/>
      <c r="AO33" s="621"/>
      <c r="AP33" s="621"/>
      <c r="AQ33" s="622" t="s">
        <v>624</v>
      </c>
      <c r="AR33" s="623"/>
      <c r="AS33" s="623"/>
      <c r="AT33" s="702"/>
      <c r="AU33" s="622" t="s">
        <v>624</v>
      </c>
      <c r="AV33" s="623"/>
      <c r="AW33" s="623"/>
      <c r="AX33" s="624"/>
    </row>
    <row r="34" spans="1:51" ht="23.25" customHeight="1" x14ac:dyDescent="0.15">
      <c r="A34" s="684" t="s">
        <v>581</v>
      </c>
      <c r="B34" s="685"/>
      <c r="C34" s="685"/>
      <c r="D34" s="685"/>
      <c r="E34" s="685"/>
      <c r="F34" s="686"/>
      <c r="G34" s="177" t="s">
        <v>582</v>
      </c>
      <c r="H34" s="177"/>
      <c r="I34" s="177"/>
      <c r="J34" s="177"/>
      <c r="K34" s="177"/>
      <c r="L34" s="177"/>
      <c r="M34" s="177"/>
      <c r="N34" s="177"/>
      <c r="O34" s="177"/>
      <c r="P34" s="177"/>
      <c r="Q34" s="177"/>
      <c r="R34" s="177"/>
      <c r="S34" s="177"/>
      <c r="T34" s="177"/>
      <c r="U34" s="177"/>
      <c r="V34" s="177"/>
      <c r="W34" s="177"/>
      <c r="X34" s="178"/>
      <c r="Y34" s="635"/>
      <c r="Z34" s="636"/>
      <c r="AA34" s="637"/>
      <c r="AB34" s="176" t="s">
        <v>11</v>
      </c>
      <c r="AC34" s="177"/>
      <c r="AD34" s="178"/>
      <c r="AE34" s="176" t="s">
        <v>416</v>
      </c>
      <c r="AF34" s="177"/>
      <c r="AG34" s="177"/>
      <c r="AH34" s="178"/>
      <c r="AI34" s="176" t="s">
        <v>568</v>
      </c>
      <c r="AJ34" s="177"/>
      <c r="AK34" s="177"/>
      <c r="AL34" s="178"/>
      <c r="AM34" s="176" t="s">
        <v>384</v>
      </c>
      <c r="AN34" s="177"/>
      <c r="AO34" s="177"/>
      <c r="AP34" s="178"/>
      <c r="AQ34" s="632" t="s">
        <v>594</v>
      </c>
      <c r="AR34" s="633"/>
      <c r="AS34" s="633"/>
      <c r="AT34" s="633"/>
      <c r="AU34" s="633"/>
      <c r="AV34" s="633"/>
      <c r="AW34" s="633"/>
      <c r="AX34" s="634"/>
    </row>
    <row r="35" spans="1:51" ht="23.25" customHeight="1" x14ac:dyDescent="0.15">
      <c r="A35" s="687"/>
      <c r="B35" s="688"/>
      <c r="C35" s="688"/>
      <c r="D35" s="688"/>
      <c r="E35" s="688"/>
      <c r="F35" s="689"/>
      <c r="G35" s="657" t="s">
        <v>583</v>
      </c>
      <c r="H35" s="658"/>
      <c r="I35" s="658"/>
      <c r="J35" s="658"/>
      <c r="K35" s="658"/>
      <c r="L35" s="658"/>
      <c r="M35" s="658"/>
      <c r="N35" s="658"/>
      <c r="O35" s="658"/>
      <c r="P35" s="658"/>
      <c r="Q35" s="658"/>
      <c r="R35" s="658"/>
      <c r="S35" s="658"/>
      <c r="T35" s="658"/>
      <c r="U35" s="658"/>
      <c r="V35" s="658"/>
      <c r="W35" s="658"/>
      <c r="X35" s="658"/>
      <c r="Y35" s="661" t="s">
        <v>581</v>
      </c>
      <c r="Z35" s="662"/>
      <c r="AA35" s="663"/>
      <c r="AB35" s="664" t="s">
        <v>624</v>
      </c>
      <c r="AC35" s="665"/>
      <c r="AD35" s="666"/>
      <c r="AE35" s="104" t="s">
        <v>624</v>
      </c>
      <c r="AF35" s="104"/>
      <c r="AG35" s="104"/>
      <c r="AH35" s="104"/>
      <c r="AI35" s="104" t="s">
        <v>624</v>
      </c>
      <c r="AJ35" s="104"/>
      <c r="AK35" s="104"/>
      <c r="AL35" s="104"/>
      <c r="AM35" s="104" t="s">
        <v>624</v>
      </c>
      <c r="AN35" s="104"/>
      <c r="AO35" s="104"/>
      <c r="AP35" s="104"/>
      <c r="AQ35" s="93" t="s">
        <v>624</v>
      </c>
      <c r="AR35" s="87"/>
      <c r="AS35" s="87"/>
      <c r="AT35" s="87"/>
      <c r="AU35" s="87"/>
      <c r="AV35" s="87"/>
      <c r="AW35" s="87"/>
      <c r="AX35" s="88"/>
    </row>
    <row r="36" spans="1:51" ht="46.5" customHeight="1" x14ac:dyDescent="0.15">
      <c r="A36" s="690"/>
      <c r="B36" s="691"/>
      <c r="C36" s="691"/>
      <c r="D36" s="691"/>
      <c r="E36" s="691"/>
      <c r="F36" s="692"/>
      <c r="G36" s="659"/>
      <c r="H36" s="660"/>
      <c r="I36" s="660"/>
      <c r="J36" s="660"/>
      <c r="K36" s="660"/>
      <c r="L36" s="660"/>
      <c r="M36" s="660"/>
      <c r="N36" s="660"/>
      <c r="O36" s="660"/>
      <c r="P36" s="660"/>
      <c r="Q36" s="660"/>
      <c r="R36" s="660"/>
      <c r="S36" s="660"/>
      <c r="T36" s="660"/>
      <c r="U36" s="660"/>
      <c r="V36" s="660"/>
      <c r="W36" s="660"/>
      <c r="X36" s="660"/>
      <c r="Y36" s="220" t="s">
        <v>584</v>
      </c>
      <c r="Z36" s="654"/>
      <c r="AA36" s="655"/>
      <c r="AB36" s="617" t="s">
        <v>585</v>
      </c>
      <c r="AC36" s="618"/>
      <c r="AD36" s="619"/>
      <c r="AE36" s="620" t="s">
        <v>624</v>
      </c>
      <c r="AF36" s="620"/>
      <c r="AG36" s="620"/>
      <c r="AH36" s="620"/>
      <c r="AI36" s="620" t="s">
        <v>624</v>
      </c>
      <c r="AJ36" s="620"/>
      <c r="AK36" s="620"/>
      <c r="AL36" s="620"/>
      <c r="AM36" s="620" t="s">
        <v>624</v>
      </c>
      <c r="AN36" s="620"/>
      <c r="AO36" s="620"/>
      <c r="AP36" s="620"/>
      <c r="AQ36" s="620" t="s">
        <v>624</v>
      </c>
      <c r="AR36" s="620"/>
      <c r="AS36" s="620"/>
      <c r="AT36" s="620"/>
      <c r="AU36" s="620"/>
      <c r="AV36" s="620"/>
      <c r="AW36" s="620"/>
      <c r="AX36" s="656"/>
    </row>
    <row r="37" spans="1:51" ht="18.75" customHeight="1" x14ac:dyDescent="0.15">
      <c r="A37" s="672" t="s">
        <v>236</v>
      </c>
      <c r="B37" s="673"/>
      <c r="C37" s="673"/>
      <c r="D37" s="673"/>
      <c r="E37" s="673"/>
      <c r="F37" s="674"/>
      <c r="G37" s="607" t="s">
        <v>139</v>
      </c>
      <c r="H37" s="198"/>
      <c r="I37" s="198"/>
      <c r="J37" s="198"/>
      <c r="K37" s="198"/>
      <c r="L37" s="198"/>
      <c r="M37" s="198"/>
      <c r="N37" s="198"/>
      <c r="O37" s="199"/>
      <c r="P37" s="200" t="s">
        <v>55</v>
      </c>
      <c r="Q37" s="198"/>
      <c r="R37" s="198"/>
      <c r="S37" s="198"/>
      <c r="T37" s="198"/>
      <c r="U37" s="198"/>
      <c r="V37" s="198"/>
      <c r="W37" s="198"/>
      <c r="X37" s="199"/>
      <c r="Y37" s="608"/>
      <c r="Z37" s="609"/>
      <c r="AA37" s="610"/>
      <c r="AB37" s="614" t="s">
        <v>11</v>
      </c>
      <c r="AC37" s="615"/>
      <c r="AD37" s="616"/>
      <c r="AE37" s="614" t="s">
        <v>416</v>
      </c>
      <c r="AF37" s="615"/>
      <c r="AG37" s="615"/>
      <c r="AH37" s="616"/>
      <c r="AI37" s="682" t="s">
        <v>568</v>
      </c>
      <c r="AJ37" s="682"/>
      <c r="AK37" s="682"/>
      <c r="AL37" s="614"/>
      <c r="AM37" s="682" t="s">
        <v>384</v>
      </c>
      <c r="AN37" s="682"/>
      <c r="AO37" s="682"/>
      <c r="AP37" s="614"/>
      <c r="AQ37" s="217" t="s">
        <v>174</v>
      </c>
      <c r="AR37" s="218"/>
      <c r="AS37" s="218"/>
      <c r="AT37" s="219"/>
      <c r="AU37" s="198" t="s">
        <v>128</v>
      </c>
      <c r="AV37" s="198"/>
      <c r="AW37" s="198"/>
      <c r="AX37" s="201"/>
    </row>
    <row r="38" spans="1:51" ht="18.75" customHeight="1" x14ac:dyDescent="0.15">
      <c r="A38" s="675"/>
      <c r="B38" s="676"/>
      <c r="C38" s="676"/>
      <c r="D38" s="676"/>
      <c r="E38" s="676"/>
      <c r="F38" s="677"/>
      <c r="G38" s="157"/>
      <c r="H38" s="109"/>
      <c r="I38" s="109"/>
      <c r="J38" s="109"/>
      <c r="K38" s="109"/>
      <c r="L38" s="109"/>
      <c r="M38" s="109"/>
      <c r="N38" s="109"/>
      <c r="O38" s="110"/>
      <c r="P38" s="108"/>
      <c r="Q38" s="109"/>
      <c r="R38" s="109"/>
      <c r="S38" s="109"/>
      <c r="T38" s="109"/>
      <c r="U38" s="109"/>
      <c r="V38" s="109"/>
      <c r="W38" s="109"/>
      <c r="X38" s="110"/>
      <c r="Y38" s="611"/>
      <c r="Z38" s="612"/>
      <c r="AA38" s="613"/>
      <c r="AB38" s="117"/>
      <c r="AC38" s="118"/>
      <c r="AD38" s="119"/>
      <c r="AE38" s="117"/>
      <c r="AF38" s="118"/>
      <c r="AG38" s="118"/>
      <c r="AH38" s="119"/>
      <c r="AI38" s="683"/>
      <c r="AJ38" s="683"/>
      <c r="AK38" s="683"/>
      <c r="AL38" s="117"/>
      <c r="AM38" s="683"/>
      <c r="AN38" s="683"/>
      <c r="AO38" s="683"/>
      <c r="AP38" s="117"/>
      <c r="AQ38" s="512" t="s">
        <v>646</v>
      </c>
      <c r="AR38" s="513"/>
      <c r="AS38" s="128" t="s">
        <v>175</v>
      </c>
      <c r="AT38" s="129"/>
      <c r="AU38" s="127" t="s">
        <v>646</v>
      </c>
      <c r="AV38" s="127"/>
      <c r="AW38" s="109" t="s">
        <v>166</v>
      </c>
      <c r="AX38" s="130"/>
    </row>
    <row r="39" spans="1:51" ht="23.25" customHeight="1" x14ac:dyDescent="0.15">
      <c r="A39" s="678"/>
      <c r="B39" s="676"/>
      <c r="C39" s="676"/>
      <c r="D39" s="676"/>
      <c r="E39" s="676"/>
      <c r="F39" s="677"/>
      <c r="G39" s="179" t="s">
        <v>624</v>
      </c>
      <c r="H39" s="180"/>
      <c r="I39" s="180"/>
      <c r="J39" s="180"/>
      <c r="K39" s="180"/>
      <c r="L39" s="180"/>
      <c r="M39" s="180"/>
      <c r="N39" s="180"/>
      <c r="O39" s="181"/>
      <c r="P39" s="132" t="s">
        <v>624</v>
      </c>
      <c r="Q39" s="132"/>
      <c r="R39" s="132"/>
      <c r="S39" s="132"/>
      <c r="T39" s="132"/>
      <c r="U39" s="132"/>
      <c r="V39" s="132"/>
      <c r="W39" s="132"/>
      <c r="X39" s="133"/>
      <c r="Y39" s="220" t="s">
        <v>12</v>
      </c>
      <c r="Z39" s="221"/>
      <c r="AA39" s="222"/>
      <c r="AB39" s="149" t="s">
        <v>624</v>
      </c>
      <c r="AC39" s="149"/>
      <c r="AD39" s="149"/>
      <c r="AE39" s="93" t="s">
        <v>624</v>
      </c>
      <c r="AF39" s="87"/>
      <c r="AG39" s="87"/>
      <c r="AH39" s="87"/>
      <c r="AI39" s="93" t="s">
        <v>624</v>
      </c>
      <c r="AJ39" s="87"/>
      <c r="AK39" s="87"/>
      <c r="AL39" s="508"/>
      <c r="AM39" s="93" t="s">
        <v>624</v>
      </c>
      <c r="AN39" s="87"/>
      <c r="AO39" s="87"/>
      <c r="AP39" s="508"/>
      <c r="AQ39" s="94" t="s">
        <v>624</v>
      </c>
      <c r="AR39" s="95"/>
      <c r="AS39" s="95"/>
      <c r="AT39" s="96"/>
      <c r="AU39" s="93" t="s">
        <v>624</v>
      </c>
      <c r="AV39" s="87"/>
      <c r="AW39" s="87"/>
      <c r="AX39" s="88"/>
    </row>
    <row r="40" spans="1:51" ht="23.25" customHeight="1" x14ac:dyDescent="0.15">
      <c r="A40" s="679"/>
      <c r="B40" s="680"/>
      <c r="C40" s="680"/>
      <c r="D40" s="680"/>
      <c r="E40" s="680"/>
      <c r="F40" s="681"/>
      <c r="G40" s="182"/>
      <c r="H40" s="183"/>
      <c r="I40" s="183"/>
      <c r="J40" s="183"/>
      <c r="K40" s="183"/>
      <c r="L40" s="183"/>
      <c r="M40" s="183"/>
      <c r="N40" s="183"/>
      <c r="O40" s="184"/>
      <c r="P40" s="135"/>
      <c r="Q40" s="135"/>
      <c r="R40" s="135"/>
      <c r="S40" s="135"/>
      <c r="T40" s="135"/>
      <c r="U40" s="135"/>
      <c r="V40" s="135"/>
      <c r="W40" s="135"/>
      <c r="X40" s="136"/>
      <c r="Y40" s="176" t="s">
        <v>50</v>
      </c>
      <c r="Z40" s="177"/>
      <c r="AA40" s="178"/>
      <c r="AB40" s="92" t="s">
        <v>624</v>
      </c>
      <c r="AC40" s="92"/>
      <c r="AD40" s="92"/>
      <c r="AE40" s="93" t="s">
        <v>624</v>
      </c>
      <c r="AF40" s="87"/>
      <c r="AG40" s="87"/>
      <c r="AH40" s="87"/>
      <c r="AI40" s="93" t="s">
        <v>624</v>
      </c>
      <c r="AJ40" s="87"/>
      <c r="AK40" s="87"/>
      <c r="AL40" s="508"/>
      <c r="AM40" s="93" t="s">
        <v>624</v>
      </c>
      <c r="AN40" s="87"/>
      <c r="AO40" s="87"/>
      <c r="AP40" s="508"/>
      <c r="AQ40" s="94" t="s">
        <v>624</v>
      </c>
      <c r="AR40" s="95"/>
      <c r="AS40" s="95"/>
      <c r="AT40" s="96"/>
      <c r="AU40" s="93" t="s">
        <v>624</v>
      </c>
      <c r="AV40" s="87"/>
      <c r="AW40" s="87"/>
      <c r="AX40" s="88"/>
    </row>
    <row r="41" spans="1:51" ht="23.25" customHeight="1" x14ac:dyDescent="0.15">
      <c r="A41" s="678"/>
      <c r="B41" s="676"/>
      <c r="C41" s="676"/>
      <c r="D41" s="676"/>
      <c r="E41" s="676"/>
      <c r="F41" s="677"/>
      <c r="G41" s="185"/>
      <c r="H41" s="186"/>
      <c r="I41" s="186"/>
      <c r="J41" s="186"/>
      <c r="K41" s="186"/>
      <c r="L41" s="186"/>
      <c r="M41" s="186"/>
      <c r="N41" s="186"/>
      <c r="O41" s="187"/>
      <c r="P41" s="138"/>
      <c r="Q41" s="138"/>
      <c r="R41" s="138"/>
      <c r="S41" s="138"/>
      <c r="T41" s="138"/>
      <c r="U41" s="138"/>
      <c r="V41" s="138"/>
      <c r="W41" s="138"/>
      <c r="X41" s="139"/>
      <c r="Y41" s="176" t="s">
        <v>13</v>
      </c>
      <c r="Z41" s="177"/>
      <c r="AA41" s="178"/>
      <c r="AB41" s="597" t="s">
        <v>14</v>
      </c>
      <c r="AC41" s="597"/>
      <c r="AD41" s="597"/>
      <c r="AE41" s="93" t="s">
        <v>624</v>
      </c>
      <c r="AF41" s="87"/>
      <c r="AG41" s="87"/>
      <c r="AH41" s="87"/>
      <c r="AI41" s="93" t="s">
        <v>624</v>
      </c>
      <c r="AJ41" s="87"/>
      <c r="AK41" s="87"/>
      <c r="AL41" s="508"/>
      <c r="AM41" s="93" t="s">
        <v>624</v>
      </c>
      <c r="AN41" s="87"/>
      <c r="AO41" s="87"/>
      <c r="AP41" s="508"/>
      <c r="AQ41" s="94" t="s">
        <v>624</v>
      </c>
      <c r="AR41" s="95"/>
      <c r="AS41" s="95"/>
      <c r="AT41" s="96"/>
      <c r="AU41" s="93" t="s">
        <v>624</v>
      </c>
      <c r="AV41" s="87"/>
      <c r="AW41" s="87"/>
      <c r="AX41" s="88"/>
    </row>
    <row r="42" spans="1:51" ht="23.25" customHeight="1" x14ac:dyDescent="0.15">
      <c r="A42" s="188" t="s">
        <v>260</v>
      </c>
      <c r="B42" s="151"/>
      <c r="C42" s="151"/>
      <c r="D42" s="151"/>
      <c r="E42" s="151"/>
      <c r="F42" s="152"/>
      <c r="G42" s="190" t="s">
        <v>624</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customHeight="1" x14ac:dyDescent="0.15">
      <c r="A44" s="240" t="s">
        <v>573</v>
      </c>
      <c r="B44" s="153" t="s">
        <v>574</v>
      </c>
      <c r="C44" s="154"/>
      <c r="D44" s="154"/>
      <c r="E44" s="154"/>
      <c r="F44" s="155"/>
      <c r="G44" s="198" t="s">
        <v>575</v>
      </c>
      <c r="H44" s="198"/>
      <c r="I44" s="198"/>
      <c r="J44" s="198"/>
      <c r="K44" s="198"/>
      <c r="L44" s="198"/>
      <c r="M44" s="198"/>
      <c r="N44" s="198"/>
      <c r="O44" s="198"/>
      <c r="P44" s="198"/>
      <c r="Q44" s="198"/>
      <c r="R44" s="198"/>
      <c r="S44" s="198"/>
      <c r="T44" s="198"/>
      <c r="U44" s="198"/>
      <c r="V44" s="198"/>
      <c r="W44" s="198"/>
      <c r="X44" s="198"/>
      <c r="Y44" s="198"/>
      <c r="Z44" s="198"/>
      <c r="AA44" s="199"/>
      <c r="AB44" s="200" t="s">
        <v>595</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1</v>
      </c>
    </row>
    <row r="45" spans="1:51" ht="22.5"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1</v>
      </c>
    </row>
    <row r="46" spans="1:51" ht="22.5" customHeight="1" x14ac:dyDescent="0.15">
      <c r="A46" s="196"/>
      <c r="B46" s="153"/>
      <c r="C46" s="154"/>
      <c r="D46" s="154"/>
      <c r="E46" s="154"/>
      <c r="F46" s="155"/>
      <c r="G46" s="202" t="s">
        <v>647</v>
      </c>
      <c r="H46" s="202"/>
      <c r="I46" s="202"/>
      <c r="J46" s="202"/>
      <c r="K46" s="202"/>
      <c r="L46" s="202"/>
      <c r="M46" s="202"/>
      <c r="N46" s="202"/>
      <c r="O46" s="202"/>
      <c r="P46" s="202"/>
      <c r="Q46" s="202"/>
      <c r="R46" s="202"/>
      <c r="S46" s="202"/>
      <c r="T46" s="202"/>
      <c r="U46" s="202"/>
      <c r="V46" s="202"/>
      <c r="W46" s="202"/>
      <c r="X46" s="202"/>
      <c r="Y46" s="202"/>
      <c r="Z46" s="202"/>
      <c r="AA46" s="203"/>
      <c r="AB46" s="208" t="s">
        <v>625</v>
      </c>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1</v>
      </c>
    </row>
    <row r="47" spans="1:51" ht="22.5"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1</v>
      </c>
    </row>
    <row r="48" spans="1:51" ht="19.5"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1</v>
      </c>
    </row>
    <row r="49" spans="1:60" ht="18.75"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416</v>
      </c>
      <c r="AF49" s="120"/>
      <c r="AG49" s="120"/>
      <c r="AH49" s="120"/>
      <c r="AI49" s="120" t="s">
        <v>568</v>
      </c>
      <c r="AJ49" s="120"/>
      <c r="AK49" s="120"/>
      <c r="AL49" s="120"/>
      <c r="AM49" s="120" t="s">
        <v>384</v>
      </c>
      <c r="AN49" s="120"/>
      <c r="AO49" s="120"/>
      <c r="AP49" s="120"/>
      <c r="AQ49" s="121" t="s">
        <v>174</v>
      </c>
      <c r="AR49" s="122"/>
      <c r="AS49" s="122"/>
      <c r="AT49" s="123"/>
      <c r="AU49" s="124" t="s">
        <v>128</v>
      </c>
      <c r="AV49" s="124"/>
      <c r="AW49" s="124"/>
      <c r="AX49" s="125"/>
      <c r="AY49">
        <f t="shared" si="0"/>
        <v>1</v>
      </c>
      <c r="AZ49" s="10"/>
      <c r="BA49" s="10"/>
      <c r="BB49" s="10"/>
      <c r="BC49" s="10"/>
    </row>
    <row r="50" spans="1:60" ht="18.75"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v>5</v>
      </c>
      <c r="AR50" s="127"/>
      <c r="AS50" s="128" t="s">
        <v>175</v>
      </c>
      <c r="AT50" s="129"/>
      <c r="AU50" s="127" t="s">
        <v>624</v>
      </c>
      <c r="AV50" s="127"/>
      <c r="AW50" s="109" t="s">
        <v>166</v>
      </c>
      <c r="AX50" s="130"/>
      <c r="AY50">
        <f t="shared" si="0"/>
        <v>1</v>
      </c>
      <c r="AZ50" s="10"/>
      <c r="BA50" s="10"/>
      <c r="BB50" s="10"/>
      <c r="BC50" s="10"/>
      <c r="BD50" s="10"/>
      <c r="BE50" s="10"/>
      <c r="BF50" s="10"/>
      <c r="BG50" s="10"/>
      <c r="BH50" s="10"/>
    </row>
    <row r="51" spans="1:60" ht="23.25" customHeight="1" x14ac:dyDescent="0.15">
      <c r="A51" s="196"/>
      <c r="B51" s="153"/>
      <c r="C51" s="154"/>
      <c r="D51" s="154"/>
      <c r="E51" s="154"/>
      <c r="F51" s="155"/>
      <c r="G51" s="131" t="s">
        <v>626</v>
      </c>
      <c r="H51" s="132"/>
      <c r="I51" s="132"/>
      <c r="J51" s="132"/>
      <c r="K51" s="132"/>
      <c r="L51" s="132"/>
      <c r="M51" s="132"/>
      <c r="N51" s="132"/>
      <c r="O51" s="133"/>
      <c r="P51" s="132" t="s">
        <v>627</v>
      </c>
      <c r="Q51" s="140"/>
      <c r="R51" s="140"/>
      <c r="S51" s="140"/>
      <c r="T51" s="140"/>
      <c r="U51" s="140"/>
      <c r="V51" s="140"/>
      <c r="W51" s="140"/>
      <c r="X51" s="141"/>
      <c r="Y51" s="146" t="s">
        <v>57</v>
      </c>
      <c r="Z51" s="147"/>
      <c r="AA51" s="148"/>
      <c r="AB51" s="149"/>
      <c r="AC51" s="149"/>
      <c r="AD51" s="149"/>
      <c r="AE51" s="104" t="s">
        <v>284</v>
      </c>
      <c r="AF51" s="104"/>
      <c r="AG51" s="104"/>
      <c r="AH51" s="104"/>
      <c r="AI51" s="104" t="s">
        <v>284</v>
      </c>
      <c r="AJ51" s="104"/>
      <c r="AK51" s="104"/>
      <c r="AL51" s="104"/>
      <c r="AM51" s="104" t="s">
        <v>284</v>
      </c>
      <c r="AN51" s="104"/>
      <c r="AO51" s="104"/>
      <c r="AP51" s="104"/>
      <c r="AQ51" s="94" t="s">
        <v>624</v>
      </c>
      <c r="AR51" s="95"/>
      <c r="AS51" s="95"/>
      <c r="AT51" s="96"/>
      <c r="AU51" s="87"/>
      <c r="AV51" s="87"/>
      <c r="AW51" s="87"/>
      <c r="AX51" s="88"/>
      <c r="AY51">
        <f t="shared" si="0"/>
        <v>1</v>
      </c>
    </row>
    <row r="52" spans="1:60" ht="23.25"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89" t="s">
        <v>50</v>
      </c>
      <c r="Z52" s="90"/>
      <c r="AA52" s="91"/>
      <c r="AB52" s="92"/>
      <c r="AC52" s="92"/>
      <c r="AD52" s="92"/>
      <c r="AE52" s="104" t="s">
        <v>284</v>
      </c>
      <c r="AF52" s="104"/>
      <c r="AG52" s="104"/>
      <c r="AH52" s="104"/>
      <c r="AI52" s="104" t="s">
        <v>284</v>
      </c>
      <c r="AJ52" s="104"/>
      <c r="AK52" s="104"/>
      <c r="AL52" s="104"/>
      <c r="AM52" s="104">
        <v>100</v>
      </c>
      <c r="AN52" s="104"/>
      <c r="AO52" s="104"/>
      <c r="AP52" s="104"/>
      <c r="AQ52" s="94">
        <v>100</v>
      </c>
      <c r="AR52" s="95"/>
      <c r="AS52" s="95"/>
      <c r="AT52" s="96"/>
      <c r="AU52" s="87"/>
      <c r="AV52" s="87"/>
      <c r="AW52" s="87"/>
      <c r="AX52" s="88"/>
      <c r="AY52">
        <f t="shared" si="0"/>
        <v>1</v>
      </c>
      <c r="AZ52" s="10"/>
      <c r="BA52" s="10"/>
      <c r="BB52" s="10"/>
      <c r="BC52" s="10"/>
    </row>
    <row r="53" spans="1:60" ht="23.25"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89" t="s">
        <v>13</v>
      </c>
      <c r="Z53" s="90"/>
      <c r="AA53" s="91"/>
      <c r="AB53" s="97" t="s">
        <v>14</v>
      </c>
      <c r="AC53" s="97"/>
      <c r="AD53" s="97"/>
      <c r="AE53" s="104" t="s">
        <v>284</v>
      </c>
      <c r="AF53" s="104"/>
      <c r="AG53" s="104"/>
      <c r="AH53" s="104"/>
      <c r="AI53" s="104" t="s">
        <v>284</v>
      </c>
      <c r="AJ53" s="104"/>
      <c r="AK53" s="104"/>
      <c r="AL53" s="104"/>
      <c r="AM53" s="104" t="s">
        <v>284</v>
      </c>
      <c r="AN53" s="104"/>
      <c r="AO53" s="104"/>
      <c r="AP53" s="104"/>
      <c r="AQ53" s="94" t="s">
        <v>624</v>
      </c>
      <c r="AR53" s="95"/>
      <c r="AS53" s="95"/>
      <c r="AT53" s="96"/>
      <c r="AU53" s="87"/>
      <c r="AV53" s="87"/>
      <c r="AW53" s="87"/>
      <c r="AX53" s="88"/>
      <c r="AY53">
        <f t="shared" si="0"/>
        <v>1</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416</v>
      </c>
      <c r="AF54" s="120"/>
      <c r="AG54" s="120"/>
      <c r="AH54" s="120"/>
      <c r="AI54" s="120" t="s">
        <v>568</v>
      </c>
      <c r="AJ54" s="120"/>
      <c r="AK54" s="120"/>
      <c r="AL54" s="120"/>
      <c r="AM54" s="120" t="s">
        <v>384</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416</v>
      </c>
      <c r="AF59" s="120"/>
      <c r="AG59" s="120"/>
      <c r="AH59" s="120"/>
      <c r="AI59" s="120" t="s">
        <v>568</v>
      </c>
      <c r="AJ59" s="120"/>
      <c r="AK59" s="120"/>
      <c r="AL59" s="120"/>
      <c r="AM59" s="120" t="s">
        <v>384</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579</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3" t="s">
        <v>580</v>
      </c>
      <c r="B65" s="154"/>
      <c r="C65" s="154"/>
      <c r="D65" s="154"/>
      <c r="E65" s="154"/>
      <c r="F65" s="155"/>
      <c r="G65" s="693" t="s">
        <v>572</v>
      </c>
      <c r="H65" s="694"/>
      <c r="I65" s="694"/>
      <c r="J65" s="694"/>
      <c r="K65" s="694"/>
      <c r="L65" s="694"/>
      <c r="M65" s="694"/>
      <c r="N65" s="694"/>
      <c r="O65" s="694"/>
      <c r="P65" s="695" t="s">
        <v>571</v>
      </c>
      <c r="Q65" s="694"/>
      <c r="R65" s="694"/>
      <c r="S65" s="694"/>
      <c r="T65" s="694"/>
      <c r="U65" s="694"/>
      <c r="V65" s="694"/>
      <c r="W65" s="694"/>
      <c r="X65" s="696"/>
      <c r="Y65" s="697"/>
      <c r="Z65" s="698"/>
      <c r="AA65" s="699"/>
      <c r="AB65" s="631" t="s">
        <v>11</v>
      </c>
      <c r="AC65" s="631"/>
      <c r="AD65" s="631"/>
      <c r="AE65" s="117" t="s">
        <v>416</v>
      </c>
      <c r="AF65" s="700"/>
      <c r="AG65" s="700"/>
      <c r="AH65" s="701"/>
      <c r="AI65" s="117" t="s">
        <v>568</v>
      </c>
      <c r="AJ65" s="700"/>
      <c r="AK65" s="700"/>
      <c r="AL65" s="701"/>
      <c r="AM65" s="117" t="s">
        <v>384</v>
      </c>
      <c r="AN65" s="700"/>
      <c r="AO65" s="700"/>
      <c r="AP65" s="701"/>
      <c r="AQ65" s="628" t="s">
        <v>415</v>
      </c>
      <c r="AR65" s="629"/>
      <c r="AS65" s="629"/>
      <c r="AT65" s="630"/>
      <c r="AU65" s="628" t="s">
        <v>593</v>
      </c>
      <c r="AV65" s="629"/>
      <c r="AW65" s="629"/>
      <c r="AX65" s="638"/>
      <c r="AY65">
        <f>COUNTA($G$66)</f>
        <v>0</v>
      </c>
    </row>
    <row r="66" spans="1:51" ht="23.25" hidden="1" customHeight="1" x14ac:dyDescent="0.15">
      <c r="A66" s="653"/>
      <c r="B66" s="154"/>
      <c r="C66" s="154"/>
      <c r="D66" s="154"/>
      <c r="E66" s="154"/>
      <c r="F66" s="155"/>
      <c r="G66" s="639"/>
      <c r="H66" s="640"/>
      <c r="I66" s="640"/>
      <c r="J66" s="640"/>
      <c r="K66" s="640"/>
      <c r="L66" s="640"/>
      <c r="M66" s="640"/>
      <c r="N66" s="640"/>
      <c r="O66" s="640"/>
      <c r="P66" s="643"/>
      <c r="Q66" s="644"/>
      <c r="R66" s="644"/>
      <c r="S66" s="644"/>
      <c r="T66" s="644"/>
      <c r="U66" s="644"/>
      <c r="V66" s="644"/>
      <c r="W66" s="644"/>
      <c r="X66" s="645"/>
      <c r="Y66" s="649" t="s">
        <v>51</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15">
      <c r="A67" s="189"/>
      <c r="B67" s="159"/>
      <c r="C67" s="159"/>
      <c r="D67" s="159"/>
      <c r="E67" s="159"/>
      <c r="F67" s="160"/>
      <c r="G67" s="641"/>
      <c r="H67" s="642"/>
      <c r="I67" s="642"/>
      <c r="J67" s="642"/>
      <c r="K67" s="642"/>
      <c r="L67" s="642"/>
      <c r="M67" s="642"/>
      <c r="N67" s="642"/>
      <c r="O67" s="642"/>
      <c r="P67" s="646"/>
      <c r="Q67" s="647"/>
      <c r="R67" s="647"/>
      <c r="S67" s="647"/>
      <c r="T67" s="647"/>
      <c r="U67" s="647"/>
      <c r="V67" s="647"/>
      <c r="W67" s="647"/>
      <c r="X67" s="648"/>
      <c r="Y67" s="625" t="s">
        <v>52</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15">
      <c r="A68" s="684" t="s">
        <v>581</v>
      </c>
      <c r="B68" s="685"/>
      <c r="C68" s="685"/>
      <c r="D68" s="685"/>
      <c r="E68" s="685"/>
      <c r="F68" s="686"/>
      <c r="G68" s="177" t="s">
        <v>582</v>
      </c>
      <c r="H68" s="177"/>
      <c r="I68" s="177"/>
      <c r="J68" s="177"/>
      <c r="K68" s="177"/>
      <c r="L68" s="177"/>
      <c r="M68" s="177"/>
      <c r="N68" s="177"/>
      <c r="O68" s="177"/>
      <c r="P68" s="177"/>
      <c r="Q68" s="177"/>
      <c r="R68" s="177"/>
      <c r="S68" s="177"/>
      <c r="T68" s="177"/>
      <c r="U68" s="177"/>
      <c r="V68" s="177"/>
      <c r="W68" s="177"/>
      <c r="X68" s="178"/>
      <c r="Y68" s="635"/>
      <c r="Z68" s="636"/>
      <c r="AA68" s="637"/>
      <c r="AB68" s="176" t="s">
        <v>11</v>
      </c>
      <c r="AC68" s="177"/>
      <c r="AD68" s="178"/>
      <c r="AE68" s="120" t="s">
        <v>416</v>
      </c>
      <c r="AF68" s="120"/>
      <c r="AG68" s="120"/>
      <c r="AH68" s="120"/>
      <c r="AI68" s="120" t="s">
        <v>568</v>
      </c>
      <c r="AJ68" s="120"/>
      <c r="AK68" s="120"/>
      <c r="AL68" s="120"/>
      <c r="AM68" s="120" t="s">
        <v>384</v>
      </c>
      <c r="AN68" s="120"/>
      <c r="AO68" s="120"/>
      <c r="AP68" s="120"/>
      <c r="AQ68" s="632" t="s">
        <v>594</v>
      </c>
      <c r="AR68" s="633"/>
      <c r="AS68" s="633"/>
      <c r="AT68" s="633"/>
      <c r="AU68" s="633"/>
      <c r="AV68" s="633"/>
      <c r="AW68" s="633"/>
      <c r="AX68" s="634"/>
      <c r="AY68">
        <f>IF(SUBSTITUTE(SUBSTITUTE($G$69,"／",""),"　","")="",0,1)</f>
        <v>0</v>
      </c>
    </row>
    <row r="69" spans="1:51" ht="23.25" hidden="1" customHeight="1" x14ac:dyDescent="0.15">
      <c r="A69" s="687"/>
      <c r="B69" s="688"/>
      <c r="C69" s="688"/>
      <c r="D69" s="688"/>
      <c r="E69" s="688"/>
      <c r="F69" s="689"/>
      <c r="G69" s="657" t="s">
        <v>583</v>
      </c>
      <c r="H69" s="658"/>
      <c r="I69" s="658"/>
      <c r="J69" s="658"/>
      <c r="K69" s="658"/>
      <c r="L69" s="658"/>
      <c r="M69" s="658"/>
      <c r="N69" s="658"/>
      <c r="O69" s="658"/>
      <c r="P69" s="658"/>
      <c r="Q69" s="658"/>
      <c r="R69" s="658"/>
      <c r="S69" s="658"/>
      <c r="T69" s="658"/>
      <c r="U69" s="658"/>
      <c r="V69" s="658"/>
      <c r="W69" s="658"/>
      <c r="X69" s="658"/>
      <c r="Y69" s="661" t="s">
        <v>581</v>
      </c>
      <c r="Z69" s="662"/>
      <c r="AA69" s="663"/>
      <c r="AB69" s="664"/>
      <c r="AC69" s="665"/>
      <c r="AD69" s="666"/>
      <c r="AE69" s="104"/>
      <c r="AF69" s="104"/>
      <c r="AG69" s="104"/>
      <c r="AH69" s="104"/>
      <c r="AI69" s="104"/>
      <c r="AJ69" s="104"/>
      <c r="AK69" s="104"/>
      <c r="AL69" s="104"/>
      <c r="AM69" s="104"/>
      <c r="AN69" s="104"/>
      <c r="AO69" s="104"/>
      <c r="AP69" s="104"/>
      <c r="AQ69" s="93"/>
      <c r="AR69" s="87"/>
      <c r="AS69" s="87"/>
      <c r="AT69" s="87"/>
      <c r="AU69" s="87"/>
      <c r="AV69" s="87"/>
      <c r="AW69" s="87"/>
      <c r="AX69" s="88"/>
      <c r="AY69">
        <f>$AY$68</f>
        <v>0</v>
      </c>
    </row>
    <row r="70" spans="1:51" ht="46.5" hidden="1" customHeight="1" x14ac:dyDescent="0.15">
      <c r="A70" s="690"/>
      <c r="B70" s="691"/>
      <c r="C70" s="691"/>
      <c r="D70" s="691"/>
      <c r="E70" s="691"/>
      <c r="F70" s="692"/>
      <c r="G70" s="659"/>
      <c r="H70" s="660"/>
      <c r="I70" s="660"/>
      <c r="J70" s="660"/>
      <c r="K70" s="660"/>
      <c r="L70" s="660"/>
      <c r="M70" s="660"/>
      <c r="N70" s="660"/>
      <c r="O70" s="660"/>
      <c r="P70" s="660"/>
      <c r="Q70" s="660"/>
      <c r="R70" s="660"/>
      <c r="S70" s="660"/>
      <c r="T70" s="660"/>
      <c r="U70" s="660"/>
      <c r="V70" s="660"/>
      <c r="W70" s="660"/>
      <c r="X70" s="660"/>
      <c r="Y70" s="220" t="s">
        <v>584</v>
      </c>
      <c r="Z70" s="654"/>
      <c r="AA70" s="655"/>
      <c r="AB70" s="617" t="s">
        <v>585</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hidden="1" customHeight="1" x14ac:dyDescent="0.15">
      <c r="A71" s="422" t="s">
        <v>236</v>
      </c>
      <c r="B71" s="598"/>
      <c r="C71" s="598"/>
      <c r="D71" s="598"/>
      <c r="E71" s="598"/>
      <c r="F71" s="599"/>
      <c r="G71" s="607" t="s">
        <v>139</v>
      </c>
      <c r="H71" s="198"/>
      <c r="I71" s="198"/>
      <c r="J71" s="198"/>
      <c r="K71" s="198"/>
      <c r="L71" s="198"/>
      <c r="M71" s="198"/>
      <c r="N71" s="198"/>
      <c r="O71" s="199"/>
      <c r="P71" s="200" t="s">
        <v>55</v>
      </c>
      <c r="Q71" s="198"/>
      <c r="R71" s="198"/>
      <c r="S71" s="198"/>
      <c r="T71" s="198"/>
      <c r="U71" s="198"/>
      <c r="V71" s="198"/>
      <c r="W71" s="198"/>
      <c r="X71" s="199"/>
      <c r="Y71" s="608"/>
      <c r="Z71" s="609"/>
      <c r="AA71" s="610"/>
      <c r="AB71" s="614" t="s">
        <v>11</v>
      </c>
      <c r="AC71" s="615"/>
      <c r="AD71" s="616"/>
      <c r="AE71" s="120" t="s">
        <v>416</v>
      </c>
      <c r="AF71" s="120"/>
      <c r="AG71" s="120"/>
      <c r="AH71" s="120"/>
      <c r="AI71" s="120" t="s">
        <v>568</v>
      </c>
      <c r="AJ71" s="120"/>
      <c r="AK71" s="120"/>
      <c r="AL71" s="120"/>
      <c r="AM71" s="120" t="s">
        <v>384</v>
      </c>
      <c r="AN71" s="120"/>
      <c r="AO71" s="120"/>
      <c r="AP71" s="120"/>
      <c r="AQ71" s="217" t="s">
        <v>174</v>
      </c>
      <c r="AR71" s="218"/>
      <c r="AS71" s="218"/>
      <c r="AT71" s="219"/>
      <c r="AU71" s="198" t="s">
        <v>128</v>
      </c>
      <c r="AV71" s="198"/>
      <c r="AW71" s="198"/>
      <c r="AX71" s="201"/>
      <c r="AY71">
        <f>COUNTA($G$73)</f>
        <v>0</v>
      </c>
    </row>
    <row r="72" spans="1:51" ht="18.75" hidden="1" customHeight="1" x14ac:dyDescent="0.15">
      <c r="A72" s="600"/>
      <c r="B72" s="601"/>
      <c r="C72" s="601"/>
      <c r="D72" s="601"/>
      <c r="E72" s="601"/>
      <c r="F72" s="602"/>
      <c r="G72" s="157"/>
      <c r="H72" s="109"/>
      <c r="I72" s="109"/>
      <c r="J72" s="109"/>
      <c r="K72" s="109"/>
      <c r="L72" s="109"/>
      <c r="M72" s="109"/>
      <c r="N72" s="109"/>
      <c r="O72" s="110"/>
      <c r="P72" s="108"/>
      <c r="Q72" s="109"/>
      <c r="R72" s="109"/>
      <c r="S72" s="109"/>
      <c r="T72" s="109"/>
      <c r="U72" s="109"/>
      <c r="V72" s="109"/>
      <c r="W72" s="109"/>
      <c r="X72" s="110"/>
      <c r="Y72" s="611"/>
      <c r="Z72" s="612"/>
      <c r="AA72" s="613"/>
      <c r="AB72" s="117"/>
      <c r="AC72" s="118"/>
      <c r="AD72" s="119"/>
      <c r="AE72" s="120"/>
      <c r="AF72" s="120"/>
      <c r="AG72" s="120"/>
      <c r="AH72" s="120"/>
      <c r="AI72" s="120"/>
      <c r="AJ72" s="120"/>
      <c r="AK72" s="120"/>
      <c r="AL72" s="120"/>
      <c r="AM72" s="120"/>
      <c r="AN72" s="120"/>
      <c r="AO72" s="120"/>
      <c r="AP72" s="120"/>
      <c r="AQ72" s="512"/>
      <c r="AR72" s="513"/>
      <c r="AS72" s="128" t="s">
        <v>175</v>
      </c>
      <c r="AT72" s="129"/>
      <c r="AU72" s="127"/>
      <c r="AV72" s="127"/>
      <c r="AW72" s="109" t="s">
        <v>166</v>
      </c>
      <c r="AX72" s="130"/>
      <c r="AY72">
        <f t="shared" ref="AY72:AY77" si="1">$AY$71</f>
        <v>0</v>
      </c>
    </row>
    <row r="73" spans="1:51" ht="23.25" hidden="1" customHeight="1" x14ac:dyDescent="0.15">
      <c r="A73" s="603"/>
      <c r="B73" s="601"/>
      <c r="C73" s="601"/>
      <c r="D73" s="601"/>
      <c r="E73" s="601"/>
      <c r="F73" s="602"/>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2"/>
      <c r="H74" s="183"/>
      <c r="I74" s="183"/>
      <c r="J74" s="183"/>
      <c r="K74" s="183"/>
      <c r="L74" s="183"/>
      <c r="M74" s="183"/>
      <c r="N74" s="183"/>
      <c r="O74" s="184"/>
      <c r="P74" s="135"/>
      <c r="Q74" s="135"/>
      <c r="R74" s="135"/>
      <c r="S74" s="135"/>
      <c r="T74" s="135"/>
      <c r="U74" s="135"/>
      <c r="V74" s="135"/>
      <c r="W74" s="135"/>
      <c r="X74" s="136"/>
      <c r="Y74" s="176" t="s">
        <v>50</v>
      </c>
      <c r="Z74" s="177"/>
      <c r="AA74" s="178"/>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5"/>
      <c r="H75" s="186"/>
      <c r="I75" s="186"/>
      <c r="J75" s="186"/>
      <c r="K75" s="186"/>
      <c r="L75" s="186"/>
      <c r="M75" s="186"/>
      <c r="N75" s="186"/>
      <c r="O75" s="187"/>
      <c r="P75" s="138"/>
      <c r="Q75" s="138"/>
      <c r="R75" s="138"/>
      <c r="S75" s="138"/>
      <c r="T75" s="138"/>
      <c r="U75" s="138"/>
      <c r="V75" s="138"/>
      <c r="W75" s="138"/>
      <c r="X75" s="139"/>
      <c r="Y75" s="176" t="s">
        <v>13</v>
      </c>
      <c r="Z75" s="177"/>
      <c r="AA75" s="178"/>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8" t="s">
        <v>260</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573</v>
      </c>
      <c r="B78" s="153" t="s">
        <v>574</v>
      </c>
      <c r="C78" s="154"/>
      <c r="D78" s="154"/>
      <c r="E78" s="154"/>
      <c r="F78" s="155"/>
      <c r="G78" s="198" t="s">
        <v>575</v>
      </c>
      <c r="H78" s="198"/>
      <c r="I78" s="198"/>
      <c r="J78" s="198"/>
      <c r="K78" s="198"/>
      <c r="L78" s="198"/>
      <c r="M78" s="198"/>
      <c r="N78" s="198"/>
      <c r="O78" s="198"/>
      <c r="P78" s="198"/>
      <c r="Q78" s="198"/>
      <c r="R78" s="198"/>
      <c r="S78" s="198"/>
      <c r="T78" s="198"/>
      <c r="U78" s="198"/>
      <c r="V78" s="198"/>
      <c r="W78" s="198"/>
      <c r="X78" s="198"/>
      <c r="Y78" s="198"/>
      <c r="Z78" s="198"/>
      <c r="AA78" s="199"/>
      <c r="AB78" s="200" t="s">
        <v>595</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416</v>
      </c>
      <c r="AF83" s="120"/>
      <c r="AG83" s="120"/>
      <c r="AH83" s="120"/>
      <c r="AI83" s="120" t="s">
        <v>568</v>
      </c>
      <c r="AJ83" s="120"/>
      <c r="AK83" s="120"/>
      <c r="AL83" s="120"/>
      <c r="AM83" s="120" t="s">
        <v>384</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416</v>
      </c>
      <c r="AF88" s="120"/>
      <c r="AG88" s="120"/>
      <c r="AH88" s="120"/>
      <c r="AI88" s="120" t="s">
        <v>568</v>
      </c>
      <c r="AJ88" s="120"/>
      <c r="AK88" s="120"/>
      <c r="AL88" s="120"/>
      <c r="AM88" s="120" t="s">
        <v>384</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416</v>
      </c>
      <c r="AF93" s="120"/>
      <c r="AG93" s="120"/>
      <c r="AH93" s="120"/>
      <c r="AI93" s="120" t="s">
        <v>568</v>
      </c>
      <c r="AJ93" s="120"/>
      <c r="AK93" s="120"/>
      <c r="AL93" s="120"/>
      <c r="AM93" s="120" t="s">
        <v>384</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580</v>
      </c>
      <c r="B99" s="154"/>
      <c r="C99" s="154"/>
      <c r="D99" s="154"/>
      <c r="E99" s="154"/>
      <c r="F99" s="155"/>
      <c r="G99" s="693" t="s">
        <v>572</v>
      </c>
      <c r="H99" s="694"/>
      <c r="I99" s="694"/>
      <c r="J99" s="694"/>
      <c r="K99" s="694"/>
      <c r="L99" s="694"/>
      <c r="M99" s="694"/>
      <c r="N99" s="694"/>
      <c r="O99" s="694"/>
      <c r="P99" s="695" t="s">
        <v>571</v>
      </c>
      <c r="Q99" s="694"/>
      <c r="R99" s="694"/>
      <c r="S99" s="694"/>
      <c r="T99" s="694"/>
      <c r="U99" s="694"/>
      <c r="V99" s="694"/>
      <c r="W99" s="694"/>
      <c r="X99" s="696"/>
      <c r="Y99" s="697"/>
      <c r="Z99" s="698"/>
      <c r="AA99" s="699"/>
      <c r="AB99" s="631" t="s">
        <v>11</v>
      </c>
      <c r="AC99" s="631"/>
      <c r="AD99" s="631"/>
      <c r="AE99" s="120" t="s">
        <v>416</v>
      </c>
      <c r="AF99" s="120"/>
      <c r="AG99" s="120"/>
      <c r="AH99" s="120"/>
      <c r="AI99" s="120" t="s">
        <v>568</v>
      </c>
      <c r="AJ99" s="120"/>
      <c r="AK99" s="120"/>
      <c r="AL99" s="120"/>
      <c r="AM99" s="120" t="s">
        <v>384</v>
      </c>
      <c r="AN99" s="120"/>
      <c r="AO99" s="120"/>
      <c r="AP99" s="120"/>
      <c r="AQ99" s="628" t="s">
        <v>415</v>
      </c>
      <c r="AR99" s="629"/>
      <c r="AS99" s="629"/>
      <c r="AT99" s="630"/>
      <c r="AU99" s="628" t="s">
        <v>593</v>
      </c>
      <c r="AV99" s="629"/>
      <c r="AW99" s="629"/>
      <c r="AX99" s="638"/>
      <c r="AY99">
        <f>COUNTA($G$100)</f>
        <v>0</v>
      </c>
    </row>
    <row r="100" spans="1:60" ht="23.25" hidden="1" customHeight="1" x14ac:dyDescent="0.15">
      <c r="A100" s="653"/>
      <c r="B100" s="154"/>
      <c r="C100" s="154"/>
      <c r="D100" s="154"/>
      <c r="E100" s="154"/>
      <c r="F100" s="155"/>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9"/>
      <c r="B101" s="159"/>
      <c r="C101" s="159"/>
      <c r="D101" s="159"/>
      <c r="E101" s="159"/>
      <c r="F101" s="160"/>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8" t="s">
        <v>581</v>
      </c>
      <c r="B102" s="106"/>
      <c r="C102" s="106"/>
      <c r="D102" s="106"/>
      <c r="E102" s="106"/>
      <c r="F102" s="667"/>
      <c r="G102" s="177" t="s">
        <v>582</v>
      </c>
      <c r="H102" s="177"/>
      <c r="I102" s="177"/>
      <c r="J102" s="177"/>
      <c r="K102" s="177"/>
      <c r="L102" s="177"/>
      <c r="M102" s="177"/>
      <c r="N102" s="177"/>
      <c r="O102" s="177"/>
      <c r="P102" s="177"/>
      <c r="Q102" s="177"/>
      <c r="R102" s="177"/>
      <c r="S102" s="177"/>
      <c r="T102" s="177"/>
      <c r="U102" s="177"/>
      <c r="V102" s="177"/>
      <c r="W102" s="177"/>
      <c r="X102" s="178"/>
      <c r="Y102" s="635"/>
      <c r="Z102" s="636"/>
      <c r="AA102" s="637"/>
      <c r="AB102" s="176" t="s">
        <v>11</v>
      </c>
      <c r="AC102" s="177"/>
      <c r="AD102" s="178"/>
      <c r="AE102" s="120" t="s">
        <v>416</v>
      </c>
      <c r="AF102" s="120"/>
      <c r="AG102" s="120"/>
      <c r="AH102" s="120"/>
      <c r="AI102" s="120" t="s">
        <v>568</v>
      </c>
      <c r="AJ102" s="120"/>
      <c r="AK102" s="120"/>
      <c r="AL102" s="120"/>
      <c r="AM102" s="120" t="s">
        <v>384</v>
      </c>
      <c r="AN102" s="120"/>
      <c r="AO102" s="120"/>
      <c r="AP102" s="120"/>
      <c r="AQ102" s="632" t="s">
        <v>594</v>
      </c>
      <c r="AR102" s="633"/>
      <c r="AS102" s="633"/>
      <c r="AT102" s="633"/>
      <c r="AU102" s="633"/>
      <c r="AV102" s="633"/>
      <c r="AW102" s="633"/>
      <c r="AX102" s="634"/>
      <c r="AY102">
        <f>IF(SUBSTITUTE(SUBSTITUTE($G$103,"／",""),"　","")="",0,1)</f>
        <v>0</v>
      </c>
    </row>
    <row r="103" spans="1:60" ht="23.25" hidden="1" customHeight="1" x14ac:dyDescent="0.15">
      <c r="A103" s="668"/>
      <c r="B103" s="198"/>
      <c r="C103" s="198"/>
      <c r="D103" s="198"/>
      <c r="E103" s="198"/>
      <c r="F103" s="669"/>
      <c r="G103" s="657" t="s">
        <v>583</v>
      </c>
      <c r="H103" s="658"/>
      <c r="I103" s="658"/>
      <c r="J103" s="658"/>
      <c r="K103" s="658"/>
      <c r="L103" s="658"/>
      <c r="M103" s="658"/>
      <c r="N103" s="658"/>
      <c r="O103" s="658"/>
      <c r="P103" s="658"/>
      <c r="Q103" s="658"/>
      <c r="R103" s="658"/>
      <c r="S103" s="658"/>
      <c r="T103" s="658"/>
      <c r="U103" s="658"/>
      <c r="V103" s="658"/>
      <c r="W103" s="658"/>
      <c r="X103" s="658"/>
      <c r="Y103" s="661" t="s">
        <v>581</v>
      </c>
      <c r="Z103" s="662"/>
      <c r="AA103" s="663"/>
      <c r="AB103" s="664"/>
      <c r="AC103" s="665"/>
      <c r="AD103" s="666"/>
      <c r="AE103" s="104"/>
      <c r="AF103" s="104"/>
      <c r="AG103" s="104"/>
      <c r="AH103" s="104"/>
      <c r="AI103" s="104"/>
      <c r="AJ103" s="104"/>
      <c r="AK103" s="104"/>
      <c r="AL103" s="104"/>
      <c r="AM103" s="104"/>
      <c r="AN103" s="104"/>
      <c r="AO103" s="104"/>
      <c r="AP103" s="104"/>
      <c r="AQ103" s="93"/>
      <c r="AR103" s="87"/>
      <c r="AS103" s="87"/>
      <c r="AT103" s="87"/>
      <c r="AU103" s="87"/>
      <c r="AV103" s="87"/>
      <c r="AW103" s="87"/>
      <c r="AX103" s="88"/>
      <c r="AY103">
        <f>$AY$102</f>
        <v>0</v>
      </c>
    </row>
    <row r="104" spans="1:60" ht="46.5" hidden="1" customHeight="1" x14ac:dyDescent="0.15">
      <c r="A104" s="670"/>
      <c r="B104" s="109"/>
      <c r="C104" s="109"/>
      <c r="D104" s="109"/>
      <c r="E104" s="109"/>
      <c r="F104" s="671"/>
      <c r="G104" s="659"/>
      <c r="H104" s="660"/>
      <c r="I104" s="660"/>
      <c r="J104" s="660"/>
      <c r="K104" s="660"/>
      <c r="L104" s="660"/>
      <c r="M104" s="660"/>
      <c r="N104" s="660"/>
      <c r="O104" s="660"/>
      <c r="P104" s="660"/>
      <c r="Q104" s="660"/>
      <c r="R104" s="660"/>
      <c r="S104" s="660"/>
      <c r="T104" s="660"/>
      <c r="U104" s="660"/>
      <c r="V104" s="660"/>
      <c r="W104" s="660"/>
      <c r="X104" s="660"/>
      <c r="Y104" s="220" t="s">
        <v>584</v>
      </c>
      <c r="Z104" s="654"/>
      <c r="AA104" s="655"/>
      <c r="AB104" s="617" t="s">
        <v>585</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2" t="s">
        <v>236</v>
      </c>
      <c r="B105" s="598"/>
      <c r="C105" s="598"/>
      <c r="D105" s="598"/>
      <c r="E105" s="598"/>
      <c r="F105" s="599"/>
      <c r="G105" s="607" t="s">
        <v>139</v>
      </c>
      <c r="H105" s="198"/>
      <c r="I105" s="198"/>
      <c r="J105" s="198"/>
      <c r="K105" s="198"/>
      <c r="L105" s="198"/>
      <c r="M105" s="198"/>
      <c r="N105" s="198"/>
      <c r="O105" s="199"/>
      <c r="P105" s="200" t="s">
        <v>55</v>
      </c>
      <c r="Q105" s="198"/>
      <c r="R105" s="198"/>
      <c r="S105" s="198"/>
      <c r="T105" s="198"/>
      <c r="U105" s="198"/>
      <c r="V105" s="198"/>
      <c r="W105" s="198"/>
      <c r="X105" s="199"/>
      <c r="Y105" s="608"/>
      <c r="Z105" s="609"/>
      <c r="AA105" s="610"/>
      <c r="AB105" s="614" t="s">
        <v>11</v>
      </c>
      <c r="AC105" s="615"/>
      <c r="AD105" s="616"/>
      <c r="AE105" s="120" t="s">
        <v>416</v>
      </c>
      <c r="AF105" s="120"/>
      <c r="AG105" s="120"/>
      <c r="AH105" s="120"/>
      <c r="AI105" s="120" t="s">
        <v>568</v>
      </c>
      <c r="AJ105" s="120"/>
      <c r="AK105" s="120"/>
      <c r="AL105" s="120"/>
      <c r="AM105" s="120" t="s">
        <v>384</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600"/>
      <c r="B106" s="601"/>
      <c r="C106" s="601"/>
      <c r="D106" s="601"/>
      <c r="E106" s="601"/>
      <c r="F106" s="602"/>
      <c r="G106" s="157"/>
      <c r="H106" s="109"/>
      <c r="I106" s="109"/>
      <c r="J106" s="109"/>
      <c r="K106" s="109"/>
      <c r="L106" s="109"/>
      <c r="M106" s="109"/>
      <c r="N106" s="109"/>
      <c r="O106" s="110"/>
      <c r="P106" s="108"/>
      <c r="Q106" s="109"/>
      <c r="R106" s="109"/>
      <c r="S106" s="109"/>
      <c r="T106" s="109"/>
      <c r="U106" s="109"/>
      <c r="V106" s="109"/>
      <c r="W106" s="109"/>
      <c r="X106" s="110"/>
      <c r="Y106" s="611"/>
      <c r="Z106" s="612"/>
      <c r="AA106" s="613"/>
      <c r="AB106" s="117"/>
      <c r="AC106" s="118"/>
      <c r="AD106" s="119"/>
      <c r="AE106" s="120"/>
      <c r="AF106" s="120"/>
      <c r="AG106" s="120"/>
      <c r="AH106" s="120"/>
      <c r="AI106" s="120"/>
      <c r="AJ106" s="120"/>
      <c r="AK106" s="120"/>
      <c r="AL106" s="120"/>
      <c r="AM106" s="120"/>
      <c r="AN106" s="120"/>
      <c r="AO106" s="120"/>
      <c r="AP106" s="120"/>
      <c r="AQ106" s="512"/>
      <c r="AR106" s="513"/>
      <c r="AS106" s="128" t="s">
        <v>175</v>
      </c>
      <c r="AT106" s="129"/>
      <c r="AU106" s="127"/>
      <c r="AV106" s="127"/>
      <c r="AW106" s="109" t="s">
        <v>166</v>
      </c>
      <c r="AX106" s="130"/>
      <c r="AY106">
        <f t="shared" ref="AY106:AY111" si="3">$AY$105</f>
        <v>0</v>
      </c>
    </row>
    <row r="107" spans="1:60" ht="23.25" hidden="1" customHeight="1" x14ac:dyDescent="0.15">
      <c r="A107" s="603"/>
      <c r="B107" s="601"/>
      <c r="C107" s="601"/>
      <c r="D107" s="601"/>
      <c r="E107" s="601"/>
      <c r="F107" s="602"/>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8" t="s">
        <v>260</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573</v>
      </c>
      <c r="B112" s="153" t="s">
        <v>574</v>
      </c>
      <c r="C112" s="154"/>
      <c r="D112" s="154"/>
      <c r="E112" s="154"/>
      <c r="F112" s="155"/>
      <c r="G112" s="198" t="s">
        <v>575</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595</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416</v>
      </c>
      <c r="AF117" s="120"/>
      <c r="AG117" s="120"/>
      <c r="AH117" s="120"/>
      <c r="AI117" s="120" t="s">
        <v>568</v>
      </c>
      <c r="AJ117" s="120"/>
      <c r="AK117" s="120"/>
      <c r="AL117" s="120"/>
      <c r="AM117" s="120" t="s">
        <v>384</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416</v>
      </c>
      <c r="AF122" s="120"/>
      <c r="AG122" s="120"/>
      <c r="AH122" s="120"/>
      <c r="AI122" s="120" t="s">
        <v>568</v>
      </c>
      <c r="AJ122" s="120"/>
      <c r="AK122" s="120"/>
      <c r="AL122" s="120"/>
      <c r="AM122" s="120" t="s">
        <v>384</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416</v>
      </c>
      <c r="AF127" s="120"/>
      <c r="AG127" s="120"/>
      <c r="AH127" s="120"/>
      <c r="AI127" s="120" t="s">
        <v>568</v>
      </c>
      <c r="AJ127" s="120"/>
      <c r="AK127" s="120"/>
      <c r="AL127" s="120"/>
      <c r="AM127" s="120" t="s">
        <v>384</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580</v>
      </c>
      <c r="B133" s="154"/>
      <c r="C133" s="154"/>
      <c r="D133" s="154"/>
      <c r="E133" s="154"/>
      <c r="F133" s="155"/>
      <c r="G133" s="693" t="s">
        <v>572</v>
      </c>
      <c r="H133" s="694"/>
      <c r="I133" s="694"/>
      <c r="J133" s="694"/>
      <c r="K133" s="694"/>
      <c r="L133" s="694"/>
      <c r="M133" s="694"/>
      <c r="N133" s="694"/>
      <c r="O133" s="694"/>
      <c r="P133" s="695" t="s">
        <v>571</v>
      </c>
      <c r="Q133" s="694"/>
      <c r="R133" s="694"/>
      <c r="S133" s="694"/>
      <c r="T133" s="694"/>
      <c r="U133" s="694"/>
      <c r="V133" s="694"/>
      <c r="W133" s="694"/>
      <c r="X133" s="696"/>
      <c r="Y133" s="697"/>
      <c r="Z133" s="698"/>
      <c r="AA133" s="699"/>
      <c r="AB133" s="631" t="s">
        <v>11</v>
      </c>
      <c r="AC133" s="631"/>
      <c r="AD133" s="631"/>
      <c r="AE133" s="120" t="s">
        <v>416</v>
      </c>
      <c r="AF133" s="120"/>
      <c r="AG133" s="120"/>
      <c r="AH133" s="120"/>
      <c r="AI133" s="120" t="s">
        <v>568</v>
      </c>
      <c r="AJ133" s="120"/>
      <c r="AK133" s="120"/>
      <c r="AL133" s="120"/>
      <c r="AM133" s="120" t="s">
        <v>384</v>
      </c>
      <c r="AN133" s="120"/>
      <c r="AO133" s="120"/>
      <c r="AP133" s="120"/>
      <c r="AQ133" s="628" t="s">
        <v>415</v>
      </c>
      <c r="AR133" s="629"/>
      <c r="AS133" s="629"/>
      <c r="AT133" s="630"/>
      <c r="AU133" s="628" t="s">
        <v>593</v>
      </c>
      <c r="AV133" s="629"/>
      <c r="AW133" s="629"/>
      <c r="AX133" s="638"/>
      <c r="AY133">
        <f>COUNTA($G$134)</f>
        <v>0</v>
      </c>
    </row>
    <row r="134" spans="1:60" ht="23.25" hidden="1" customHeight="1" x14ac:dyDescent="0.15">
      <c r="A134" s="653"/>
      <c r="B134" s="154"/>
      <c r="C134" s="154"/>
      <c r="D134" s="154"/>
      <c r="E134" s="154"/>
      <c r="F134" s="155"/>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9"/>
      <c r="B135" s="159"/>
      <c r="C135" s="159"/>
      <c r="D135" s="159"/>
      <c r="E135" s="159"/>
      <c r="F135" s="160"/>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8" t="s">
        <v>581</v>
      </c>
      <c r="B136" s="106"/>
      <c r="C136" s="106"/>
      <c r="D136" s="106"/>
      <c r="E136" s="106"/>
      <c r="F136" s="667"/>
      <c r="G136" s="177" t="s">
        <v>582</v>
      </c>
      <c r="H136" s="177"/>
      <c r="I136" s="177"/>
      <c r="J136" s="177"/>
      <c r="K136" s="177"/>
      <c r="L136" s="177"/>
      <c r="M136" s="177"/>
      <c r="N136" s="177"/>
      <c r="O136" s="177"/>
      <c r="P136" s="177"/>
      <c r="Q136" s="177"/>
      <c r="R136" s="177"/>
      <c r="S136" s="177"/>
      <c r="T136" s="177"/>
      <c r="U136" s="177"/>
      <c r="V136" s="177"/>
      <c r="W136" s="177"/>
      <c r="X136" s="178"/>
      <c r="Y136" s="635"/>
      <c r="Z136" s="636"/>
      <c r="AA136" s="637"/>
      <c r="AB136" s="176" t="s">
        <v>11</v>
      </c>
      <c r="AC136" s="177"/>
      <c r="AD136" s="178"/>
      <c r="AE136" s="120" t="s">
        <v>416</v>
      </c>
      <c r="AF136" s="120"/>
      <c r="AG136" s="120"/>
      <c r="AH136" s="120"/>
      <c r="AI136" s="120" t="s">
        <v>568</v>
      </c>
      <c r="AJ136" s="120"/>
      <c r="AK136" s="120"/>
      <c r="AL136" s="120"/>
      <c r="AM136" s="120" t="s">
        <v>384</v>
      </c>
      <c r="AN136" s="120"/>
      <c r="AO136" s="120"/>
      <c r="AP136" s="120"/>
      <c r="AQ136" s="632" t="s">
        <v>594</v>
      </c>
      <c r="AR136" s="633"/>
      <c r="AS136" s="633"/>
      <c r="AT136" s="633"/>
      <c r="AU136" s="633"/>
      <c r="AV136" s="633"/>
      <c r="AW136" s="633"/>
      <c r="AX136" s="634"/>
      <c r="AY136">
        <f>IF(SUBSTITUTE(SUBSTITUTE($G$137,"／",""),"　","")="",0,1)</f>
        <v>0</v>
      </c>
    </row>
    <row r="137" spans="1:60" ht="23.25" hidden="1" customHeight="1" x14ac:dyDescent="0.15">
      <c r="A137" s="668"/>
      <c r="B137" s="198"/>
      <c r="C137" s="198"/>
      <c r="D137" s="198"/>
      <c r="E137" s="198"/>
      <c r="F137" s="669"/>
      <c r="G137" s="657" t="s">
        <v>583</v>
      </c>
      <c r="H137" s="658"/>
      <c r="I137" s="658"/>
      <c r="J137" s="658"/>
      <c r="K137" s="658"/>
      <c r="L137" s="658"/>
      <c r="M137" s="658"/>
      <c r="N137" s="658"/>
      <c r="O137" s="658"/>
      <c r="P137" s="658"/>
      <c r="Q137" s="658"/>
      <c r="R137" s="658"/>
      <c r="S137" s="658"/>
      <c r="T137" s="658"/>
      <c r="U137" s="658"/>
      <c r="V137" s="658"/>
      <c r="W137" s="658"/>
      <c r="X137" s="658"/>
      <c r="Y137" s="661" t="s">
        <v>581</v>
      </c>
      <c r="Z137" s="662"/>
      <c r="AA137" s="663"/>
      <c r="AB137" s="664"/>
      <c r="AC137" s="665"/>
      <c r="AD137" s="666"/>
      <c r="AE137" s="104"/>
      <c r="AF137" s="104"/>
      <c r="AG137" s="104"/>
      <c r="AH137" s="104"/>
      <c r="AI137" s="104"/>
      <c r="AJ137" s="104"/>
      <c r="AK137" s="104"/>
      <c r="AL137" s="104"/>
      <c r="AM137" s="104"/>
      <c r="AN137" s="104"/>
      <c r="AO137" s="104"/>
      <c r="AP137" s="104"/>
      <c r="AQ137" s="93"/>
      <c r="AR137" s="87"/>
      <c r="AS137" s="87"/>
      <c r="AT137" s="87"/>
      <c r="AU137" s="87"/>
      <c r="AV137" s="87"/>
      <c r="AW137" s="87"/>
      <c r="AX137" s="88"/>
      <c r="AY137">
        <f>$AY$136</f>
        <v>0</v>
      </c>
    </row>
    <row r="138" spans="1:60" ht="46.5" hidden="1" customHeight="1" x14ac:dyDescent="0.15">
      <c r="A138" s="670"/>
      <c r="B138" s="109"/>
      <c r="C138" s="109"/>
      <c r="D138" s="109"/>
      <c r="E138" s="109"/>
      <c r="F138" s="671"/>
      <c r="G138" s="659"/>
      <c r="H138" s="660"/>
      <c r="I138" s="660"/>
      <c r="J138" s="660"/>
      <c r="K138" s="660"/>
      <c r="L138" s="660"/>
      <c r="M138" s="660"/>
      <c r="N138" s="660"/>
      <c r="O138" s="660"/>
      <c r="P138" s="660"/>
      <c r="Q138" s="660"/>
      <c r="R138" s="660"/>
      <c r="S138" s="660"/>
      <c r="T138" s="660"/>
      <c r="U138" s="660"/>
      <c r="V138" s="660"/>
      <c r="W138" s="660"/>
      <c r="X138" s="660"/>
      <c r="Y138" s="220" t="s">
        <v>584</v>
      </c>
      <c r="Z138" s="654"/>
      <c r="AA138" s="655"/>
      <c r="AB138" s="617" t="s">
        <v>585</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236</v>
      </c>
      <c r="B139" s="598"/>
      <c r="C139" s="598"/>
      <c r="D139" s="598"/>
      <c r="E139" s="598"/>
      <c r="F139" s="599"/>
      <c r="G139" s="607" t="s">
        <v>139</v>
      </c>
      <c r="H139" s="198"/>
      <c r="I139" s="198"/>
      <c r="J139" s="198"/>
      <c r="K139" s="198"/>
      <c r="L139" s="198"/>
      <c r="M139" s="198"/>
      <c r="N139" s="198"/>
      <c r="O139" s="199"/>
      <c r="P139" s="200" t="s">
        <v>55</v>
      </c>
      <c r="Q139" s="198"/>
      <c r="R139" s="198"/>
      <c r="S139" s="198"/>
      <c r="T139" s="198"/>
      <c r="U139" s="198"/>
      <c r="V139" s="198"/>
      <c r="W139" s="198"/>
      <c r="X139" s="199"/>
      <c r="Y139" s="608"/>
      <c r="Z139" s="609"/>
      <c r="AA139" s="610"/>
      <c r="AB139" s="614" t="s">
        <v>11</v>
      </c>
      <c r="AC139" s="615"/>
      <c r="AD139" s="616"/>
      <c r="AE139" s="120" t="s">
        <v>416</v>
      </c>
      <c r="AF139" s="120"/>
      <c r="AG139" s="120"/>
      <c r="AH139" s="120"/>
      <c r="AI139" s="120" t="s">
        <v>568</v>
      </c>
      <c r="AJ139" s="120"/>
      <c r="AK139" s="120"/>
      <c r="AL139" s="120"/>
      <c r="AM139" s="120" t="s">
        <v>384</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600"/>
      <c r="B140" s="601"/>
      <c r="C140" s="601"/>
      <c r="D140" s="601"/>
      <c r="E140" s="601"/>
      <c r="F140" s="602"/>
      <c r="G140" s="157"/>
      <c r="H140" s="109"/>
      <c r="I140" s="109"/>
      <c r="J140" s="109"/>
      <c r="K140" s="109"/>
      <c r="L140" s="109"/>
      <c r="M140" s="109"/>
      <c r="N140" s="109"/>
      <c r="O140" s="110"/>
      <c r="P140" s="108"/>
      <c r="Q140" s="109"/>
      <c r="R140" s="109"/>
      <c r="S140" s="109"/>
      <c r="T140" s="109"/>
      <c r="U140" s="109"/>
      <c r="V140" s="109"/>
      <c r="W140" s="109"/>
      <c r="X140" s="110"/>
      <c r="Y140" s="611"/>
      <c r="Z140" s="612"/>
      <c r="AA140" s="613"/>
      <c r="AB140" s="117"/>
      <c r="AC140" s="118"/>
      <c r="AD140" s="119"/>
      <c r="AE140" s="120"/>
      <c r="AF140" s="120"/>
      <c r="AG140" s="120"/>
      <c r="AH140" s="120"/>
      <c r="AI140" s="120"/>
      <c r="AJ140" s="120"/>
      <c r="AK140" s="120"/>
      <c r="AL140" s="120"/>
      <c r="AM140" s="120"/>
      <c r="AN140" s="120"/>
      <c r="AO140" s="120"/>
      <c r="AP140" s="120"/>
      <c r="AQ140" s="512"/>
      <c r="AR140" s="513"/>
      <c r="AS140" s="128" t="s">
        <v>175</v>
      </c>
      <c r="AT140" s="129"/>
      <c r="AU140" s="127"/>
      <c r="AV140" s="127"/>
      <c r="AW140" s="109" t="s">
        <v>166</v>
      </c>
      <c r="AX140" s="130"/>
      <c r="AY140">
        <f t="shared" ref="AY140:AY145" si="5">$AY$139</f>
        <v>0</v>
      </c>
    </row>
    <row r="141" spans="1:60" ht="23.25" hidden="1" customHeight="1" x14ac:dyDescent="0.15">
      <c r="A141" s="603"/>
      <c r="B141" s="601"/>
      <c r="C141" s="601"/>
      <c r="D141" s="601"/>
      <c r="E141" s="601"/>
      <c r="F141" s="602"/>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8" t="s">
        <v>260</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573</v>
      </c>
      <c r="B146" s="153" t="s">
        <v>574</v>
      </c>
      <c r="C146" s="154"/>
      <c r="D146" s="154"/>
      <c r="E146" s="154"/>
      <c r="F146" s="155"/>
      <c r="G146" s="198" t="s">
        <v>575</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595</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416</v>
      </c>
      <c r="AF151" s="120"/>
      <c r="AG151" s="120"/>
      <c r="AH151" s="120"/>
      <c r="AI151" s="120" t="s">
        <v>568</v>
      </c>
      <c r="AJ151" s="120"/>
      <c r="AK151" s="120"/>
      <c r="AL151" s="120"/>
      <c r="AM151" s="120" t="s">
        <v>384</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416</v>
      </c>
      <c r="AF156" s="120"/>
      <c r="AG156" s="120"/>
      <c r="AH156" s="120"/>
      <c r="AI156" s="120" t="s">
        <v>568</v>
      </c>
      <c r="AJ156" s="120"/>
      <c r="AK156" s="120"/>
      <c r="AL156" s="120"/>
      <c r="AM156" s="120" t="s">
        <v>384</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416</v>
      </c>
      <c r="AF161" s="120"/>
      <c r="AG161" s="120"/>
      <c r="AH161" s="120"/>
      <c r="AI161" s="120" t="s">
        <v>568</v>
      </c>
      <c r="AJ161" s="120"/>
      <c r="AK161" s="120"/>
      <c r="AL161" s="120"/>
      <c r="AM161" s="120" t="s">
        <v>384</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580</v>
      </c>
      <c r="B167" s="154"/>
      <c r="C167" s="154"/>
      <c r="D167" s="154"/>
      <c r="E167" s="154"/>
      <c r="F167" s="155"/>
      <c r="G167" s="693" t="s">
        <v>572</v>
      </c>
      <c r="H167" s="694"/>
      <c r="I167" s="694"/>
      <c r="J167" s="694"/>
      <c r="K167" s="694"/>
      <c r="L167" s="694"/>
      <c r="M167" s="694"/>
      <c r="N167" s="694"/>
      <c r="O167" s="694"/>
      <c r="P167" s="695" t="s">
        <v>571</v>
      </c>
      <c r="Q167" s="694"/>
      <c r="R167" s="694"/>
      <c r="S167" s="694"/>
      <c r="T167" s="694"/>
      <c r="U167" s="694"/>
      <c r="V167" s="694"/>
      <c r="W167" s="694"/>
      <c r="X167" s="696"/>
      <c r="Y167" s="697"/>
      <c r="Z167" s="698"/>
      <c r="AA167" s="699"/>
      <c r="AB167" s="631" t="s">
        <v>11</v>
      </c>
      <c r="AC167" s="631"/>
      <c r="AD167" s="631"/>
      <c r="AE167" s="120" t="s">
        <v>416</v>
      </c>
      <c r="AF167" s="120"/>
      <c r="AG167" s="120"/>
      <c r="AH167" s="120"/>
      <c r="AI167" s="120" t="s">
        <v>568</v>
      </c>
      <c r="AJ167" s="120"/>
      <c r="AK167" s="120"/>
      <c r="AL167" s="120"/>
      <c r="AM167" s="120" t="s">
        <v>384</v>
      </c>
      <c r="AN167" s="120"/>
      <c r="AO167" s="120"/>
      <c r="AP167" s="120"/>
      <c r="AQ167" s="628" t="s">
        <v>415</v>
      </c>
      <c r="AR167" s="629"/>
      <c r="AS167" s="629"/>
      <c r="AT167" s="630"/>
      <c r="AU167" s="628" t="s">
        <v>593</v>
      </c>
      <c r="AV167" s="629"/>
      <c r="AW167" s="629"/>
      <c r="AX167" s="638"/>
      <c r="AY167">
        <f>COUNTA($G$168)</f>
        <v>0</v>
      </c>
    </row>
    <row r="168" spans="1:60" ht="23.25" hidden="1" customHeight="1" x14ac:dyDescent="0.15">
      <c r="A168" s="653"/>
      <c r="B168" s="154"/>
      <c r="C168" s="154"/>
      <c r="D168" s="154"/>
      <c r="E168" s="154"/>
      <c r="F168" s="155"/>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9"/>
      <c r="B169" s="159"/>
      <c r="C169" s="159"/>
      <c r="D169" s="159"/>
      <c r="E169" s="159"/>
      <c r="F169" s="160"/>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8" t="s">
        <v>581</v>
      </c>
      <c r="B170" s="106"/>
      <c r="C170" s="106"/>
      <c r="D170" s="106"/>
      <c r="E170" s="106"/>
      <c r="F170" s="667"/>
      <c r="G170" s="177" t="s">
        <v>582</v>
      </c>
      <c r="H170" s="177"/>
      <c r="I170" s="177"/>
      <c r="J170" s="177"/>
      <c r="K170" s="177"/>
      <c r="L170" s="177"/>
      <c r="M170" s="177"/>
      <c r="N170" s="177"/>
      <c r="O170" s="177"/>
      <c r="P170" s="177"/>
      <c r="Q170" s="177"/>
      <c r="R170" s="177"/>
      <c r="S170" s="177"/>
      <c r="T170" s="177"/>
      <c r="U170" s="177"/>
      <c r="V170" s="177"/>
      <c r="W170" s="177"/>
      <c r="X170" s="178"/>
      <c r="Y170" s="635"/>
      <c r="Z170" s="636"/>
      <c r="AA170" s="637"/>
      <c r="AB170" s="176" t="s">
        <v>11</v>
      </c>
      <c r="AC170" s="177"/>
      <c r="AD170" s="178"/>
      <c r="AE170" s="120" t="s">
        <v>416</v>
      </c>
      <c r="AF170" s="120"/>
      <c r="AG170" s="120"/>
      <c r="AH170" s="120"/>
      <c r="AI170" s="120" t="s">
        <v>568</v>
      </c>
      <c r="AJ170" s="120"/>
      <c r="AK170" s="120"/>
      <c r="AL170" s="120"/>
      <c r="AM170" s="120" t="s">
        <v>384</v>
      </c>
      <c r="AN170" s="120"/>
      <c r="AO170" s="120"/>
      <c r="AP170" s="120"/>
      <c r="AQ170" s="632" t="s">
        <v>594</v>
      </c>
      <c r="AR170" s="633"/>
      <c r="AS170" s="633"/>
      <c r="AT170" s="633"/>
      <c r="AU170" s="633"/>
      <c r="AV170" s="633"/>
      <c r="AW170" s="633"/>
      <c r="AX170" s="634"/>
      <c r="AY170">
        <f>IF(SUBSTITUTE(SUBSTITUTE($G$171,"／",""),"　","")="",0,1)</f>
        <v>0</v>
      </c>
    </row>
    <row r="171" spans="1:60" ht="23.25" hidden="1" customHeight="1" x14ac:dyDescent="0.15">
      <c r="A171" s="668"/>
      <c r="B171" s="198"/>
      <c r="C171" s="198"/>
      <c r="D171" s="198"/>
      <c r="E171" s="198"/>
      <c r="F171" s="669"/>
      <c r="G171" s="657" t="s">
        <v>583</v>
      </c>
      <c r="H171" s="658"/>
      <c r="I171" s="658"/>
      <c r="J171" s="658"/>
      <c r="K171" s="658"/>
      <c r="L171" s="658"/>
      <c r="M171" s="658"/>
      <c r="N171" s="658"/>
      <c r="O171" s="658"/>
      <c r="P171" s="658"/>
      <c r="Q171" s="658"/>
      <c r="R171" s="658"/>
      <c r="S171" s="658"/>
      <c r="T171" s="658"/>
      <c r="U171" s="658"/>
      <c r="V171" s="658"/>
      <c r="W171" s="658"/>
      <c r="X171" s="658"/>
      <c r="Y171" s="661" t="s">
        <v>581</v>
      </c>
      <c r="Z171" s="662"/>
      <c r="AA171" s="663"/>
      <c r="AB171" s="664"/>
      <c r="AC171" s="665"/>
      <c r="AD171" s="666"/>
      <c r="AE171" s="104"/>
      <c r="AF171" s="104"/>
      <c r="AG171" s="104"/>
      <c r="AH171" s="104"/>
      <c r="AI171" s="104"/>
      <c r="AJ171" s="104"/>
      <c r="AK171" s="104"/>
      <c r="AL171" s="104"/>
      <c r="AM171" s="104"/>
      <c r="AN171" s="104"/>
      <c r="AO171" s="104"/>
      <c r="AP171" s="104"/>
      <c r="AQ171" s="93"/>
      <c r="AR171" s="87"/>
      <c r="AS171" s="87"/>
      <c r="AT171" s="87"/>
      <c r="AU171" s="87"/>
      <c r="AV171" s="87"/>
      <c r="AW171" s="87"/>
      <c r="AX171" s="88"/>
      <c r="AY171">
        <f>$AY$170</f>
        <v>0</v>
      </c>
    </row>
    <row r="172" spans="1:60" ht="46.5" hidden="1" customHeight="1" x14ac:dyDescent="0.15">
      <c r="A172" s="670"/>
      <c r="B172" s="109"/>
      <c r="C172" s="109"/>
      <c r="D172" s="109"/>
      <c r="E172" s="109"/>
      <c r="F172" s="671"/>
      <c r="G172" s="659"/>
      <c r="H172" s="660"/>
      <c r="I172" s="660"/>
      <c r="J172" s="660"/>
      <c r="K172" s="660"/>
      <c r="L172" s="660"/>
      <c r="M172" s="660"/>
      <c r="N172" s="660"/>
      <c r="O172" s="660"/>
      <c r="P172" s="660"/>
      <c r="Q172" s="660"/>
      <c r="R172" s="660"/>
      <c r="S172" s="660"/>
      <c r="T172" s="660"/>
      <c r="U172" s="660"/>
      <c r="V172" s="660"/>
      <c r="W172" s="660"/>
      <c r="X172" s="660"/>
      <c r="Y172" s="220" t="s">
        <v>584</v>
      </c>
      <c r="Z172" s="654"/>
      <c r="AA172" s="655"/>
      <c r="AB172" s="617" t="s">
        <v>585</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236</v>
      </c>
      <c r="B173" s="598"/>
      <c r="C173" s="598"/>
      <c r="D173" s="598"/>
      <c r="E173" s="598"/>
      <c r="F173" s="599"/>
      <c r="G173" s="607" t="s">
        <v>139</v>
      </c>
      <c r="H173" s="198"/>
      <c r="I173" s="198"/>
      <c r="J173" s="198"/>
      <c r="K173" s="198"/>
      <c r="L173" s="198"/>
      <c r="M173" s="198"/>
      <c r="N173" s="198"/>
      <c r="O173" s="199"/>
      <c r="P173" s="200" t="s">
        <v>55</v>
      </c>
      <c r="Q173" s="198"/>
      <c r="R173" s="198"/>
      <c r="S173" s="198"/>
      <c r="T173" s="198"/>
      <c r="U173" s="198"/>
      <c r="V173" s="198"/>
      <c r="W173" s="198"/>
      <c r="X173" s="199"/>
      <c r="Y173" s="608"/>
      <c r="Z173" s="609"/>
      <c r="AA173" s="610"/>
      <c r="AB173" s="614" t="s">
        <v>11</v>
      </c>
      <c r="AC173" s="615"/>
      <c r="AD173" s="616"/>
      <c r="AE173" s="120" t="s">
        <v>416</v>
      </c>
      <c r="AF173" s="120"/>
      <c r="AG173" s="120"/>
      <c r="AH173" s="120"/>
      <c r="AI173" s="120" t="s">
        <v>568</v>
      </c>
      <c r="AJ173" s="120"/>
      <c r="AK173" s="120"/>
      <c r="AL173" s="120"/>
      <c r="AM173" s="120" t="s">
        <v>384</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00"/>
      <c r="B174" s="601"/>
      <c r="C174" s="601"/>
      <c r="D174" s="601"/>
      <c r="E174" s="601"/>
      <c r="F174" s="602"/>
      <c r="G174" s="157"/>
      <c r="H174" s="109"/>
      <c r="I174" s="109"/>
      <c r="J174" s="109"/>
      <c r="K174" s="109"/>
      <c r="L174" s="109"/>
      <c r="M174" s="109"/>
      <c r="N174" s="109"/>
      <c r="O174" s="110"/>
      <c r="P174" s="108"/>
      <c r="Q174" s="109"/>
      <c r="R174" s="109"/>
      <c r="S174" s="109"/>
      <c r="T174" s="109"/>
      <c r="U174" s="109"/>
      <c r="V174" s="109"/>
      <c r="W174" s="109"/>
      <c r="X174" s="110"/>
      <c r="Y174" s="611"/>
      <c r="Z174" s="612"/>
      <c r="AA174" s="613"/>
      <c r="AB174" s="117"/>
      <c r="AC174" s="118"/>
      <c r="AD174" s="119"/>
      <c r="AE174" s="120"/>
      <c r="AF174" s="120"/>
      <c r="AG174" s="120"/>
      <c r="AH174" s="120"/>
      <c r="AI174" s="120"/>
      <c r="AJ174" s="120"/>
      <c r="AK174" s="120"/>
      <c r="AL174" s="120"/>
      <c r="AM174" s="120"/>
      <c r="AN174" s="120"/>
      <c r="AO174" s="120"/>
      <c r="AP174" s="120"/>
      <c r="AQ174" s="512"/>
      <c r="AR174" s="513"/>
      <c r="AS174" s="128" t="s">
        <v>175</v>
      </c>
      <c r="AT174" s="129"/>
      <c r="AU174" s="127"/>
      <c r="AV174" s="127"/>
      <c r="AW174" s="109" t="s">
        <v>166</v>
      </c>
      <c r="AX174" s="130"/>
      <c r="AY174">
        <f t="shared" ref="AY174:AY179" si="7">$AY$173</f>
        <v>0</v>
      </c>
    </row>
    <row r="175" spans="1:60" ht="23.25" hidden="1" customHeight="1" x14ac:dyDescent="0.15">
      <c r="A175" s="603"/>
      <c r="B175" s="601"/>
      <c r="C175" s="601"/>
      <c r="D175" s="601"/>
      <c r="E175" s="601"/>
      <c r="F175" s="602"/>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8" t="s">
        <v>260</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573</v>
      </c>
      <c r="B180" s="153" t="s">
        <v>574</v>
      </c>
      <c r="C180" s="154"/>
      <c r="D180" s="154"/>
      <c r="E180" s="154"/>
      <c r="F180" s="155"/>
      <c r="G180" s="198" t="s">
        <v>575</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595</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416</v>
      </c>
      <c r="AF185" s="120"/>
      <c r="AG185" s="120"/>
      <c r="AH185" s="120"/>
      <c r="AI185" s="120" t="s">
        <v>568</v>
      </c>
      <c r="AJ185" s="120"/>
      <c r="AK185" s="120"/>
      <c r="AL185" s="120"/>
      <c r="AM185" s="120" t="s">
        <v>384</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416</v>
      </c>
      <c r="AF190" s="120"/>
      <c r="AG190" s="120"/>
      <c r="AH190" s="120"/>
      <c r="AI190" s="120" t="s">
        <v>568</v>
      </c>
      <c r="AJ190" s="120"/>
      <c r="AK190" s="120"/>
      <c r="AL190" s="120"/>
      <c r="AM190" s="120" t="s">
        <v>384</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416</v>
      </c>
      <c r="AF195" s="120"/>
      <c r="AG195" s="120"/>
      <c r="AH195" s="120"/>
      <c r="AI195" s="120" t="s">
        <v>568</v>
      </c>
      <c r="AJ195" s="120"/>
      <c r="AK195" s="120"/>
      <c r="AL195" s="120"/>
      <c r="AM195" s="120" t="s">
        <v>384</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20" t="s">
        <v>416</v>
      </c>
      <c r="AF200" s="120"/>
      <c r="AG200" s="120"/>
      <c r="AH200" s="120"/>
      <c r="AI200" s="120" t="s">
        <v>568</v>
      </c>
      <c r="AJ200" s="120"/>
      <c r="AK200" s="120"/>
      <c r="AL200" s="120"/>
      <c r="AM200" s="120" t="s">
        <v>384</v>
      </c>
      <c r="AN200" s="120"/>
      <c r="AO200" s="120"/>
      <c r="AP200" s="120"/>
      <c r="AQ200" s="121" t="s">
        <v>174</v>
      </c>
      <c r="AR200" s="122"/>
      <c r="AS200" s="122"/>
      <c r="AT200" s="123"/>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20"/>
      <c r="AF201" s="120"/>
      <c r="AG201" s="120"/>
      <c r="AH201" s="120"/>
      <c r="AI201" s="120"/>
      <c r="AJ201" s="120"/>
      <c r="AK201" s="120"/>
      <c r="AL201" s="120"/>
      <c r="AM201" s="120"/>
      <c r="AN201" s="120"/>
      <c r="AO201" s="120"/>
      <c r="AP201" s="120"/>
      <c r="AQ201" s="512"/>
      <c r="AR201" s="513"/>
      <c r="AS201" s="128" t="s">
        <v>175</v>
      </c>
      <c r="AT201" s="129"/>
      <c r="AU201" s="127"/>
      <c r="AV201" s="127"/>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250</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250</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251</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249</v>
      </c>
      <c r="X205" s="548"/>
      <c r="Y205" s="553" t="s">
        <v>12</v>
      </c>
      <c r="Z205" s="553"/>
      <c r="AA205" s="554"/>
      <c r="AB205" s="563" t="s">
        <v>250</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250</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251</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2" t="s">
        <v>139</v>
      </c>
      <c r="I208" s="122"/>
      <c r="J208" s="122"/>
      <c r="K208" s="122"/>
      <c r="L208" s="122"/>
      <c r="M208" s="122"/>
      <c r="N208" s="122"/>
      <c r="O208" s="123"/>
      <c r="P208" s="121" t="s">
        <v>55</v>
      </c>
      <c r="Q208" s="122"/>
      <c r="R208" s="122"/>
      <c r="S208" s="122"/>
      <c r="T208" s="122"/>
      <c r="U208" s="122"/>
      <c r="V208" s="122"/>
      <c r="W208" s="122"/>
      <c r="X208" s="123"/>
      <c r="Y208" s="524"/>
      <c r="Z208" s="525"/>
      <c r="AA208" s="526"/>
      <c r="AB208" s="105" t="s">
        <v>11</v>
      </c>
      <c r="AC208" s="106"/>
      <c r="AD208" s="107"/>
      <c r="AE208" s="257" t="s">
        <v>416</v>
      </c>
      <c r="AF208" s="257"/>
      <c r="AG208" s="257"/>
      <c r="AH208" s="257"/>
      <c r="AI208" s="120" t="s">
        <v>568</v>
      </c>
      <c r="AJ208" s="120"/>
      <c r="AK208" s="120"/>
      <c r="AL208" s="120"/>
      <c r="AM208" s="120" t="s">
        <v>384</v>
      </c>
      <c r="AN208" s="120"/>
      <c r="AO208" s="120"/>
      <c r="AP208" s="120"/>
      <c r="AQ208" s="121" t="s">
        <v>174</v>
      </c>
      <c r="AR208" s="122"/>
      <c r="AS208" s="122"/>
      <c r="AT208" s="123"/>
      <c r="AU208" s="509" t="s">
        <v>128</v>
      </c>
      <c r="AV208" s="510"/>
      <c r="AW208" s="510"/>
      <c r="AX208" s="511"/>
      <c r="AY208">
        <f>COUNTA($H$210)</f>
        <v>0</v>
      </c>
    </row>
    <row r="209" spans="1:51" ht="18.75" hidden="1" customHeight="1" x14ac:dyDescent="0.15">
      <c r="A209" s="518"/>
      <c r="B209" s="519"/>
      <c r="C209" s="519"/>
      <c r="D209" s="519"/>
      <c r="E209" s="519"/>
      <c r="F209" s="520"/>
      <c r="G209" s="522"/>
      <c r="H209" s="128"/>
      <c r="I209" s="128"/>
      <c r="J209" s="128"/>
      <c r="K209" s="128"/>
      <c r="L209" s="128"/>
      <c r="M209" s="128"/>
      <c r="N209" s="128"/>
      <c r="O209" s="129"/>
      <c r="P209" s="523"/>
      <c r="Q209" s="128"/>
      <c r="R209" s="128"/>
      <c r="S209" s="128"/>
      <c r="T209" s="128"/>
      <c r="U209" s="128"/>
      <c r="V209" s="128"/>
      <c r="W209" s="128"/>
      <c r="X209" s="129"/>
      <c r="Y209" s="527"/>
      <c r="Z209" s="528"/>
      <c r="AA209" s="529"/>
      <c r="AB209" s="108"/>
      <c r="AC209" s="109"/>
      <c r="AD209" s="110"/>
      <c r="AE209" s="257"/>
      <c r="AF209" s="257"/>
      <c r="AG209" s="257"/>
      <c r="AH209" s="257"/>
      <c r="AI209" s="120"/>
      <c r="AJ209" s="120"/>
      <c r="AK209" s="120"/>
      <c r="AL209" s="120"/>
      <c r="AM209" s="120"/>
      <c r="AN209" s="120"/>
      <c r="AO209" s="120"/>
      <c r="AP209" s="120"/>
      <c r="AQ209" s="512"/>
      <c r="AR209" s="513"/>
      <c r="AS209" s="128" t="s">
        <v>175</v>
      </c>
      <c r="AT209" s="129"/>
      <c r="AU209" s="512"/>
      <c r="AV209" s="513"/>
      <c r="AW209" s="128" t="s">
        <v>166</v>
      </c>
      <c r="AX209" s="514"/>
      <c r="AY209">
        <f>$AY$208</f>
        <v>0</v>
      </c>
    </row>
    <row r="210" spans="1:51" ht="23.25" hidden="1" customHeight="1" x14ac:dyDescent="0.15">
      <c r="A210" s="518"/>
      <c r="B210" s="519"/>
      <c r="C210" s="519"/>
      <c r="D210" s="519"/>
      <c r="E210" s="519"/>
      <c r="F210" s="520"/>
      <c r="G210" s="530" t="s">
        <v>176</v>
      </c>
      <c r="H210" s="132"/>
      <c r="I210" s="132"/>
      <c r="J210" s="132"/>
      <c r="K210" s="132"/>
      <c r="L210" s="132"/>
      <c r="M210" s="132"/>
      <c r="N210" s="132"/>
      <c r="O210" s="133"/>
      <c r="P210" s="132"/>
      <c r="Q210" s="132"/>
      <c r="R210" s="132"/>
      <c r="S210" s="132"/>
      <c r="T210" s="132"/>
      <c r="U210" s="132"/>
      <c r="V210" s="132"/>
      <c r="W210" s="132"/>
      <c r="X210" s="133"/>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5"/>
      <c r="I211" s="135"/>
      <c r="J211" s="135"/>
      <c r="K211" s="135"/>
      <c r="L211" s="135"/>
      <c r="M211" s="135"/>
      <c r="N211" s="135"/>
      <c r="O211" s="136"/>
      <c r="P211" s="135"/>
      <c r="Q211" s="135"/>
      <c r="R211" s="135"/>
      <c r="S211" s="135"/>
      <c r="T211" s="135"/>
      <c r="U211" s="135"/>
      <c r="V211" s="135"/>
      <c r="W211" s="135"/>
      <c r="X211" s="136"/>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263</v>
      </c>
      <c r="B213" s="502"/>
      <c r="C213" s="502"/>
      <c r="D213" s="502"/>
      <c r="E213" s="503" t="s">
        <v>225</v>
      </c>
      <c r="F213" s="504"/>
      <c r="G213" s="82" t="s">
        <v>177</v>
      </c>
      <c r="H213" s="474"/>
      <c r="I213" s="475"/>
      <c r="J213" s="475"/>
      <c r="K213" s="475"/>
      <c r="L213" s="475"/>
      <c r="M213" s="475"/>
      <c r="N213" s="475"/>
      <c r="O213" s="505"/>
      <c r="P213" s="241"/>
      <c r="Q213" s="241"/>
      <c r="R213" s="241"/>
      <c r="S213" s="241"/>
      <c r="T213" s="241"/>
      <c r="U213" s="241"/>
      <c r="V213" s="241"/>
      <c r="W213" s="241"/>
      <c r="X213" s="241"/>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customHeight="1" thickBot="1" x14ac:dyDescent="0.2">
      <c r="A214" s="422" t="s">
        <v>576</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45" customHeight="1" x14ac:dyDescent="0.15">
      <c r="A215" s="411" t="s">
        <v>283</v>
      </c>
      <c r="B215" s="412"/>
      <c r="C215" s="415" t="s">
        <v>178</v>
      </c>
      <c r="D215" s="412"/>
      <c r="E215" s="417" t="s">
        <v>194</v>
      </c>
      <c r="F215" s="418"/>
      <c r="G215" s="419" t="s">
        <v>620</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50" t="s">
        <v>193</v>
      </c>
      <c r="F216" s="152"/>
      <c r="G216" s="131" t="s">
        <v>628</v>
      </c>
      <c r="H216" s="132"/>
      <c r="I216" s="132"/>
      <c r="J216" s="132"/>
      <c r="K216" s="132"/>
      <c r="L216" s="132"/>
      <c r="M216" s="132"/>
      <c r="N216" s="132"/>
      <c r="O216" s="132"/>
      <c r="P216" s="132"/>
      <c r="Q216" s="132"/>
      <c r="R216" s="132"/>
      <c r="S216" s="132"/>
      <c r="T216" s="132"/>
      <c r="U216" s="132"/>
      <c r="V216" s="133"/>
      <c r="W216" s="487" t="s">
        <v>586</v>
      </c>
      <c r="X216" s="488"/>
      <c r="Y216" s="488"/>
      <c r="Z216" s="488"/>
      <c r="AA216" s="489"/>
      <c r="AB216" s="490" t="s">
        <v>629</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8"/>
      <c r="F217" s="160"/>
      <c r="G217" s="137"/>
      <c r="H217" s="138"/>
      <c r="I217" s="138"/>
      <c r="J217" s="138"/>
      <c r="K217" s="138"/>
      <c r="L217" s="138"/>
      <c r="M217" s="138"/>
      <c r="N217" s="138"/>
      <c r="O217" s="138"/>
      <c r="P217" s="138"/>
      <c r="Q217" s="138"/>
      <c r="R217" s="138"/>
      <c r="S217" s="138"/>
      <c r="T217" s="138"/>
      <c r="U217" s="138"/>
      <c r="V217" s="139"/>
      <c r="W217" s="493" t="s">
        <v>587</v>
      </c>
      <c r="X217" s="494"/>
      <c r="Y217" s="494"/>
      <c r="Z217" s="494"/>
      <c r="AA217" s="495"/>
      <c r="AB217" s="490" t="s">
        <v>654</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599</v>
      </c>
      <c r="D218" s="497"/>
      <c r="E218" s="150" t="s">
        <v>279</v>
      </c>
      <c r="F218" s="152"/>
      <c r="G218" s="477" t="s">
        <v>181</v>
      </c>
      <c r="H218" s="478"/>
      <c r="I218" s="478"/>
      <c r="J218" s="498" t="s">
        <v>623</v>
      </c>
      <c r="K218" s="499"/>
      <c r="L218" s="499"/>
      <c r="M218" s="499"/>
      <c r="N218" s="499"/>
      <c r="O218" s="499"/>
      <c r="P218" s="499"/>
      <c r="Q218" s="499"/>
      <c r="R218" s="499"/>
      <c r="S218" s="499"/>
      <c r="T218" s="500"/>
      <c r="U218" s="475" t="s">
        <v>624</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3"/>
      <c r="F219" s="155"/>
      <c r="G219" s="477" t="s">
        <v>600</v>
      </c>
      <c r="H219" s="478"/>
      <c r="I219" s="478"/>
      <c r="J219" s="478"/>
      <c r="K219" s="478"/>
      <c r="L219" s="478"/>
      <c r="M219" s="478"/>
      <c r="N219" s="478"/>
      <c r="O219" s="478"/>
      <c r="P219" s="478"/>
      <c r="Q219" s="478"/>
      <c r="R219" s="478"/>
      <c r="S219" s="478"/>
      <c r="T219" s="478"/>
      <c r="U219" s="474" t="s">
        <v>624</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8"/>
      <c r="F220" s="160"/>
      <c r="G220" s="477" t="s">
        <v>587</v>
      </c>
      <c r="H220" s="478"/>
      <c r="I220" s="478"/>
      <c r="J220" s="478"/>
      <c r="K220" s="478"/>
      <c r="L220" s="478"/>
      <c r="M220" s="478"/>
      <c r="N220" s="478"/>
      <c r="O220" s="478"/>
      <c r="P220" s="478"/>
      <c r="Q220" s="478"/>
      <c r="R220" s="478"/>
      <c r="S220" s="478"/>
      <c r="T220" s="478"/>
      <c r="U220" s="814" t="s">
        <v>624</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92.2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610</v>
      </c>
      <c r="AE223" s="457"/>
      <c r="AF223" s="457"/>
      <c r="AG223" s="458" t="s">
        <v>641</v>
      </c>
      <c r="AH223" s="459"/>
      <c r="AI223" s="459"/>
      <c r="AJ223" s="459"/>
      <c r="AK223" s="459"/>
      <c r="AL223" s="459"/>
      <c r="AM223" s="459"/>
      <c r="AN223" s="459"/>
      <c r="AO223" s="459"/>
      <c r="AP223" s="459"/>
      <c r="AQ223" s="459"/>
      <c r="AR223" s="459"/>
      <c r="AS223" s="459"/>
      <c r="AT223" s="459"/>
      <c r="AU223" s="459"/>
      <c r="AV223" s="459"/>
      <c r="AW223" s="459"/>
      <c r="AX223" s="460"/>
    </row>
    <row r="224" spans="1:51" ht="84"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610</v>
      </c>
      <c r="AE224" s="370"/>
      <c r="AF224" s="370"/>
      <c r="AG224" s="364" t="s">
        <v>644</v>
      </c>
      <c r="AH224" s="365"/>
      <c r="AI224" s="365"/>
      <c r="AJ224" s="365"/>
      <c r="AK224" s="365"/>
      <c r="AL224" s="365"/>
      <c r="AM224" s="365"/>
      <c r="AN224" s="365"/>
      <c r="AO224" s="365"/>
      <c r="AP224" s="365"/>
      <c r="AQ224" s="365"/>
      <c r="AR224" s="365"/>
      <c r="AS224" s="365"/>
      <c r="AT224" s="365"/>
      <c r="AU224" s="365"/>
      <c r="AV224" s="365"/>
      <c r="AW224" s="365"/>
      <c r="AX224" s="366"/>
    </row>
    <row r="225" spans="1:50" ht="83.2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610</v>
      </c>
      <c r="AE225" s="407"/>
      <c r="AF225" s="407"/>
      <c r="AG225" s="392" t="s">
        <v>643</v>
      </c>
      <c r="AH225" s="135"/>
      <c r="AI225" s="135"/>
      <c r="AJ225" s="135"/>
      <c r="AK225" s="135"/>
      <c r="AL225" s="135"/>
      <c r="AM225" s="135"/>
      <c r="AN225" s="135"/>
      <c r="AO225" s="135"/>
      <c r="AP225" s="135"/>
      <c r="AQ225" s="135"/>
      <c r="AR225" s="135"/>
      <c r="AS225" s="135"/>
      <c r="AT225" s="135"/>
      <c r="AU225" s="135"/>
      <c r="AV225" s="135"/>
      <c r="AW225" s="135"/>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610</v>
      </c>
      <c r="AE226" s="388"/>
      <c r="AF226" s="388"/>
      <c r="AG226" s="390" t="s">
        <v>630</v>
      </c>
      <c r="AH226" s="132"/>
      <c r="AI226" s="132"/>
      <c r="AJ226" s="132"/>
      <c r="AK226" s="132"/>
      <c r="AL226" s="132"/>
      <c r="AM226" s="132"/>
      <c r="AN226" s="132"/>
      <c r="AO226" s="132"/>
      <c r="AP226" s="132"/>
      <c r="AQ226" s="132"/>
      <c r="AR226" s="132"/>
      <c r="AS226" s="132"/>
      <c r="AT226" s="132"/>
      <c r="AU226" s="132"/>
      <c r="AV226" s="132"/>
      <c r="AW226" s="132"/>
      <c r="AX226" s="391"/>
    </row>
    <row r="227" spans="1:50" ht="35.25" customHeight="1" x14ac:dyDescent="0.15">
      <c r="A227" s="346"/>
      <c r="B227" s="428"/>
      <c r="C227" s="432"/>
      <c r="D227" s="433"/>
      <c r="E227" s="436" t="s">
        <v>261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621</v>
      </c>
      <c r="AE227" s="370"/>
      <c r="AF227" s="439"/>
      <c r="AG227" s="392"/>
      <c r="AH227" s="135"/>
      <c r="AI227" s="135"/>
      <c r="AJ227" s="135"/>
      <c r="AK227" s="135"/>
      <c r="AL227" s="135"/>
      <c r="AM227" s="135"/>
      <c r="AN227" s="135"/>
      <c r="AO227" s="135"/>
      <c r="AP227" s="135"/>
      <c r="AQ227" s="135"/>
      <c r="AR227" s="135"/>
      <c r="AS227" s="135"/>
      <c r="AT227" s="135"/>
      <c r="AU227" s="135"/>
      <c r="AV227" s="135"/>
      <c r="AW227" s="135"/>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621</v>
      </c>
      <c r="AE228" s="444"/>
      <c r="AF228" s="444"/>
      <c r="AG228" s="392"/>
      <c r="AH228" s="135"/>
      <c r="AI228" s="135"/>
      <c r="AJ228" s="135"/>
      <c r="AK228" s="135"/>
      <c r="AL228" s="135"/>
      <c r="AM228" s="135"/>
      <c r="AN228" s="135"/>
      <c r="AO228" s="135"/>
      <c r="AP228" s="135"/>
      <c r="AQ228" s="135"/>
      <c r="AR228" s="135"/>
      <c r="AS228" s="135"/>
      <c r="AT228" s="135"/>
      <c r="AU228" s="135"/>
      <c r="AV228" s="135"/>
      <c r="AW228" s="135"/>
      <c r="AX228" s="393"/>
    </row>
    <row r="229" spans="1:50" ht="83.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610</v>
      </c>
      <c r="AE229" s="354"/>
      <c r="AF229" s="354"/>
      <c r="AG229" s="356" t="s">
        <v>642</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622</v>
      </c>
      <c r="AE230" s="370"/>
      <c r="AF230" s="370"/>
      <c r="AG230" s="364" t="s">
        <v>646</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622</v>
      </c>
      <c r="AE231" s="370"/>
      <c r="AF231" s="370"/>
      <c r="AG231" s="364" t="s">
        <v>646</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622</v>
      </c>
      <c r="AE232" s="370"/>
      <c r="AF232" s="370"/>
      <c r="AG232" s="364" t="s">
        <v>646</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622</v>
      </c>
      <c r="AE233" s="407"/>
      <c r="AF233" s="407"/>
      <c r="AG233" s="408" t="s">
        <v>646</v>
      </c>
      <c r="AH233" s="409"/>
      <c r="AI233" s="409"/>
      <c r="AJ233" s="409"/>
      <c r="AK233" s="409"/>
      <c r="AL233" s="409"/>
      <c r="AM233" s="409"/>
      <c r="AN233" s="409"/>
      <c r="AO233" s="409"/>
      <c r="AP233" s="409"/>
      <c r="AQ233" s="409"/>
      <c r="AR233" s="409"/>
      <c r="AS233" s="409"/>
      <c r="AT233" s="409"/>
      <c r="AU233" s="409"/>
      <c r="AV233" s="409"/>
      <c r="AW233" s="409"/>
      <c r="AX233" s="410"/>
    </row>
    <row r="234" spans="1:50" ht="60.7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610</v>
      </c>
      <c r="AE234" s="370"/>
      <c r="AF234" s="439"/>
      <c r="AG234" s="364" t="s">
        <v>636</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622</v>
      </c>
      <c r="AE235" s="400"/>
      <c r="AF235" s="401"/>
      <c r="AG235" s="402" t="s">
        <v>646</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622</v>
      </c>
      <c r="AE236" s="354"/>
      <c r="AF236" s="355"/>
      <c r="AG236" s="356" t="s">
        <v>646</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622</v>
      </c>
      <c r="AE237" s="363"/>
      <c r="AF237" s="363"/>
      <c r="AG237" s="364" t="s">
        <v>646</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622</v>
      </c>
      <c r="AE238" s="370"/>
      <c r="AF238" s="370"/>
      <c r="AG238" s="364" t="s">
        <v>646</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622</v>
      </c>
      <c r="AE239" s="370"/>
      <c r="AF239" s="370"/>
      <c r="AG239" s="394" t="s">
        <v>646</v>
      </c>
      <c r="AH239" s="138"/>
      <c r="AI239" s="138"/>
      <c r="AJ239" s="138"/>
      <c r="AK239" s="138"/>
      <c r="AL239" s="138"/>
      <c r="AM239" s="138"/>
      <c r="AN239" s="138"/>
      <c r="AO239" s="138"/>
      <c r="AP239" s="138"/>
      <c r="AQ239" s="138"/>
      <c r="AR239" s="138"/>
      <c r="AS239" s="138"/>
      <c r="AT239" s="138"/>
      <c r="AU239" s="138"/>
      <c r="AV239" s="138"/>
      <c r="AW239" s="138"/>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622</v>
      </c>
      <c r="AE240" s="388"/>
      <c r="AF240" s="389"/>
      <c r="AG240" s="390" t="s">
        <v>646</v>
      </c>
      <c r="AH240" s="132"/>
      <c r="AI240" s="132"/>
      <c r="AJ240" s="132"/>
      <c r="AK240" s="132"/>
      <c r="AL240" s="132"/>
      <c r="AM240" s="132"/>
      <c r="AN240" s="132"/>
      <c r="AO240" s="132"/>
      <c r="AP240" s="132"/>
      <c r="AQ240" s="132"/>
      <c r="AR240" s="132"/>
      <c r="AS240" s="132"/>
      <c r="AT240" s="132"/>
      <c r="AU240" s="132"/>
      <c r="AV240" s="132"/>
      <c r="AW240" s="132"/>
      <c r="AX240" s="391"/>
    </row>
    <row r="241" spans="1:50" ht="19.7" customHeight="1" x14ac:dyDescent="0.15">
      <c r="A241" s="380"/>
      <c r="B241" s="381"/>
      <c r="C241" s="894" t="s">
        <v>0</v>
      </c>
      <c r="D241" s="895"/>
      <c r="E241" s="895"/>
      <c r="F241" s="895"/>
      <c r="G241" s="895"/>
      <c r="H241" s="895"/>
      <c r="I241" s="895"/>
      <c r="J241" s="895"/>
      <c r="K241" s="895"/>
      <c r="L241" s="895"/>
      <c r="M241" s="895"/>
      <c r="N241" s="895"/>
      <c r="O241" s="891" t="s">
        <v>605</v>
      </c>
      <c r="P241" s="892"/>
      <c r="Q241" s="892"/>
      <c r="R241" s="892"/>
      <c r="S241" s="892"/>
      <c r="T241" s="892"/>
      <c r="U241" s="892"/>
      <c r="V241" s="892"/>
      <c r="W241" s="892"/>
      <c r="X241" s="892"/>
      <c r="Y241" s="892"/>
      <c r="Z241" s="892"/>
      <c r="AA241" s="892"/>
      <c r="AB241" s="892"/>
      <c r="AC241" s="892"/>
      <c r="AD241" s="892"/>
      <c r="AE241" s="892"/>
      <c r="AF241" s="893"/>
      <c r="AG241" s="392"/>
      <c r="AH241" s="135"/>
      <c r="AI241" s="135"/>
      <c r="AJ241" s="135"/>
      <c r="AK241" s="135"/>
      <c r="AL241" s="135"/>
      <c r="AM241" s="135"/>
      <c r="AN241" s="135"/>
      <c r="AO241" s="135"/>
      <c r="AP241" s="135"/>
      <c r="AQ241" s="135"/>
      <c r="AR241" s="135"/>
      <c r="AS241" s="135"/>
      <c r="AT241" s="135"/>
      <c r="AU241" s="135"/>
      <c r="AV241" s="135"/>
      <c r="AW241" s="135"/>
      <c r="AX241" s="393"/>
    </row>
    <row r="242" spans="1:50" ht="24.75" customHeight="1" x14ac:dyDescent="0.15">
      <c r="A242" s="380"/>
      <c r="B242" s="381"/>
      <c r="C242" s="878"/>
      <c r="D242" s="879"/>
      <c r="E242" s="373"/>
      <c r="F242" s="373"/>
      <c r="G242" s="373"/>
      <c r="H242" s="374"/>
      <c r="I242" s="374"/>
      <c r="J242" s="880"/>
      <c r="K242" s="880"/>
      <c r="L242" s="880"/>
      <c r="M242" s="374"/>
      <c r="N242" s="881"/>
      <c r="O242" s="882"/>
      <c r="P242" s="883"/>
      <c r="Q242" s="883"/>
      <c r="R242" s="883"/>
      <c r="S242" s="883"/>
      <c r="T242" s="883"/>
      <c r="U242" s="883"/>
      <c r="V242" s="883"/>
      <c r="W242" s="883"/>
      <c r="X242" s="883"/>
      <c r="Y242" s="883"/>
      <c r="Z242" s="883"/>
      <c r="AA242" s="883"/>
      <c r="AB242" s="883"/>
      <c r="AC242" s="883"/>
      <c r="AD242" s="883"/>
      <c r="AE242" s="883"/>
      <c r="AF242" s="884"/>
      <c r="AG242" s="392"/>
      <c r="AH242" s="135"/>
      <c r="AI242" s="135"/>
      <c r="AJ242" s="135"/>
      <c r="AK242" s="135"/>
      <c r="AL242" s="135"/>
      <c r="AM242" s="135"/>
      <c r="AN242" s="135"/>
      <c r="AO242" s="135"/>
      <c r="AP242" s="135"/>
      <c r="AQ242" s="135"/>
      <c r="AR242" s="135"/>
      <c r="AS242" s="135"/>
      <c r="AT242" s="135"/>
      <c r="AU242" s="135"/>
      <c r="AV242" s="135"/>
      <c r="AW242" s="135"/>
      <c r="AX242" s="393"/>
    </row>
    <row r="243" spans="1:50" ht="24.75" customHeight="1" x14ac:dyDescent="0.15">
      <c r="A243" s="380"/>
      <c r="B243" s="381"/>
      <c r="C243" s="371"/>
      <c r="D243" s="372"/>
      <c r="E243" s="373"/>
      <c r="F243" s="373"/>
      <c r="G243" s="373"/>
      <c r="H243" s="374"/>
      <c r="I243" s="374"/>
      <c r="J243" s="375"/>
      <c r="K243" s="375"/>
      <c r="L243" s="375"/>
      <c r="M243" s="376"/>
      <c r="N243" s="377"/>
      <c r="O243" s="885"/>
      <c r="P243" s="886"/>
      <c r="Q243" s="886"/>
      <c r="R243" s="886"/>
      <c r="S243" s="886"/>
      <c r="T243" s="886"/>
      <c r="U243" s="886"/>
      <c r="V243" s="886"/>
      <c r="W243" s="886"/>
      <c r="X243" s="886"/>
      <c r="Y243" s="886"/>
      <c r="Z243" s="886"/>
      <c r="AA243" s="886"/>
      <c r="AB243" s="886"/>
      <c r="AC243" s="886"/>
      <c r="AD243" s="886"/>
      <c r="AE243" s="886"/>
      <c r="AF243" s="887"/>
      <c r="AG243" s="392"/>
      <c r="AH243" s="135"/>
      <c r="AI243" s="135"/>
      <c r="AJ243" s="135"/>
      <c r="AK243" s="135"/>
      <c r="AL243" s="135"/>
      <c r="AM243" s="135"/>
      <c r="AN243" s="135"/>
      <c r="AO243" s="135"/>
      <c r="AP243" s="135"/>
      <c r="AQ243" s="135"/>
      <c r="AR243" s="135"/>
      <c r="AS243" s="135"/>
      <c r="AT243" s="135"/>
      <c r="AU243" s="135"/>
      <c r="AV243" s="135"/>
      <c r="AW243" s="135"/>
      <c r="AX243" s="393"/>
    </row>
    <row r="244" spans="1:50" ht="24.75" customHeight="1" x14ac:dyDescent="0.15">
      <c r="A244" s="380"/>
      <c r="B244" s="381"/>
      <c r="C244" s="371"/>
      <c r="D244" s="372"/>
      <c r="E244" s="373"/>
      <c r="F244" s="373"/>
      <c r="G244" s="373"/>
      <c r="H244" s="374"/>
      <c r="I244" s="374"/>
      <c r="J244" s="375"/>
      <c r="K244" s="375"/>
      <c r="L244" s="375"/>
      <c r="M244" s="376"/>
      <c r="N244" s="377"/>
      <c r="O244" s="885"/>
      <c r="P244" s="886"/>
      <c r="Q244" s="886"/>
      <c r="R244" s="886"/>
      <c r="S244" s="886"/>
      <c r="T244" s="886"/>
      <c r="U244" s="886"/>
      <c r="V244" s="886"/>
      <c r="W244" s="886"/>
      <c r="X244" s="886"/>
      <c r="Y244" s="886"/>
      <c r="Z244" s="886"/>
      <c r="AA244" s="886"/>
      <c r="AB244" s="886"/>
      <c r="AC244" s="886"/>
      <c r="AD244" s="886"/>
      <c r="AE244" s="886"/>
      <c r="AF244" s="887"/>
      <c r="AG244" s="392"/>
      <c r="AH244" s="135"/>
      <c r="AI244" s="135"/>
      <c r="AJ244" s="135"/>
      <c r="AK244" s="135"/>
      <c r="AL244" s="135"/>
      <c r="AM244" s="135"/>
      <c r="AN244" s="135"/>
      <c r="AO244" s="135"/>
      <c r="AP244" s="135"/>
      <c r="AQ244" s="135"/>
      <c r="AR244" s="135"/>
      <c r="AS244" s="135"/>
      <c r="AT244" s="135"/>
      <c r="AU244" s="135"/>
      <c r="AV244" s="135"/>
      <c r="AW244" s="135"/>
      <c r="AX244" s="393"/>
    </row>
    <row r="245" spans="1:50" ht="24.75" customHeight="1" x14ac:dyDescent="0.15">
      <c r="A245" s="380"/>
      <c r="B245" s="381"/>
      <c r="C245" s="371"/>
      <c r="D245" s="372"/>
      <c r="E245" s="373"/>
      <c r="F245" s="373"/>
      <c r="G245" s="373"/>
      <c r="H245" s="374"/>
      <c r="I245" s="374"/>
      <c r="J245" s="375"/>
      <c r="K245" s="375"/>
      <c r="L245" s="375"/>
      <c r="M245" s="376"/>
      <c r="N245" s="377"/>
      <c r="O245" s="885"/>
      <c r="P245" s="886"/>
      <c r="Q245" s="886"/>
      <c r="R245" s="886"/>
      <c r="S245" s="886"/>
      <c r="T245" s="886"/>
      <c r="U245" s="886"/>
      <c r="V245" s="886"/>
      <c r="W245" s="886"/>
      <c r="X245" s="886"/>
      <c r="Y245" s="886"/>
      <c r="Z245" s="886"/>
      <c r="AA245" s="886"/>
      <c r="AB245" s="886"/>
      <c r="AC245" s="886"/>
      <c r="AD245" s="886"/>
      <c r="AE245" s="886"/>
      <c r="AF245" s="887"/>
      <c r="AG245" s="392"/>
      <c r="AH245" s="135"/>
      <c r="AI245" s="135"/>
      <c r="AJ245" s="135"/>
      <c r="AK245" s="135"/>
      <c r="AL245" s="135"/>
      <c r="AM245" s="135"/>
      <c r="AN245" s="135"/>
      <c r="AO245" s="135"/>
      <c r="AP245" s="135"/>
      <c r="AQ245" s="135"/>
      <c r="AR245" s="135"/>
      <c r="AS245" s="135"/>
      <c r="AT245" s="135"/>
      <c r="AU245" s="135"/>
      <c r="AV245" s="135"/>
      <c r="AW245" s="135"/>
      <c r="AX245" s="393"/>
    </row>
    <row r="246" spans="1:50" ht="24.75" customHeight="1" x14ac:dyDescent="0.15">
      <c r="A246" s="382"/>
      <c r="B246" s="383"/>
      <c r="C246" s="396"/>
      <c r="D246" s="397"/>
      <c r="E246" s="373"/>
      <c r="F246" s="373"/>
      <c r="G246" s="373"/>
      <c r="H246" s="374"/>
      <c r="I246" s="374"/>
      <c r="J246" s="398"/>
      <c r="K246" s="398"/>
      <c r="L246" s="398"/>
      <c r="M246" s="876"/>
      <c r="N246" s="877"/>
      <c r="O246" s="888"/>
      <c r="P246" s="889"/>
      <c r="Q246" s="889"/>
      <c r="R246" s="889"/>
      <c r="S246" s="889"/>
      <c r="T246" s="889"/>
      <c r="U246" s="889"/>
      <c r="V246" s="889"/>
      <c r="W246" s="889"/>
      <c r="X246" s="889"/>
      <c r="Y246" s="889"/>
      <c r="Z246" s="889"/>
      <c r="AA246" s="889"/>
      <c r="AB246" s="889"/>
      <c r="AC246" s="889"/>
      <c r="AD246" s="889"/>
      <c r="AE246" s="889"/>
      <c r="AF246" s="890"/>
      <c r="AG246" s="394"/>
      <c r="AH246" s="138"/>
      <c r="AI246" s="138"/>
      <c r="AJ246" s="138"/>
      <c r="AK246" s="138"/>
      <c r="AL246" s="138"/>
      <c r="AM246" s="138"/>
      <c r="AN246" s="138"/>
      <c r="AO246" s="138"/>
      <c r="AP246" s="138"/>
      <c r="AQ246" s="138"/>
      <c r="AR246" s="138"/>
      <c r="AS246" s="138"/>
      <c r="AT246" s="138"/>
      <c r="AU246" s="138"/>
      <c r="AV246" s="138"/>
      <c r="AW246" s="138"/>
      <c r="AX246" s="395"/>
    </row>
    <row r="247" spans="1:50" ht="67.5" customHeight="1" x14ac:dyDescent="0.15">
      <c r="A247" s="344" t="s">
        <v>45</v>
      </c>
      <c r="B247" s="906"/>
      <c r="C247" s="299" t="s">
        <v>49</v>
      </c>
      <c r="D247" s="723"/>
      <c r="E247" s="723"/>
      <c r="F247" s="724"/>
      <c r="G247" s="909" t="s">
        <v>645</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631</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651</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8" t="s">
        <v>132</v>
      </c>
      <c r="B252" s="329"/>
      <c r="C252" s="329"/>
      <c r="D252" s="329"/>
      <c r="E252" s="330"/>
      <c r="F252" s="905" t="s">
        <v>652</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8" t="s">
        <v>132</v>
      </c>
      <c r="B254" s="329"/>
      <c r="C254" s="329"/>
      <c r="D254" s="329"/>
      <c r="E254" s="330"/>
      <c r="F254" s="331" t="s">
        <v>655</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t="s">
        <v>658</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277</v>
      </c>
      <c r="B258" s="90"/>
      <c r="C258" s="90"/>
      <c r="D258" s="91"/>
      <c r="E258" s="324" t="s">
        <v>646</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7" t="s">
        <v>276</v>
      </c>
      <c r="B259" s="257"/>
      <c r="C259" s="257"/>
      <c r="D259" s="257"/>
      <c r="E259" s="324" t="s">
        <v>646</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7" t="s">
        <v>275</v>
      </c>
      <c r="B260" s="257"/>
      <c r="C260" s="257"/>
      <c r="D260" s="257"/>
      <c r="E260" s="324" t="s">
        <v>646</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7" t="s">
        <v>274</v>
      </c>
      <c r="B261" s="257"/>
      <c r="C261" s="257"/>
      <c r="D261" s="257"/>
      <c r="E261" s="324" t="s">
        <v>646</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7" t="s">
        <v>273</v>
      </c>
      <c r="B262" s="257"/>
      <c r="C262" s="257"/>
      <c r="D262" s="257"/>
      <c r="E262" s="324" t="s">
        <v>646</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7" t="s">
        <v>272</v>
      </c>
      <c r="B263" s="257"/>
      <c r="C263" s="257"/>
      <c r="D263" s="257"/>
      <c r="E263" s="324" t="s">
        <v>646</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7" t="s">
        <v>271</v>
      </c>
      <c r="B264" s="257"/>
      <c r="C264" s="257"/>
      <c r="D264" s="257"/>
      <c r="E264" s="324" t="s">
        <v>646</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7" t="s">
        <v>270</v>
      </c>
      <c r="B265" s="257"/>
      <c r="C265" s="257"/>
      <c r="D265" s="257"/>
      <c r="E265" s="324" t="s">
        <v>646</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7" t="s">
        <v>416</v>
      </c>
      <c r="B266" s="257"/>
      <c r="C266" s="257"/>
      <c r="D266" s="257"/>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7" t="s">
        <v>596</v>
      </c>
      <c r="B267" s="257"/>
      <c r="C267" s="257"/>
      <c r="D267" s="257"/>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7" t="s">
        <v>384</v>
      </c>
      <c r="B268" s="257"/>
      <c r="C268" s="257"/>
      <c r="D268" s="257"/>
      <c r="E268" s="84">
        <v>2021</v>
      </c>
      <c r="F268" s="85"/>
      <c r="G268" s="86" t="s">
        <v>607</v>
      </c>
      <c r="H268" s="86"/>
      <c r="I268" s="86"/>
      <c r="J268" s="85" t="s">
        <v>542</v>
      </c>
      <c r="K268" s="85"/>
      <c r="L268" s="101">
        <v>1</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264</v>
      </c>
      <c r="B269" s="313"/>
      <c r="C269" s="313"/>
      <c r="D269" s="313"/>
      <c r="E269" s="313"/>
      <c r="F269" s="314"/>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idden="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idden="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idden="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idden="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idden="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idden="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idden="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idden="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idden="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idden="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idden="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4.25" thickBot="1" x14ac:dyDescent="0.2">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266</v>
      </c>
      <c r="B308" s="319"/>
      <c r="C308" s="319"/>
      <c r="D308" s="319"/>
      <c r="E308" s="319"/>
      <c r="F308" s="320"/>
      <c r="G308" s="295" t="s">
        <v>648</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649</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21"/>
      <c r="B309" s="322"/>
      <c r="C309" s="322"/>
      <c r="D309" s="322"/>
      <c r="E309" s="322"/>
      <c r="F309" s="323"/>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21"/>
      <c r="B310" s="322"/>
      <c r="C310" s="322"/>
      <c r="D310" s="322"/>
      <c r="E310" s="322"/>
      <c r="F310" s="323"/>
      <c r="G310" s="285" t="s">
        <v>632</v>
      </c>
      <c r="H310" s="307"/>
      <c r="I310" s="307"/>
      <c r="J310" s="307"/>
      <c r="K310" s="308"/>
      <c r="L310" s="288" t="s">
        <v>633</v>
      </c>
      <c r="M310" s="309"/>
      <c r="N310" s="309"/>
      <c r="O310" s="309"/>
      <c r="P310" s="309"/>
      <c r="Q310" s="309"/>
      <c r="R310" s="309"/>
      <c r="S310" s="309"/>
      <c r="T310" s="309"/>
      <c r="U310" s="309"/>
      <c r="V310" s="309"/>
      <c r="W310" s="309"/>
      <c r="X310" s="310"/>
      <c r="Y310" s="291">
        <v>30</v>
      </c>
      <c r="Z310" s="292"/>
      <c r="AA310" s="292"/>
      <c r="AB310" s="293"/>
      <c r="AC310" s="285" t="s">
        <v>632</v>
      </c>
      <c r="AD310" s="307"/>
      <c r="AE310" s="307"/>
      <c r="AF310" s="307"/>
      <c r="AG310" s="308"/>
      <c r="AH310" s="288" t="s">
        <v>634</v>
      </c>
      <c r="AI310" s="309"/>
      <c r="AJ310" s="309"/>
      <c r="AK310" s="309"/>
      <c r="AL310" s="309"/>
      <c r="AM310" s="309"/>
      <c r="AN310" s="309"/>
      <c r="AO310" s="309"/>
      <c r="AP310" s="309"/>
      <c r="AQ310" s="309"/>
      <c r="AR310" s="309"/>
      <c r="AS310" s="309"/>
      <c r="AT310" s="310"/>
      <c r="AU310" s="291">
        <v>25</v>
      </c>
      <c r="AV310" s="292"/>
      <c r="AW310" s="292"/>
      <c r="AX310" s="294"/>
    </row>
    <row r="311" spans="1:50" ht="24.75" customHeight="1" x14ac:dyDescent="0.15">
      <c r="A311" s="321"/>
      <c r="B311" s="322"/>
      <c r="C311" s="322"/>
      <c r="D311" s="322"/>
      <c r="E311" s="322"/>
      <c r="F311" s="323"/>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customHeight="1" x14ac:dyDescent="0.15">
      <c r="A312" s="321"/>
      <c r="B312" s="322"/>
      <c r="C312" s="322"/>
      <c r="D312" s="322"/>
      <c r="E312" s="322"/>
      <c r="F312" s="323"/>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customHeight="1" x14ac:dyDescent="0.15">
      <c r="A313" s="321"/>
      <c r="B313" s="322"/>
      <c r="C313" s="322"/>
      <c r="D313" s="322"/>
      <c r="E313" s="322"/>
      <c r="F313" s="323"/>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customHeight="1" x14ac:dyDescent="0.15">
      <c r="A314" s="321"/>
      <c r="B314" s="322"/>
      <c r="C314" s="322"/>
      <c r="D314" s="322"/>
      <c r="E314" s="322"/>
      <c r="F314" s="323"/>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customHeight="1" x14ac:dyDescent="0.15">
      <c r="A315" s="321"/>
      <c r="B315" s="322"/>
      <c r="C315" s="322"/>
      <c r="D315" s="322"/>
      <c r="E315" s="322"/>
      <c r="F315" s="323"/>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customHeight="1" x14ac:dyDescent="0.15">
      <c r="A316" s="321"/>
      <c r="B316" s="322"/>
      <c r="C316" s="322"/>
      <c r="D316" s="322"/>
      <c r="E316" s="322"/>
      <c r="F316" s="323"/>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customHeight="1" x14ac:dyDescent="0.15">
      <c r="A317" s="321"/>
      <c r="B317" s="322"/>
      <c r="C317" s="322"/>
      <c r="D317" s="322"/>
      <c r="E317" s="322"/>
      <c r="F317" s="323"/>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customHeight="1" x14ac:dyDescent="0.15">
      <c r="A318" s="321"/>
      <c r="B318" s="322"/>
      <c r="C318" s="322"/>
      <c r="D318" s="322"/>
      <c r="E318" s="322"/>
      <c r="F318" s="323"/>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customHeight="1" x14ac:dyDescent="0.15">
      <c r="A319" s="321"/>
      <c r="B319" s="322"/>
      <c r="C319" s="322"/>
      <c r="D319" s="322"/>
      <c r="E319" s="322"/>
      <c r="F319" s="323"/>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21"/>
      <c r="B320" s="322"/>
      <c r="C320" s="322"/>
      <c r="D320" s="322"/>
      <c r="E320" s="322"/>
      <c r="F320" s="323"/>
      <c r="G320" s="266" t="s">
        <v>18</v>
      </c>
      <c r="H320" s="267"/>
      <c r="I320" s="267"/>
      <c r="J320" s="267"/>
      <c r="K320" s="267"/>
      <c r="L320" s="268"/>
      <c r="M320" s="269"/>
      <c r="N320" s="269"/>
      <c r="O320" s="269"/>
      <c r="P320" s="269"/>
      <c r="Q320" s="269"/>
      <c r="R320" s="269"/>
      <c r="S320" s="269"/>
      <c r="T320" s="269"/>
      <c r="U320" s="269"/>
      <c r="V320" s="269"/>
      <c r="W320" s="269"/>
      <c r="X320" s="270"/>
      <c r="Y320" s="271">
        <f>SUM(Y310:AB319)</f>
        <v>30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25</v>
      </c>
      <c r="AV320" s="272"/>
      <c r="AW320" s="272"/>
      <c r="AX320" s="274"/>
    </row>
    <row r="321" spans="1:51" ht="24.75" hidden="1" customHeight="1" x14ac:dyDescent="0.15">
      <c r="A321" s="321"/>
      <c r="B321" s="322"/>
      <c r="C321" s="322"/>
      <c r="D321" s="322"/>
      <c r="E321" s="322"/>
      <c r="F321" s="323"/>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21"/>
      <c r="B322" s="322"/>
      <c r="C322" s="322"/>
      <c r="D322" s="322"/>
      <c r="E322" s="322"/>
      <c r="F322" s="323"/>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21"/>
      <c r="B323" s="322"/>
      <c r="C323" s="322"/>
      <c r="D323" s="322"/>
      <c r="E323" s="322"/>
      <c r="F323" s="323"/>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21"/>
      <c r="B324" s="322"/>
      <c r="C324" s="322"/>
      <c r="D324" s="322"/>
      <c r="E324" s="322"/>
      <c r="F324" s="323"/>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21"/>
      <c r="B325" s="322"/>
      <c r="C325" s="322"/>
      <c r="D325" s="322"/>
      <c r="E325" s="322"/>
      <c r="F325" s="323"/>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21"/>
      <c r="B326" s="322"/>
      <c r="C326" s="322"/>
      <c r="D326" s="322"/>
      <c r="E326" s="322"/>
      <c r="F326" s="323"/>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21"/>
      <c r="B327" s="322"/>
      <c r="C327" s="322"/>
      <c r="D327" s="322"/>
      <c r="E327" s="322"/>
      <c r="F327" s="323"/>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21"/>
      <c r="B328" s="322"/>
      <c r="C328" s="322"/>
      <c r="D328" s="322"/>
      <c r="E328" s="322"/>
      <c r="F328" s="323"/>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21"/>
      <c r="B329" s="322"/>
      <c r="C329" s="322"/>
      <c r="D329" s="322"/>
      <c r="E329" s="322"/>
      <c r="F329" s="323"/>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21"/>
      <c r="B330" s="322"/>
      <c r="C330" s="322"/>
      <c r="D330" s="322"/>
      <c r="E330" s="322"/>
      <c r="F330" s="323"/>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21"/>
      <c r="B331" s="322"/>
      <c r="C331" s="322"/>
      <c r="D331" s="322"/>
      <c r="E331" s="322"/>
      <c r="F331" s="323"/>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21"/>
      <c r="B332" s="322"/>
      <c r="C332" s="322"/>
      <c r="D332" s="322"/>
      <c r="E332" s="322"/>
      <c r="F332" s="323"/>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21"/>
      <c r="B333" s="322"/>
      <c r="C333" s="322"/>
      <c r="D333" s="322"/>
      <c r="E333" s="322"/>
      <c r="F333" s="323"/>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21"/>
      <c r="B334" s="322"/>
      <c r="C334" s="322"/>
      <c r="D334" s="322"/>
      <c r="E334" s="322"/>
      <c r="F334" s="323"/>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21"/>
      <c r="B335" s="322"/>
      <c r="C335" s="322"/>
      <c r="D335" s="322"/>
      <c r="E335" s="322"/>
      <c r="F335" s="323"/>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21"/>
      <c r="B336" s="322"/>
      <c r="C336" s="322"/>
      <c r="D336" s="322"/>
      <c r="E336" s="322"/>
      <c r="F336" s="323"/>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21"/>
      <c r="B337" s="322"/>
      <c r="C337" s="322"/>
      <c r="D337" s="322"/>
      <c r="E337" s="322"/>
      <c r="F337" s="323"/>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21"/>
      <c r="B338" s="322"/>
      <c r="C338" s="322"/>
      <c r="D338" s="322"/>
      <c r="E338" s="322"/>
      <c r="F338" s="323"/>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21"/>
      <c r="B339" s="322"/>
      <c r="C339" s="322"/>
      <c r="D339" s="322"/>
      <c r="E339" s="322"/>
      <c r="F339" s="323"/>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21"/>
      <c r="B340" s="322"/>
      <c r="C340" s="322"/>
      <c r="D340" s="322"/>
      <c r="E340" s="322"/>
      <c r="F340" s="323"/>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21"/>
      <c r="B341" s="322"/>
      <c r="C341" s="322"/>
      <c r="D341" s="322"/>
      <c r="E341" s="322"/>
      <c r="F341" s="323"/>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21"/>
      <c r="B342" s="322"/>
      <c r="C342" s="322"/>
      <c r="D342" s="322"/>
      <c r="E342" s="322"/>
      <c r="F342" s="323"/>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21"/>
      <c r="B343" s="322"/>
      <c r="C343" s="322"/>
      <c r="D343" s="322"/>
      <c r="E343" s="322"/>
      <c r="F343" s="323"/>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21"/>
      <c r="B344" s="322"/>
      <c r="C344" s="322"/>
      <c r="D344" s="322"/>
      <c r="E344" s="322"/>
      <c r="F344" s="323"/>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21"/>
      <c r="B345" s="322"/>
      <c r="C345" s="322"/>
      <c r="D345" s="322"/>
      <c r="E345" s="322"/>
      <c r="F345" s="323"/>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21"/>
      <c r="B346" s="322"/>
      <c r="C346" s="322"/>
      <c r="D346" s="322"/>
      <c r="E346" s="322"/>
      <c r="F346" s="323"/>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21"/>
      <c r="B347" s="322"/>
      <c r="C347" s="322"/>
      <c r="D347" s="322"/>
      <c r="E347" s="322"/>
      <c r="F347" s="323"/>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21"/>
      <c r="B348" s="322"/>
      <c r="C348" s="322"/>
      <c r="D348" s="322"/>
      <c r="E348" s="322"/>
      <c r="F348" s="323"/>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21"/>
      <c r="B349" s="322"/>
      <c r="C349" s="322"/>
      <c r="D349" s="322"/>
      <c r="E349" s="322"/>
      <c r="F349" s="323"/>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21"/>
      <c r="B350" s="322"/>
      <c r="C350" s="322"/>
      <c r="D350" s="322"/>
      <c r="E350" s="322"/>
      <c r="F350" s="323"/>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21"/>
      <c r="B351" s="322"/>
      <c r="C351" s="322"/>
      <c r="D351" s="322"/>
      <c r="E351" s="322"/>
      <c r="F351" s="323"/>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21"/>
      <c r="B352" s="322"/>
      <c r="C352" s="322"/>
      <c r="D352" s="322"/>
      <c r="E352" s="322"/>
      <c r="F352" s="323"/>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21"/>
      <c r="B353" s="322"/>
      <c r="C353" s="322"/>
      <c r="D353" s="322"/>
      <c r="E353" s="322"/>
      <c r="F353" s="323"/>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21"/>
      <c r="B354" s="322"/>
      <c r="C354" s="322"/>
      <c r="D354" s="322"/>
      <c r="E354" s="322"/>
      <c r="F354" s="323"/>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21"/>
      <c r="B355" s="322"/>
      <c r="C355" s="322"/>
      <c r="D355" s="322"/>
      <c r="E355" s="322"/>
      <c r="F355" s="323"/>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21"/>
      <c r="B356" s="322"/>
      <c r="C356" s="322"/>
      <c r="D356" s="322"/>
      <c r="E356" s="322"/>
      <c r="F356" s="323"/>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21"/>
      <c r="B357" s="322"/>
      <c r="C357" s="322"/>
      <c r="D357" s="322"/>
      <c r="E357" s="322"/>
      <c r="F357" s="323"/>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21"/>
      <c r="B358" s="322"/>
      <c r="C358" s="322"/>
      <c r="D358" s="322"/>
      <c r="E358" s="322"/>
      <c r="F358" s="323"/>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21"/>
      <c r="B359" s="322"/>
      <c r="C359" s="322"/>
      <c r="D359" s="322"/>
      <c r="E359" s="322"/>
      <c r="F359" s="323"/>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x14ac:dyDescent="0.2">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248</v>
      </c>
      <c r="AI365" s="256"/>
      <c r="AJ365" s="256"/>
      <c r="AK365" s="256"/>
      <c r="AL365" s="256" t="s">
        <v>19</v>
      </c>
      <c r="AM365" s="256"/>
      <c r="AN365" s="256"/>
      <c r="AO365" s="260"/>
      <c r="AP365" s="245" t="s">
        <v>198</v>
      </c>
      <c r="AQ365" s="245"/>
      <c r="AR365" s="245"/>
      <c r="AS365" s="245"/>
      <c r="AT365" s="245"/>
      <c r="AU365" s="245"/>
      <c r="AV365" s="245"/>
      <c r="AW365" s="245"/>
      <c r="AX365" s="245"/>
    </row>
    <row r="366" spans="1:51" ht="48" customHeight="1" x14ac:dyDescent="0.15">
      <c r="A366" s="231">
        <v>1</v>
      </c>
      <c r="B366" s="231">
        <v>1</v>
      </c>
      <c r="C366" s="253" t="s">
        <v>638</v>
      </c>
      <c r="D366" s="252"/>
      <c r="E366" s="252"/>
      <c r="F366" s="252"/>
      <c r="G366" s="252"/>
      <c r="H366" s="252"/>
      <c r="I366" s="252"/>
      <c r="J366" s="234">
        <v>6010001030403</v>
      </c>
      <c r="K366" s="235"/>
      <c r="L366" s="235"/>
      <c r="M366" s="235"/>
      <c r="N366" s="235"/>
      <c r="O366" s="235"/>
      <c r="P366" s="246" t="s">
        <v>635</v>
      </c>
      <c r="Q366" s="236"/>
      <c r="R366" s="236"/>
      <c r="S366" s="236"/>
      <c r="T366" s="236"/>
      <c r="U366" s="236"/>
      <c r="V366" s="236"/>
      <c r="W366" s="236"/>
      <c r="X366" s="236"/>
      <c r="Y366" s="237">
        <v>30</v>
      </c>
      <c r="Z366" s="238"/>
      <c r="AA366" s="238"/>
      <c r="AB366" s="239"/>
      <c r="AC366" s="223" t="s">
        <v>256</v>
      </c>
      <c r="AD366" s="224"/>
      <c r="AE366" s="224"/>
      <c r="AF366" s="224"/>
      <c r="AG366" s="224"/>
      <c r="AH366" s="254">
        <v>3</v>
      </c>
      <c r="AI366" s="255"/>
      <c r="AJ366" s="255"/>
      <c r="AK366" s="255"/>
      <c r="AL366" s="227">
        <v>99.9</v>
      </c>
      <c r="AM366" s="228"/>
      <c r="AN366" s="228"/>
      <c r="AO366" s="229"/>
      <c r="AP366" s="230" t="s">
        <v>624</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248</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42" customHeight="1" x14ac:dyDescent="0.15">
      <c r="A399" s="231">
        <v>1</v>
      </c>
      <c r="B399" s="231">
        <v>1</v>
      </c>
      <c r="C399" s="253" t="s">
        <v>637</v>
      </c>
      <c r="D399" s="252"/>
      <c r="E399" s="252"/>
      <c r="F399" s="252"/>
      <c r="G399" s="252"/>
      <c r="H399" s="252"/>
      <c r="I399" s="252"/>
      <c r="J399" s="234">
        <v>7180301018923</v>
      </c>
      <c r="K399" s="235"/>
      <c r="L399" s="235"/>
      <c r="M399" s="235"/>
      <c r="N399" s="235"/>
      <c r="O399" s="235"/>
      <c r="P399" s="246" t="s">
        <v>650</v>
      </c>
      <c r="Q399" s="236"/>
      <c r="R399" s="236"/>
      <c r="S399" s="236"/>
      <c r="T399" s="236"/>
      <c r="U399" s="236"/>
      <c r="V399" s="236"/>
      <c r="W399" s="236"/>
      <c r="X399" s="236"/>
      <c r="Y399" s="237">
        <v>25</v>
      </c>
      <c r="Z399" s="238"/>
      <c r="AA399" s="238"/>
      <c r="AB399" s="239"/>
      <c r="AC399" s="223" t="s">
        <v>256</v>
      </c>
      <c r="AD399" s="224"/>
      <c r="AE399" s="224"/>
      <c r="AF399" s="224"/>
      <c r="AG399" s="224"/>
      <c r="AH399" s="254">
        <v>6</v>
      </c>
      <c r="AI399" s="255"/>
      <c r="AJ399" s="255"/>
      <c r="AK399" s="255"/>
      <c r="AL399" s="227">
        <v>99</v>
      </c>
      <c r="AM399" s="228"/>
      <c r="AN399" s="228"/>
      <c r="AO399" s="229"/>
      <c r="AP399" s="230" t="s">
        <v>624</v>
      </c>
      <c r="AQ399" s="230"/>
      <c r="AR399" s="230"/>
      <c r="AS399" s="230"/>
      <c r="AT399" s="230"/>
      <c r="AU399" s="230"/>
      <c r="AV399" s="230"/>
      <c r="AW399" s="230"/>
      <c r="AX399" s="230"/>
      <c r="AY399">
        <f>$AY$396</f>
        <v>1</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248</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248</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248</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248</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248</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248</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customHeight="1" x14ac:dyDescent="0.15">
      <c r="A627" s="247" t="s">
        <v>578</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1">
        <v>1</v>
      </c>
      <c r="B631" s="231">
        <v>1</v>
      </c>
      <c r="C631" s="232"/>
      <c r="D631" s="232"/>
      <c r="E631" s="241" t="s">
        <v>624</v>
      </c>
      <c r="F631" s="233"/>
      <c r="G631" s="233"/>
      <c r="H631" s="233"/>
      <c r="I631" s="233"/>
      <c r="J631" s="234" t="s">
        <v>624</v>
      </c>
      <c r="K631" s="235"/>
      <c r="L631" s="235"/>
      <c r="M631" s="235"/>
      <c r="N631" s="235"/>
      <c r="O631" s="235"/>
      <c r="P631" s="246" t="s">
        <v>624</v>
      </c>
      <c r="Q631" s="236"/>
      <c r="R631" s="236"/>
      <c r="S631" s="236"/>
      <c r="T631" s="236"/>
      <c r="U631" s="236"/>
      <c r="V631" s="236"/>
      <c r="W631" s="236"/>
      <c r="X631" s="236"/>
      <c r="Y631" s="237" t="s">
        <v>624</v>
      </c>
      <c r="Z631" s="238"/>
      <c r="AA631" s="238"/>
      <c r="AB631" s="239"/>
      <c r="AC631" s="223"/>
      <c r="AD631" s="224"/>
      <c r="AE631" s="224"/>
      <c r="AF631" s="224"/>
      <c r="AG631" s="224"/>
      <c r="AH631" s="225" t="s">
        <v>624</v>
      </c>
      <c r="AI631" s="226"/>
      <c r="AJ631" s="226"/>
      <c r="AK631" s="226"/>
      <c r="AL631" s="227" t="s">
        <v>624</v>
      </c>
      <c r="AM631" s="228"/>
      <c r="AN631" s="228"/>
      <c r="AO631" s="229"/>
      <c r="AP631" s="230" t="s">
        <v>624</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5" priority="915">
      <formula>IF(RIGHT(TEXT(P14,"0.#"),1)=".",FALSE,TRUE)</formula>
    </cfRule>
    <cfRule type="expression" dxfId="794" priority="916">
      <formula>IF(RIGHT(TEXT(P14,"0.#"),1)=".",TRUE,FALSE)</formula>
    </cfRule>
  </conditionalFormatting>
  <conditionalFormatting sqref="P18:AX18">
    <cfRule type="expression" dxfId="793" priority="913">
      <formula>IF(RIGHT(TEXT(P18,"0.#"),1)=".",FALSE,TRUE)</formula>
    </cfRule>
    <cfRule type="expression" dxfId="792" priority="914">
      <formula>IF(RIGHT(TEXT(P18,"0.#"),1)=".",TRUE,FALSE)</formula>
    </cfRule>
  </conditionalFormatting>
  <conditionalFormatting sqref="Y311">
    <cfRule type="expression" dxfId="791" priority="911">
      <formula>IF(RIGHT(TEXT(Y311,"0.#"),1)=".",FALSE,TRUE)</formula>
    </cfRule>
    <cfRule type="expression" dxfId="790" priority="912">
      <formula>IF(RIGHT(TEXT(Y311,"0.#"),1)=".",TRUE,FALSE)</formula>
    </cfRule>
  </conditionalFormatting>
  <conditionalFormatting sqref="Y320">
    <cfRule type="expression" dxfId="789" priority="909">
      <formula>IF(RIGHT(TEXT(Y320,"0.#"),1)=".",FALSE,TRUE)</formula>
    </cfRule>
    <cfRule type="expression" dxfId="788" priority="910">
      <formula>IF(RIGHT(TEXT(Y320,"0.#"),1)=".",TRUE,FALSE)</formula>
    </cfRule>
  </conditionalFormatting>
  <conditionalFormatting sqref="Y351:Y358 Y349 Y338:Y345 Y336 Y325:Y332 Y323">
    <cfRule type="expression" dxfId="787" priority="889">
      <formula>IF(RIGHT(TEXT(Y323,"0.#"),1)=".",FALSE,TRUE)</formula>
    </cfRule>
    <cfRule type="expression" dxfId="786" priority="890">
      <formula>IF(RIGHT(TEXT(Y323,"0.#"),1)=".",TRUE,FALSE)</formula>
    </cfRule>
  </conditionalFormatting>
  <conditionalFormatting sqref="P16:AQ17 P15:AX15 P13:AX13">
    <cfRule type="expression" dxfId="785" priority="907">
      <formula>IF(RIGHT(TEXT(P13,"0.#"),1)=".",FALSE,TRUE)</formula>
    </cfRule>
    <cfRule type="expression" dxfId="784" priority="908">
      <formula>IF(RIGHT(TEXT(P13,"0.#"),1)=".",TRUE,FALSE)</formula>
    </cfRule>
  </conditionalFormatting>
  <conditionalFormatting sqref="P19:AJ19">
    <cfRule type="expression" dxfId="783" priority="905">
      <formula>IF(RIGHT(TEXT(P19,"0.#"),1)=".",FALSE,TRUE)</formula>
    </cfRule>
    <cfRule type="expression" dxfId="782" priority="906">
      <formula>IF(RIGHT(TEXT(P19,"0.#"),1)=".",TRUE,FALSE)</formula>
    </cfRule>
  </conditionalFormatting>
  <conditionalFormatting sqref="AE32 AQ32">
    <cfRule type="expression" dxfId="781" priority="903">
      <formula>IF(RIGHT(TEXT(AE32,"0.#"),1)=".",FALSE,TRUE)</formula>
    </cfRule>
    <cfRule type="expression" dxfId="780" priority="904">
      <formula>IF(RIGHT(TEXT(AE32,"0.#"),1)=".",TRUE,FALSE)</formula>
    </cfRule>
  </conditionalFormatting>
  <conditionalFormatting sqref="Y312:Y319">
    <cfRule type="expression" dxfId="779" priority="901">
      <formula>IF(RIGHT(TEXT(Y312,"0.#"),1)=".",FALSE,TRUE)</formula>
    </cfRule>
    <cfRule type="expression" dxfId="778" priority="902">
      <formula>IF(RIGHT(TEXT(Y312,"0.#"),1)=".",TRUE,FALSE)</formula>
    </cfRule>
  </conditionalFormatting>
  <conditionalFormatting sqref="AU311">
    <cfRule type="expression" dxfId="777" priority="899">
      <formula>IF(RIGHT(TEXT(AU311,"0.#"),1)=".",FALSE,TRUE)</formula>
    </cfRule>
    <cfRule type="expression" dxfId="776" priority="900">
      <formula>IF(RIGHT(TEXT(AU311,"0.#"),1)=".",TRUE,FALSE)</formula>
    </cfRule>
  </conditionalFormatting>
  <conditionalFormatting sqref="AU320">
    <cfRule type="expression" dxfId="775" priority="897">
      <formula>IF(RIGHT(TEXT(AU320,"0.#"),1)=".",FALSE,TRUE)</formula>
    </cfRule>
    <cfRule type="expression" dxfId="774" priority="898">
      <formula>IF(RIGHT(TEXT(AU320,"0.#"),1)=".",TRUE,FALSE)</formula>
    </cfRule>
  </conditionalFormatting>
  <conditionalFormatting sqref="AU312:AU319">
    <cfRule type="expression" dxfId="773" priority="895">
      <formula>IF(RIGHT(TEXT(AU312,"0.#"),1)=".",FALSE,TRUE)</formula>
    </cfRule>
    <cfRule type="expression" dxfId="772" priority="896">
      <formula>IF(RIGHT(TEXT(AU312,"0.#"),1)=".",TRUE,FALSE)</formula>
    </cfRule>
  </conditionalFormatting>
  <conditionalFormatting sqref="Y350 Y337 Y324">
    <cfRule type="expression" dxfId="771" priority="893">
      <formula>IF(RIGHT(TEXT(Y324,"0.#"),1)=".",FALSE,TRUE)</formula>
    </cfRule>
    <cfRule type="expression" dxfId="770" priority="894">
      <formula>IF(RIGHT(TEXT(Y324,"0.#"),1)=".",TRUE,FALSE)</formula>
    </cfRule>
  </conditionalFormatting>
  <conditionalFormatting sqref="Y359 Y346 Y333">
    <cfRule type="expression" dxfId="769" priority="891">
      <formula>IF(RIGHT(TEXT(Y333,"0.#"),1)=".",FALSE,TRUE)</formula>
    </cfRule>
    <cfRule type="expression" dxfId="768" priority="892">
      <formula>IF(RIGHT(TEXT(Y333,"0.#"),1)=".",TRUE,FALSE)</formula>
    </cfRule>
  </conditionalFormatting>
  <conditionalFormatting sqref="AU350 AU337 AU324">
    <cfRule type="expression" dxfId="767" priority="887">
      <formula>IF(RIGHT(TEXT(AU324,"0.#"),1)=".",FALSE,TRUE)</formula>
    </cfRule>
    <cfRule type="expression" dxfId="766" priority="888">
      <formula>IF(RIGHT(TEXT(AU324,"0.#"),1)=".",TRUE,FALSE)</formula>
    </cfRule>
  </conditionalFormatting>
  <conditionalFormatting sqref="AU359 AU346 AU333">
    <cfRule type="expression" dxfId="765" priority="885">
      <formula>IF(RIGHT(TEXT(AU333,"0.#"),1)=".",FALSE,TRUE)</formula>
    </cfRule>
    <cfRule type="expression" dxfId="764" priority="886">
      <formula>IF(RIGHT(TEXT(AU333,"0.#"),1)=".",TRUE,FALSE)</formula>
    </cfRule>
  </conditionalFormatting>
  <conditionalFormatting sqref="AU351:AU358 AU349 AU338:AU345 AU336 AU325:AU332 AU323">
    <cfRule type="expression" dxfId="763" priority="883">
      <formula>IF(RIGHT(TEXT(AU323,"0.#"),1)=".",FALSE,TRUE)</formula>
    </cfRule>
    <cfRule type="expression" dxfId="762" priority="884">
      <formula>IF(RIGHT(TEXT(AU323,"0.#"),1)=".",TRUE,FALSE)</formula>
    </cfRule>
  </conditionalFormatting>
  <conditionalFormatting sqref="AI32">
    <cfRule type="expression" dxfId="761" priority="881">
      <formula>IF(RIGHT(TEXT(AI32,"0.#"),1)=".",FALSE,TRUE)</formula>
    </cfRule>
    <cfRule type="expression" dxfId="760" priority="882">
      <formula>IF(RIGHT(TEXT(AI32,"0.#"),1)=".",TRUE,FALSE)</formula>
    </cfRule>
  </conditionalFormatting>
  <conditionalFormatting sqref="AM32">
    <cfRule type="expression" dxfId="759" priority="879">
      <formula>IF(RIGHT(TEXT(AM32,"0.#"),1)=".",FALSE,TRUE)</formula>
    </cfRule>
    <cfRule type="expression" dxfId="758" priority="880">
      <formula>IF(RIGHT(TEXT(AM32,"0.#"),1)=".",TRUE,FALSE)</formula>
    </cfRule>
  </conditionalFormatting>
  <conditionalFormatting sqref="AE33">
    <cfRule type="expression" dxfId="757" priority="877">
      <formula>IF(RIGHT(TEXT(AE33,"0.#"),1)=".",FALSE,TRUE)</formula>
    </cfRule>
    <cfRule type="expression" dxfId="756" priority="878">
      <formula>IF(RIGHT(TEXT(AE33,"0.#"),1)=".",TRUE,FALSE)</formula>
    </cfRule>
  </conditionalFormatting>
  <conditionalFormatting sqref="AI33">
    <cfRule type="expression" dxfId="755" priority="875">
      <formula>IF(RIGHT(TEXT(AI33,"0.#"),1)=".",FALSE,TRUE)</formula>
    </cfRule>
    <cfRule type="expression" dxfId="754" priority="876">
      <formula>IF(RIGHT(TEXT(AI33,"0.#"),1)=".",TRUE,FALSE)</formula>
    </cfRule>
  </conditionalFormatting>
  <conditionalFormatting sqref="AM33">
    <cfRule type="expression" dxfId="753" priority="873">
      <formula>IF(RIGHT(TEXT(AM33,"0.#"),1)=".",FALSE,TRUE)</formula>
    </cfRule>
    <cfRule type="expression" dxfId="752" priority="874">
      <formula>IF(RIGHT(TEXT(AM33,"0.#"),1)=".",TRUE,FALSE)</formula>
    </cfRule>
  </conditionalFormatting>
  <conditionalFormatting sqref="AQ33">
    <cfRule type="expression" dxfId="751" priority="871">
      <formula>IF(RIGHT(TEXT(AQ33,"0.#"),1)=".",FALSE,TRUE)</formula>
    </cfRule>
    <cfRule type="expression" dxfId="750" priority="872">
      <formula>IF(RIGHT(TEXT(AQ33,"0.#"),1)=".",TRUE,FALSE)</formula>
    </cfRule>
  </conditionalFormatting>
  <conditionalFormatting sqref="AE210">
    <cfRule type="expression" dxfId="749" priority="869">
      <formula>IF(RIGHT(TEXT(AE210,"0.#"),1)=".",FALSE,TRUE)</formula>
    </cfRule>
    <cfRule type="expression" dxfId="748" priority="870">
      <formula>IF(RIGHT(TEXT(AE210,"0.#"),1)=".",TRUE,FALSE)</formula>
    </cfRule>
  </conditionalFormatting>
  <conditionalFormatting sqref="AE211">
    <cfRule type="expression" dxfId="747" priority="867">
      <formula>IF(RIGHT(TEXT(AE211,"0.#"),1)=".",FALSE,TRUE)</formula>
    </cfRule>
    <cfRule type="expression" dxfId="746" priority="868">
      <formula>IF(RIGHT(TEXT(AE211,"0.#"),1)=".",TRUE,FALSE)</formula>
    </cfRule>
  </conditionalFormatting>
  <conditionalFormatting sqref="AE212">
    <cfRule type="expression" dxfId="745" priority="865">
      <formula>IF(RIGHT(TEXT(AE212,"0.#"),1)=".",FALSE,TRUE)</formula>
    </cfRule>
    <cfRule type="expression" dxfId="744" priority="866">
      <formula>IF(RIGHT(TEXT(AE212,"0.#"),1)=".",TRUE,FALSE)</formula>
    </cfRule>
  </conditionalFormatting>
  <conditionalFormatting sqref="AI212">
    <cfRule type="expression" dxfId="743" priority="863">
      <formula>IF(RIGHT(TEXT(AI212,"0.#"),1)=".",FALSE,TRUE)</formula>
    </cfRule>
    <cfRule type="expression" dxfId="742" priority="864">
      <formula>IF(RIGHT(TEXT(AI212,"0.#"),1)=".",TRUE,FALSE)</formula>
    </cfRule>
  </conditionalFormatting>
  <conditionalFormatting sqref="AI211">
    <cfRule type="expression" dxfId="741" priority="861">
      <formula>IF(RIGHT(TEXT(AI211,"0.#"),1)=".",FALSE,TRUE)</formula>
    </cfRule>
    <cfRule type="expression" dxfId="740" priority="862">
      <formula>IF(RIGHT(TEXT(AI211,"0.#"),1)=".",TRUE,FALSE)</formula>
    </cfRule>
  </conditionalFormatting>
  <conditionalFormatting sqref="AI210">
    <cfRule type="expression" dxfId="739" priority="859">
      <formula>IF(RIGHT(TEXT(AI210,"0.#"),1)=".",FALSE,TRUE)</formula>
    </cfRule>
    <cfRule type="expression" dxfId="738" priority="860">
      <formula>IF(RIGHT(TEXT(AI210,"0.#"),1)=".",TRUE,FALSE)</formula>
    </cfRule>
  </conditionalFormatting>
  <conditionalFormatting sqref="AM210">
    <cfRule type="expression" dxfId="737" priority="857">
      <formula>IF(RIGHT(TEXT(AM210,"0.#"),1)=".",FALSE,TRUE)</formula>
    </cfRule>
    <cfRule type="expression" dxfId="736" priority="858">
      <formula>IF(RIGHT(TEXT(AM210,"0.#"),1)=".",TRUE,FALSE)</formula>
    </cfRule>
  </conditionalFormatting>
  <conditionalFormatting sqref="AM211">
    <cfRule type="expression" dxfId="735" priority="855">
      <formula>IF(RIGHT(TEXT(AM211,"0.#"),1)=".",FALSE,TRUE)</formula>
    </cfRule>
    <cfRule type="expression" dxfId="734" priority="856">
      <formula>IF(RIGHT(TEXT(AM211,"0.#"),1)=".",TRUE,FALSE)</formula>
    </cfRule>
  </conditionalFormatting>
  <conditionalFormatting sqref="AM212">
    <cfRule type="expression" dxfId="733" priority="853">
      <formula>IF(RIGHT(TEXT(AM212,"0.#"),1)=".",FALSE,TRUE)</formula>
    </cfRule>
    <cfRule type="expression" dxfId="732" priority="854">
      <formula>IF(RIGHT(TEXT(AM212,"0.#"),1)=".",TRUE,FALSE)</formula>
    </cfRule>
  </conditionalFormatting>
  <conditionalFormatting sqref="AL368:AO395">
    <cfRule type="expression" dxfId="731" priority="849">
      <formula>IF(AND(AL368&gt;=0, RIGHT(TEXT(AL368,"0.#"),1)&lt;&gt;"."),TRUE,FALSE)</formula>
    </cfRule>
    <cfRule type="expression" dxfId="730" priority="850">
      <formula>IF(AND(AL368&gt;=0, RIGHT(TEXT(AL368,"0.#"),1)="."),TRUE,FALSE)</formula>
    </cfRule>
    <cfRule type="expression" dxfId="729" priority="851">
      <formula>IF(AND(AL368&lt;0, RIGHT(TEXT(AL368,"0.#"),1)&lt;&gt;"."),TRUE,FALSE)</formula>
    </cfRule>
    <cfRule type="expression" dxfId="728" priority="852">
      <formula>IF(AND(AL368&lt;0, RIGHT(TEXT(AL368,"0.#"),1)="."),TRUE,FALSE)</formula>
    </cfRule>
  </conditionalFormatting>
  <conditionalFormatting sqref="AQ210:AQ212">
    <cfRule type="expression" dxfId="727" priority="847">
      <formula>IF(RIGHT(TEXT(AQ210,"0.#"),1)=".",FALSE,TRUE)</formula>
    </cfRule>
    <cfRule type="expression" dxfId="726" priority="848">
      <formula>IF(RIGHT(TEXT(AQ210,"0.#"),1)=".",TRUE,FALSE)</formula>
    </cfRule>
  </conditionalFormatting>
  <conditionalFormatting sqref="AU210:AU212">
    <cfRule type="expression" dxfId="725" priority="845">
      <formula>IF(RIGHT(TEXT(AU210,"0.#"),1)=".",FALSE,TRUE)</formula>
    </cfRule>
    <cfRule type="expression" dxfId="724" priority="846">
      <formula>IF(RIGHT(TEXT(AU210,"0.#"),1)=".",TRUE,FALSE)</formula>
    </cfRule>
  </conditionalFormatting>
  <conditionalFormatting sqref="Y368:Y395">
    <cfRule type="expression" dxfId="723" priority="843">
      <formula>IF(RIGHT(TEXT(Y368,"0.#"),1)=".",FALSE,TRUE)</formula>
    </cfRule>
    <cfRule type="expression" dxfId="722" priority="844">
      <formula>IF(RIGHT(TEXT(Y368,"0.#"),1)=".",TRUE,FALSE)</formula>
    </cfRule>
  </conditionalFormatting>
  <conditionalFormatting sqref="AL631:AO660">
    <cfRule type="expression" dxfId="721" priority="839">
      <formula>IF(AND(AL631&gt;=0, RIGHT(TEXT(AL631,"0.#"),1)&lt;&gt;"."),TRUE,FALSE)</formula>
    </cfRule>
    <cfRule type="expression" dxfId="720" priority="840">
      <formula>IF(AND(AL631&gt;=0, RIGHT(TEXT(AL631,"0.#"),1)="."),TRUE,FALSE)</formula>
    </cfRule>
    <cfRule type="expression" dxfId="719" priority="841">
      <formula>IF(AND(AL631&lt;0, RIGHT(TEXT(AL631,"0.#"),1)&lt;&gt;"."),TRUE,FALSE)</formula>
    </cfRule>
    <cfRule type="expression" dxfId="718" priority="842">
      <formula>IF(AND(AL631&lt;0, RIGHT(TEXT(AL631,"0.#"),1)="."),TRUE,FALSE)</formula>
    </cfRule>
  </conditionalFormatting>
  <conditionalFormatting sqref="Y631:Y660">
    <cfRule type="expression" dxfId="717" priority="837">
      <formula>IF(RIGHT(TEXT(Y631,"0.#"),1)=".",FALSE,TRUE)</formula>
    </cfRule>
    <cfRule type="expression" dxfId="716" priority="838">
      <formula>IF(RIGHT(TEXT(Y631,"0.#"),1)=".",TRUE,FALSE)</formula>
    </cfRule>
  </conditionalFormatting>
  <conditionalFormatting sqref="AL366:AO367">
    <cfRule type="expression" dxfId="715" priority="833">
      <formula>IF(AND(AL366&gt;=0, RIGHT(TEXT(AL366,"0.#"),1)&lt;&gt;"."),TRUE,FALSE)</formula>
    </cfRule>
    <cfRule type="expression" dxfId="714" priority="834">
      <formula>IF(AND(AL366&gt;=0, RIGHT(TEXT(AL366,"0.#"),1)="."),TRUE,FALSE)</formula>
    </cfRule>
    <cfRule type="expression" dxfId="713" priority="835">
      <formula>IF(AND(AL366&lt;0, RIGHT(TEXT(AL366,"0.#"),1)&lt;&gt;"."),TRUE,FALSE)</formula>
    </cfRule>
    <cfRule type="expression" dxfId="712" priority="836">
      <formula>IF(AND(AL366&lt;0, RIGHT(TEXT(AL366,"0.#"),1)="."),TRUE,FALSE)</formula>
    </cfRule>
  </conditionalFormatting>
  <conditionalFormatting sqref="Y366:Y367">
    <cfRule type="expression" dxfId="711" priority="831">
      <formula>IF(RIGHT(TEXT(Y366,"0.#"),1)=".",FALSE,TRUE)</formula>
    </cfRule>
    <cfRule type="expression" dxfId="710" priority="832">
      <formula>IF(RIGHT(TEXT(Y366,"0.#"),1)=".",TRUE,FALSE)</formula>
    </cfRule>
  </conditionalFormatting>
  <conditionalFormatting sqref="Y401:Y428">
    <cfRule type="expression" dxfId="709" priority="769">
      <formula>IF(RIGHT(TEXT(Y401,"0.#"),1)=".",FALSE,TRUE)</formula>
    </cfRule>
    <cfRule type="expression" dxfId="708" priority="770">
      <formula>IF(RIGHT(TEXT(Y401,"0.#"),1)=".",TRUE,FALSE)</formula>
    </cfRule>
  </conditionalFormatting>
  <conditionalFormatting sqref="Y399:Y400">
    <cfRule type="expression" dxfId="707" priority="763">
      <formula>IF(RIGHT(TEXT(Y399,"0.#"),1)=".",FALSE,TRUE)</formula>
    </cfRule>
    <cfRule type="expression" dxfId="706" priority="764">
      <formula>IF(RIGHT(TEXT(Y399,"0.#"),1)=".",TRUE,FALSE)</formula>
    </cfRule>
  </conditionalFormatting>
  <conditionalFormatting sqref="Y434:Y461">
    <cfRule type="expression" dxfId="705" priority="757">
      <formula>IF(RIGHT(TEXT(Y434,"0.#"),1)=".",FALSE,TRUE)</formula>
    </cfRule>
    <cfRule type="expression" dxfId="704" priority="758">
      <formula>IF(RIGHT(TEXT(Y434,"0.#"),1)=".",TRUE,FALSE)</formula>
    </cfRule>
  </conditionalFormatting>
  <conditionalFormatting sqref="Y432:Y433">
    <cfRule type="expression" dxfId="703" priority="751">
      <formula>IF(RIGHT(TEXT(Y432,"0.#"),1)=".",FALSE,TRUE)</formula>
    </cfRule>
    <cfRule type="expression" dxfId="702" priority="752">
      <formula>IF(RIGHT(TEXT(Y432,"0.#"),1)=".",TRUE,FALSE)</formula>
    </cfRule>
  </conditionalFormatting>
  <conditionalFormatting sqref="Y467:Y494">
    <cfRule type="expression" dxfId="701" priority="745">
      <formula>IF(RIGHT(TEXT(Y467,"0.#"),1)=".",FALSE,TRUE)</formula>
    </cfRule>
    <cfRule type="expression" dxfId="700" priority="746">
      <formula>IF(RIGHT(TEXT(Y467,"0.#"),1)=".",TRUE,FALSE)</formula>
    </cfRule>
  </conditionalFormatting>
  <conditionalFormatting sqref="Y465:Y466">
    <cfRule type="expression" dxfId="699" priority="739">
      <formula>IF(RIGHT(TEXT(Y465,"0.#"),1)=".",FALSE,TRUE)</formula>
    </cfRule>
    <cfRule type="expression" dxfId="698" priority="740">
      <formula>IF(RIGHT(TEXT(Y465,"0.#"),1)=".",TRUE,FALSE)</formula>
    </cfRule>
  </conditionalFormatting>
  <conditionalFormatting sqref="Y500:Y527">
    <cfRule type="expression" dxfId="697" priority="733">
      <formula>IF(RIGHT(TEXT(Y500,"0.#"),1)=".",FALSE,TRUE)</formula>
    </cfRule>
    <cfRule type="expression" dxfId="696" priority="734">
      <formula>IF(RIGHT(TEXT(Y500,"0.#"),1)=".",TRUE,FALSE)</formula>
    </cfRule>
  </conditionalFormatting>
  <conditionalFormatting sqref="Y498:Y499">
    <cfRule type="expression" dxfId="695" priority="727">
      <formula>IF(RIGHT(TEXT(Y498,"0.#"),1)=".",FALSE,TRUE)</formula>
    </cfRule>
    <cfRule type="expression" dxfId="694" priority="728">
      <formula>IF(RIGHT(TEXT(Y498,"0.#"),1)=".",TRUE,FALSE)</formula>
    </cfRule>
  </conditionalFormatting>
  <conditionalFormatting sqref="Y533:Y560">
    <cfRule type="expression" dxfId="693" priority="721">
      <formula>IF(RIGHT(TEXT(Y533,"0.#"),1)=".",FALSE,TRUE)</formula>
    </cfRule>
    <cfRule type="expression" dxfId="692" priority="722">
      <formula>IF(RIGHT(TEXT(Y533,"0.#"),1)=".",TRUE,FALSE)</formula>
    </cfRule>
  </conditionalFormatting>
  <conditionalFormatting sqref="W23">
    <cfRule type="expression" dxfId="691" priority="829">
      <formula>IF(RIGHT(TEXT(W23,"0.#"),1)=".",FALSE,TRUE)</formula>
    </cfRule>
    <cfRule type="expression" dxfId="690" priority="830">
      <formula>IF(RIGHT(TEXT(W23,"0.#"),1)=".",TRUE,FALSE)</formula>
    </cfRule>
  </conditionalFormatting>
  <conditionalFormatting sqref="W24:W27">
    <cfRule type="expression" dxfId="689" priority="827">
      <formula>IF(RIGHT(TEXT(W24,"0.#"),1)=".",FALSE,TRUE)</formula>
    </cfRule>
    <cfRule type="expression" dxfId="688" priority="828">
      <formula>IF(RIGHT(TEXT(W24,"0.#"),1)=".",TRUE,FALSE)</formula>
    </cfRule>
  </conditionalFormatting>
  <conditionalFormatting sqref="W28">
    <cfRule type="expression" dxfId="687" priority="825">
      <formula>IF(RIGHT(TEXT(W28,"0.#"),1)=".",FALSE,TRUE)</formula>
    </cfRule>
    <cfRule type="expression" dxfId="686" priority="826">
      <formula>IF(RIGHT(TEXT(W28,"0.#"),1)=".",TRUE,FALSE)</formula>
    </cfRule>
  </conditionalFormatting>
  <conditionalFormatting sqref="P23">
    <cfRule type="expression" dxfId="685" priority="823">
      <formula>IF(RIGHT(TEXT(P23,"0.#"),1)=".",FALSE,TRUE)</formula>
    </cfRule>
    <cfRule type="expression" dxfId="684" priority="824">
      <formula>IF(RIGHT(TEXT(P23,"0.#"),1)=".",TRUE,FALSE)</formula>
    </cfRule>
  </conditionalFormatting>
  <conditionalFormatting sqref="P24:P27">
    <cfRule type="expression" dxfId="683" priority="821">
      <formula>IF(RIGHT(TEXT(P24,"0.#"),1)=".",FALSE,TRUE)</formula>
    </cfRule>
    <cfRule type="expression" dxfId="682" priority="822">
      <formula>IF(RIGHT(TEXT(P24,"0.#"),1)=".",TRUE,FALSE)</formula>
    </cfRule>
  </conditionalFormatting>
  <conditionalFormatting sqref="P28">
    <cfRule type="expression" dxfId="681" priority="819">
      <formula>IF(RIGHT(TEXT(P28,"0.#"),1)=".",FALSE,TRUE)</formula>
    </cfRule>
    <cfRule type="expression" dxfId="680" priority="820">
      <formula>IF(RIGHT(TEXT(P28,"0.#"),1)=".",TRUE,FALSE)</formula>
    </cfRule>
  </conditionalFormatting>
  <conditionalFormatting sqref="AE202">
    <cfRule type="expression" dxfId="679" priority="817">
      <formula>IF(RIGHT(TEXT(AE202,"0.#"),1)=".",FALSE,TRUE)</formula>
    </cfRule>
    <cfRule type="expression" dxfId="678" priority="818">
      <formula>IF(RIGHT(TEXT(AE202,"0.#"),1)=".",TRUE,FALSE)</formula>
    </cfRule>
  </conditionalFormatting>
  <conditionalFormatting sqref="AE203">
    <cfRule type="expression" dxfId="677" priority="815">
      <formula>IF(RIGHT(TEXT(AE203,"0.#"),1)=".",FALSE,TRUE)</formula>
    </cfRule>
    <cfRule type="expression" dxfId="676" priority="816">
      <formula>IF(RIGHT(TEXT(AE203,"0.#"),1)=".",TRUE,FALSE)</formula>
    </cfRule>
  </conditionalFormatting>
  <conditionalFormatting sqref="AE204">
    <cfRule type="expression" dxfId="675" priority="813">
      <formula>IF(RIGHT(TEXT(AE204,"0.#"),1)=".",FALSE,TRUE)</formula>
    </cfRule>
    <cfRule type="expression" dxfId="674" priority="814">
      <formula>IF(RIGHT(TEXT(AE204,"0.#"),1)=".",TRUE,FALSE)</formula>
    </cfRule>
  </conditionalFormatting>
  <conditionalFormatting sqref="AI204">
    <cfRule type="expression" dxfId="673" priority="811">
      <formula>IF(RIGHT(TEXT(AI204,"0.#"),1)=".",FALSE,TRUE)</formula>
    </cfRule>
    <cfRule type="expression" dxfId="672" priority="812">
      <formula>IF(RIGHT(TEXT(AI204,"0.#"),1)=".",TRUE,FALSE)</formula>
    </cfRule>
  </conditionalFormatting>
  <conditionalFormatting sqref="AI203">
    <cfRule type="expression" dxfId="671" priority="809">
      <formula>IF(RIGHT(TEXT(AI203,"0.#"),1)=".",FALSE,TRUE)</formula>
    </cfRule>
    <cfRule type="expression" dxfId="670" priority="810">
      <formula>IF(RIGHT(TEXT(AI203,"0.#"),1)=".",TRUE,FALSE)</formula>
    </cfRule>
  </conditionalFormatting>
  <conditionalFormatting sqref="AI202">
    <cfRule type="expression" dxfId="669" priority="807">
      <formula>IF(RIGHT(TEXT(AI202,"0.#"),1)=".",FALSE,TRUE)</formula>
    </cfRule>
    <cfRule type="expression" dxfId="668" priority="808">
      <formula>IF(RIGHT(TEXT(AI202,"0.#"),1)=".",TRUE,FALSE)</formula>
    </cfRule>
  </conditionalFormatting>
  <conditionalFormatting sqref="AM202">
    <cfRule type="expression" dxfId="667" priority="805">
      <formula>IF(RIGHT(TEXT(AM202,"0.#"),1)=".",FALSE,TRUE)</formula>
    </cfRule>
    <cfRule type="expression" dxfId="666" priority="806">
      <formula>IF(RIGHT(TEXT(AM202,"0.#"),1)=".",TRUE,FALSE)</formula>
    </cfRule>
  </conditionalFormatting>
  <conditionalFormatting sqref="AM203">
    <cfRule type="expression" dxfId="665" priority="803">
      <formula>IF(RIGHT(TEXT(AM203,"0.#"),1)=".",FALSE,TRUE)</formula>
    </cfRule>
    <cfRule type="expression" dxfId="664" priority="804">
      <formula>IF(RIGHT(TEXT(AM203,"0.#"),1)=".",TRUE,FALSE)</formula>
    </cfRule>
  </conditionalFormatting>
  <conditionalFormatting sqref="AM204">
    <cfRule type="expression" dxfId="663" priority="801">
      <formula>IF(RIGHT(TEXT(AM204,"0.#"),1)=".",FALSE,TRUE)</formula>
    </cfRule>
    <cfRule type="expression" dxfId="662" priority="802">
      <formula>IF(RIGHT(TEXT(AM204,"0.#"),1)=".",TRUE,FALSE)</formula>
    </cfRule>
  </conditionalFormatting>
  <conditionalFormatting sqref="AQ202:AQ204">
    <cfRule type="expression" dxfId="661" priority="799">
      <formula>IF(RIGHT(TEXT(AQ202,"0.#"),1)=".",FALSE,TRUE)</formula>
    </cfRule>
    <cfRule type="expression" dxfId="660" priority="800">
      <formula>IF(RIGHT(TEXT(AQ202,"0.#"),1)=".",TRUE,FALSE)</formula>
    </cfRule>
  </conditionalFormatting>
  <conditionalFormatting sqref="AU202:AU204">
    <cfRule type="expression" dxfId="659" priority="797">
      <formula>IF(RIGHT(TEXT(AU202,"0.#"),1)=".",FALSE,TRUE)</formula>
    </cfRule>
    <cfRule type="expression" dxfId="658" priority="798">
      <formula>IF(RIGHT(TEXT(AU202,"0.#"),1)=".",TRUE,FALSE)</formula>
    </cfRule>
  </conditionalFormatting>
  <conditionalFormatting sqref="AE205">
    <cfRule type="expression" dxfId="657" priority="795">
      <formula>IF(RIGHT(TEXT(AE205,"0.#"),1)=".",FALSE,TRUE)</formula>
    </cfRule>
    <cfRule type="expression" dxfId="656" priority="796">
      <formula>IF(RIGHT(TEXT(AE205,"0.#"),1)=".",TRUE,FALSE)</formula>
    </cfRule>
  </conditionalFormatting>
  <conditionalFormatting sqref="AE206">
    <cfRule type="expression" dxfId="655" priority="793">
      <formula>IF(RIGHT(TEXT(AE206,"0.#"),1)=".",FALSE,TRUE)</formula>
    </cfRule>
    <cfRule type="expression" dxfId="654" priority="794">
      <formula>IF(RIGHT(TEXT(AE206,"0.#"),1)=".",TRUE,FALSE)</formula>
    </cfRule>
  </conditionalFormatting>
  <conditionalFormatting sqref="AE207">
    <cfRule type="expression" dxfId="653" priority="791">
      <formula>IF(RIGHT(TEXT(AE207,"0.#"),1)=".",FALSE,TRUE)</formula>
    </cfRule>
    <cfRule type="expression" dxfId="652" priority="792">
      <formula>IF(RIGHT(TEXT(AE207,"0.#"),1)=".",TRUE,FALSE)</formula>
    </cfRule>
  </conditionalFormatting>
  <conditionalFormatting sqref="AI207">
    <cfRule type="expression" dxfId="651" priority="789">
      <formula>IF(RIGHT(TEXT(AI207,"0.#"),1)=".",FALSE,TRUE)</formula>
    </cfRule>
    <cfRule type="expression" dxfId="650" priority="790">
      <formula>IF(RIGHT(TEXT(AI207,"0.#"),1)=".",TRUE,FALSE)</formula>
    </cfRule>
  </conditionalFormatting>
  <conditionalFormatting sqref="AI206">
    <cfRule type="expression" dxfId="649" priority="787">
      <formula>IF(RIGHT(TEXT(AI206,"0.#"),1)=".",FALSE,TRUE)</formula>
    </cfRule>
    <cfRule type="expression" dxfId="648" priority="788">
      <formula>IF(RIGHT(TEXT(AI206,"0.#"),1)=".",TRUE,FALSE)</formula>
    </cfRule>
  </conditionalFormatting>
  <conditionalFormatting sqref="AI205">
    <cfRule type="expression" dxfId="647" priority="785">
      <formula>IF(RIGHT(TEXT(AI205,"0.#"),1)=".",FALSE,TRUE)</formula>
    </cfRule>
    <cfRule type="expression" dxfId="646" priority="786">
      <formula>IF(RIGHT(TEXT(AI205,"0.#"),1)=".",TRUE,FALSE)</formula>
    </cfRule>
  </conditionalFormatting>
  <conditionalFormatting sqref="AM205">
    <cfRule type="expression" dxfId="645" priority="783">
      <formula>IF(RIGHT(TEXT(AM205,"0.#"),1)=".",FALSE,TRUE)</formula>
    </cfRule>
    <cfRule type="expression" dxfId="644" priority="784">
      <formula>IF(RIGHT(TEXT(AM205,"0.#"),1)=".",TRUE,FALSE)</formula>
    </cfRule>
  </conditionalFormatting>
  <conditionalFormatting sqref="AM206">
    <cfRule type="expression" dxfId="643" priority="781">
      <formula>IF(RIGHT(TEXT(AM206,"0.#"),1)=".",FALSE,TRUE)</formula>
    </cfRule>
    <cfRule type="expression" dxfId="642" priority="782">
      <formula>IF(RIGHT(TEXT(AM206,"0.#"),1)=".",TRUE,FALSE)</formula>
    </cfRule>
  </conditionalFormatting>
  <conditionalFormatting sqref="AM207">
    <cfRule type="expression" dxfId="641" priority="779">
      <formula>IF(RIGHT(TEXT(AM207,"0.#"),1)=".",FALSE,TRUE)</formula>
    </cfRule>
    <cfRule type="expression" dxfId="640" priority="780">
      <formula>IF(RIGHT(TEXT(AM207,"0.#"),1)=".",TRUE,FALSE)</formula>
    </cfRule>
  </conditionalFormatting>
  <conditionalFormatting sqref="AQ205:AQ207">
    <cfRule type="expression" dxfId="639" priority="777">
      <formula>IF(RIGHT(TEXT(AQ205,"0.#"),1)=".",FALSE,TRUE)</formula>
    </cfRule>
    <cfRule type="expression" dxfId="638" priority="778">
      <formula>IF(RIGHT(TEXT(AQ205,"0.#"),1)=".",TRUE,FALSE)</formula>
    </cfRule>
  </conditionalFormatting>
  <conditionalFormatting sqref="AU205:AU207">
    <cfRule type="expression" dxfId="637" priority="775">
      <formula>IF(RIGHT(TEXT(AU205,"0.#"),1)=".",FALSE,TRUE)</formula>
    </cfRule>
    <cfRule type="expression" dxfId="636" priority="776">
      <formula>IF(RIGHT(TEXT(AU205,"0.#"),1)=".",TRUE,FALSE)</formula>
    </cfRule>
  </conditionalFormatting>
  <conditionalFormatting sqref="AL401:AO428">
    <cfRule type="expression" dxfId="635" priority="771">
      <formula>IF(AND(AL401&gt;=0, RIGHT(TEXT(AL401,"0.#"),1)&lt;&gt;"."),TRUE,FALSE)</formula>
    </cfRule>
    <cfRule type="expression" dxfId="634" priority="772">
      <formula>IF(AND(AL401&gt;=0, RIGHT(TEXT(AL401,"0.#"),1)="."),TRUE,FALSE)</formula>
    </cfRule>
    <cfRule type="expression" dxfId="633" priority="773">
      <formula>IF(AND(AL401&lt;0, RIGHT(TEXT(AL401,"0.#"),1)&lt;&gt;"."),TRUE,FALSE)</formula>
    </cfRule>
    <cfRule type="expression" dxfId="632" priority="774">
      <formula>IF(AND(AL401&lt;0, RIGHT(TEXT(AL401,"0.#"),1)="."),TRUE,FALSE)</formula>
    </cfRule>
  </conditionalFormatting>
  <conditionalFormatting sqref="AL399:AO400">
    <cfRule type="expression" dxfId="631" priority="765">
      <formula>IF(AND(AL399&gt;=0, RIGHT(TEXT(AL399,"0.#"),1)&lt;&gt;"."),TRUE,FALSE)</formula>
    </cfRule>
    <cfRule type="expression" dxfId="630" priority="766">
      <formula>IF(AND(AL399&gt;=0, RIGHT(TEXT(AL399,"0.#"),1)="."),TRUE,FALSE)</formula>
    </cfRule>
    <cfRule type="expression" dxfId="629" priority="767">
      <formula>IF(AND(AL399&lt;0, RIGHT(TEXT(AL399,"0.#"),1)&lt;&gt;"."),TRUE,FALSE)</formula>
    </cfRule>
    <cfRule type="expression" dxfId="628" priority="768">
      <formula>IF(AND(AL399&lt;0, RIGHT(TEXT(AL399,"0.#"),1)="."),TRUE,FALSE)</formula>
    </cfRule>
  </conditionalFormatting>
  <conditionalFormatting sqref="AL434:AO461">
    <cfRule type="expression" dxfId="627" priority="759">
      <formula>IF(AND(AL434&gt;=0, RIGHT(TEXT(AL434,"0.#"),1)&lt;&gt;"."),TRUE,FALSE)</formula>
    </cfRule>
    <cfRule type="expression" dxfId="626" priority="760">
      <formula>IF(AND(AL434&gt;=0, RIGHT(TEXT(AL434,"0.#"),1)="."),TRUE,FALSE)</formula>
    </cfRule>
    <cfRule type="expression" dxfId="625" priority="761">
      <formula>IF(AND(AL434&lt;0, RIGHT(TEXT(AL434,"0.#"),1)&lt;&gt;"."),TRUE,FALSE)</formula>
    </cfRule>
    <cfRule type="expression" dxfId="624" priority="762">
      <formula>IF(AND(AL434&lt;0, RIGHT(TEXT(AL434,"0.#"),1)="."),TRUE,FALSE)</formula>
    </cfRule>
  </conditionalFormatting>
  <conditionalFormatting sqref="AL432:AO433">
    <cfRule type="expression" dxfId="623" priority="753">
      <formula>IF(AND(AL432&gt;=0, RIGHT(TEXT(AL432,"0.#"),1)&lt;&gt;"."),TRUE,FALSE)</formula>
    </cfRule>
    <cfRule type="expression" dxfId="622" priority="754">
      <formula>IF(AND(AL432&gt;=0, RIGHT(TEXT(AL432,"0.#"),1)="."),TRUE,FALSE)</formula>
    </cfRule>
    <cfRule type="expression" dxfId="621" priority="755">
      <formula>IF(AND(AL432&lt;0, RIGHT(TEXT(AL432,"0.#"),1)&lt;&gt;"."),TRUE,FALSE)</formula>
    </cfRule>
    <cfRule type="expression" dxfId="620" priority="756">
      <formula>IF(AND(AL432&lt;0, RIGHT(TEXT(AL432,"0.#"),1)="."),TRUE,FALSE)</formula>
    </cfRule>
  </conditionalFormatting>
  <conditionalFormatting sqref="AL467:AO494">
    <cfRule type="expression" dxfId="619" priority="747">
      <formula>IF(AND(AL467&gt;=0, RIGHT(TEXT(AL467,"0.#"),1)&lt;&gt;"."),TRUE,FALSE)</formula>
    </cfRule>
    <cfRule type="expression" dxfId="618" priority="748">
      <formula>IF(AND(AL467&gt;=0, RIGHT(TEXT(AL467,"0.#"),1)="."),TRUE,FALSE)</formula>
    </cfRule>
    <cfRule type="expression" dxfId="617" priority="749">
      <formula>IF(AND(AL467&lt;0, RIGHT(TEXT(AL467,"0.#"),1)&lt;&gt;"."),TRUE,FALSE)</formula>
    </cfRule>
    <cfRule type="expression" dxfId="616" priority="750">
      <formula>IF(AND(AL467&lt;0, RIGHT(TEXT(AL467,"0.#"),1)="."),TRUE,FALSE)</formula>
    </cfRule>
  </conditionalFormatting>
  <conditionalFormatting sqref="AL465:AO466">
    <cfRule type="expression" dxfId="615" priority="741">
      <formula>IF(AND(AL465&gt;=0, RIGHT(TEXT(AL465,"0.#"),1)&lt;&gt;"."),TRUE,FALSE)</formula>
    </cfRule>
    <cfRule type="expression" dxfId="614" priority="742">
      <formula>IF(AND(AL465&gt;=0, RIGHT(TEXT(AL465,"0.#"),1)="."),TRUE,FALSE)</formula>
    </cfRule>
    <cfRule type="expression" dxfId="613" priority="743">
      <formula>IF(AND(AL465&lt;0, RIGHT(TEXT(AL465,"0.#"),1)&lt;&gt;"."),TRUE,FALSE)</formula>
    </cfRule>
    <cfRule type="expression" dxfId="612" priority="744">
      <formula>IF(AND(AL465&lt;0, RIGHT(TEXT(AL465,"0.#"),1)="."),TRUE,FALSE)</formula>
    </cfRule>
  </conditionalFormatting>
  <conditionalFormatting sqref="AL500:AO527">
    <cfRule type="expression" dxfId="611" priority="735">
      <formula>IF(AND(AL500&gt;=0, RIGHT(TEXT(AL500,"0.#"),1)&lt;&gt;"."),TRUE,FALSE)</formula>
    </cfRule>
    <cfRule type="expression" dxfId="610" priority="736">
      <formula>IF(AND(AL500&gt;=0, RIGHT(TEXT(AL500,"0.#"),1)="."),TRUE,FALSE)</formula>
    </cfRule>
    <cfRule type="expression" dxfId="609" priority="737">
      <formula>IF(AND(AL500&lt;0, RIGHT(TEXT(AL500,"0.#"),1)&lt;&gt;"."),TRUE,FALSE)</formula>
    </cfRule>
    <cfRule type="expression" dxfId="608" priority="738">
      <formula>IF(AND(AL500&lt;0, RIGHT(TEXT(AL500,"0.#"),1)="."),TRUE,FALSE)</formula>
    </cfRule>
  </conditionalFormatting>
  <conditionalFormatting sqref="AL498:AO499">
    <cfRule type="expression" dxfId="607" priority="729">
      <formula>IF(AND(AL498&gt;=0, RIGHT(TEXT(AL498,"0.#"),1)&lt;&gt;"."),TRUE,FALSE)</formula>
    </cfRule>
    <cfRule type="expression" dxfId="606" priority="730">
      <formula>IF(AND(AL498&gt;=0, RIGHT(TEXT(AL498,"0.#"),1)="."),TRUE,FALSE)</formula>
    </cfRule>
    <cfRule type="expression" dxfId="605" priority="731">
      <formula>IF(AND(AL498&lt;0, RIGHT(TEXT(AL498,"0.#"),1)&lt;&gt;"."),TRUE,FALSE)</formula>
    </cfRule>
    <cfRule type="expression" dxfId="604" priority="732">
      <formula>IF(AND(AL498&lt;0, RIGHT(TEXT(AL498,"0.#"),1)="."),TRUE,FALSE)</formula>
    </cfRule>
  </conditionalFormatting>
  <conditionalFormatting sqref="AL533:AO560">
    <cfRule type="expression" dxfId="603" priority="723">
      <formula>IF(AND(AL533&gt;=0, RIGHT(TEXT(AL533,"0.#"),1)&lt;&gt;"."),TRUE,FALSE)</formula>
    </cfRule>
    <cfRule type="expression" dxfId="602" priority="724">
      <formula>IF(AND(AL533&gt;=0, RIGHT(TEXT(AL533,"0.#"),1)="."),TRUE,FALSE)</formula>
    </cfRule>
    <cfRule type="expression" dxfId="601" priority="725">
      <formula>IF(AND(AL533&lt;0, RIGHT(TEXT(AL533,"0.#"),1)&lt;&gt;"."),TRUE,FALSE)</formula>
    </cfRule>
    <cfRule type="expression" dxfId="600" priority="726">
      <formula>IF(AND(AL533&lt;0, RIGHT(TEXT(AL533,"0.#"),1)="."),TRUE,FALSE)</formula>
    </cfRule>
  </conditionalFormatting>
  <conditionalFormatting sqref="AL531:AO532">
    <cfRule type="expression" dxfId="599" priority="717">
      <formula>IF(AND(AL531&gt;=0, RIGHT(TEXT(AL531,"0.#"),1)&lt;&gt;"."),TRUE,FALSE)</formula>
    </cfRule>
    <cfRule type="expression" dxfId="598" priority="718">
      <formula>IF(AND(AL531&gt;=0, RIGHT(TEXT(AL531,"0.#"),1)="."),TRUE,FALSE)</formula>
    </cfRule>
    <cfRule type="expression" dxfId="597" priority="719">
      <formula>IF(AND(AL531&lt;0, RIGHT(TEXT(AL531,"0.#"),1)&lt;&gt;"."),TRUE,FALSE)</formula>
    </cfRule>
    <cfRule type="expression" dxfId="596" priority="720">
      <formula>IF(AND(AL531&lt;0, RIGHT(TEXT(AL531,"0.#"),1)="."),TRUE,FALSE)</formula>
    </cfRule>
  </conditionalFormatting>
  <conditionalFormatting sqref="Y531:Y532">
    <cfRule type="expression" dxfId="595" priority="715">
      <formula>IF(RIGHT(TEXT(Y531,"0.#"),1)=".",FALSE,TRUE)</formula>
    </cfRule>
    <cfRule type="expression" dxfId="594" priority="716">
      <formula>IF(RIGHT(TEXT(Y531,"0.#"),1)=".",TRUE,FALSE)</formula>
    </cfRule>
  </conditionalFormatting>
  <conditionalFormatting sqref="AL566:AO593">
    <cfRule type="expression" dxfId="593" priority="711">
      <formula>IF(AND(AL566&gt;=0, RIGHT(TEXT(AL566,"0.#"),1)&lt;&gt;"."),TRUE,FALSE)</formula>
    </cfRule>
    <cfRule type="expression" dxfId="592" priority="712">
      <formula>IF(AND(AL566&gt;=0, RIGHT(TEXT(AL566,"0.#"),1)="."),TRUE,FALSE)</formula>
    </cfRule>
    <cfRule type="expression" dxfId="591" priority="713">
      <formula>IF(AND(AL566&lt;0, RIGHT(TEXT(AL566,"0.#"),1)&lt;&gt;"."),TRUE,FALSE)</formula>
    </cfRule>
    <cfRule type="expression" dxfId="590" priority="714">
      <formula>IF(AND(AL566&lt;0, RIGHT(TEXT(AL566,"0.#"),1)="."),TRUE,FALSE)</formula>
    </cfRule>
  </conditionalFormatting>
  <conditionalFormatting sqref="Y566:Y593">
    <cfRule type="expression" dxfId="589" priority="709">
      <formula>IF(RIGHT(TEXT(Y566,"0.#"),1)=".",FALSE,TRUE)</formula>
    </cfRule>
    <cfRule type="expression" dxfId="588" priority="710">
      <formula>IF(RIGHT(TEXT(Y566,"0.#"),1)=".",TRUE,FALSE)</formula>
    </cfRule>
  </conditionalFormatting>
  <conditionalFormatting sqref="AL564:AO565">
    <cfRule type="expression" dxfId="587" priority="705">
      <formula>IF(AND(AL564&gt;=0, RIGHT(TEXT(AL564,"0.#"),1)&lt;&gt;"."),TRUE,FALSE)</formula>
    </cfRule>
    <cfRule type="expression" dxfId="586" priority="706">
      <formula>IF(AND(AL564&gt;=0, RIGHT(TEXT(AL564,"0.#"),1)="."),TRUE,FALSE)</formula>
    </cfRule>
    <cfRule type="expression" dxfId="585" priority="707">
      <formula>IF(AND(AL564&lt;0, RIGHT(TEXT(AL564,"0.#"),1)&lt;&gt;"."),TRUE,FALSE)</formula>
    </cfRule>
    <cfRule type="expression" dxfId="584" priority="708">
      <formula>IF(AND(AL564&lt;0, RIGHT(TEXT(AL564,"0.#"),1)="."),TRUE,FALSE)</formula>
    </cfRule>
  </conditionalFormatting>
  <conditionalFormatting sqref="Y564:Y565">
    <cfRule type="expression" dxfId="583" priority="703">
      <formula>IF(RIGHT(TEXT(Y564,"0.#"),1)=".",FALSE,TRUE)</formula>
    </cfRule>
    <cfRule type="expression" dxfId="582" priority="704">
      <formula>IF(RIGHT(TEXT(Y564,"0.#"),1)=".",TRUE,FALSE)</formula>
    </cfRule>
  </conditionalFormatting>
  <conditionalFormatting sqref="AL599:AO626">
    <cfRule type="expression" dxfId="581" priority="699">
      <formula>IF(AND(AL599&gt;=0, RIGHT(TEXT(AL599,"0.#"),1)&lt;&gt;"."),TRUE,FALSE)</formula>
    </cfRule>
    <cfRule type="expression" dxfId="580" priority="700">
      <formula>IF(AND(AL599&gt;=0, RIGHT(TEXT(AL599,"0.#"),1)="."),TRUE,FALSE)</formula>
    </cfRule>
    <cfRule type="expression" dxfId="579" priority="701">
      <formula>IF(AND(AL599&lt;0, RIGHT(TEXT(AL599,"0.#"),1)&lt;&gt;"."),TRUE,FALSE)</formula>
    </cfRule>
    <cfRule type="expression" dxfId="578" priority="702">
      <formula>IF(AND(AL599&lt;0, RIGHT(TEXT(AL599,"0.#"),1)="."),TRUE,FALSE)</formula>
    </cfRule>
  </conditionalFormatting>
  <conditionalFormatting sqref="Y599:Y626">
    <cfRule type="expression" dxfId="577" priority="697">
      <formula>IF(RIGHT(TEXT(Y599,"0.#"),1)=".",FALSE,TRUE)</formula>
    </cfRule>
    <cfRule type="expression" dxfId="576" priority="698">
      <formula>IF(RIGHT(TEXT(Y599,"0.#"),1)=".",TRUE,FALSE)</formula>
    </cfRule>
  </conditionalFormatting>
  <conditionalFormatting sqref="AL597:AO598">
    <cfRule type="expression" dxfId="575" priority="693">
      <formula>IF(AND(AL597&gt;=0, RIGHT(TEXT(AL597,"0.#"),1)&lt;&gt;"."),TRUE,FALSE)</formula>
    </cfRule>
    <cfRule type="expression" dxfId="574" priority="694">
      <formula>IF(AND(AL597&gt;=0, RIGHT(TEXT(AL597,"0.#"),1)="."),TRUE,FALSE)</formula>
    </cfRule>
    <cfRule type="expression" dxfId="573" priority="695">
      <formula>IF(AND(AL597&lt;0, RIGHT(TEXT(AL597,"0.#"),1)&lt;&gt;"."),TRUE,FALSE)</formula>
    </cfRule>
    <cfRule type="expression" dxfId="572" priority="696">
      <formula>IF(AND(AL597&lt;0, RIGHT(TEXT(AL597,"0.#"),1)="."),TRUE,FALSE)</formula>
    </cfRule>
  </conditionalFormatting>
  <conditionalFormatting sqref="Y597:Y598">
    <cfRule type="expression" dxfId="571" priority="691">
      <formula>IF(RIGHT(TEXT(Y597,"0.#"),1)=".",FALSE,TRUE)</formula>
    </cfRule>
    <cfRule type="expression" dxfId="570" priority="692">
      <formula>IF(RIGHT(TEXT(Y597,"0.#"),1)=".",TRUE,FALSE)</formula>
    </cfRule>
  </conditionalFormatting>
  <conditionalFormatting sqref="AU33">
    <cfRule type="expression" dxfId="569" priority="687">
      <formula>IF(RIGHT(TEXT(AU33,"0.#"),1)=".",FALSE,TRUE)</formula>
    </cfRule>
    <cfRule type="expression" dxfId="568" priority="688">
      <formula>IF(RIGHT(TEXT(AU33,"0.#"),1)=".",TRUE,FALSE)</formula>
    </cfRule>
  </conditionalFormatting>
  <conditionalFormatting sqref="AU32">
    <cfRule type="expression" dxfId="567" priority="689">
      <formula>IF(RIGHT(TEXT(AU32,"0.#"),1)=".",FALSE,TRUE)</formula>
    </cfRule>
    <cfRule type="expression" dxfId="566" priority="690">
      <formula>IF(RIGHT(TEXT(AU32,"0.#"),1)=".",TRUE,FALSE)</formula>
    </cfRule>
  </conditionalFormatting>
  <conditionalFormatting sqref="P29:AC29">
    <cfRule type="expression" dxfId="565" priority="685">
      <formula>IF(RIGHT(TEXT(P29,"0.#"),1)=".",FALSE,TRUE)</formula>
    </cfRule>
    <cfRule type="expression" dxfId="564" priority="686">
      <formula>IF(RIGHT(TEXT(P29,"0.#"),1)=".",TRUE,FALSE)</formula>
    </cfRule>
  </conditionalFormatting>
  <conditionalFormatting sqref="AM41">
    <cfRule type="expression" dxfId="563" priority="667">
      <formula>IF(RIGHT(TEXT(AM41,"0.#"),1)=".",FALSE,TRUE)</formula>
    </cfRule>
    <cfRule type="expression" dxfId="562" priority="668">
      <formula>IF(RIGHT(TEXT(AM41,"0.#"),1)=".",TRUE,FALSE)</formula>
    </cfRule>
  </conditionalFormatting>
  <conditionalFormatting sqref="AM40">
    <cfRule type="expression" dxfId="561" priority="669">
      <formula>IF(RIGHT(TEXT(AM40,"0.#"),1)=".",FALSE,TRUE)</formula>
    </cfRule>
    <cfRule type="expression" dxfId="560" priority="670">
      <formula>IF(RIGHT(TEXT(AM40,"0.#"),1)=".",TRUE,FALSE)</formula>
    </cfRule>
  </conditionalFormatting>
  <conditionalFormatting sqref="AE39">
    <cfRule type="expression" dxfId="559" priority="683">
      <formula>IF(RIGHT(TEXT(AE39,"0.#"),1)=".",FALSE,TRUE)</formula>
    </cfRule>
    <cfRule type="expression" dxfId="558" priority="684">
      <formula>IF(RIGHT(TEXT(AE39,"0.#"),1)=".",TRUE,FALSE)</formula>
    </cfRule>
  </conditionalFormatting>
  <conditionalFormatting sqref="AQ39:AQ41">
    <cfRule type="expression" dxfId="557" priority="665">
      <formula>IF(RIGHT(TEXT(AQ39,"0.#"),1)=".",FALSE,TRUE)</formula>
    </cfRule>
    <cfRule type="expression" dxfId="556" priority="666">
      <formula>IF(RIGHT(TEXT(AQ39,"0.#"),1)=".",TRUE,FALSE)</formula>
    </cfRule>
  </conditionalFormatting>
  <conditionalFormatting sqref="AU39:AU41">
    <cfRule type="expression" dxfId="555" priority="663">
      <formula>IF(RIGHT(TEXT(AU39,"0.#"),1)=".",FALSE,TRUE)</formula>
    </cfRule>
    <cfRule type="expression" dxfId="554" priority="664">
      <formula>IF(RIGHT(TEXT(AU39,"0.#"),1)=".",TRUE,FALSE)</formula>
    </cfRule>
  </conditionalFormatting>
  <conditionalFormatting sqref="AI41">
    <cfRule type="expression" dxfId="553" priority="677">
      <formula>IF(RIGHT(TEXT(AI41,"0.#"),1)=".",FALSE,TRUE)</formula>
    </cfRule>
    <cfRule type="expression" dxfId="552" priority="678">
      <formula>IF(RIGHT(TEXT(AI41,"0.#"),1)=".",TRUE,FALSE)</formula>
    </cfRule>
  </conditionalFormatting>
  <conditionalFormatting sqref="AE40 AI40 AM40 AQ40 AU40">
    <cfRule type="expression" dxfId="551" priority="681">
      <formula>IF(RIGHT(TEXT(AE40,"0.#"),1)=".",FALSE,TRUE)</formula>
    </cfRule>
    <cfRule type="expression" dxfId="550" priority="682">
      <formula>IF(RIGHT(TEXT(AE40,"0.#"),1)=".",TRUE,FALSE)</formula>
    </cfRule>
  </conditionalFormatting>
  <conditionalFormatting sqref="AE41 AI41 AM41 AQ41 AU41">
    <cfRule type="expression" dxfId="549" priority="679">
      <formula>IF(RIGHT(TEXT(AE41,"0.#"),1)=".",FALSE,TRUE)</formula>
    </cfRule>
    <cfRule type="expression" dxfId="548" priority="680">
      <formula>IF(RIGHT(TEXT(AE41,"0.#"),1)=".",TRUE,FALSE)</formula>
    </cfRule>
  </conditionalFormatting>
  <conditionalFormatting sqref="AM39">
    <cfRule type="expression" dxfId="547" priority="671">
      <formula>IF(RIGHT(TEXT(AM39,"0.#"),1)=".",FALSE,TRUE)</formula>
    </cfRule>
    <cfRule type="expression" dxfId="546" priority="672">
      <formula>IF(RIGHT(TEXT(AM39,"0.#"),1)=".",TRUE,FALSE)</formula>
    </cfRule>
  </conditionalFormatting>
  <conditionalFormatting sqref="AI39">
    <cfRule type="expression" dxfId="545" priority="673">
      <formula>IF(RIGHT(TEXT(AI39,"0.#"),1)=".",FALSE,TRUE)</formula>
    </cfRule>
    <cfRule type="expression" dxfId="544" priority="674">
      <formula>IF(RIGHT(TEXT(AI39,"0.#"),1)=".",TRUE,FALSE)</formula>
    </cfRule>
  </conditionalFormatting>
  <conditionalFormatting sqref="AI40">
    <cfRule type="expression" dxfId="543" priority="675">
      <formula>IF(RIGHT(TEXT(AI40,"0.#"),1)=".",FALSE,TRUE)</formula>
    </cfRule>
    <cfRule type="expression" dxfId="542" priority="676">
      <formula>IF(RIGHT(TEXT(AI40,"0.#"),1)=".",TRUE,FALSE)</formula>
    </cfRule>
  </conditionalFormatting>
  <conditionalFormatting sqref="AM69">
    <cfRule type="expression" dxfId="541" priority="635">
      <formula>IF(RIGHT(TEXT(AM69,"0.#"),1)=".",FALSE,TRUE)</formula>
    </cfRule>
    <cfRule type="expression" dxfId="540" priority="636">
      <formula>IF(RIGHT(TEXT(AM69,"0.#"),1)=".",TRUE,FALSE)</formula>
    </cfRule>
  </conditionalFormatting>
  <conditionalFormatting sqref="AE70 AM70">
    <cfRule type="expression" dxfId="539" priority="633">
      <formula>IF(RIGHT(TEXT(AE70,"0.#"),1)=".",FALSE,TRUE)</formula>
    </cfRule>
    <cfRule type="expression" dxfId="538" priority="634">
      <formula>IF(RIGHT(TEXT(AE70,"0.#"),1)=".",TRUE,FALSE)</formula>
    </cfRule>
  </conditionalFormatting>
  <conditionalFormatting sqref="AI70">
    <cfRule type="expression" dxfId="537" priority="631">
      <formula>IF(RIGHT(TEXT(AI70,"0.#"),1)=".",FALSE,TRUE)</formula>
    </cfRule>
    <cfRule type="expression" dxfId="536" priority="632">
      <formula>IF(RIGHT(TEXT(AI70,"0.#"),1)=".",TRUE,FALSE)</formula>
    </cfRule>
  </conditionalFormatting>
  <conditionalFormatting sqref="AQ70">
    <cfRule type="expression" dxfId="535" priority="629">
      <formula>IF(RIGHT(TEXT(AQ70,"0.#"),1)=".",FALSE,TRUE)</formula>
    </cfRule>
    <cfRule type="expression" dxfId="534" priority="630">
      <formula>IF(RIGHT(TEXT(AQ70,"0.#"),1)=".",TRUE,FALSE)</formula>
    </cfRule>
  </conditionalFormatting>
  <conditionalFormatting sqref="AE69 AQ69">
    <cfRule type="expression" dxfId="533" priority="639">
      <formula>IF(RIGHT(TEXT(AE69,"0.#"),1)=".",FALSE,TRUE)</formula>
    </cfRule>
    <cfRule type="expression" dxfId="532" priority="640">
      <formula>IF(RIGHT(TEXT(AE69,"0.#"),1)=".",TRUE,FALSE)</formula>
    </cfRule>
  </conditionalFormatting>
  <conditionalFormatting sqref="AI69">
    <cfRule type="expression" dxfId="531" priority="637">
      <formula>IF(RIGHT(TEXT(AI69,"0.#"),1)=".",FALSE,TRUE)</formula>
    </cfRule>
    <cfRule type="expression" dxfId="530" priority="638">
      <formula>IF(RIGHT(TEXT(AI69,"0.#"),1)=".",TRUE,FALSE)</formula>
    </cfRule>
  </conditionalFormatting>
  <conditionalFormatting sqref="AE66 AQ66">
    <cfRule type="expression" dxfId="529" priority="627">
      <formula>IF(RIGHT(TEXT(AE66,"0.#"),1)=".",FALSE,TRUE)</formula>
    </cfRule>
    <cfRule type="expression" dxfId="528" priority="628">
      <formula>IF(RIGHT(TEXT(AE66,"0.#"),1)=".",TRUE,FALSE)</formula>
    </cfRule>
  </conditionalFormatting>
  <conditionalFormatting sqref="AI66">
    <cfRule type="expression" dxfId="527" priority="625">
      <formula>IF(RIGHT(TEXT(AI66,"0.#"),1)=".",FALSE,TRUE)</formula>
    </cfRule>
    <cfRule type="expression" dxfId="526" priority="626">
      <formula>IF(RIGHT(TEXT(AI66,"0.#"),1)=".",TRUE,FALSE)</formula>
    </cfRule>
  </conditionalFormatting>
  <conditionalFormatting sqref="AM66">
    <cfRule type="expression" dxfId="525" priority="623">
      <formula>IF(RIGHT(TEXT(AM66,"0.#"),1)=".",FALSE,TRUE)</formula>
    </cfRule>
    <cfRule type="expression" dxfId="524" priority="624">
      <formula>IF(RIGHT(TEXT(AM66,"0.#"),1)=".",TRUE,FALSE)</formula>
    </cfRule>
  </conditionalFormatting>
  <conditionalFormatting sqref="AE67">
    <cfRule type="expression" dxfId="523" priority="621">
      <formula>IF(RIGHT(TEXT(AE67,"0.#"),1)=".",FALSE,TRUE)</formula>
    </cfRule>
    <cfRule type="expression" dxfId="522" priority="622">
      <formula>IF(RIGHT(TEXT(AE67,"0.#"),1)=".",TRUE,FALSE)</formula>
    </cfRule>
  </conditionalFormatting>
  <conditionalFormatting sqref="AI67">
    <cfRule type="expression" dxfId="521" priority="619">
      <formula>IF(RIGHT(TEXT(AI67,"0.#"),1)=".",FALSE,TRUE)</formula>
    </cfRule>
    <cfRule type="expression" dxfId="520" priority="620">
      <formula>IF(RIGHT(TEXT(AI67,"0.#"),1)=".",TRUE,FALSE)</formula>
    </cfRule>
  </conditionalFormatting>
  <conditionalFormatting sqref="AM67">
    <cfRule type="expression" dxfId="519" priority="617">
      <formula>IF(RIGHT(TEXT(AM67,"0.#"),1)=".",FALSE,TRUE)</formula>
    </cfRule>
    <cfRule type="expression" dxfId="518" priority="618">
      <formula>IF(RIGHT(TEXT(AM67,"0.#"),1)=".",TRUE,FALSE)</formula>
    </cfRule>
  </conditionalFormatting>
  <conditionalFormatting sqref="AQ67">
    <cfRule type="expression" dxfId="517" priority="615">
      <formula>IF(RIGHT(TEXT(AQ67,"0.#"),1)=".",FALSE,TRUE)</formula>
    </cfRule>
    <cfRule type="expression" dxfId="516" priority="616">
      <formula>IF(RIGHT(TEXT(AQ67,"0.#"),1)=".",TRUE,FALSE)</formula>
    </cfRule>
  </conditionalFormatting>
  <conditionalFormatting sqref="AU66">
    <cfRule type="expression" dxfId="515" priority="613">
      <formula>IF(RIGHT(TEXT(AU66,"0.#"),1)=".",FALSE,TRUE)</formula>
    </cfRule>
    <cfRule type="expression" dxfId="514" priority="614">
      <formula>IF(RIGHT(TEXT(AU66,"0.#"),1)=".",TRUE,FALSE)</formula>
    </cfRule>
  </conditionalFormatting>
  <conditionalFormatting sqref="AU67">
    <cfRule type="expression" dxfId="513" priority="611">
      <formula>IF(RIGHT(TEXT(AU67,"0.#"),1)=".",FALSE,TRUE)</formula>
    </cfRule>
    <cfRule type="expression" dxfId="512" priority="612">
      <formula>IF(RIGHT(TEXT(AU67,"0.#"),1)=".",TRUE,FALSE)</formula>
    </cfRule>
  </conditionalFormatting>
  <conditionalFormatting sqref="AE100 AQ100">
    <cfRule type="expression" dxfId="511" priority="573">
      <formula>IF(RIGHT(TEXT(AE100,"0.#"),1)=".",FALSE,TRUE)</formula>
    </cfRule>
    <cfRule type="expression" dxfId="510" priority="574">
      <formula>IF(RIGHT(TEXT(AE100,"0.#"),1)=".",TRUE,FALSE)</formula>
    </cfRule>
  </conditionalFormatting>
  <conditionalFormatting sqref="AI100">
    <cfRule type="expression" dxfId="509" priority="571">
      <formula>IF(RIGHT(TEXT(AI100,"0.#"),1)=".",FALSE,TRUE)</formula>
    </cfRule>
    <cfRule type="expression" dxfId="508" priority="572">
      <formula>IF(RIGHT(TEXT(AI100,"0.#"),1)=".",TRUE,FALSE)</formula>
    </cfRule>
  </conditionalFormatting>
  <conditionalFormatting sqref="AM100">
    <cfRule type="expression" dxfId="507" priority="569">
      <formula>IF(RIGHT(TEXT(AM100,"0.#"),1)=".",FALSE,TRUE)</formula>
    </cfRule>
    <cfRule type="expression" dxfId="506" priority="570">
      <formula>IF(RIGHT(TEXT(AM100,"0.#"),1)=".",TRUE,FALSE)</formula>
    </cfRule>
  </conditionalFormatting>
  <conditionalFormatting sqref="AE101">
    <cfRule type="expression" dxfId="505" priority="567">
      <formula>IF(RIGHT(TEXT(AE101,"0.#"),1)=".",FALSE,TRUE)</formula>
    </cfRule>
    <cfRule type="expression" dxfId="504" priority="568">
      <formula>IF(RIGHT(TEXT(AE101,"0.#"),1)=".",TRUE,FALSE)</formula>
    </cfRule>
  </conditionalFormatting>
  <conditionalFormatting sqref="AI101">
    <cfRule type="expression" dxfId="503" priority="565">
      <formula>IF(RIGHT(TEXT(AI101,"0.#"),1)=".",FALSE,TRUE)</formula>
    </cfRule>
    <cfRule type="expression" dxfId="502" priority="566">
      <formula>IF(RIGHT(TEXT(AI101,"0.#"),1)=".",TRUE,FALSE)</formula>
    </cfRule>
  </conditionalFormatting>
  <conditionalFormatting sqref="AM101">
    <cfRule type="expression" dxfId="501" priority="563">
      <formula>IF(RIGHT(TEXT(AM101,"0.#"),1)=".",FALSE,TRUE)</formula>
    </cfRule>
    <cfRule type="expression" dxfId="500" priority="564">
      <formula>IF(RIGHT(TEXT(AM101,"0.#"),1)=".",TRUE,FALSE)</formula>
    </cfRule>
  </conditionalFormatting>
  <conditionalFormatting sqref="AQ101">
    <cfRule type="expression" dxfId="499" priority="561">
      <formula>IF(RIGHT(TEXT(AQ101,"0.#"),1)=".",FALSE,TRUE)</formula>
    </cfRule>
    <cfRule type="expression" dxfId="498" priority="562">
      <formula>IF(RIGHT(TEXT(AQ101,"0.#"),1)=".",TRUE,FALSE)</formula>
    </cfRule>
  </conditionalFormatting>
  <conditionalFormatting sqref="AU100">
    <cfRule type="expression" dxfId="497" priority="559">
      <formula>IF(RIGHT(TEXT(AU100,"0.#"),1)=".",FALSE,TRUE)</formula>
    </cfRule>
    <cfRule type="expression" dxfId="496" priority="560">
      <formula>IF(RIGHT(TEXT(AU100,"0.#"),1)=".",TRUE,FALSE)</formula>
    </cfRule>
  </conditionalFormatting>
  <conditionalFormatting sqref="AU101">
    <cfRule type="expression" dxfId="495" priority="557">
      <formula>IF(RIGHT(TEXT(AU101,"0.#"),1)=".",FALSE,TRUE)</formula>
    </cfRule>
    <cfRule type="expression" dxfId="494" priority="558">
      <formula>IF(RIGHT(TEXT(AU101,"0.#"),1)=".",TRUE,FALSE)</formula>
    </cfRule>
  </conditionalFormatting>
  <conditionalFormatting sqref="AM35">
    <cfRule type="expression" dxfId="493" priority="551">
      <formula>IF(RIGHT(TEXT(AM35,"0.#"),1)=".",FALSE,TRUE)</formula>
    </cfRule>
    <cfRule type="expression" dxfId="492" priority="552">
      <formula>IF(RIGHT(TEXT(AM35,"0.#"),1)=".",TRUE,FALSE)</formula>
    </cfRule>
  </conditionalFormatting>
  <conditionalFormatting sqref="AE36 AM36">
    <cfRule type="expression" dxfId="491" priority="549">
      <formula>IF(RIGHT(TEXT(AE36,"0.#"),1)=".",FALSE,TRUE)</formula>
    </cfRule>
    <cfRule type="expression" dxfId="490" priority="550">
      <formula>IF(RIGHT(TEXT(AE36,"0.#"),1)=".",TRUE,FALSE)</formula>
    </cfRule>
  </conditionalFormatting>
  <conditionalFormatting sqref="AI36">
    <cfRule type="expression" dxfId="489" priority="547">
      <formula>IF(RIGHT(TEXT(AI36,"0.#"),1)=".",FALSE,TRUE)</formula>
    </cfRule>
    <cfRule type="expression" dxfId="488" priority="548">
      <formula>IF(RIGHT(TEXT(AI36,"0.#"),1)=".",TRUE,FALSE)</formula>
    </cfRule>
  </conditionalFormatting>
  <conditionalFormatting sqref="AQ36">
    <cfRule type="expression" dxfId="487" priority="545">
      <formula>IF(RIGHT(TEXT(AQ36,"0.#"),1)=".",FALSE,TRUE)</formula>
    </cfRule>
    <cfRule type="expression" dxfId="486" priority="546">
      <formula>IF(RIGHT(TEXT(AQ36,"0.#"),1)=".",TRUE,FALSE)</formula>
    </cfRule>
  </conditionalFormatting>
  <conditionalFormatting sqref="AE35 AQ35">
    <cfRule type="expression" dxfId="485" priority="555">
      <formula>IF(RIGHT(TEXT(AE35,"0.#"),1)=".",FALSE,TRUE)</formula>
    </cfRule>
    <cfRule type="expression" dxfId="484" priority="556">
      <formula>IF(RIGHT(TEXT(AE35,"0.#"),1)=".",TRUE,FALSE)</formula>
    </cfRule>
  </conditionalFormatting>
  <conditionalFormatting sqref="AI35">
    <cfRule type="expression" dxfId="483" priority="553">
      <formula>IF(RIGHT(TEXT(AI35,"0.#"),1)=".",FALSE,TRUE)</formula>
    </cfRule>
    <cfRule type="expression" dxfId="482" priority="554">
      <formula>IF(RIGHT(TEXT(AI35,"0.#"),1)=".",TRUE,FALSE)</formula>
    </cfRule>
  </conditionalFormatting>
  <conditionalFormatting sqref="AM103">
    <cfRule type="expression" dxfId="481" priority="539">
      <formula>IF(RIGHT(TEXT(AM103,"0.#"),1)=".",FALSE,TRUE)</formula>
    </cfRule>
    <cfRule type="expression" dxfId="480" priority="540">
      <formula>IF(RIGHT(TEXT(AM103,"0.#"),1)=".",TRUE,FALSE)</formula>
    </cfRule>
  </conditionalFormatting>
  <conditionalFormatting sqref="AE104 AM104">
    <cfRule type="expression" dxfId="479" priority="537">
      <formula>IF(RIGHT(TEXT(AE104,"0.#"),1)=".",FALSE,TRUE)</formula>
    </cfRule>
    <cfRule type="expression" dxfId="478" priority="538">
      <formula>IF(RIGHT(TEXT(AE104,"0.#"),1)=".",TRUE,FALSE)</formula>
    </cfRule>
  </conditionalFormatting>
  <conditionalFormatting sqref="AI104">
    <cfRule type="expression" dxfId="477" priority="535">
      <formula>IF(RIGHT(TEXT(AI104,"0.#"),1)=".",FALSE,TRUE)</formula>
    </cfRule>
    <cfRule type="expression" dxfId="476" priority="536">
      <formula>IF(RIGHT(TEXT(AI104,"0.#"),1)=".",TRUE,FALSE)</formula>
    </cfRule>
  </conditionalFormatting>
  <conditionalFormatting sqref="AQ104">
    <cfRule type="expression" dxfId="475" priority="533">
      <formula>IF(RIGHT(TEXT(AQ104,"0.#"),1)=".",FALSE,TRUE)</formula>
    </cfRule>
    <cfRule type="expression" dxfId="474" priority="534">
      <formula>IF(RIGHT(TEXT(AQ104,"0.#"),1)=".",TRUE,FALSE)</formula>
    </cfRule>
  </conditionalFormatting>
  <conditionalFormatting sqref="AE103 AQ103">
    <cfRule type="expression" dxfId="473" priority="543">
      <formula>IF(RIGHT(TEXT(AE103,"0.#"),1)=".",FALSE,TRUE)</formula>
    </cfRule>
    <cfRule type="expression" dxfId="472" priority="544">
      <formula>IF(RIGHT(TEXT(AE103,"0.#"),1)=".",TRUE,FALSE)</formula>
    </cfRule>
  </conditionalFormatting>
  <conditionalFormatting sqref="AI103">
    <cfRule type="expression" dxfId="471" priority="541">
      <formula>IF(RIGHT(TEXT(AI103,"0.#"),1)=".",FALSE,TRUE)</formula>
    </cfRule>
    <cfRule type="expression" dxfId="470" priority="542">
      <formula>IF(RIGHT(TEXT(AI103,"0.#"),1)=".",TRUE,FALSE)</formula>
    </cfRule>
  </conditionalFormatting>
  <conditionalFormatting sqref="AM137">
    <cfRule type="expression" dxfId="469" priority="527">
      <formula>IF(RIGHT(TEXT(AM137,"0.#"),1)=".",FALSE,TRUE)</formula>
    </cfRule>
    <cfRule type="expression" dxfId="468" priority="528">
      <formula>IF(RIGHT(TEXT(AM137,"0.#"),1)=".",TRUE,FALSE)</formula>
    </cfRule>
  </conditionalFormatting>
  <conditionalFormatting sqref="AE138 AM138">
    <cfRule type="expression" dxfId="467" priority="525">
      <formula>IF(RIGHT(TEXT(AE138,"0.#"),1)=".",FALSE,TRUE)</formula>
    </cfRule>
    <cfRule type="expression" dxfId="466" priority="526">
      <formula>IF(RIGHT(TEXT(AE138,"0.#"),1)=".",TRUE,FALSE)</formula>
    </cfRule>
  </conditionalFormatting>
  <conditionalFormatting sqref="AI138">
    <cfRule type="expression" dxfId="465" priority="523">
      <formula>IF(RIGHT(TEXT(AI138,"0.#"),1)=".",FALSE,TRUE)</formula>
    </cfRule>
    <cfRule type="expression" dxfId="464" priority="524">
      <formula>IF(RIGHT(TEXT(AI138,"0.#"),1)=".",TRUE,FALSE)</formula>
    </cfRule>
  </conditionalFormatting>
  <conditionalFormatting sqref="AQ138">
    <cfRule type="expression" dxfId="463" priority="521">
      <formula>IF(RIGHT(TEXT(AQ138,"0.#"),1)=".",FALSE,TRUE)</formula>
    </cfRule>
    <cfRule type="expression" dxfId="462" priority="522">
      <formula>IF(RIGHT(TEXT(AQ138,"0.#"),1)=".",TRUE,FALSE)</formula>
    </cfRule>
  </conditionalFormatting>
  <conditionalFormatting sqref="AE137 AQ137">
    <cfRule type="expression" dxfId="461" priority="531">
      <formula>IF(RIGHT(TEXT(AE137,"0.#"),1)=".",FALSE,TRUE)</formula>
    </cfRule>
    <cfRule type="expression" dxfId="460" priority="532">
      <formula>IF(RIGHT(TEXT(AE137,"0.#"),1)=".",TRUE,FALSE)</formula>
    </cfRule>
  </conditionalFormatting>
  <conditionalFormatting sqref="AI137">
    <cfRule type="expression" dxfId="459" priority="529">
      <formula>IF(RIGHT(TEXT(AI137,"0.#"),1)=".",FALSE,TRUE)</formula>
    </cfRule>
    <cfRule type="expression" dxfId="458" priority="530">
      <formula>IF(RIGHT(TEXT(AI137,"0.#"),1)=".",TRUE,FALSE)</formula>
    </cfRule>
  </conditionalFormatting>
  <conditionalFormatting sqref="AM171">
    <cfRule type="expression" dxfId="457" priority="515">
      <formula>IF(RIGHT(TEXT(AM171,"0.#"),1)=".",FALSE,TRUE)</formula>
    </cfRule>
    <cfRule type="expression" dxfId="456" priority="516">
      <formula>IF(RIGHT(TEXT(AM171,"0.#"),1)=".",TRUE,FALSE)</formula>
    </cfRule>
  </conditionalFormatting>
  <conditionalFormatting sqref="AE172 AM172">
    <cfRule type="expression" dxfId="455" priority="513">
      <formula>IF(RIGHT(TEXT(AE172,"0.#"),1)=".",FALSE,TRUE)</formula>
    </cfRule>
    <cfRule type="expression" dxfId="454" priority="514">
      <formula>IF(RIGHT(TEXT(AE172,"0.#"),1)=".",TRUE,FALSE)</formula>
    </cfRule>
  </conditionalFormatting>
  <conditionalFormatting sqref="AI172">
    <cfRule type="expression" dxfId="453" priority="511">
      <formula>IF(RIGHT(TEXT(AI172,"0.#"),1)=".",FALSE,TRUE)</formula>
    </cfRule>
    <cfRule type="expression" dxfId="452" priority="512">
      <formula>IF(RIGHT(TEXT(AI172,"0.#"),1)=".",TRUE,FALSE)</formula>
    </cfRule>
  </conditionalFormatting>
  <conditionalFormatting sqref="AQ172">
    <cfRule type="expression" dxfId="451" priority="509">
      <formula>IF(RIGHT(TEXT(AQ172,"0.#"),1)=".",FALSE,TRUE)</formula>
    </cfRule>
    <cfRule type="expression" dxfId="450" priority="510">
      <formula>IF(RIGHT(TEXT(AQ172,"0.#"),1)=".",TRUE,FALSE)</formula>
    </cfRule>
  </conditionalFormatting>
  <conditionalFormatting sqref="AE171 AQ171">
    <cfRule type="expression" dxfId="449" priority="519">
      <formula>IF(RIGHT(TEXT(AE171,"0.#"),1)=".",FALSE,TRUE)</formula>
    </cfRule>
    <cfRule type="expression" dxfId="448" priority="520">
      <formula>IF(RIGHT(TEXT(AE171,"0.#"),1)=".",TRUE,FALSE)</formula>
    </cfRule>
  </conditionalFormatting>
  <conditionalFormatting sqref="AI171">
    <cfRule type="expression" dxfId="447" priority="517">
      <formula>IF(RIGHT(TEXT(AI171,"0.#"),1)=".",FALSE,TRUE)</formula>
    </cfRule>
    <cfRule type="expression" dxfId="446" priority="518">
      <formula>IF(RIGHT(TEXT(AI171,"0.#"),1)=".",TRUE,FALSE)</formula>
    </cfRule>
  </conditionalFormatting>
  <conditionalFormatting sqref="AE73">
    <cfRule type="expression" dxfId="445" priority="507">
      <formula>IF(RIGHT(TEXT(AE73,"0.#"),1)=".",FALSE,TRUE)</formula>
    </cfRule>
    <cfRule type="expression" dxfId="444" priority="508">
      <formula>IF(RIGHT(TEXT(AE73,"0.#"),1)=".",TRUE,FALSE)</formula>
    </cfRule>
  </conditionalFormatting>
  <conditionalFormatting sqref="AM75">
    <cfRule type="expression" dxfId="443" priority="491">
      <formula>IF(RIGHT(TEXT(AM75,"0.#"),1)=".",FALSE,TRUE)</formula>
    </cfRule>
    <cfRule type="expression" dxfId="442" priority="492">
      <formula>IF(RIGHT(TEXT(AM75,"0.#"),1)=".",TRUE,FALSE)</formula>
    </cfRule>
  </conditionalFormatting>
  <conditionalFormatting sqref="AE74">
    <cfRule type="expression" dxfId="441" priority="505">
      <formula>IF(RIGHT(TEXT(AE74,"0.#"),1)=".",FALSE,TRUE)</formula>
    </cfRule>
    <cfRule type="expression" dxfId="440" priority="506">
      <formula>IF(RIGHT(TEXT(AE74,"0.#"),1)=".",TRUE,FALSE)</formula>
    </cfRule>
  </conditionalFormatting>
  <conditionalFormatting sqref="AE75">
    <cfRule type="expression" dxfId="439" priority="503">
      <formula>IF(RIGHT(TEXT(AE75,"0.#"),1)=".",FALSE,TRUE)</formula>
    </cfRule>
    <cfRule type="expression" dxfId="438" priority="504">
      <formula>IF(RIGHT(TEXT(AE75,"0.#"),1)=".",TRUE,FALSE)</formula>
    </cfRule>
  </conditionalFormatting>
  <conditionalFormatting sqref="AI75">
    <cfRule type="expression" dxfId="437" priority="501">
      <formula>IF(RIGHT(TEXT(AI75,"0.#"),1)=".",FALSE,TRUE)</formula>
    </cfRule>
    <cfRule type="expression" dxfId="436" priority="502">
      <formula>IF(RIGHT(TEXT(AI75,"0.#"),1)=".",TRUE,FALSE)</formula>
    </cfRule>
  </conditionalFormatting>
  <conditionalFormatting sqref="AI74">
    <cfRule type="expression" dxfId="435" priority="499">
      <formula>IF(RIGHT(TEXT(AI74,"0.#"),1)=".",FALSE,TRUE)</formula>
    </cfRule>
    <cfRule type="expression" dxfId="434" priority="500">
      <formula>IF(RIGHT(TEXT(AI74,"0.#"),1)=".",TRUE,FALSE)</formula>
    </cfRule>
  </conditionalFormatting>
  <conditionalFormatting sqref="AI73">
    <cfRule type="expression" dxfId="433" priority="497">
      <formula>IF(RIGHT(TEXT(AI73,"0.#"),1)=".",FALSE,TRUE)</formula>
    </cfRule>
    <cfRule type="expression" dxfId="432" priority="498">
      <formula>IF(RIGHT(TEXT(AI73,"0.#"),1)=".",TRUE,FALSE)</formula>
    </cfRule>
  </conditionalFormatting>
  <conditionalFormatting sqref="AM73">
    <cfRule type="expression" dxfId="431" priority="495">
      <formula>IF(RIGHT(TEXT(AM73,"0.#"),1)=".",FALSE,TRUE)</formula>
    </cfRule>
    <cfRule type="expression" dxfId="430" priority="496">
      <formula>IF(RIGHT(TEXT(AM73,"0.#"),1)=".",TRUE,FALSE)</formula>
    </cfRule>
  </conditionalFormatting>
  <conditionalFormatting sqref="AM74">
    <cfRule type="expression" dxfId="429" priority="493">
      <formula>IF(RIGHT(TEXT(AM74,"0.#"),1)=".",FALSE,TRUE)</formula>
    </cfRule>
    <cfRule type="expression" dxfId="428" priority="494">
      <formula>IF(RIGHT(TEXT(AM74,"0.#"),1)=".",TRUE,FALSE)</formula>
    </cfRule>
  </conditionalFormatting>
  <conditionalFormatting sqref="AQ73:AQ75">
    <cfRule type="expression" dxfId="427" priority="489">
      <formula>IF(RIGHT(TEXT(AQ73,"0.#"),1)=".",FALSE,TRUE)</formula>
    </cfRule>
    <cfRule type="expression" dxfId="426" priority="490">
      <formula>IF(RIGHT(TEXT(AQ73,"0.#"),1)=".",TRUE,FALSE)</formula>
    </cfRule>
  </conditionalFormatting>
  <conditionalFormatting sqref="AU73:AU75">
    <cfRule type="expression" dxfId="425" priority="487">
      <formula>IF(RIGHT(TEXT(AU73,"0.#"),1)=".",FALSE,TRUE)</formula>
    </cfRule>
    <cfRule type="expression" dxfId="424" priority="488">
      <formula>IF(RIGHT(TEXT(AU73,"0.#"),1)=".",TRUE,FALSE)</formula>
    </cfRule>
  </conditionalFormatting>
  <conditionalFormatting sqref="AE107">
    <cfRule type="expression" dxfId="423" priority="485">
      <formula>IF(RIGHT(TEXT(AE107,"0.#"),1)=".",FALSE,TRUE)</formula>
    </cfRule>
    <cfRule type="expression" dxfId="422" priority="486">
      <formula>IF(RIGHT(TEXT(AE107,"0.#"),1)=".",TRUE,FALSE)</formula>
    </cfRule>
  </conditionalFormatting>
  <conditionalFormatting sqref="AM109">
    <cfRule type="expression" dxfId="421" priority="469">
      <formula>IF(RIGHT(TEXT(AM109,"0.#"),1)=".",FALSE,TRUE)</formula>
    </cfRule>
    <cfRule type="expression" dxfId="420" priority="470">
      <formula>IF(RIGHT(TEXT(AM109,"0.#"),1)=".",TRUE,FALSE)</formula>
    </cfRule>
  </conditionalFormatting>
  <conditionalFormatting sqref="AE108">
    <cfRule type="expression" dxfId="419" priority="483">
      <formula>IF(RIGHT(TEXT(AE108,"0.#"),1)=".",FALSE,TRUE)</formula>
    </cfRule>
    <cfRule type="expression" dxfId="418" priority="484">
      <formula>IF(RIGHT(TEXT(AE108,"0.#"),1)=".",TRUE,FALSE)</formula>
    </cfRule>
  </conditionalFormatting>
  <conditionalFormatting sqref="AE109">
    <cfRule type="expression" dxfId="417" priority="481">
      <formula>IF(RIGHT(TEXT(AE109,"0.#"),1)=".",FALSE,TRUE)</formula>
    </cfRule>
    <cfRule type="expression" dxfId="416" priority="482">
      <formula>IF(RIGHT(TEXT(AE109,"0.#"),1)=".",TRUE,FALSE)</formula>
    </cfRule>
  </conditionalFormatting>
  <conditionalFormatting sqref="AI109">
    <cfRule type="expression" dxfId="415" priority="479">
      <formula>IF(RIGHT(TEXT(AI109,"0.#"),1)=".",FALSE,TRUE)</formula>
    </cfRule>
    <cfRule type="expression" dxfId="414" priority="480">
      <formula>IF(RIGHT(TEXT(AI109,"0.#"),1)=".",TRUE,FALSE)</formula>
    </cfRule>
  </conditionalFormatting>
  <conditionalFormatting sqref="AI108">
    <cfRule type="expression" dxfId="413" priority="477">
      <formula>IF(RIGHT(TEXT(AI108,"0.#"),1)=".",FALSE,TRUE)</formula>
    </cfRule>
    <cfRule type="expression" dxfId="412" priority="478">
      <formula>IF(RIGHT(TEXT(AI108,"0.#"),1)=".",TRUE,FALSE)</formula>
    </cfRule>
  </conditionalFormatting>
  <conditionalFormatting sqref="AI107">
    <cfRule type="expression" dxfId="411" priority="475">
      <formula>IF(RIGHT(TEXT(AI107,"0.#"),1)=".",FALSE,TRUE)</formula>
    </cfRule>
    <cfRule type="expression" dxfId="410" priority="476">
      <formula>IF(RIGHT(TEXT(AI107,"0.#"),1)=".",TRUE,FALSE)</formula>
    </cfRule>
  </conditionalFormatting>
  <conditionalFormatting sqref="AM107">
    <cfRule type="expression" dxfId="409" priority="473">
      <formula>IF(RIGHT(TEXT(AM107,"0.#"),1)=".",FALSE,TRUE)</formula>
    </cfRule>
    <cfRule type="expression" dxfId="408" priority="474">
      <formula>IF(RIGHT(TEXT(AM107,"0.#"),1)=".",TRUE,FALSE)</formula>
    </cfRule>
  </conditionalFormatting>
  <conditionalFormatting sqref="AM108">
    <cfRule type="expression" dxfId="407" priority="471">
      <formula>IF(RIGHT(TEXT(AM108,"0.#"),1)=".",FALSE,TRUE)</formula>
    </cfRule>
    <cfRule type="expression" dxfId="406" priority="472">
      <formula>IF(RIGHT(TEXT(AM108,"0.#"),1)=".",TRUE,FALSE)</formula>
    </cfRule>
  </conditionalFormatting>
  <conditionalFormatting sqref="AQ107:AQ109">
    <cfRule type="expression" dxfId="405" priority="467">
      <formula>IF(RIGHT(TEXT(AQ107,"0.#"),1)=".",FALSE,TRUE)</formula>
    </cfRule>
    <cfRule type="expression" dxfId="404" priority="468">
      <formula>IF(RIGHT(TEXT(AQ107,"0.#"),1)=".",TRUE,FALSE)</formula>
    </cfRule>
  </conditionalFormatting>
  <conditionalFormatting sqref="AU107:AU109">
    <cfRule type="expression" dxfId="403" priority="465">
      <formula>IF(RIGHT(TEXT(AU107,"0.#"),1)=".",FALSE,TRUE)</formula>
    </cfRule>
    <cfRule type="expression" dxfId="402" priority="466">
      <formula>IF(RIGHT(TEXT(AU107,"0.#"),1)=".",TRUE,FALSE)</formula>
    </cfRule>
  </conditionalFormatting>
  <conditionalFormatting sqref="AE141">
    <cfRule type="expression" dxfId="401" priority="463">
      <formula>IF(RIGHT(TEXT(AE141,"0.#"),1)=".",FALSE,TRUE)</formula>
    </cfRule>
    <cfRule type="expression" dxfId="400" priority="464">
      <formula>IF(RIGHT(TEXT(AE141,"0.#"),1)=".",TRUE,FALSE)</formula>
    </cfRule>
  </conditionalFormatting>
  <conditionalFormatting sqref="AM143">
    <cfRule type="expression" dxfId="399" priority="447">
      <formula>IF(RIGHT(TEXT(AM143,"0.#"),1)=".",FALSE,TRUE)</formula>
    </cfRule>
    <cfRule type="expression" dxfId="398" priority="448">
      <formula>IF(RIGHT(TEXT(AM143,"0.#"),1)=".",TRUE,FALSE)</formula>
    </cfRule>
  </conditionalFormatting>
  <conditionalFormatting sqref="AE142">
    <cfRule type="expression" dxfId="397" priority="461">
      <formula>IF(RIGHT(TEXT(AE142,"0.#"),1)=".",FALSE,TRUE)</formula>
    </cfRule>
    <cfRule type="expression" dxfId="396" priority="462">
      <formula>IF(RIGHT(TEXT(AE142,"0.#"),1)=".",TRUE,FALSE)</formula>
    </cfRule>
  </conditionalFormatting>
  <conditionalFormatting sqref="AE143">
    <cfRule type="expression" dxfId="395" priority="459">
      <formula>IF(RIGHT(TEXT(AE143,"0.#"),1)=".",FALSE,TRUE)</formula>
    </cfRule>
    <cfRule type="expression" dxfId="394" priority="460">
      <formula>IF(RIGHT(TEXT(AE143,"0.#"),1)=".",TRUE,FALSE)</formula>
    </cfRule>
  </conditionalFormatting>
  <conditionalFormatting sqref="AI143">
    <cfRule type="expression" dxfId="393" priority="457">
      <formula>IF(RIGHT(TEXT(AI143,"0.#"),1)=".",FALSE,TRUE)</formula>
    </cfRule>
    <cfRule type="expression" dxfId="392" priority="458">
      <formula>IF(RIGHT(TEXT(AI143,"0.#"),1)=".",TRUE,FALSE)</formula>
    </cfRule>
  </conditionalFormatting>
  <conditionalFormatting sqref="AI142">
    <cfRule type="expression" dxfId="391" priority="455">
      <formula>IF(RIGHT(TEXT(AI142,"0.#"),1)=".",FALSE,TRUE)</formula>
    </cfRule>
    <cfRule type="expression" dxfId="390" priority="456">
      <formula>IF(RIGHT(TEXT(AI142,"0.#"),1)=".",TRUE,FALSE)</formula>
    </cfRule>
  </conditionalFormatting>
  <conditionalFormatting sqref="AI141">
    <cfRule type="expression" dxfId="389" priority="453">
      <formula>IF(RIGHT(TEXT(AI141,"0.#"),1)=".",FALSE,TRUE)</formula>
    </cfRule>
    <cfRule type="expression" dxfId="388" priority="454">
      <formula>IF(RIGHT(TEXT(AI141,"0.#"),1)=".",TRUE,FALSE)</formula>
    </cfRule>
  </conditionalFormatting>
  <conditionalFormatting sqref="AM141">
    <cfRule type="expression" dxfId="387" priority="451">
      <formula>IF(RIGHT(TEXT(AM141,"0.#"),1)=".",FALSE,TRUE)</formula>
    </cfRule>
    <cfRule type="expression" dxfId="386" priority="452">
      <formula>IF(RIGHT(TEXT(AM141,"0.#"),1)=".",TRUE,FALSE)</formula>
    </cfRule>
  </conditionalFormatting>
  <conditionalFormatting sqref="AM142">
    <cfRule type="expression" dxfId="385" priority="449">
      <formula>IF(RIGHT(TEXT(AM142,"0.#"),1)=".",FALSE,TRUE)</formula>
    </cfRule>
    <cfRule type="expression" dxfId="384" priority="450">
      <formula>IF(RIGHT(TEXT(AM142,"0.#"),1)=".",TRUE,FALSE)</formula>
    </cfRule>
  </conditionalFormatting>
  <conditionalFormatting sqref="AQ141:AQ143">
    <cfRule type="expression" dxfId="383" priority="445">
      <formula>IF(RIGHT(TEXT(AQ141,"0.#"),1)=".",FALSE,TRUE)</formula>
    </cfRule>
    <cfRule type="expression" dxfId="382" priority="446">
      <formula>IF(RIGHT(TEXT(AQ141,"0.#"),1)=".",TRUE,FALSE)</formula>
    </cfRule>
  </conditionalFormatting>
  <conditionalFormatting sqref="AU141:AU143">
    <cfRule type="expression" dxfId="381" priority="443">
      <formula>IF(RIGHT(TEXT(AU141,"0.#"),1)=".",FALSE,TRUE)</formula>
    </cfRule>
    <cfRule type="expression" dxfId="380" priority="444">
      <formula>IF(RIGHT(TEXT(AU141,"0.#"),1)=".",TRUE,FALSE)</formula>
    </cfRule>
  </conditionalFormatting>
  <conditionalFormatting sqref="AE175">
    <cfRule type="expression" dxfId="379" priority="441">
      <formula>IF(RIGHT(TEXT(AE175,"0.#"),1)=".",FALSE,TRUE)</formula>
    </cfRule>
    <cfRule type="expression" dxfId="378" priority="442">
      <formula>IF(RIGHT(TEXT(AE175,"0.#"),1)=".",TRUE,FALSE)</formula>
    </cfRule>
  </conditionalFormatting>
  <conditionalFormatting sqref="AM177">
    <cfRule type="expression" dxfId="377" priority="425">
      <formula>IF(RIGHT(TEXT(AM177,"0.#"),1)=".",FALSE,TRUE)</formula>
    </cfRule>
    <cfRule type="expression" dxfId="376" priority="426">
      <formula>IF(RIGHT(TEXT(AM177,"0.#"),1)=".",TRUE,FALSE)</formula>
    </cfRule>
  </conditionalFormatting>
  <conditionalFormatting sqref="AE176">
    <cfRule type="expression" dxfId="375" priority="439">
      <formula>IF(RIGHT(TEXT(AE176,"0.#"),1)=".",FALSE,TRUE)</formula>
    </cfRule>
    <cfRule type="expression" dxfId="374" priority="440">
      <formula>IF(RIGHT(TEXT(AE176,"0.#"),1)=".",TRUE,FALSE)</formula>
    </cfRule>
  </conditionalFormatting>
  <conditionalFormatting sqref="AE177">
    <cfRule type="expression" dxfId="373" priority="437">
      <formula>IF(RIGHT(TEXT(AE177,"0.#"),1)=".",FALSE,TRUE)</formula>
    </cfRule>
    <cfRule type="expression" dxfId="372" priority="438">
      <formula>IF(RIGHT(TEXT(AE177,"0.#"),1)=".",TRUE,FALSE)</formula>
    </cfRule>
  </conditionalFormatting>
  <conditionalFormatting sqref="AI177">
    <cfRule type="expression" dxfId="371" priority="435">
      <formula>IF(RIGHT(TEXT(AI177,"0.#"),1)=".",FALSE,TRUE)</formula>
    </cfRule>
    <cfRule type="expression" dxfId="370" priority="436">
      <formula>IF(RIGHT(TEXT(AI177,"0.#"),1)=".",TRUE,FALSE)</formula>
    </cfRule>
  </conditionalFormatting>
  <conditionalFormatting sqref="AI176">
    <cfRule type="expression" dxfId="369" priority="433">
      <formula>IF(RIGHT(TEXT(AI176,"0.#"),1)=".",FALSE,TRUE)</formula>
    </cfRule>
    <cfRule type="expression" dxfId="368" priority="434">
      <formula>IF(RIGHT(TEXT(AI176,"0.#"),1)=".",TRUE,FALSE)</formula>
    </cfRule>
  </conditionalFormatting>
  <conditionalFormatting sqref="AI175">
    <cfRule type="expression" dxfId="367" priority="431">
      <formula>IF(RIGHT(TEXT(AI175,"0.#"),1)=".",FALSE,TRUE)</formula>
    </cfRule>
    <cfRule type="expression" dxfId="366" priority="432">
      <formula>IF(RIGHT(TEXT(AI175,"0.#"),1)=".",TRUE,FALSE)</formula>
    </cfRule>
  </conditionalFormatting>
  <conditionalFormatting sqref="AM175">
    <cfRule type="expression" dxfId="365" priority="429">
      <formula>IF(RIGHT(TEXT(AM175,"0.#"),1)=".",FALSE,TRUE)</formula>
    </cfRule>
    <cfRule type="expression" dxfId="364" priority="430">
      <formula>IF(RIGHT(TEXT(AM175,"0.#"),1)=".",TRUE,FALSE)</formula>
    </cfRule>
  </conditionalFormatting>
  <conditionalFormatting sqref="AM176">
    <cfRule type="expression" dxfId="363" priority="427">
      <formula>IF(RIGHT(TEXT(AM176,"0.#"),1)=".",FALSE,TRUE)</formula>
    </cfRule>
    <cfRule type="expression" dxfId="362" priority="428">
      <formula>IF(RIGHT(TEXT(AM176,"0.#"),1)=".",TRUE,FALSE)</formula>
    </cfRule>
  </conditionalFormatting>
  <conditionalFormatting sqref="AQ175:AQ177">
    <cfRule type="expression" dxfId="361" priority="423">
      <formula>IF(RIGHT(TEXT(AQ175,"0.#"),1)=".",FALSE,TRUE)</formula>
    </cfRule>
    <cfRule type="expression" dxfId="360" priority="424">
      <formula>IF(RIGHT(TEXT(AQ175,"0.#"),1)=".",TRUE,FALSE)</formula>
    </cfRule>
  </conditionalFormatting>
  <conditionalFormatting sqref="AU175:AU177">
    <cfRule type="expression" dxfId="359" priority="421">
      <formula>IF(RIGHT(TEXT(AU175,"0.#"),1)=".",FALSE,TRUE)</formula>
    </cfRule>
    <cfRule type="expression" dxfId="358" priority="422">
      <formula>IF(RIGHT(TEXT(AU175,"0.#"),1)=".",TRUE,FALSE)</formula>
    </cfRule>
  </conditionalFormatting>
  <conditionalFormatting sqref="AE61">
    <cfRule type="expression" dxfId="357" priority="375">
      <formula>IF(RIGHT(TEXT(AE61,"0.#"),1)=".",FALSE,TRUE)</formula>
    </cfRule>
    <cfRule type="expression" dxfId="356" priority="376">
      <formula>IF(RIGHT(TEXT(AE61,"0.#"),1)=".",TRUE,FALSE)</formula>
    </cfRule>
  </conditionalFormatting>
  <conditionalFormatting sqref="AE62">
    <cfRule type="expression" dxfId="355" priority="373">
      <formula>IF(RIGHT(TEXT(AE62,"0.#"),1)=".",FALSE,TRUE)</formula>
    </cfRule>
    <cfRule type="expression" dxfId="354" priority="374">
      <formula>IF(RIGHT(TEXT(AE62,"0.#"),1)=".",TRUE,FALSE)</formula>
    </cfRule>
  </conditionalFormatting>
  <conditionalFormatting sqref="AM61">
    <cfRule type="expression" dxfId="353" priority="363">
      <formula>IF(RIGHT(TEXT(AM61,"0.#"),1)=".",FALSE,TRUE)</formula>
    </cfRule>
    <cfRule type="expression" dxfId="352" priority="364">
      <formula>IF(RIGHT(TEXT(AM61,"0.#"),1)=".",TRUE,FALSE)</formula>
    </cfRule>
  </conditionalFormatting>
  <conditionalFormatting sqref="AE63">
    <cfRule type="expression" dxfId="351" priority="371">
      <formula>IF(RIGHT(TEXT(AE63,"0.#"),1)=".",FALSE,TRUE)</formula>
    </cfRule>
    <cfRule type="expression" dxfId="350" priority="372">
      <formula>IF(RIGHT(TEXT(AE63,"0.#"),1)=".",TRUE,FALSE)</formula>
    </cfRule>
  </conditionalFormatting>
  <conditionalFormatting sqref="AI63">
    <cfRule type="expression" dxfId="349" priority="369">
      <formula>IF(RIGHT(TEXT(AI63,"0.#"),1)=".",FALSE,TRUE)</formula>
    </cfRule>
    <cfRule type="expression" dxfId="348" priority="370">
      <formula>IF(RIGHT(TEXT(AI63,"0.#"),1)=".",TRUE,FALSE)</formula>
    </cfRule>
  </conditionalFormatting>
  <conditionalFormatting sqref="AI62">
    <cfRule type="expression" dxfId="347" priority="367">
      <formula>IF(RIGHT(TEXT(AI62,"0.#"),1)=".",FALSE,TRUE)</formula>
    </cfRule>
    <cfRule type="expression" dxfId="346" priority="368">
      <formula>IF(RIGHT(TEXT(AI62,"0.#"),1)=".",TRUE,FALSE)</formula>
    </cfRule>
  </conditionalFormatting>
  <conditionalFormatting sqref="AI61">
    <cfRule type="expression" dxfId="345" priority="365">
      <formula>IF(RIGHT(TEXT(AI61,"0.#"),1)=".",FALSE,TRUE)</formula>
    </cfRule>
    <cfRule type="expression" dxfId="344" priority="366">
      <formula>IF(RIGHT(TEXT(AI61,"0.#"),1)=".",TRUE,FALSE)</formula>
    </cfRule>
  </conditionalFormatting>
  <conditionalFormatting sqref="AM62">
    <cfRule type="expression" dxfId="343" priority="361">
      <formula>IF(RIGHT(TEXT(AM62,"0.#"),1)=".",FALSE,TRUE)</formula>
    </cfRule>
    <cfRule type="expression" dxfId="342" priority="362">
      <formula>IF(RIGHT(TEXT(AM62,"0.#"),1)=".",TRUE,FALSE)</formula>
    </cfRule>
  </conditionalFormatting>
  <conditionalFormatting sqref="AM63">
    <cfRule type="expression" dxfId="341" priority="359">
      <formula>IF(RIGHT(TEXT(AM63,"0.#"),1)=".",FALSE,TRUE)</formula>
    </cfRule>
    <cfRule type="expression" dxfId="340" priority="360">
      <formula>IF(RIGHT(TEXT(AM63,"0.#"),1)=".",TRUE,FALSE)</formula>
    </cfRule>
  </conditionalFormatting>
  <conditionalFormatting sqref="AQ61:AQ63">
    <cfRule type="expression" dxfId="339" priority="357">
      <formula>IF(RIGHT(TEXT(AQ61,"0.#"),1)=".",FALSE,TRUE)</formula>
    </cfRule>
    <cfRule type="expression" dxfId="338" priority="358">
      <formula>IF(RIGHT(TEXT(AQ61,"0.#"),1)=".",TRUE,FALSE)</formula>
    </cfRule>
  </conditionalFormatting>
  <conditionalFormatting sqref="AU61:AU63">
    <cfRule type="expression" dxfId="337" priority="355">
      <formula>IF(RIGHT(TEXT(AU61,"0.#"),1)=".",FALSE,TRUE)</formula>
    </cfRule>
    <cfRule type="expression" dxfId="336" priority="356">
      <formula>IF(RIGHT(TEXT(AU61,"0.#"),1)=".",TRUE,FALSE)</formula>
    </cfRule>
  </conditionalFormatting>
  <conditionalFormatting sqref="AE95">
    <cfRule type="expression" dxfId="335" priority="353">
      <formula>IF(RIGHT(TEXT(AE95,"0.#"),1)=".",FALSE,TRUE)</formula>
    </cfRule>
    <cfRule type="expression" dxfId="334" priority="354">
      <formula>IF(RIGHT(TEXT(AE95,"0.#"),1)=".",TRUE,FALSE)</formula>
    </cfRule>
  </conditionalFormatting>
  <conditionalFormatting sqref="AE96">
    <cfRule type="expression" dxfId="333" priority="351">
      <formula>IF(RIGHT(TEXT(AE96,"0.#"),1)=".",FALSE,TRUE)</formula>
    </cfRule>
    <cfRule type="expression" dxfId="332" priority="352">
      <formula>IF(RIGHT(TEXT(AE96,"0.#"),1)=".",TRUE,FALSE)</formula>
    </cfRule>
  </conditionalFormatting>
  <conditionalFormatting sqref="AM95">
    <cfRule type="expression" dxfId="331" priority="341">
      <formula>IF(RIGHT(TEXT(AM95,"0.#"),1)=".",FALSE,TRUE)</formula>
    </cfRule>
    <cfRule type="expression" dxfId="330" priority="342">
      <formula>IF(RIGHT(TEXT(AM95,"0.#"),1)=".",TRUE,FALSE)</formula>
    </cfRule>
  </conditionalFormatting>
  <conditionalFormatting sqref="AE97">
    <cfRule type="expression" dxfId="329" priority="349">
      <formula>IF(RIGHT(TEXT(AE97,"0.#"),1)=".",FALSE,TRUE)</formula>
    </cfRule>
    <cfRule type="expression" dxfId="328" priority="350">
      <formula>IF(RIGHT(TEXT(AE97,"0.#"),1)=".",TRUE,FALSE)</formula>
    </cfRule>
  </conditionalFormatting>
  <conditionalFormatting sqref="AI97">
    <cfRule type="expression" dxfId="327" priority="347">
      <formula>IF(RIGHT(TEXT(AI97,"0.#"),1)=".",FALSE,TRUE)</formula>
    </cfRule>
    <cfRule type="expression" dxfId="326" priority="348">
      <formula>IF(RIGHT(TEXT(AI97,"0.#"),1)=".",TRUE,FALSE)</formula>
    </cfRule>
  </conditionalFormatting>
  <conditionalFormatting sqref="AI96">
    <cfRule type="expression" dxfId="325" priority="345">
      <formula>IF(RIGHT(TEXT(AI96,"0.#"),1)=".",FALSE,TRUE)</formula>
    </cfRule>
    <cfRule type="expression" dxfId="324" priority="346">
      <formula>IF(RIGHT(TEXT(AI96,"0.#"),1)=".",TRUE,FALSE)</formula>
    </cfRule>
  </conditionalFormatting>
  <conditionalFormatting sqref="AI95">
    <cfRule type="expression" dxfId="323" priority="343">
      <formula>IF(RIGHT(TEXT(AI95,"0.#"),1)=".",FALSE,TRUE)</formula>
    </cfRule>
    <cfRule type="expression" dxfId="322" priority="344">
      <formula>IF(RIGHT(TEXT(AI95,"0.#"),1)=".",TRUE,FALSE)</formula>
    </cfRule>
  </conditionalFormatting>
  <conditionalFormatting sqref="AM96">
    <cfRule type="expression" dxfId="321" priority="339">
      <formula>IF(RIGHT(TEXT(AM96,"0.#"),1)=".",FALSE,TRUE)</formula>
    </cfRule>
    <cfRule type="expression" dxfId="320" priority="340">
      <formula>IF(RIGHT(TEXT(AM96,"0.#"),1)=".",TRUE,FALSE)</formula>
    </cfRule>
  </conditionalFormatting>
  <conditionalFormatting sqref="AM97">
    <cfRule type="expression" dxfId="319" priority="337">
      <formula>IF(RIGHT(TEXT(AM97,"0.#"),1)=".",FALSE,TRUE)</formula>
    </cfRule>
    <cfRule type="expression" dxfId="318" priority="338">
      <formula>IF(RIGHT(TEXT(AM97,"0.#"),1)=".",TRUE,FALSE)</formula>
    </cfRule>
  </conditionalFormatting>
  <conditionalFormatting sqref="AQ95:AQ97">
    <cfRule type="expression" dxfId="317" priority="335">
      <formula>IF(RIGHT(TEXT(AQ95,"0.#"),1)=".",FALSE,TRUE)</formula>
    </cfRule>
    <cfRule type="expression" dxfId="316" priority="336">
      <formula>IF(RIGHT(TEXT(AQ95,"0.#"),1)=".",TRUE,FALSE)</formula>
    </cfRule>
  </conditionalFormatting>
  <conditionalFormatting sqref="AU95:AU97">
    <cfRule type="expression" dxfId="315" priority="333">
      <formula>IF(RIGHT(TEXT(AU95,"0.#"),1)=".",FALSE,TRUE)</formula>
    </cfRule>
    <cfRule type="expression" dxfId="314" priority="334">
      <formula>IF(RIGHT(TEXT(AU95,"0.#"),1)=".",TRUE,FALSE)</formula>
    </cfRule>
  </conditionalFormatting>
  <conditionalFormatting sqref="AE129">
    <cfRule type="expression" dxfId="313" priority="331">
      <formula>IF(RIGHT(TEXT(AE129,"0.#"),1)=".",FALSE,TRUE)</formula>
    </cfRule>
    <cfRule type="expression" dxfId="312" priority="332">
      <formula>IF(RIGHT(TEXT(AE129,"0.#"),1)=".",TRUE,FALSE)</formula>
    </cfRule>
  </conditionalFormatting>
  <conditionalFormatting sqref="AE130">
    <cfRule type="expression" dxfId="311" priority="329">
      <formula>IF(RIGHT(TEXT(AE130,"0.#"),1)=".",FALSE,TRUE)</formula>
    </cfRule>
    <cfRule type="expression" dxfId="310" priority="330">
      <formula>IF(RIGHT(TEXT(AE130,"0.#"),1)=".",TRUE,FALSE)</formula>
    </cfRule>
  </conditionalFormatting>
  <conditionalFormatting sqref="AM129">
    <cfRule type="expression" dxfId="309" priority="319">
      <formula>IF(RIGHT(TEXT(AM129,"0.#"),1)=".",FALSE,TRUE)</formula>
    </cfRule>
    <cfRule type="expression" dxfId="308" priority="320">
      <formula>IF(RIGHT(TEXT(AM129,"0.#"),1)=".",TRUE,FALSE)</formula>
    </cfRule>
  </conditionalFormatting>
  <conditionalFormatting sqref="AE131">
    <cfRule type="expression" dxfId="307" priority="327">
      <formula>IF(RIGHT(TEXT(AE131,"0.#"),1)=".",FALSE,TRUE)</formula>
    </cfRule>
    <cfRule type="expression" dxfId="306" priority="328">
      <formula>IF(RIGHT(TEXT(AE131,"0.#"),1)=".",TRUE,FALSE)</formula>
    </cfRule>
  </conditionalFormatting>
  <conditionalFormatting sqref="AI131">
    <cfRule type="expression" dxfId="305" priority="325">
      <formula>IF(RIGHT(TEXT(AI131,"0.#"),1)=".",FALSE,TRUE)</formula>
    </cfRule>
    <cfRule type="expression" dxfId="304" priority="326">
      <formula>IF(RIGHT(TEXT(AI131,"0.#"),1)=".",TRUE,FALSE)</formula>
    </cfRule>
  </conditionalFormatting>
  <conditionalFormatting sqref="AI130">
    <cfRule type="expression" dxfId="303" priority="323">
      <formula>IF(RIGHT(TEXT(AI130,"0.#"),1)=".",FALSE,TRUE)</formula>
    </cfRule>
    <cfRule type="expression" dxfId="302" priority="324">
      <formula>IF(RIGHT(TEXT(AI130,"0.#"),1)=".",TRUE,FALSE)</formula>
    </cfRule>
  </conditionalFormatting>
  <conditionalFormatting sqref="AI129">
    <cfRule type="expression" dxfId="301" priority="321">
      <formula>IF(RIGHT(TEXT(AI129,"0.#"),1)=".",FALSE,TRUE)</formula>
    </cfRule>
    <cfRule type="expression" dxfId="300" priority="322">
      <formula>IF(RIGHT(TEXT(AI129,"0.#"),1)=".",TRUE,FALSE)</formula>
    </cfRule>
  </conditionalFormatting>
  <conditionalFormatting sqref="AM130">
    <cfRule type="expression" dxfId="299" priority="317">
      <formula>IF(RIGHT(TEXT(AM130,"0.#"),1)=".",FALSE,TRUE)</formula>
    </cfRule>
    <cfRule type="expression" dxfId="298" priority="318">
      <formula>IF(RIGHT(TEXT(AM130,"0.#"),1)=".",TRUE,FALSE)</formula>
    </cfRule>
  </conditionalFormatting>
  <conditionalFormatting sqref="AM131">
    <cfRule type="expression" dxfId="297" priority="315">
      <formula>IF(RIGHT(TEXT(AM131,"0.#"),1)=".",FALSE,TRUE)</formula>
    </cfRule>
    <cfRule type="expression" dxfId="296" priority="316">
      <formula>IF(RIGHT(TEXT(AM131,"0.#"),1)=".",TRUE,FALSE)</formula>
    </cfRule>
  </conditionalFormatting>
  <conditionalFormatting sqref="AQ129:AQ131">
    <cfRule type="expression" dxfId="295" priority="313">
      <formula>IF(RIGHT(TEXT(AQ129,"0.#"),1)=".",FALSE,TRUE)</formula>
    </cfRule>
    <cfRule type="expression" dxfId="294" priority="314">
      <formula>IF(RIGHT(TEXT(AQ129,"0.#"),1)=".",TRUE,FALSE)</formula>
    </cfRule>
  </conditionalFormatting>
  <conditionalFormatting sqref="AU129:AU131">
    <cfRule type="expression" dxfId="293" priority="311">
      <formula>IF(RIGHT(TEXT(AU129,"0.#"),1)=".",FALSE,TRUE)</formula>
    </cfRule>
    <cfRule type="expression" dxfId="292" priority="312">
      <formula>IF(RIGHT(TEXT(AU129,"0.#"),1)=".",TRUE,FALSE)</formula>
    </cfRule>
  </conditionalFormatting>
  <conditionalFormatting sqref="AE163">
    <cfRule type="expression" dxfId="291" priority="309">
      <formula>IF(RIGHT(TEXT(AE163,"0.#"),1)=".",FALSE,TRUE)</formula>
    </cfRule>
    <cfRule type="expression" dxfId="290" priority="310">
      <formula>IF(RIGHT(TEXT(AE163,"0.#"),1)=".",TRUE,FALSE)</formula>
    </cfRule>
  </conditionalFormatting>
  <conditionalFormatting sqref="AE164">
    <cfRule type="expression" dxfId="289" priority="307">
      <formula>IF(RIGHT(TEXT(AE164,"0.#"),1)=".",FALSE,TRUE)</formula>
    </cfRule>
    <cfRule type="expression" dxfId="288" priority="308">
      <formula>IF(RIGHT(TEXT(AE164,"0.#"),1)=".",TRUE,FALSE)</formula>
    </cfRule>
  </conditionalFormatting>
  <conditionalFormatting sqref="AM163">
    <cfRule type="expression" dxfId="287" priority="297">
      <formula>IF(RIGHT(TEXT(AM163,"0.#"),1)=".",FALSE,TRUE)</formula>
    </cfRule>
    <cfRule type="expression" dxfId="286" priority="298">
      <formula>IF(RIGHT(TEXT(AM163,"0.#"),1)=".",TRUE,FALSE)</formula>
    </cfRule>
  </conditionalFormatting>
  <conditionalFormatting sqref="AE165">
    <cfRule type="expression" dxfId="285" priority="305">
      <formula>IF(RIGHT(TEXT(AE165,"0.#"),1)=".",FALSE,TRUE)</formula>
    </cfRule>
    <cfRule type="expression" dxfId="284" priority="306">
      <formula>IF(RIGHT(TEXT(AE165,"0.#"),1)=".",TRUE,FALSE)</formula>
    </cfRule>
  </conditionalFormatting>
  <conditionalFormatting sqref="AI165">
    <cfRule type="expression" dxfId="283" priority="303">
      <formula>IF(RIGHT(TEXT(AI165,"0.#"),1)=".",FALSE,TRUE)</formula>
    </cfRule>
    <cfRule type="expression" dxfId="282" priority="304">
      <formula>IF(RIGHT(TEXT(AI165,"0.#"),1)=".",TRUE,FALSE)</formula>
    </cfRule>
  </conditionalFormatting>
  <conditionalFormatting sqref="AI164">
    <cfRule type="expression" dxfId="281" priority="301">
      <formula>IF(RIGHT(TEXT(AI164,"0.#"),1)=".",FALSE,TRUE)</formula>
    </cfRule>
    <cfRule type="expression" dxfId="280" priority="302">
      <formula>IF(RIGHT(TEXT(AI164,"0.#"),1)=".",TRUE,FALSE)</formula>
    </cfRule>
  </conditionalFormatting>
  <conditionalFormatting sqref="AI163">
    <cfRule type="expression" dxfId="279" priority="299">
      <formula>IF(RIGHT(TEXT(AI163,"0.#"),1)=".",FALSE,TRUE)</formula>
    </cfRule>
    <cfRule type="expression" dxfId="278" priority="300">
      <formula>IF(RIGHT(TEXT(AI163,"0.#"),1)=".",TRUE,FALSE)</formula>
    </cfRule>
  </conditionalFormatting>
  <conditionalFormatting sqref="AM164">
    <cfRule type="expression" dxfId="277" priority="295">
      <formula>IF(RIGHT(TEXT(AM164,"0.#"),1)=".",FALSE,TRUE)</formula>
    </cfRule>
    <cfRule type="expression" dxfId="276" priority="296">
      <formula>IF(RIGHT(TEXT(AM164,"0.#"),1)=".",TRUE,FALSE)</formula>
    </cfRule>
  </conditionalFormatting>
  <conditionalFormatting sqref="AM165">
    <cfRule type="expression" dxfId="275" priority="293">
      <formula>IF(RIGHT(TEXT(AM165,"0.#"),1)=".",FALSE,TRUE)</formula>
    </cfRule>
    <cfRule type="expression" dxfId="274" priority="294">
      <formula>IF(RIGHT(TEXT(AM165,"0.#"),1)=".",TRUE,FALSE)</formula>
    </cfRule>
  </conditionalFormatting>
  <conditionalFormatting sqref="AQ163:AQ165">
    <cfRule type="expression" dxfId="273" priority="291">
      <formula>IF(RIGHT(TEXT(AQ163,"0.#"),1)=".",FALSE,TRUE)</formula>
    </cfRule>
    <cfRule type="expression" dxfId="272" priority="292">
      <formula>IF(RIGHT(TEXT(AQ163,"0.#"),1)=".",TRUE,FALSE)</formula>
    </cfRule>
  </conditionalFormatting>
  <conditionalFormatting sqref="AU163:AU165">
    <cfRule type="expression" dxfId="271" priority="289">
      <formula>IF(RIGHT(TEXT(AU163,"0.#"),1)=".",FALSE,TRUE)</formula>
    </cfRule>
    <cfRule type="expression" dxfId="270" priority="290">
      <formula>IF(RIGHT(TEXT(AU163,"0.#"),1)=".",TRUE,FALSE)</formula>
    </cfRule>
  </conditionalFormatting>
  <conditionalFormatting sqref="AE197">
    <cfRule type="expression" dxfId="269" priority="287">
      <formula>IF(RIGHT(TEXT(AE197,"0.#"),1)=".",FALSE,TRUE)</formula>
    </cfRule>
    <cfRule type="expression" dxfId="268" priority="288">
      <formula>IF(RIGHT(TEXT(AE197,"0.#"),1)=".",TRUE,FALSE)</formula>
    </cfRule>
  </conditionalFormatting>
  <conditionalFormatting sqref="AE198">
    <cfRule type="expression" dxfId="267" priority="285">
      <formula>IF(RIGHT(TEXT(AE198,"0.#"),1)=".",FALSE,TRUE)</formula>
    </cfRule>
    <cfRule type="expression" dxfId="266" priority="286">
      <formula>IF(RIGHT(TEXT(AE198,"0.#"),1)=".",TRUE,FALSE)</formula>
    </cfRule>
  </conditionalFormatting>
  <conditionalFormatting sqref="AM197">
    <cfRule type="expression" dxfId="265" priority="275">
      <formula>IF(RIGHT(TEXT(AM197,"0.#"),1)=".",FALSE,TRUE)</formula>
    </cfRule>
    <cfRule type="expression" dxfId="264" priority="276">
      <formula>IF(RIGHT(TEXT(AM197,"0.#"),1)=".",TRUE,FALSE)</formula>
    </cfRule>
  </conditionalFormatting>
  <conditionalFormatting sqref="AE199">
    <cfRule type="expression" dxfId="263" priority="283">
      <formula>IF(RIGHT(TEXT(AE199,"0.#"),1)=".",FALSE,TRUE)</formula>
    </cfRule>
    <cfRule type="expression" dxfId="262" priority="284">
      <formula>IF(RIGHT(TEXT(AE199,"0.#"),1)=".",TRUE,FALSE)</formula>
    </cfRule>
  </conditionalFormatting>
  <conditionalFormatting sqref="AI199">
    <cfRule type="expression" dxfId="261" priority="281">
      <formula>IF(RIGHT(TEXT(AI199,"0.#"),1)=".",FALSE,TRUE)</formula>
    </cfRule>
    <cfRule type="expression" dxfId="260" priority="282">
      <formula>IF(RIGHT(TEXT(AI199,"0.#"),1)=".",TRUE,FALSE)</formula>
    </cfRule>
  </conditionalFormatting>
  <conditionalFormatting sqref="AI198">
    <cfRule type="expression" dxfId="259" priority="279">
      <formula>IF(RIGHT(TEXT(AI198,"0.#"),1)=".",FALSE,TRUE)</formula>
    </cfRule>
    <cfRule type="expression" dxfId="258" priority="280">
      <formula>IF(RIGHT(TEXT(AI198,"0.#"),1)=".",TRUE,FALSE)</formula>
    </cfRule>
  </conditionalFormatting>
  <conditionalFormatting sqref="AI197">
    <cfRule type="expression" dxfId="257" priority="277">
      <formula>IF(RIGHT(TEXT(AI197,"0.#"),1)=".",FALSE,TRUE)</formula>
    </cfRule>
    <cfRule type="expression" dxfId="256" priority="278">
      <formula>IF(RIGHT(TEXT(AI197,"0.#"),1)=".",TRUE,FALSE)</formula>
    </cfRule>
  </conditionalFormatting>
  <conditionalFormatting sqref="AM198">
    <cfRule type="expression" dxfId="255" priority="273">
      <formula>IF(RIGHT(TEXT(AM198,"0.#"),1)=".",FALSE,TRUE)</formula>
    </cfRule>
    <cfRule type="expression" dxfId="254" priority="274">
      <formula>IF(RIGHT(TEXT(AM198,"0.#"),1)=".",TRUE,FALSE)</formula>
    </cfRule>
  </conditionalFormatting>
  <conditionalFormatting sqref="AM199">
    <cfRule type="expression" dxfId="253" priority="271">
      <formula>IF(RIGHT(TEXT(AM199,"0.#"),1)=".",FALSE,TRUE)</formula>
    </cfRule>
    <cfRule type="expression" dxfId="252" priority="272">
      <formula>IF(RIGHT(TEXT(AM199,"0.#"),1)=".",TRUE,FALSE)</formula>
    </cfRule>
  </conditionalFormatting>
  <conditionalFormatting sqref="AQ197:AQ199">
    <cfRule type="expression" dxfId="251" priority="269">
      <formula>IF(RIGHT(TEXT(AQ197,"0.#"),1)=".",FALSE,TRUE)</formula>
    </cfRule>
    <cfRule type="expression" dxfId="250" priority="270">
      <formula>IF(RIGHT(TEXT(AQ197,"0.#"),1)=".",TRUE,FALSE)</formula>
    </cfRule>
  </conditionalFormatting>
  <conditionalFormatting sqref="AU197:AU199">
    <cfRule type="expression" dxfId="249" priority="267">
      <formula>IF(RIGHT(TEXT(AU197,"0.#"),1)=".",FALSE,TRUE)</formula>
    </cfRule>
    <cfRule type="expression" dxfId="248" priority="268">
      <formula>IF(RIGHT(TEXT(AU197,"0.#"),1)=".",TRUE,FALSE)</formula>
    </cfRule>
  </conditionalFormatting>
  <conditionalFormatting sqref="AE134 AQ134">
    <cfRule type="expression" dxfId="247" priority="265">
      <formula>IF(RIGHT(TEXT(AE134,"0.#"),1)=".",FALSE,TRUE)</formula>
    </cfRule>
    <cfRule type="expression" dxfId="246" priority="266">
      <formula>IF(RIGHT(TEXT(AE134,"0.#"),1)=".",TRUE,FALSE)</formula>
    </cfRule>
  </conditionalFormatting>
  <conditionalFormatting sqref="AI134">
    <cfRule type="expression" dxfId="245" priority="263">
      <formula>IF(RIGHT(TEXT(AI134,"0.#"),1)=".",FALSE,TRUE)</formula>
    </cfRule>
    <cfRule type="expression" dxfId="244" priority="264">
      <formula>IF(RIGHT(TEXT(AI134,"0.#"),1)=".",TRUE,FALSE)</formula>
    </cfRule>
  </conditionalFormatting>
  <conditionalFormatting sqref="AM134">
    <cfRule type="expression" dxfId="243" priority="261">
      <formula>IF(RIGHT(TEXT(AM134,"0.#"),1)=".",FALSE,TRUE)</formula>
    </cfRule>
    <cfRule type="expression" dxfId="242" priority="262">
      <formula>IF(RIGHT(TEXT(AM134,"0.#"),1)=".",TRUE,FALSE)</formula>
    </cfRule>
  </conditionalFormatting>
  <conditionalFormatting sqref="AE135">
    <cfRule type="expression" dxfId="241" priority="259">
      <formula>IF(RIGHT(TEXT(AE135,"0.#"),1)=".",FALSE,TRUE)</formula>
    </cfRule>
    <cfRule type="expression" dxfId="240" priority="260">
      <formula>IF(RIGHT(TEXT(AE135,"0.#"),1)=".",TRUE,FALSE)</formula>
    </cfRule>
  </conditionalFormatting>
  <conditionalFormatting sqref="AI135">
    <cfRule type="expression" dxfId="239" priority="257">
      <formula>IF(RIGHT(TEXT(AI135,"0.#"),1)=".",FALSE,TRUE)</formula>
    </cfRule>
    <cfRule type="expression" dxfId="238" priority="258">
      <formula>IF(RIGHT(TEXT(AI135,"0.#"),1)=".",TRUE,FALSE)</formula>
    </cfRule>
  </conditionalFormatting>
  <conditionalFormatting sqref="AM135">
    <cfRule type="expression" dxfId="237" priority="255">
      <formula>IF(RIGHT(TEXT(AM135,"0.#"),1)=".",FALSE,TRUE)</formula>
    </cfRule>
    <cfRule type="expression" dxfId="236" priority="256">
      <formula>IF(RIGHT(TEXT(AM135,"0.#"),1)=".",TRUE,FALSE)</formula>
    </cfRule>
  </conditionalFormatting>
  <conditionalFormatting sqref="AQ135">
    <cfRule type="expression" dxfId="235" priority="253">
      <formula>IF(RIGHT(TEXT(AQ135,"0.#"),1)=".",FALSE,TRUE)</formula>
    </cfRule>
    <cfRule type="expression" dxfId="234" priority="254">
      <formula>IF(RIGHT(TEXT(AQ135,"0.#"),1)=".",TRUE,FALSE)</formula>
    </cfRule>
  </conditionalFormatting>
  <conditionalFormatting sqref="AU134">
    <cfRule type="expression" dxfId="233" priority="251">
      <formula>IF(RIGHT(TEXT(AU134,"0.#"),1)=".",FALSE,TRUE)</formula>
    </cfRule>
    <cfRule type="expression" dxfId="232" priority="252">
      <formula>IF(RIGHT(TEXT(AU134,"0.#"),1)=".",TRUE,FALSE)</formula>
    </cfRule>
  </conditionalFormatting>
  <conditionalFormatting sqref="AU135">
    <cfRule type="expression" dxfId="231" priority="249">
      <formula>IF(RIGHT(TEXT(AU135,"0.#"),1)=".",FALSE,TRUE)</formula>
    </cfRule>
    <cfRule type="expression" dxfId="230" priority="250">
      <formula>IF(RIGHT(TEXT(AU135,"0.#"),1)=".",TRUE,FALSE)</formula>
    </cfRule>
  </conditionalFormatting>
  <conditionalFormatting sqref="AE168 AQ168">
    <cfRule type="expression" dxfId="229" priority="247">
      <formula>IF(RIGHT(TEXT(AE168,"0.#"),1)=".",FALSE,TRUE)</formula>
    </cfRule>
    <cfRule type="expression" dxfId="228" priority="248">
      <formula>IF(RIGHT(TEXT(AE168,"0.#"),1)=".",TRUE,FALSE)</formula>
    </cfRule>
  </conditionalFormatting>
  <conditionalFormatting sqref="AI168">
    <cfRule type="expression" dxfId="227" priority="245">
      <formula>IF(RIGHT(TEXT(AI168,"0.#"),1)=".",FALSE,TRUE)</formula>
    </cfRule>
    <cfRule type="expression" dxfId="226" priority="246">
      <formula>IF(RIGHT(TEXT(AI168,"0.#"),1)=".",TRUE,FALSE)</formula>
    </cfRule>
  </conditionalFormatting>
  <conditionalFormatting sqref="AM168">
    <cfRule type="expression" dxfId="225" priority="243">
      <formula>IF(RIGHT(TEXT(AM168,"0.#"),1)=".",FALSE,TRUE)</formula>
    </cfRule>
    <cfRule type="expression" dxfId="224" priority="244">
      <formula>IF(RIGHT(TEXT(AM168,"0.#"),1)=".",TRUE,FALSE)</formula>
    </cfRule>
  </conditionalFormatting>
  <conditionalFormatting sqref="AE169">
    <cfRule type="expression" dxfId="223" priority="241">
      <formula>IF(RIGHT(TEXT(AE169,"0.#"),1)=".",FALSE,TRUE)</formula>
    </cfRule>
    <cfRule type="expression" dxfId="222" priority="242">
      <formula>IF(RIGHT(TEXT(AE169,"0.#"),1)=".",TRUE,FALSE)</formula>
    </cfRule>
  </conditionalFormatting>
  <conditionalFormatting sqref="AI169">
    <cfRule type="expression" dxfId="221" priority="239">
      <formula>IF(RIGHT(TEXT(AI169,"0.#"),1)=".",FALSE,TRUE)</formula>
    </cfRule>
    <cfRule type="expression" dxfId="220" priority="240">
      <formula>IF(RIGHT(TEXT(AI169,"0.#"),1)=".",TRUE,FALSE)</formula>
    </cfRule>
  </conditionalFormatting>
  <conditionalFormatting sqref="AM169">
    <cfRule type="expression" dxfId="219" priority="237">
      <formula>IF(RIGHT(TEXT(AM169,"0.#"),1)=".",FALSE,TRUE)</formula>
    </cfRule>
    <cfRule type="expression" dxfId="218" priority="238">
      <formula>IF(RIGHT(TEXT(AM169,"0.#"),1)=".",TRUE,FALSE)</formula>
    </cfRule>
  </conditionalFormatting>
  <conditionalFormatting sqref="AQ169">
    <cfRule type="expression" dxfId="217" priority="235">
      <formula>IF(RIGHT(TEXT(AQ169,"0.#"),1)=".",FALSE,TRUE)</formula>
    </cfRule>
    <cfRule type="expression" dxfId="216" priority="236">
      <formula>IF(RIGHT(TEXT(AQ169,"0.#"),1)=".",TRUE,FALSE)</formula>
    </cfRule>
  </conditionalFormatting>
  <conditionalFormatting sqref="AU168">
    <cfRule type="expression" dxfId="215" priority="233">
      <formula>IF(RIGHT(TEXT(AU168,"0.#"),1)=".",FALSE,TRUE)</formula>
    </cfRule>
    <cfRule type="expression" dxfId="214" priority="234">
      <formula>IF(RIGHT(TEXT(AU168,"0.#"),1)=".",TRUE,FALSE)</formula>
    </cfRule>
  </conditionalFormatting>
  <conditionalFormatting sqref="AU169">
    <cfRule type="expression" dxfId="213" priority="231">
      <formula>IF(RIGHT(TEXT(AU169,"0.#"),1)=".",FALSE,TRUE)</formula>
    </cfRule>
    <cfRule type="expression" dxfId="212" priority="232">
      <formula>IF(RIGHT(TEXT(AU169,"0.#"),1)=".",TRUE,FALSE)</formula>
    </cfRule>
  </conditionalFormatting>
  <conditionalFormatting sqref="AE90">
    <cfRule type="expression" dxfId="211" priority="229">
      <formula>IF(RIGHT(TEXT(AE90,"0.#"),1)=".",FALSE,TRUE)</formula>
    </cfRule>
    <cfRule type="expression" dxfId="210" priority="230">
      <formula>IF(RIGHT(TEXT(AE90,"0.#"),1)=".",TRUE,FALSE)</formula>
    </cfRule>
  </conditionalFormatting>
  <conditionalFormatting sqref="AE91">
    <cfRule type="expression" dxfId="209" priority="227">
      <formula>IF(RIGHT(TEXT(AE91,"0.#"),1)=".",FALSE,TRUE)</formula>
    </cfRule>
    <cfRule type="expression" dxfId="208" priority="228">
      <formula>IF(RIGHT(TEXT(AE91,"0.#"),1)=".",TRUE,FALSE)</formula>
    </cfRule>
  </conditionalFormatting>
  <conditionalFormatting sqref="AM90">
    <cfRule type="expression" dxfId="207" priority="217">
      <formula>IF(RIGHT(TEXT(AM90,"0.#"),1)=".",FALSE,TRUE)</formula>
    </cfRule>
    <cfRule type="expression" dxfId="206" priority="218">
      <formula>IF(RIGHT(TEXT(AM90,"0.#"),1)=".",TRUE,FALSE)</formula>
    </cfRule>
  </conditionalFormatting>
  <conditionalFormatting sqref="AE92">
    <cfRule type="expression" dxfId="205" priority="225">
      <formula>IF(RIGHT(TEXT(AE92,"0.#"),1)=".",FALSE,TRUE)</formula>
    </cfRule>
    <cfRule type="expression" dxfId="204" priority="226">
      <formula>IF(RIGHT(TEXT(AE92,"0.#"),1)=".",TRUE,FALSE)</formula>
    </cfRule>
  </conditionalFormatting>
  <conditionalFormatting sqref="AI92">
    <cfRule type="expression" dxfId="203" priority="223">
      <formula>IF(RIGHT(TEXT(AI92,"0.#"),1)=".",FALSE,TRUE)</formula>
    </cfRule>
    <cfRule type="expression" dxfId="202" priority="224">
      <formula>IF(RIGHT(TEXT(AI92,"0.#"),1)=".",TRUE,FALSE)</formula>
    </cfRule>
  </conditionalFormatting>
  <conditionalFormatting sqref="AI91">
    <cfRule type="expression" dxfId="201" priority="221">
      <formula>IF(RIGHT(TEXT(AI91,"0.#"),1)=".",FALSE,TRUE)</formula>
    </cfRule>
    <cfRule type="expression" dxfId="200" priority="222">
      <formula>IF(RIGHT(TEXT(AI91,"0.#"),1)=".",TRUE,FALSE)</formula>
    </cfRule>
  </conditionalFormatting>
  <conditionalFormatting sqref="AI90">
    <cfRule type="expression" dxfId="199" priority="219">
      <formula>IF(RIGHT(TEXT(AI90,"0.#"),1)=".",FALSE,TRUE)</formula>
    </cfRule>
    <cfRule type="expression" dxfId="198" priority="220">
      <formula>IF(RIGHT(TEXT(AI90,"0.#"),1)=".",TRUE,FALSE)</formula>
    </cfRule>
  </conditionalFormatting>
  <conditionalFormatting sqref="AM91">
    <cfRule type="expression" dxfId="197" priority="215">
      <formula>IF(RIGHT(TEXT(AM91,"0.#"),1)=".",FALSE,TRUE)</formula>
    </cfRule>
    <cfRule type="expression" dxfId="196" priority="216">
      <formula>IF(RIGHT(TEXT(AM91,"0.#"),1)=".",TRUE,FALSE)</formula>
    </cfRule>
  </conditionalFormatting>
  <conditionalFormatting sqref="AM92">
    <cfRule type="expression" dxfId="195" priority="213">
      <formula>IF(RIGHT(TEXT(AM92,"0.#"),1)=".",FALSE,TRUE)</formula>
    </cfRule>
    <cfRule type="expression" dxfId="194" priority="214">
      <formula>IF(RIGHT(TEXT(AM92,"0.#"),1)=".",TRUE,FALSE)</formula>
    </cfRule>
  </conditionalFormatting>
  <conditionalFormatting sqref="AQ90:AQ92">
    <cfRule type="expression" dxfId="193" priority="211">
      <formula>IF(RIGHT(TEXT(AQ90,"0.#"),1)=".",FALSE,TRUE)</formula>
    </cfRule>
    <cfRule type="expression" dxfId="192" priority="212">
      <formula>IF(RIGHT(TEXT(AQ90,"0.#"),1)=".",TRUE,FALSE)</formula>
    </cfRule>
  </conditionalFormatting>
  <conditionalFormatting sqref="AU90:AU92">
    <cfRule type="expression" dxfId="191" priority="209">
      <formula>IF(RIGHT(TEXT(AU90,"0.#"),1)=".",FALSE,TRUE)</formula>
    </cfRule>
    <cfRule type="expression" dxfId="190" priority="210">
      <formula>IF(RIGHT(TEXT(AU90,"0.#"),1)=".",TRUE,FALSE)</formula>
    </cfRule>
  </conditionalFormatting>
  <conditionalFormatting sqref="AE85">
    <cfRule type="expression" dxfId="189" priority="207">
      <formula>IF(RIGHT(TEXT(AE85,"0.#"),1)=".",FALSE,TRUE)</formula>
    </cfRule>
    <cfRule type="expression" dxfId="188" priority="208">
      <formula>IF(RIGHT(TEXT(AE85,"0.#"),1)=".",TRUE,FALSE)</formula>
    </cfRule>
  </conditionalFormatting>
  <conditionalFormatting sqref="AE86">
    <cfRule type="expression" dxfId="187" priority="205">
      <formula>IF(RIGHT(TEXT(AE86,"0.#"),1)=".",FALSE,TRUE)</formula>
    </cfRule>
    <cfRule type="expression" dxfId="186" priority="206">
      <formula>IF(RIGHT(TEXT(AE86,"0.#"),1)=".",TRUE,FALSE)</formula>
    </cfRule>
  </conditionalFormatting>
  <conditionalFormatting sqref="AM85">
    <cfRule type="expression" dxfId="185" priority="195">
      <formula>IF(RIGHT(TEXT(AM85,"0.#"),1)=".",FALSE,TRUE)</formula>
    </cfRule>
    <cfRule type="expression" dxfId="184" priority="196">
      <formula>IF(RIGHT(TEXT(AM85,"0.#"),1)=".",TRUE,FALSE)</formula>
    </cfRule>
  </conditionalFormatting>
  <conditionalFormatting sqref="AE87">
    <cfRule type="expression" dxfId="183" priority="203">
      <formula>IF(RIGHT(TEXT(AE87,"0.#"),1)=".",FALSE,TRUE)</formula>
    </cfRule>
    <cfRule type="expression" dxfId="182" priority="204">
      <formula>IF(RIGHT(TEXT(AE87,"0.#"),1)=".",TRUE,FALSE)</formula>
    </cfRule>
  </conditionalFormatting>
  <conditionalFormatting sqref="AI87">
    <cfRule type="expression" dxfId="181" priority="201">
      <formula>IF(RIGHT(TEXT(AI87,"0.#"),1)=".",FALSE,TRUE)</formula>
    </cfRule>
    <cfRule type="expression" dxfId="180" priority="202">
      <formula>IF(RIGHT(TEXT(AI87,"0.#"),1)=".",TRUE,FALSE)</formula>
    </cfRule>
  </conditionalFormatting>
  <conditionalFormatting sqref="AI86">
    <cfRule type="expression" dxfId="179" priority="199">
      <formula>IF(RIGHT(TEXT(AI86,"0.#"),1)=".",FALSE,TRUE)</formula>
    </cfRule>
    <cfRule type="expression" dxfId="178" priority="200">
      <formula>IF(RIGHT(TEXT(AI86,"0.#"),1)=".",TRUE,FALSE)</formula>
    </cfRule>
  </conditionalFormatting>
  <conditionalFormatting sqref="AI85">
    <cfRule type="expression" dxfId="177" priority="197">
      <formula>IF(RIGHT(TEXT(AI85,"0.#"),1)=".",FALSE,TRUE)</formula>
    </cfRule>
    <cfRule type="expression" dxfId="176" priority="198">
      <formula>IF(RIGHT(TEXT(AI85,"0.#"),1)=".",TRUE,FALSE)</formula>
    </cfRule>
  </conditionalFormatting>
  <conditionalFormatting sqref="AM86">
    <cfRule type="expression" dxfId="175" priority="193">
      <formula>IF(RIGHT(TEXT(AM86,"0.#"),1)=".",FALSE,TRUE)</formula>
    </cfRule>
    <cfRule type="expression" dxfId="174" priority="194">
      <formula>IF(RIGHT(TEXT(AM86,"0.#"),1)=".",TRUE,FALSE)</formula>
    </cfRule>
  </conditionalFormatting>
  <conditionalFormatting sqref="AM87">
    <cfRule type="expression" dxfId="173" priority="191">
      <formula>IF(RIGHT(TEXT(AM87,"0.#"),1)=".",FALSE,TRUE)</formula>
    </cfRule>
    <cfRule type="expression" dxfId="172" priority="192">
      <formula>IF(RIGHT(TEXT(AM87,"0.#"),1)=".",TRUE,FALSE)</formula>
    </cfRule>
  </conditionalFormatting>
  <conditionalFormatting sqref="AQ85:AQ87">
    <cfRule type="expression" dxfId="171" priority="189">
      <formula>IF(RIGHT(TEXT(AQ85,"0.#"),1)=".",FALSE,TRUE)</formula>
    </cfRule>
    <cfRule type="expression" dxfId="170" priority="190">
      <formula>IF(RIGHT(TEXT(AQ85,"0.#"),1)=".",TRUE,FALSE)</formula>
    </cfRule>
  </conditionalFormatting>
  <conditionalFormatting sqref="AU85:AU87">
    <cfRule type="expression" dxfId="169" priority="187">
      <formula>IF(RIGHT(TEXT(AU85,"0.#"),1)=".",FALSE,TRUE)</formula>
    </cfRule>
    <cfRule type="expression" dxfId="168" priority="188">
      <formula>IF(RIGHT(TEXT(AU85,"0.#"),1)=".",TRUE,FALSE)</formula>
    </cfRule>
  </conditionalFormatting>
  <conditionalFormatting sqref="AE124">
    <cfRule type="expression" dxfId="167" priority="185">
      <formula>IF(RIGHT(TEXT(AE124,"0.#"),1)=".",FALSE,TRUE)</formula>
    </cfRule>
    <cfRule type="expression" dxfId="166" priority="186">
      <formula>IF(RIGHT(TEXT(AE124,"0.#"),1)=".",TRUE,FALSE)</formula>
    </cfRule>
  </conditionalFormatting>
  <conditionalFormatting sqref="AE125">
    <cfRule type="expression" dxfId="165" priority="183">
      <formula>IF(RIGHT(TEXT(AE125,"0.#"),1)=".",FALSE,TRUE)</formula>
    </cfRule>
    <cfRule type="expression" dxfId="164" priority="184">
      <formula>IF(RIGHT(TEXT(AE125,"0.#"),1)=".",TRUE,FALSE)</formula>
    </cfRule>
  </conditionalFormatting>
  <conditionalFormatting sqref="AM124">
    <cfRule type="expression" dxfId="163" priority="173">
      <formula>IF(RIGHT(TEXT(AM124,"0.#"),1)=".",FALSE,TRUE)</formula>
    </cfRule>
    <cfRule type="expression" dxfId="162" priority="174">
      <formula>IF(RIGHT(TEXT(AM124,"0.#"),1)=".",TRUE,FALSE)</formula>
    </cfRule>
  </conditionalFormatting>
  <conditionalFormatting sqref="AE126">
    <cfRule type="expression" dxfId="161" priority="181">
      <formula>IF(RIGHT(TEXT(AE126,"0.#"),1)=".",FALSE,TRUE)</formula>
    </cfRule>
    <cfRule type="expression" dxfId="160" priority="182">
      <formula>IF(RIGHT(TEXT(AE126,"0.#"),1)=".",TRUE,FALSE)</formula>
    </cfRule>
  </conditionalFormatting>
  <conditionalFormatting sqref="AI126">
    <cfRule type="expression" dxfId="159" priority="179">
      <formula>IF(RIGHT(TEXT(AI126,"0.#"),1)=".",FALSE,TRUE)</formula>
    </cfRule>
    <cfRule type="expression" dxfId="158" priority="180">
      <formula>IF(RIGHT(TEXT(AI126,"0.#"),1)=".",TRUE,FALSE)</formula>
    </cfRule>
  </conditionalFormatting>
  <conditionalFormatting sqref="AI125">
    <cfRule type="expression" dxfId="157" priority="177">
      <formula>IF(RIGHT(TEXT(AI125,"0.#"),1)=".",FALSE,TRUE)</formula>
    </cfRule>
    <cfRule type="expression" dxfId="156" priority="178">
      <formula>IF(RIGHT(TEXT(AI125,"0.#"),1)=".",TRUE,FALSE)</formula>
    </cfRule>
  </conditionalFormatting>
  <conditionalFormatting sqref="AI124">
    <cfRule type="expression" dxfId="155" priority="175">
      <formula>IF(RIGHT(TEXT(AI124,"0.#"),1)=".",FALSE,TRUE)</formula>
    </cfRule>
    <cfRule type="expression" dxfId="154" priority="176">
      <formula>IF(RIGHT(TEXT(AI124,"0.#"),1)=".",TRUE,FALSE)</formula>
    </cfRule>
  </conditionalFormatting>
  <conditionalFormatting sqref="AM125">
    <cfRule type="expression" dxfId="153" priority="171">
      <formula>IF(RIGHT(TEXT(AM125,"0.#"),1)=".",FALSE,TRUE)</formula>
    </cfRule>
    <cfRule type="expression" dxfId="152" priority="172">
      <formula>IF(RIGHT(TEXT(AM125,"0.#"),1)=".",TRUE,FALSE)</formula>
    </cfRule>
  </conditionalFormatting>
  <conditionalFormatting sqref="AM126">
    <cfRule type="expression" dxfId="151" priority="169">
      <formula>IF(RIGHT(TEXT(AM126,"0.#"),1)=".",FALSE,TRUE)</formula>
    </cfRule>
    <cfRule type="expression" dxfId="150" priority="170">
      <formula>IF(RIGHT(TEXT(AM126,"0.#"),1)=".",TRUE,FALSE)</formula>
    </cfRule>
  </conditionalFormatting>
  <conditionalFormatting sqref="AQ124:AQ126">
    <cfRule type="expression" dxfId="149" priority="167">
      <formula>IF(RIGHT(TEXT(AQ124,"0.#"),1)=".",FALSE,TRUE)</formula>
    </cfRule>
    <cfRule type="expression" dxfId="148" priority="168">
      <formula>IF(RIGHT(TEXT(AQ124,"0.#"),1)=".",TRUE,FALSE)</formula>
    </cfRule>
  </conditionalFormatting>
  <conditionalFormatting sqref="AU124:AU126">
    <cfRule type="expression" dxfId="147" priority="165">
      <formula>IF(RIGHT(TEXT(AU124,"0.#"),1)=".",FALSE,TRUE)</formula>
    </cfRule>
    <cfRule type="expression" dxfId="146" priority="166">
      <formula>IF(RIGHT(TEXT(AU124,"0.#"),1)=".",TRUE,FALSE)</formula>
    </cfRule>
  </conditionalFormatting>
  <conditionalFormatting sqref="AE119">
    <cfRule type="expression" dxfId="145" priority="163">
      <formula>IF(RIGHT(TEXT(AE119,"0.#"),1)=".",FALSE,TRUE)</formula>
    </cfRule>
    <cfRule type="expression" dxfId="144" priority="164">
      <formula>IF(RIGHT(TEXT(AE119,"0.#"),1)=".",TRUE,FALSE)</formula>
    </cfRule>
  </conditionalFormatting>
  <conditionalFormatting sqref="AE120">
    <cfRule type="expression" dxfId="143" priority="161">
      <formula>IF(RIGHT(TEXT(AE120,"0.#"),1)=".",FALSE,TRUE)</formula>
    </cfRule>
    <cfRule type="expression" dxfId="142" priority="162">
      <formula>IF(RIGHT(TEXT(AE120,"0.#"),1)=".",TRUE,FALSE)</formula>
    </cfRule>
  </conditionalFormatting>
  <conditionalFormatting sqref="AM119">
    <cfRule type="expression" dxfId="141" priority="151">
      <formula>IF(RIGHT(TEXT(AM119,"0.#"),1)=".",FALSE,TRUE)</formula>
    </cfRule>
    <cfRule type="expression" dxfId="140" priority="152">
      <formula>IF(RIGHT(TEXT(AM119,"0.#"),1)=".",TRUE,FALSE)</formula>
    </cfRule>
  </conditionalFormatting>
  <conditionalFormatting sqref="AE121">
    <cfRule type="expression" dxfId="139" priority="159">
      <formula>IF(RIGHT(TEXT(AE121,"0.#"),1)=".",FALSE,TRUE)</formula>
    </cfRule>
    <cfRule type="expression" dxfId="138" priority="160">
      <formula>IF(RIGHT(TEXT(AE121,"0.#"),1)=".",TRUE,FALSE)</formula>
    </cfRule>
  </conditionalFormatting>
  <conditionalFormatting sqref="AI121">
    <cfRule type="expression" dxfId="137" priority="157">
      <formula>IF(RIGHT(TEXT(AI121,"0.#"),1)=".",FALSE,TRUE)</formula>
    </cfRule>
    <cfRule type="expression" dxfId="136" priority="158">
      <formula>IF(RIGHT(TEXT(AI121,"0.#"),1)=".",TRUE,FALSE)</formula>
    </cfRule>
  </conditionalFormatting>
  <conditionalFormatting sqref="AI120">
    <cfRule type="expression" dxfId="135" priority="155">
      <formula>IF(RIGHT(TEXT(AI120,"0.#"),1)=".",FALSE,TRUE)</formula>
    </cfRule>
    <cfRule type="expression" dxfId="134" priority="156">
      <formula>IF(RIGHT(TEXT(AI120,"0.#"),1)=".",TRUE,FALSE)</formula>
    </cfRule>
  </conditionalFormatting>
  <conditionalFormatting sqref="AI119">
    <cfRule type="expression" dxfId="133" priority="153">
      <formula>IF(RIGHT(TEXT(AI119,"0.#"),1)=".",FALSE,TRUE)</formula>
    </cfRule>
    <cfRule type="expression" dxfId="132" priority="154">
      <formula>IF(RIGHT(TEXT(AI119,"0.#"),1)=".",TRUE,FALSE)</formula>
    </cfRule>
  </conditionalFormatting>
  <conditionalFormatting sqref="AM120">
    <cfRule type="expression" dxfId="131" priority="149">
      <formula>IF(RIGHT(TEXT(AM120,"0.#"),1)=".",FALSE,TRUE)</formula>
    </cfRule>
    <cfRule type="expression" dxfId="130" priority="150">
      <formula>IF(RIGHT(TEXT(AM120,"0.#"),1)=".",TRUE,FALSE)</formula>
    </cfRule>
  </conditionalFormatting>
  <conditionalFormatting sqref="AM121">
    <cfRule type="expression" dxfId="129" priority="147">
      <formula>IF(RIGHT(TEXT(AM121,"0.#"),1)=".",FALSE,TRUE)</formula>
    </cfRule>
    <cfRule type="expression" dxfId="128" priority="148">
      <formula>IF(RIGHT(TEXT(AM121,"0.#"),1)=".",TRUE,FALSE)</formula>
    </cfRule>
  </conditionalFormatting>
  <conditionalFormatting sqref="AQ119:AQ121">
    <cfRule type="expression" dxfId="127" priority="145">
      <formula>IF(RIGHT(TEXT(AQ119,"0.#"),1)=".",FALSE,TRUE)</formula>
    </cfRule>
    <cfRule type="expression" dxfId="126" priority="146">
      <formula>IF(RIGHT(TEXT(AQ119,"0.#"),1)=".",TRUE,FALSE)</formula>
    </cfRule>
  </conditionalFormatting>
  <conditionalFormatting sqref="AU119:AU121">
    <cfRule type="expression" dxfId="125" priority="143">
      <formula>IF(RIGHT(TEXT(AU119,"0.#"),1)=".",FALSE,TRUE)</formula>
    </cfRule>
    <cfRule type="expression" dxfId="124" priority="144">
      <formula>IF(RIGHT(TEXT(AU119,"0.#"),1)=".",TRUE,FALSE)</formula>
    </cfRule>
  </conditionalFormatting>
  <conditionalFormatting sqref="AE158">
    <cfRule type="expression" dxfId="123" priority="141">
      <formula>IF(RIGHT(TEXT(AE158,"0.#"),1)=".",FALSE,TRUE)</formula>
    </cfRule>
    <cfRule type="expression" dxfId="122" priority="142">
      <formula>IF(RIGHT(TEXT(AE158,"0.#"),1)=".",TRUE,FALSE)</formula>
    </cfRule>
  </conditionalFormatting>
  <conditionalFormatting sqref="AE159">
    <cfRule type="expression" dxfId="121" priority="139">
      <formula>IF(RIGHT(TEXT(AE159,"0.#"),1)=".",FALSE,TRUE)</formula>
    </cfRule>
    <cfRule type="expression" dxfId="120" priority="140">
      <formula>IF(RIGHT(TEXT(AE159,"0.#"),1)=".",TRUE,FALSE)</formula>
    </cfRule>
  </conditionalFormatting>
  <conditionalFormatting sqref="AM158">
    <cfRule type="expression" dxfId="119" priority="129">
      <formula>IF(RIGHT(TEXT(AM158,"0.#"),1)=".",FALSE,TRUE)</formula>
    </cfRule>
    <cfRule type="expression" dxfId="118" priority="130">
      <formula>IF(RIGHT(TEXT(AM158,"0.#"),1)=".",TRUE,FALSE)</formula>
    </cfRule>
  </conditionalFormatting>
  <conditionalFormatting sqref="AE160">
    <cfRule type="expression" dxfId="117" priority="137">
      <formula>IF(RIGHT(TEXT(AE160,"0.#"),1)=".",FALSE,TRUE)</formula>
    </cfRule>
    <cfRule type="expression" dxfId="116" priority="138">
      <formula>IF(RIGHT(TEXT(AE160,"0.#"),1)=".",TRUE,FALSE)</formula>
    </cfRule>
  </conditionalFormatting>
  <conditionalFormatting sqref="AI160">
    <cfRule type="expression" dxfId="115" priority="135">
      <formula>IF(RIGHT(TEXT(AI160,"0.#"),1)=".",FALSE,TRUE)</formula>
    </cfRule>
    <cfRule type="expression" dxfId="114" priority="136">
      <formula>IF(RIGHT(TEXT(AI160,"0.#"),1)=".",TRUE,FALSE)</formula>
    </cfRule>
  </conditionalFormatting>
  <conditionalFormatting sqref="AI159">
    <cfRule type="expression" dxfId="113" priority="133">
      <formula>IF(RIGHT(TEXT(AI159,"0.#"),1)=".",FALSE,TRUE)</formula>
    </cfRule>
    <cfRule type="expression" dxfId="112" priority="134">
      <formula>IF(RIGHT(TEXT(AI159,"0.#"),1)=".",TRUE,FALSE)</formula>
    </cfRule>
  </conditionalFormatting>
  <conditionalFormatting sqref="AI158">
    <cfRule type="expression" dxfId="111" priority="131">
      <formula>IF(RIGHT(TEXT(AI158,"0.#"),1)=".",FALSE,TRUE)</formula>
    </cfRule>
    <cfRule type="expression" dxfId="110" priority="132">
      <formula>IF(RIGHT(TEXT(AI158,"0.#"),1)=".",TRUE,FALSE)</formula>
    </cfRule>
  </conditionalFormatting>
  <conditionalFormatting sqref="AM159">
    <cfRule type="expression" dxfId="109" priority="127">
      <formula>IF(RIGHT(TEXT(AM159,"0.#"),1)=".",FALSE,TRUE)</formula>
    </cfRule>
    <cfRule type="expression" dxfId="108" priority="128">
      <formula>IF(RIGHT(TEXT(AM159,"0.#"),1)=".",TRUE,FALSE)</formula>
    </cfRule>
  </conditionalFormatting>
  <conditionalFormatting sqref="AM160">
    <cfRule type="expression" dxfId="107" priority="125">
      <formula>IF(RIGHT(TEXT(AM160,"0.#"),1)=".",FALSE,TRUE)</formula>
    </cfRule>
    <cfRule type="expression" dxfId="106" priority="126">
      <formula>IF(RIGHT(TEXT(AM160,"0.#"),1)=".",TRUE,FALSE)</formula>
    </cfRule>
  </conditionalFormatting>
  <conditionalFormatting sqref="AQ158:AQ160">
    <cfRule type="expression" dxfId="105" priority="123">
      <formula>IF(RIGHT(TEXT(AQ158,"0.#"),1)=".",FALSE,TRUE)</formula>
    </cfRule>
    <cfRule type="expression" dxfId="104" priority="124">
      <formula>IF(RIGHT(TEXT(AQ158,"0.#"),1)=".",TRUE,FALSE)</formula>
    </cfRule>
  </conditionalFormatting>
  <conditionalFormatting sqref="AU158:AU160">
    <cfRule type="expression" dxfId="103" priority="121">
      <formula>IF(RIGHT(TEXT(AU158,"0.#"),1)=".",FALSE,TRUE)</formula>
    </cfRule>
    <cfRule type="expression" dxfId="102" priority="122">
      <formula>IF(RIGHT(TEXT(AU158,"0.#"),1)=".",TRUE,FALSE)</formula>
    </cfRule>
  </conditionalFormatting>
  <conditionalFormatting sqref="AE153">
    <cfRule type="expression" dxfId="101" priority="119">
      <formula>IF(RIGHT(TEXT(AE153,"0.#"),1)=".",FALSE,TRUE)</formula>
    </cfRule>
    <cfRule type="expression" dxfId="100" priority="120">
      <formula>IF(RIGHT(TEXT(AE153,"0.#"),1)=".",TRUE,FALSE)</formula>
    </cfRule>
  </conditionalFormatting>
  <conditionalFormatting sqref="AE154">
    <cfRule type="expression" dxfId="99" priority="117">
      <formula>IF(RIGHT(TEXT(AE154,"0.#"),1)=".",FALSE,TRUE)</formula>
    </cfRule>
    <cfRule type="expression" dxfId="98" priority="118">
      <formula>IF(RIGHT(TEXT(AE154,"0.#"),1)=".",TRUE,FALSE)</formula>
    </cfRule>
  </conditionalFormatting>
  <conditionalFormatting sqref="AM153">
    <cfRule type="expression" dxfId="97" priority="107">
      <formula>IF(RIGHT(TEXT(AM153,"0.#"),1)=".",FALSE,TRUE)</formula>
    </cfRule>
    <cfRule type="expression" dxfId="96" priority="108">
      <formula>IF(RIGHT(TEXT(AM153,"0.#"),1)=".",TRUE,FALSE)</formula>
    </cfRule>
  </conditionalFormatting>
  <conditionalFormatting sqref="AE155">
    <cfRule type="expression" dxfId="95" priority="115">
      <formula>IF(RIGHT(TEXT(AE155,"0.#"),1)=".",FALSE,TRUE)</formula>
    </cfRule>
    <cfRule type="expression" dxfId="94" priority="116">
      <formula>IF(RIGHT(TEXT(AE155,"0.#"),1)=".",TRUE,FALSE)</formula>
    </cfRule>
  </conditionalFormatting>
  <conditionalFormatting sqref="AI155">
    <cfRule type="expression" dxfId="93" priority="113">
      <formula>IF(RIGHT(TEXT(AI155,"0.#"),1)=".",FALSE,TRUE)</formula>
    </cfRule>
    <cfRule type="expression" dxfId="92" priority="114">
      <formula>IF(RIGHT(TEXT(AI155,"0.#"),1)=".",TRUE,FALSE)</formula>
    </cfRule>
  </conditionalFormatting>
  <conditionalFormatting sqref="AI154">
    <cfRule type="expression" dxfId="91" priority="111">
      <formula>IF(RIGHT(TEXT(AI154,"0.#"),1)=".",FALSE,TRUE)</formula>
    </cfRule>
    <cfRule type="expression" dxfId="90" priority="112">
      <formula>IF(RIGHT(TEXT(AI154,"0.#"),1)=".",TRUE,FALSE)</formula>
    </cfRule>
  </conditionalFormatting>
  <conditionalFormatting sqref="AI153">
    <cfRule type="expression" dxfId="89" priority="109">
      <formula>IF(RIGHT(TEXT(AI153,"0.#"),1)=".",FALSE,TRUE)</formula>
    </cfRule>
    <cfRule type="expression" dxfId="88" priority="110">
      <formula>IF(RIGHT(TEXT(AI153,"0.#"),1)=".",TRUE,FALSE)</formula>
    </cfRule>
  </conditionalFormatting>
  <conditionalFormatting sqref="AM154">
    <cfRule type="expression" dxfId="87" priority="105">
      <formula>IF(RIGHT(TEXT(AM154,"0.#"),1)=".",FALSE,TRUE)</formula>
    </cfRule>
    <cfRule type="expression" dxfId="86" priority="106">
      <formula>IF(RIGHT(TEXT(AM154,"0.#"),1)=".",TRUE,FALSE)</formula>
    </cfRule>
  </conditionalFormatting>
  <conditionalFormatting sqref="AM155">
    <cfRule type="expression" dxfId="85" priority="103">
      <formula>IF(RIGHT(TEXT(AM155,"0.#"),1)=".",FALSE,TRUE)</formula>
    </cfRule>
    <cfRule type="expression" dxfId="84" priority="104">
      <formula>IF(RIGHT(TEXT(AM155,"0.#"),1)=".",TRUE,FALSE)</formula>
    </cfRule>
  </conditionalFormatting>
  <conditionalFormatting sqref="AQ153:AQ155">
    <cfRule type="expression" dxfId="83" priority="101">
      <formula>IF(RIGHT(TEXT(AQ153,"0.#"),1)=".",FALSE,TRUE)</formula>
    </cfRule>
    <cfRule type="expression" dxfId="82" priority="102">
      <formula>IF(RIGHT(TEXT(AQ153,"0.#"),1)=".",TRUE,FALSE)</formula>
    </cfRule>
  </conditionalFormatting>
  <conditionalFormatting sqref="AU153:AU155">
    <cfRule type="expression" dxfId="81" priority="99">
      <formula>IF(RIGHT(TEXT(AU153,"0.#"),1)=".",FALSE,TRUE)</formula>
    </cfRule>
    <cfRule type="expression" dxfId="80" priority="100">
      <formula>IF(RIGHT(TEXT(AU153,"0.#"),1)=".",TRUE,FALSE)</formula>
    </cfRule>
  </conditionalFormatting>
  <conditionalFormatting sqref="AE192">
    <cfRule type="expression" dxfId="79" priority="97">
      <formula>IF(RIGHT(TEXT(AE192,"0.#"),1)=".",FALSE,TRUE)</formula>
    </cfRule>
    <cfRule type="expression" dxfId="78" priority="98">
      <formula>IF(RIGHT(TEXT(AE192,"0.#"),1)=".",TRUE,FALSE)</formula>
    </cfRule>
  </conditionalFormatting>
  <conditionalFormatting sqref="AE193">
    <cfRule type="expression" dxfId="77" priority="95">
      <formula>IF(RIGHT(TEXT(AE193,"0.#"),1)=".",FALSE,TRUE)</formula>
    </cfRule>
    <cfRule type="expression" dxfId="76" priority="96">
      <formula>IF(RIGHT(TEXT(AE193,"0.#"),1)=".",TRUE,FALSE)</formula>
    </cfRule>
  </conditionalFormatting>
  <conditionalFormatting sqref="AM192">
    <cfRule type="expression" dxfId="75" priority="85">
      <formula>IF(RIGHT(TEXT(AM192,"0.#"),1)=".",FALSE,TRUE)</formula>
    </cfRule>
    <cfRule type="expression" dxfId="74" priority="86">
      <formula>IF(RIGHT(TEXT(AM192,"0.#"),1)=".",TRUE,FALSE)</formula>
    </cfRule>
  </conditionalFormatting>
  <conditionalFormatting sqref="AE194">
    <cfRule type="expression" dxfId="73" priority="93">
      <formula>IF(RIGHT(TEXT(AE194,"0.#"),1)=".",FALSE,TRUE)</formula>
    </cfRule>
    <cfRule type="expression" dxfId="72" priority="94">
      <formula>IF(RIGHT(TEXT(AE194,"0.#"),1)=".",TRUE,FALSE)</formula>
    </cfRule>
  </conditionalFormatting>
  <conditionalFormatting sqref="AI194">
    <cfRule type="expression" dxfId="71" priority="91">
      <formula>IF(RIGHT(TEXT(AI194,"0.#"),1)=".",FALSE,TRUE)</formula>
    </cfRule>
    <cfRule type="expression" dxfId="70" priority="92">
      <formula>IF(RIGHT(TEXT(AI194,"0.#"),1)=".",TRUE,FALSE)</formula>
    </cfRule>
  </conditionalFormatting>
  <conditionalFormatting sqref="AI193">
    <cfRule type="expression" dxfId="69" priority="89">
      <formula>IF(RIGHT(TEXT(AI193,"0.#"),1)=".",FALSE,TRUE)</formula>
    </cfRule>
    <cfRule type="expression" dxfId="68" priority="90">
      <formula>IF(RIGHT(TEXT(AI193,"0.#"),1)=".",TRUE,FALSE)</formula>
    </cfRule>
  </conditionalFormatting>
  <conditionalFormatting sqref="AI192">
    <cfRule type="expression" dxfId="67" priority="87">
      <formula>IF(RIGHT(TEXT(AI192,"0.#"),1)=".",FALSE,TRUE)</formula>
    </cfRule>
    <cfRule type="expression" dxfId="66" priority="88">
      <formula>IF(RIGHT(TEXT(AI192,"0.#"),1)=".",TRUE,FALSE)</formula>
    </cfRule>
  </conditionalFormatting>
  <conditionalFormatting sqref="AM193">
    <cfRule type="expression" dxfId="65" priority="83">
      <formula>IF(RIGHT(TEXT(AM193,"0.#"),1)=".",FALSE,TRUE)</formula>
    </cfRule>
    <cfRule type="expression" dxfId="64" priority="84">
      <formula>IF(RIGHT(TEXT(AM193,"0.#"),1)=".",TRUE,FALSE)</formula>
    </cfRule>
  </conditionalFormatting>
  <conditionalFormatting sqref="AM194">
    <cfRule type="expression" dxfId="63" priority="81">
      <formula>IF(RIGHT(TEXT(AM194,"0.#"),1)=".",FALSE,TRUE)</formula>
    </cfRule>
    <cfRule type="expression" dxfId="62" priority="82">
      <formula>IF(RIGHT(TEXT(AM194,"0.#"),1)=".",TRUE,FALSE)</formula>
    </cfRule>
  </conditionalFormatting>
  <conditionalFormatting sqref="AQ192:AQ194">
    <cfRule type="expression" dxfId="61" priority="79">
      <formula>IF(RIGHT(TEXT(AQ192,"0.#"),1)=".",FALSE,TRUE)</formula>
    </cfRule>
    <cfRule type="expression" dxfId="60" priority="80">
      <formula>IF(RIGHT(TEXT(AQ192,"0.#"),1)=".",TRUE,FALSE)</formula>
    </cfRule>
  </conditionalFormatting>
  <conditionalFormatting sqref="AU192:AU194">
    <cfRule type="expression" dxfId="59" priority="77">
      <formula>IF(RIGHT(TEXT(AU192,"0.#"),1)=".",FALSE,TRUE)</formula>
    </cfRule>
    <cfRule type="expression" dxfId="58" priority="78">
      <formula>IF(RIGHT(TEXT(AU192,"0.#"),1)=".",TRUE,FALSE)</formula>
    </cfRule>
  </conditionalFormatting>
  <conditionalFormatting sqref="AE187">
    <cfRule type="expression" dxfId="57" priority="75">
      <formula>IF(RIGHT(TEXT(AE187,"0.#"),1)=".",FALSE,TRUE)</formula>
    </cfRule>
    <cfRule type="expression" dxfId="56" priority="76">
      <formula>IF(RIGHT(TEXT(AE187,"0.#"),1)=".",TRUE,FALSE)</formula>
    </cfRule>
  </conditionalFormatting>
  <conditionalFormatting sqref="AE188">
    <cfRule type="expression" dxfId="55" priority="73">
      <formula>IF(RIGHT(TEXT(AE188,"0.#"),1)=".",FALSE,TRUE)</formula>
    </cfRule>
    <cfRule type="expression" dxfId="54" priority="74">
      <formula>IF(RIGHT(TEXT(AE188,"0.#"),1)=".",TRUE,FALSE)</formula>
    </cfRule>
  </conditionalFormatting>
  <conditionalFormatting sqref="AM187">
    <cfRule type="expression" dxfId="53" priority="63">
      <formula>IF(RIGHT(TEXT(AM187,"0.#"),1)=".",FALSE,TRUE)</formula>
    </cfRule>
    <cfRule type="expression" dxfId="52" priority="64">
      <formula>IF(RIGHT(TEXT(AM187,"0.#"),1)=".",TRUE,FALSE)</formula>
    </cfRule>
  </conditionalFormatting>
  <conditionalFormatting sqref="AE189">
    <cfRule type="expression" dxfId="51" priority="71">
      <formula>IF(RIGHT(TEXT(AE189,"0.#"),1)=".",FALSE,TRUE)</formula>
    </cfRule>
    <cfRule type="expression" dxfId="50" priority="72">
      <formula>IF(RIGHT(TEXT(AE189,"0.#"),1)=".",TRUE,FALSE)</formula>
    </cfRule>
  </conditionalFormatting>
  <conditionalFormatting sqref="AI189">
    <cfRule type="expression" dxfId="49" priority="69">
      <formula>IF(RIGHT(TEXT(AI189,"0.#"),1)=".",FALSE,TRUE)</formula>
    </cfRule>
    <cfRule type="expression" dxfId="48" priority="70">
      <formula>IF(RIGHT(TEXT(AI189,"0.#"),1)=".",TRUE,FALSE)</formula>
    </cfRule>
  </conditionalFormatting>
  <conditionalFormatting sqref="AI188">
    <cfRule type="expression" dxfId="47" priority="67">
      <formula>IF(RIGHT(TEXT(AI188,"0.#"),1)=".",FALSE,TRUE)</formula>
    </cfRule>
    <cfRule type="expression" dxfId="46" priority="68">
      <formula>IF(RIGHT(TEXT(AI188,"0.#"),1)=".",TRUE,FALSE)</formula>
    </cfRule>
  </conditionalFormatting>
  <conditionalFormatting sqref="AI187">
    <cfRule type="expression" dxfId="45" priority="65">
      <formula>IF(RIGHT(TEXT(AI187,"0.#"),1)=".",FALSE,TRUE)</formula>
    </cfRule>
    <cfRule type="expression" dxfId="44" priority="66">
      <formula>IF(RIGHT(TEXT(AI187,"0.#"),1)=".",TRUE,FALSE)</formula>
    </cfRule>
  </conditionalFormatting>
  <conditionalFormatting sqref="AM188">
    <cfRule type="expression" dxfId="43" priority="61">
      <formula>IF(RIGHT(TEXT(AM188,"0.#"),1)=".",FALSE,TRUE)</formula>
    </cfRule>
    <cfRule type="expression" dxfId="42" priority="62">
      <formula>IF(RIGHT(TEXT(AM188,"0.#"),1)=".",TRUE,FALSE)</formula>
    </cfRule>
  </conditionalFormatting>
  <conditionalFormatting sqref="AM189">
    <cfRule type="expression" dxfId="41" priority="59">
      <formula>IF(RIGHT(TEXT(AM189,"0.#"),1)=".",FALSE,TRUE)</formula>
    </cfRule>
    <cfRule type="expression" dxfId="40" priority="60">
      <formula>IF(RIGHT(TEXT(AM189,"0.#"),1)=".",TRUE,FALSE)</formula>
    </cfRule>
  </conditionalFormatting>
  <conditionalFormatting sqref="AQ187:AQ189">
    <cfRule type="expression" dxfId="39" priority="57">
      <formula>IF(RIGHT(TEXT(AQ187,"0.#"),1)=".",FALSE,TRUE)</formula>
    </cfRule>
    <cfRule type="expression" dxfId="38" priority="58">
      <formula>IF(RIGHT(TEXT(AQ187,"0.#"),1)=".",TRUE,FALSE)</formula>
    </cfRule>
  </conditionalFormatting>
  <conditionalFormatting sqref="AU187:AU189">
    <cfRule type="expression" dxfId="37" priority="55">
      <formula>IF(RIGHT(TEXT(AU187,"0.#"),1)=".",FALSE,TRUE)</formula>
    </cfRule>
    <cfRule type="expression" dxfId="36" priority="56">
      <formula>IF(RIGHT(TEXT(AU187,"0.#"),1)=".",TRUE,FALSE)</formula>
    </cfRule>
  </conditionalFormatting>
  <conditionalFormatting sqref="AE56">
    <cfRule type="expression" dxfId="35" priority="53">
      <formula>IF(RIGHT(TEXT(AE56,"0.#"),1)=".",FALSE,TRUE)</formula>
    </cfRule>
    <cfRule type="expression" dxfId="34" priority="54">
      <formula>IF(RIGHT(TEXT(AE56,"0.#"),1)=".",TRUE,FALSE)</formula>
    </cfRule>
  </conditionalFormatting>
  <conditionalFormatting sqref="AE57">
    <cfRule type="expression" dxfId="33" priority="51">
      <formula>IF(RIGHT(TEXT(AE57,"0.#"),1)=".",FALSE,TRUE)</formula>
    </cfRule>
    <cfRule type="expression" dxfId="32" priority="52">
      <formula>IF(RIGHT(TEXT(AE57,"0.#"),1)=".",TRUE,FALSE)</formula>
    </cfRule>
  </conditionalFormatting>
  <conditionalFormatting sqref="AM56">
    <cfRule type="expression" dxfId="31" priority="41">
      <formula>IF(RIGHT(TEXT(AM56,"0.#"),1)=".",FALSE,TRUE)</formula>
    </cfRule>
    <cfRule type="expression" dxfId="30" priority="42">
      <formula>IF(RIGHT(TEXT(AM56,"0.#"),1)=".",TRUE,FALSE)</formula>
    </cfRule>
  </conditionalFormatting>
  <conditionalFormatting sqref="AE58">
    <cfRule type="expression" dxfId="29" priority="49">
      <formula>IF(RIGHT(TEXT(AE58,"0.#"),1)=".",FALSE,TRUE)</formula>
    </cfRule>
    <cfRule type="expression" dxfId="28" priority="50">
      <formula>IF(RIGHT(TEXT(AE58,"0.#"),1)=".",TRUE,FALSE)</formula>
    </cfRule>
  </conditionalFormatting>
  <conditionalFormatting sqref="AI58">
    <cfRule type="expression" dxfId="27" priority="47">
      <formula>IF(RIGHT(TEXT(AI58,"0.#"),1)=".",FALSE,TRUE)</formula>
    </cfRule>
    <cfRule type="expression" dxfId="26" priority="48">
      <formula>IF(RIGHT(TEXT(AI58,"0.#"),1)=".",TRUE,FALSE)</formula>
    </cfRule>
  </conditionalFormatting>
  <conditionalFormatting sqref="AI57">
    <cfRule type="expression" dxfId="25" priority="45">
      <formula>IF(RIGHT(TEXT(AI57,"0.#"),1)=".",FALSE,TRUE)</formula>
    </cfRule>
    <cfRule type="expression" dxfId="24" priority="46">
      <formula>IF(RIGHT(TEXT(AI57,"0.#"),1)=".",TRUE,FALSE)</formula>
    </cfRule>
  </conditionalFormatting>
  <conditionalFormatting sqref="AI56">
    <cfRule type="expression" dxfId="23" priority="43">
      <formula>IF(RIGHT(TEXT(AI56,"0.#"),1)=".",FALSE,TRUE)</formula>
    </cfRule>
    <cfRule type="expression" dxfId="22" priority="44">
      <formula>IF(RIGHT(TEXT(AI56,"0.#"),1)=".",TRUE,FALSE)</formula>
    </cfRule>
  </conditionalFormatting>
  <conditionalFormatting sqref="AM57">
    <cfRule type="expression" dxfId="21" priority="39">
      <formula>IF(RIGHT(TEXT(AM57,"0.#"),1)=".",FALSE,TRUE)</formula>
    </cfRule>
    <cfRule type="expression" dxfId="20" priority="40">
      <formula>IF(RIGHT(TEXT(AM57,"0.#"),1)=".",TRUE,FALSE)</formula>
    </cfRule>
  </conditionalFormatting>
  <conditionalFormatting sqref="AM58">
    <cfRule type="expression" dxfId="19" priority="37">
      <formula>IF(RIGHT(TEXT(AM58,"0.#"),1)=".",FALSE,TRUE)</formula>
    </cfRule>
    <cfRule type="expression" dxfId="18" priority="38">
      <formula>IF(RIGHT(TEXT(AM58,"0.#"),1)=".",TRUE,FALSE)</formula>
    </cfRule>
  </conditionalFormatting>
  <conditionalFormatting sqref="AQ56:AQ58">
    <cfRule type="expression" dxfId="17" priority="35">
      <formula>IF(RIGHT(TEXT(AQ56,"0.#"),1)=".",FALSE,TRUE)</formula>
    </cfRule>
    <cfRule type="expression" dxfId="16" priority="36">
      <formula>IF(RIGHT(TEXT(AQ56,"0.#"),1)=".",TRUE,FALSE)</formula>
    </cfRule>
  </conditionalFormatting>
  <conditionalFormatting sqref="AU56:AU58">
    <cfRule type="expression" dxfId="15" priority="33">
      <formula>IF(RIGHT(TEXT(AU56,"0.#"),1)=".",FALSE,TRUE)</formula>
    </cfRule>
    <cfRule type="expression" dxfId="14" priority="34">
      <formula>IF(RIGHT(TEXT(AU56,"0.#"),1)=".",TRUE,FALSE)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E51:AE53">
    <cfRule type="expression" dxfId="9" priority="9">
      <formula>IF(RIGHT(TEXT(AE51,"0.#"),1)=".",FALSE,TRUE)</formula>
    </cfRule>
    <cfRule type="expression" dxfId="8" priority="10">
      <formula>IF(RIGHT(TEXT(AE51,"0.#"),1)=".",TRUE,FALSE)</formula>
    </cfRule>
  </conditionalFormatting>
  <conditionalFormatting sqref="AI51:AI53">
    <cfRule type="expression" dxfId="7" priority="7">
      <formula>IF(RIGHT(TEXT(AI51,"0.#"),1)=".",FALSE,TRUE)</formula>
    </cfRule>
    <cfRule type="expression" dxfId="6" priority="8">
      <formula>IF(RIGHT(TEXT(AI51,"0.#"),1)=".",TRUE,FALSE)</formula>
    </cfRule>
  </conditionalFormatting>
  <conditionalFormatting sqref="AM51:AM53">
    <cfRule type="expression" dxfId="5" priority="5">
      <formula>IF(RIGHT(TEXT(AM51,"0.#"),1)=".",FALSE,TRUE)</formula>
    </cfRule>
    <cfRule type="expression" dxfId="4" priority="6">
      <formula>IF(RIGHT(TEXT(AM51,"0.#"),1)=".",TRUE,FALSE)</formula>
    </cfRule>
  </conditionalFormatting>
  <conditionalFormatting sqref="Y310">
    <cfRule type="expression" dxfId="3" priority="3">
      <formula>IF(RIGHT(TEXT(Y310,"0.#"),1)=".",FALSE,TRUE)</formula>
    </cfRule>
    <cfRule type="expression" dxfId="2" priority="4">
      <formula>IF(RIGHT(TEXT(Y310,"0.#"),1)=".",TRUE,FALSE)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25"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610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t="s">
        <v>610</v>
      </c>
      <c r="H36" s="13" t="str">
        <f t="shared" si="1"/>
        <v>東日本大震災復興特別会計</v>
      </c>
      <c r="I36" s="13" t="str">
        <f t="shared" si="5"/>
        <v>東日本大震災復興特別会計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東日本大震災復興特別会計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2022-06-13T10:19:54Z</cp:lastPrinted>
  <dcterms:created xsi:type="dcterms:W3CDTF">2012-03-13T00:50:25Z</dcterms:created>
  <dcterms:modified xsi:type="dcterms:W3CDTF">2022-09-05T13:32:35Z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