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430" yWindow="2340" windowWidth="23295" windowHeight="12390"/>
  </bookViews>
  <sheets>
    <sheet name="個別表014" sheetId="2" r:id="rId1"/>
  </sheets>
  <definedNames>
    <definedName name="_xlnm._FilterDatabase" localSheetId="0" hidden="1">個別表014!$A$1:$Y$12</definedName>
    <definedName name="_xlnm.Print_Area" localSheetId="0">個別表014!$A$1:$X$12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2" l="1"/>
  <c r="P9" i="2" s="1"/>
  <c r="P11" i="2" s="1"/>
  <c r="E11" i="2"/>
  <c r="F11" i="2"/>
  <c r="G11" i="2"/>
  <c r="H11" i="2"/>
  <c r="I11" i="2"/>
  <c r="J11" i="2"/>
  <c r="K11" i="2"/>
  <c r="L11" i="2"/>
  <c r="M11" i="2"/>
  <c r="N11" i="2"/>
  <c r="Q11" i="2"/>
  <c r="R11" i="2"/>
  <c r="S11" i="2"/>
  <c r="T11" i="2"/>
  <c r="U11" i="2"/>
  <c r="V11" i="2"/>
  <c r="W11" i="2"/>
  <c r="X11" i="2"/>
  <c r="Q12" i="2"/>
  <c r="R12" i="2"/>
  <c r="S12" i="2"/>
  <c r="T12" i="2"/>
  <c r="U12" i="2"/>
  <c r="V12" i="2"/>
  <c r="W12" i="2"/>
  <c r="X12" i="2"/>
  <c r="O11" i="2" l="1"/>
</calcChain>
</file>

<file path=xl/sharedStrings.xml><?xml version="1.0" encoding="utf-8"?>
<sst xmlns="http://schemas.openxmlformats.org/spreadsheetml/2006/main" count="60" uniqueCount="35">
  <si>
    <t>金額</t>
    <rPh sb="0" eb="2">
      <t>キンガク</t>
    </rPh>
    <phoneticPr fontId="8"/>
  </si>
  <si>
    <t>（件数）</t>
    <rPh sb="1" eb="3">
      <t>ケンスウ</t>
    </rPh>
    <phoneticPr fontId="8"/>
  </si>
  <si>
    <t>計</t>
    <rPh sb="0" eb="1">
      <t>ケイ</t>
    </rPh>
    <phoneticPr fontId="8"/>
  </si>
  <si>
    <t>-</t>
    <phoneticPr fontId="8"/>
  </si>
  <si>
    <t>①１２市町村で被災した中小・小規模事業者の自立支援や、１２市町村での新規創業を後押しし、まち機能の早期回復を図るため、事業者の事業再開等に要する設備投資等の費用の一部を補助。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
③浜通り地域等の交流人口・消費拡大に向けて、来訪者向け消費喚起策の実施や、誘客コンテンツ開発等に要する費用の一部を補助。</t>
    <phoneticPr fontId="8"/>
  </si>
  <si>
    <t>事業再開・帰還促進基金（地域経済産業活性化対策費補助金）</t>
    <rPh sb="0" eb="2">
      <t>ジギョウ</t>
    </rPh>
    <rPh sb="2" eb="4">
      <t>サイカイ</t>
    </rPh>
    <rPh sb="5" eb="7">
      <t>キカン</t>
    </rPh>
    <rPh sb="7" eb="9">
      <t>ソクシン</t>
    </rPh>
    <rPh sb="9" eb="11">
      <t>キキン</t>
    </rPh>
    <rPh sb="12" eb="14">
      <t>チイキ</t>
    </rPh>
    <rPh sb="14" eb="16">
      <t>ケイザイ</t>
    </rPh>
    <rPh sb="16" eb="18">
      <t>サンギョウ</t>
    </rPh>
    <rPh sb="18" eb="20">
      <t>カッセイ</t>
    </rPh>
    <rPh sb="20" eb="21">
      <t>カ</t>
    </rPh>
    <rPh sb="21" eb="23">
      <t>タイサク</t>
    </rPh>
    <rPh sb="23" eb="24">
      <t>ヒ</t>
    </rPh>
    <rPh sb="24" eb="27">
      <t>ホジョキン</t>
    </rPh>
    <phoneticPr fontId="8"/>
  </si>
  <si>
    <t>福島県</t>
    <rPh sb="0" eb="3">
      <t>フクシマケン</t>
    </rPh>
    <phoneticPr fontId="8"/>
  </si>
  <si>
    <t>予備費等</t>
    <rPh sb="0" eb="3">
      <t>ヨビヒ</t>
    </rPh>
    <rPh sb="3" eb="4">
      <t>トウ</t>
    </rPh>
    <phoneticPr fontId="8"/>
  </si>
  <si>
    <t>補正</t>
    <rPh sb="0" eb="2">
      <t>ホセイ</t>
    </rPh>
    <phoneticPr fontId="8"/>
  </si>
  <si>
    <t>当初</t>
    <rPh sb="0" eb="2">
      <t>トウショ</t>
    </rPh>
    <phoneticPr fontId="8"/>
  </si>
  <si>
    <t>その他</t>
    <rPh sb="2" eb="3">
      <t>タ</t>
    </rPh>
    <phoneticPr fontId="8"/>
  </si>
  <si>
    <t>国からの資金交付額</t>
    <rPh sb="0" eb="1">
      <t>クニ</t>
    </rPh>
    <rPh sb="4" eb="6">
      <t>シキン</t>
    </rPh>
    <rPh sb="6" eb="8">
      <t>コウフ</t>
    </rPh>
    <rPh sb="8" eb="9">
      <t>ガク</t>
    </rPh>
    <phoneticPr fontId="8"/>
  </si>
  <si>
    <t>国費相当額</t>
    <phoneticPr fontId="8"/>
  </si>
  <si>
    <t>うち
国費相当額</t>
    <rPh sb="3" eb="5">
      <t>コクヒ</t>
    </rPh>
    <rPh sb="5" eb="7">
      <t>ソウトウ</t>
    </rPh>
    <rPh sb="7" eb="8">
      <t>ガク</t>
    </rPh>
    <phoneticPr fontId="8"/>
  </si>
  <si>
    <t>うち</t>
    <phoneticPr fontId="8"/>
  </si>
  <si>
    <t>(補助・補てん、利子助成・補給)</t>
    <phoneticPr fontId="8"/>
  </si>
  <si>
    <t>支　出（ｃ）</t>
    <rPh sb="0" eb="1">
      <t>シ</t>
    </rPh>
    <rPh sb="2" eb="3">
      <t>デ</t>
    </rPh>
    <phoneticPr fontId="8"/>
  </si>
  <si>
    <t>収　入（ｂ）</t>
    <rPh sb="0" eb="1">
      <t>オサム</t>
    </rPh>
    <rPh sb="2" eb="3">
      <t>イ</t>
    </rPh>
    <phoneticPr fontId="8"/>
  </si>
  <si>
    <t>債務保証</t>
    <rPh sb="0" eb="2">
      <t>サイム</t>
    </rPh>
    <rPh sb="2" eb="4">
      <t>ホショウ</t>
    </rPh>
    <phoneticPr fontId="8"/>
  </si>
  <si>
    <t>貸付</t>
    <rPh sb="0" eb="2">
      <t>カシツ</t>
    </rPh>
    <phoneticPr fontId="8"/>
  </si>
  <si>
    <t>出資</t>
    <rPh sb="0" eb="2">
      <t>シュッシ</t>
    </rPh>
    <phoneticPr fontId="8"/>
  </si>
  <si>
    <t>調査等、
その他</t>
    <rPh sb="0" eb="2">
      <t>チョウサ</t>
    </rPh>
    <rPh sb="2" eb="3">
      <t>トウ</t>
    </rPh>
    <rPh sb="7" eb="8">
      <t>タ</t>
    </rPh>
    <phoneticPr fontId="8"/>
  </si>
  <si>
    <t>補助等</t>
    <rPh sb="0" eb="2">
      <t>ホジョ</t>
    </rPh>
    <rPh sb="2" eb="3">
      <t>トウ</t>
    </rPh>
    <phoneticPr fontId="8"/>
  </si>
  <si>
    <t>令和３年度末　貸付残高等</t>
    <rPh sb="0" eb="2">
      <t>レイワ</t>
    </rPh>
    <rPh sb="3" eb="5">
      <t>ネンド</t>
    </rPh>
    <rPh sb="5" eb="6">
      <t>マツ</t>
    </rPh>
    <rPh sb="7" eb="9">
      <t>カシツ</t>
    </rPh>
    <rPh sb="9" eb="11">
      <t>ザンダカ</t>
    </rPh>
    <rPh sb="11" eb="12">
      <t>トウ</t>
    </rPh>
    <phoneticPr fontId="8"/>
  </si>
  <si>
    <t>令和３年度　事業実施決定等</t>
    <rPh sb="0" eb="2">
      <t>レイワ</t>
    </rPh>
    <rPh sb="3" eb="5">
      <t>ネンド</t>
    </rPh>
    <rPh sb="6" eb="8">
      <t>ジギョウ</t>
    </rPh>
    <rPh sb="8" eb="10">
      <t>ジッシ</t>
    </rPh>
    <rPh sb="10" eb="12">
      <t>ケッテイ</t>
    </rPh>
    <rPh sb="12" eb="13">
      <t>トウ</t>
    </rPh>
    <phoneticPr fontId="8"/>
  </si>
  <si>
    <t>令和３年度末基金残高
(ｅ=ａ+ｂ-ｃ-ｄ)</t>
    <rPh sb="0" eb="2">
      <t>レイワ</t>
    </rPh>
    <rPh sb="3" eb="5">
      <t>ネンド</t>
    </rPh>
    <rPh sb="5" eb="6">
      <t>マツ</t>
    </rPh>
    <rPh sb="6" eb="8">
      <t>キキン</t>
    </rPh>
    <rPh sb="8" eb="10">
      <t>ザンダカ</t>
    </rPh>
    <phoneticPr fontId="8"/>
  </si>
  <si>
    <t>令和３年度
国庫返納額
（ｄ）</t>
    <rPh sb="0" eb="2">
      <t>レイワ</t>
    </rPh>
    <rPh sb="3" eb="5">
      <t>ネンド</t>
    </rPh>
    <rPh sb="8" eb="10">
      <t>ヘンノウ</t>
    </rPh>
    <phoneticPr fontId="8"/>
  </si>
  <si>
    <t>令　和　３　年　度　収　入　支　出</t>
    <rPh sb="0" eb="1">
      <t>レイ</t>
    </rPh>
    <rPh sb="2" eb="3">
      <t>ワ</t>
    </rPh>
    <rPh sb="6" eb="7">
      <t>トシ</t>
    </rPh>
    <rPh sb="8" eb="9">
      <t>ド</t>
    </rPh>
    <rPh sb="10" eb="11">
      <t>オサム</t>
    </rPh>
    <rPh sb="12" eb="13">
      <t>イ</t>
    </rPh>
    <rPh sb="14" eb="15">
      <t>シ</t>
    </rPh>
    <rPh sb="16" eb="17">
      <t>デ</t>
    </rPh>
    <phoneticPr fontId="8"/>
  </si>
  <si>
    <t>令和２年度末基金残高
（ａ）</t>
    <rPh sb="0" eb="2">
      <t>レイワ</t>
    </rPh>
    <rPh sb="3" eb="5">
      <t>ネンド</t>
    </rPh>
    <rPh sb="5" eb="6">
      <t>マツ</t>
    </rPh>
    <rPh sb="6" eb="8">
      <t>キキン</t>
    </rPh>
    <rPh sb="8" eb="10">
      <t>ザンダカ</t>
    </rPh>
    <phoneticPr fontId="8"/>
  </si>
  <si>
    <t>事務・事業の概要</t>
    <rPh sb="0" eb="2">
      <t>ジム</t>
    </rPh>
    <rPh sb="3" eb="5">
      <t>ジギョウ</t>
    </rPh>
    <rPh sb="6" eb="8">
      <t>ガイヨウ</t>
    </rPh>
    <phoneticPr fontId="8"/>
  </si>
  <si>
    <t>基金の名称</t>
    <rPh sb="0" eb="2">
      <t>キキン</t>
    </rPh>
    <rPh sb="3" eb="5">
      <t>メイショウ</t>
    </rPh>
    <phoneticPr fontId="8"/>
  </si>
  <si>
    <t>基金の造成団体の名称</t>
    <rPh sb="0" eb="2">
      <t>キキン</t>
    </rPh>
    <rPh sb="3" eb="5">
      <t>ゾウセイ</t>
    </rPh>
    <rPh sb="5" eb="7">
      <t>ダンタイ</t>
    </rPh>
    <rPh sb="8" eb="10">
      <t>メイショウ</t>
    </rPh>
    <phoneticPr fontId="8"/>
  </si>
  <si>
    <t>番
号</t>
    <rPh sb="0" eb="1">
      <t>バン</t>
    </rPh>
    <rPh sb="2" eb="3">
      <t>ゴウ</t>
    </rPh>
    <phoneticPr fontId="8"/>
  </si>
  <si>
    <t>（単位：百万円）</t>
    <rPh sb="1" eb="3">
      <t>タンイ</t>
    </rPh>
    <rPh sb="4" eb="7">
      <t>ヒャクマンエン</t>
    </rPh>
    <phoneticPr fontId="8"/>
  </si>
  <si>
    <t>【個別表】令和４年度基金造成団体別基金執行状況表（014　事業再開・帰還促進基金（地域経済産業活性化対策費補助金））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</si>
</sst>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22">
    <font>
      <sz val="11"/>
      <color theme="1"/>
      <name val="Yu Gothic"/>
      <family val="2"/>
      <scheme val="minor"/>
    </font>
    <font>
      <sz val="11"/>
      <color theme="1"/>
      <name val="Yu Gothic"/>
      <family val="2"/>
      <charset val="128"/>
      <scheme val="minor"/>
    </font>
    <font>
      <sz val="11"/>
      <color theme="1"/>
      <name val="ＭＳ ゴシック"/>
      <family val="3"/>
      <charset val="128"/>
    </font>
    <font>
      <sz val="6"/>
      <name val="Yu Gothic"/>
      <family val="3"/>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6"/>
      <name val="Yu Gothic"/>
      <family val="2"/>
      <charset val="128"/>
      <scheme val="minor"/>
    </font>
    <font>
      <sz val="8"/>
      <color theme="1"/>
      <name val="ＭＳ ゴシック"/>
      <family val="3"/>
      <charset val="128"/>
    </font>
    <font>
      <sz val="9"/>
      <color rgb="FFFF0000"/>
      <name val="Yu Gothic"/>
      <family val="3"/>
      <charset val="128"/>
      <scheme val="minor"/>
    </font>
    <font>
      <sz val="10"/>
      <color theme="1"/>
      <name val="Yu Gothic"/>
      <family val="3"/>
      <charset val="128"/>
      <scheme val="minor"/>
    </font>
    <font>
      <sz val="8"/>
      <color theme="1"/>
      <name val="Yu Gothic"/>
      <family val="3"/>
      <charset val="128"/>
      <scheme val="minor"/>
    </font>
    <font>
      <sz val="9"/>
      <color theme="1"/>
      <name val="Yu Gothic"/>
      <family val="3"/>
      <charset val="128"/>
      <scheme val="minor"/>
    </font>
    <font>
      <sz val="10"/>
      <color rgb="FFFF0000"/>
      <name val="ＭＳ ゴシック"/>
      <family val="3"/>
      <charset val="128"/>
    </font>
    <font>
      <sz val="7"/>
      <color theme="1"/>
      <name val="Yu Gothic"/>
      <family val="3"/>
      <charset val="128"/>
      <scheme val="minor"/>
    </font>
    <font>
      <sz val="9"/>
      <color theme="1"/>
      <name val="Yu Gothic"/>
      <family val="2"/>
      <charset val="128"/>
      <scheme val="minor"/>
    </font>
    <font>
      <sz val="7"/>
      <color theme="1"/>
      <name val="Yu Gothic"/>
      <family val="2"/>
      <charset val="128"/>
      <scheme val="minor"/>
    </font>
    <font>
      <sz val="10"/>
      <color theme="1"/>
      <name val="Yu Gothic"/>
      <family val="2"/>
      <charset val="128"/>
      <scheme val="minor"/>
    </font>
    <font>
      <sz val="12"/>
      <color theme="1"/>
      <name val="Yu Gothic"/>
      <family val="2"/>
      <charset val="128"/>
      <scheme val="minor"/>
    </font>
    <font>
      <b/>
      <sz val="12"/>
      <color theme="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top/>
      <bottom style="medium">
        <color auto="1"/>
      </bottom>
      <diagonal/>
    </border>
  </borders>
  <cellStyleXfs count="2">
    <xf numFmtId="0" fontId="0" fillId="0" borderId="0"/>
    <xf numFmtId="0" fontId="1" fillId="0" borderId="0">
      <alignment vertical="center"/>
    </xf>
  </cellStyleXfs>
  <cellXfs count="132">
    <xf numFmtId="0" fontId="0" fillId="0" borderId="0" xfId="0"/>
    <xf numFmtId="0" fontId="2" fillId="0" borderId="0" xfId="1" applyFont="1">
      <alignment vertical="center"/>
    </xf>
    <xf numFmtId="0" fontId="4" fillId="0" borderId="0" xfId="1" applyFont="1">
      <alignment vertical="center"/>
    </xf>
    <xf numFmtId="176" fontId="5" fillId="0" borderId="1" xfId="1" applyNumberFormat="1" applyFont="1" applyBorder="1">
      <alignment vertical="center"/>
    </xf>
    <xf numFmtId="0" fontId="6" fillId="0" borderId="0" xfId="1" applyFont="1" applyAlignment="1">
      <alignment vertical="center" wrapText="1"/>
    </xf>
    <xf numFmtId="0" fontId="7" fillId="2" borderId="0" xfId="1" applyFont="1" applyFill="1" applyAlignment="1">
      <alignment horizontal="center" vertical="center"/>
    </xf>
    <xf numFmtId="41" fontId="5" fillId="3" borderId="2" xfId="1" applyNumberFormat="1" applyFont="1" applyFill="1" applyBorder="1" applyAlignment="1">
      <alignment horizontal="right" vertical="center"/>
    </xf>
    <xf numFmtId="41" fontId="5" fillId="3" borderId="3" xfId="1" applyNumberFormat="1" applyFont="1" applyFill="1" applyBorder="1" applyAlignment="1">
      <alignment horizontal="right" vertical="center"/>
    </xf>
    <xf numFmtId="41" fontId="5" fillId="3" borderId="4" xfId="1" applyNumberFormat="1" applyFont="1" applyFill="1" applyBorder="1" applyAlignment="1">
      <alignment horizontal="right" vertical="center"/>
    </xf>
    <xf numFmtId="41" fontId="5" fillId="3" borderId="5" xfId="1" applyNumberFormat="1" applyFont="1" applyFill="1" applyBorder="1" applyAlignment="1">
      <alignment horizontal="right" vertical="center"/>
    </xf>
    <xf numFmtId="0" fontId="10" fillId="2" borderId="0" xfId="1" applyFont="1" applyFill="1" applyAlignment="1">
      <alignment horizontal="center" vertical="center"/>
    </xf>
    <xf numFmtId="178" fontId="5" fillId="3" borderId="10" xfId="1" applyNumberFormat="1" applyFont="1" applyFill="1" applyBorder="1" applyAlignment="1">
      <alignment horizontal="right" vertical="center"/>
    </xf>
    <xf numFmtId="178" fontId="5" fillId="3" borderId="11" xfId="1" applyNumberFormat="1" applyFont="1" applyFill="1" applyBorder="1" applyAlignment="1">
      <alignment horizontal="right" vertical="center"/>
    </xf>
    <xf numFmtId="178" fontId="5" fillId="3" borderId="12" xfId="1" applyNumberFormat="1" applyFont="1" applyFill="1" applyBorder="1" applyAlignment="1">
      <alignment horizontal="right" vertical="center"/>
    </xf>
    <xf numFmtId="178" fontId="5" fillId="3" borderId="13" xfId="1" applyNumberFormat="1" applyFont="1" applyFill="1" applyBorder="1" applyAlignment="1">
      <alignment horizontal="right" vertical="center"/>
    </xf>
    <xf numFmtId="0" fontId="5" fillId="0" borderId="0" xfId="1" applyFont="1">
      <alignment vertical="center"/>
    </xf>
    <xf numFmtId="0" fontId="7" fillId="2" borderId="17"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5" fillId="2" borderId="4" xfId="1" applyFont="1" applyFill="1" applyBorder="1" applyAlignment="1">
      <alignment horizontal="center" vertical="center"/>
    </xf>
    <xf numFmtId="0" fontId="12" fillId="4"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0" fillId="2" borderId="17"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21" xfId="1" applyFont="1" applyFill="1" applyBorder="1" applyAlignment="1">
      <alignment horizontal="center" vertical="center"/>
    </xf>
    <xf numFmtId="0" fontId="13" fillId="2" borderId="22" xfId="1" applyFont="1" applyFill="1" applyBorder="1" applyAlignment="1">
      <alignment horizontal="center" vertical="center"/>
    </xf>
    <xf numFmtId="0" fontId="5" fillId="2" borderId="17" xfId="1" applyFont="1" applyFill="1" applyBorder="1" applyAlignment="1">
      <alignment horizontal="center" vertical="center"/>
    </xf>
    <xf numFmtId="0" fontId="12" fillId="2" borderId="29" xfId="1" applyFont="1" applyFill="1" applyBorder="1" applyAlignment="1">
      <alignment horizontal="center" vertical="center" wrapText="1"/>
    </xf>
    <xf numFmtId="0" fontId="14" fillId="0" borderId="0" xfId="1" applyFont="1">
      <alignment vertical="center"/>
    </xf>
    <xf numFmtId="0" fontId="16" fillId="2" borderId="37" xfId="1" applyFont="1" applyFill="1" applyBorder="1" applyAlignment="1">
      <alignment horizontal="left"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1" fillId="2" borderId="38" xfId="1" applyFill="1" applyBorder="1">
      <alignment vertical="center"/>
    </xf>
    <xf numFmtId="0" fontId="5" fillId="2" borderId="44" xfId="1" applyFont="1" applyFill="1" applyBorder="1" applyAlignment="1">
      <alignment horizontal="left" vertical="center"/>
    </xf>
    <xf numFmtId="0" fontId="6" fillId="2" borderId="44" xfId="1" applyFont="1" applyFill="1" applyBorder="1" applyAlignment="1">
      <alignment horizontal="center" vertical="center"/>
    </xf>
    <xf numFmtId="0" fontId="19" fillId="0" borderId="49" xfId="1" applyFont="1" applyBorder="1" applyAlignment="1">
      <alignment horizontal="right"/>
    </xf>
    <xf numFmtId="0" fontId="20" fillId="0" borderId="0" xfId="1" applyFont="1">
      <alignment vertical="center"/>
    </xf>
    <xf numFmtId="178" fontId="5" fillId="0" borderId="12" xfId="1" applyNumberFormat="1" applyFont="1" applyFill="1" applyBorder="1" applyAlignment="1">
      <alignment horizontal="right" vertical="center"/>
    </xf>
    <xf numFmtId="178" fontId="5" fillId="0" borderId="13" xfId="1" applyNumberFormat="1" applyFont="1" applyFill="1" applyBorder="1" applyAlignment="1">
      <alignment horizontal="right" vertical="center"/>
    </xf>
    <xf numFmtId="178" fontId="5" fillId="0" borderId="11" xfId="1" applyNumberFormat="1" applyFont="1" applyFill="1" applyBorder="1" applyAlignment="1">
      <alignment horizontal="right" vertical="center"/>
    </xf>
    <xf numFmtId="178" fontId="5" fillId="0" borderId="10" xfId="1" applyNumberFormat="1" applyFont="1" applyFill="1" applyBorder="1" applyAlignment="1">
      <alignment horizontal="right" vertical="center"/>
    </xf>
    <xf numFmtId="0" fontId="10" fillId="0" borderId="0" xfId="1" applyFont="1" applyFill="1" applyAlignment="1">
      <alignment horizontal="center" vertical="center"/>
    </xf>
    <xf numFmtId="41" fontId="5" fillId="0" borderId="4" xfId="1" applyNumberFormat="1" applyFont="1" applyFill="1" applyBorder="1" applyAlignment="1">
      <alignment horizontal="right" vertical="center"/>
    </xf>
    <xf numFmtId="41" fontId="5" fillId="0" borderId="5" xfId="1" applyNumberFormat="1" applyFont="1" applyFill="1" applyBorder="1" applyAlignment="1">
      <alignment horizontal="right" vertical="center"/>
    </xf>
    <xf numFmtId="41" fontId="5" fillId="0" borderId="3" xfId="1" applyNumberFormat="1" applyFont="1" applyFill="1" applyBorder="1" applyAlignment="1">
      <alignment horizontal="right" vertical="center"/>
    </xf>
    <xf numFmtId="41" fontId="5" fillId="0" borderId="2" xfId="1" applyNumberFormat="1" applyFont="1" applyFill="1" applyBorder="1" applyAlignment="1">
      <alignment horizontal="right" vertical="center"/>
    </xf>
    <xf numFmtId="0" fontId="7" fillId="0" borderId="0" xfId="1" applyFont="1" applyFill="1" applyAlignment="1">
      <alignment horizontal="center" vertical="center"/>
    </xf>
    <xf numFmtId="0" fontId="21" fillId="0" borderId="0" xfId="1" applyFont="1">
      <alignment vertical="center"/>
    </xf>
    <xf numFmtId="41" fontId="5" fillId="3" borderId="11" xfId="1" applyNumberFormat="1" applyFont="1" applyFill="1" applyBorder="1" applyAlignment="1">
      <alignment horizontal="right" vertical="center"/>
    </xf>
    <xf numFmtId="41" fontId="1" fillId="3" borderId="3" xfId="1" applyNumberFormat="1" applyFill="1" applyBorder="1" applyAlignment="1">
      <alignment horizontal="right" vertical="center"/>
    </xf>
    <xf numFmtId="41" fontId="5" fillId="3" borderId="14" xfId="1" applyNumberFormat="1" applyFont="1" applyFill="1" applyBorder="1" applyAlignment="1">
      <alignment horizontal="right" vertical="center"/>
    </xf>
    <xf numFmtId="41" fontId="1" fillId="3" borderId="6" xfId="1" applyNumberFormat="1" applyFill="1" applyBorder="1" applyAlignment="1">
      <alignment horizontal="right" vertical="center"/>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0" borderId="16" xfId="1" applyFont="1" applyFill="1" applyBorder="1" applyAlignment="1">
      <alignment horizontal="center" vertical="center"/>
    </xf>
    <xf numFmtId="0" fontId="5" fillId="0" borderId="9" xfId="1" applyFont="1" applyFill="1" applyBorder="1" applyAlignment="1">
      <alignment horizontal="center" vertical="center"/>
    </xf>
    <xf numFmtId="177" fontId="5" fillId="0" borderId="16" xfId="1" applyNumberFormat="1" applyFont="1" applyBorder="1" applyAlignment="1">
      <alignment horizontal="center" vertical="center"/>
    </xf>
    <xf numFmtId="177" fontId="5" fillId="0" borderId="9" xfId="1" applyNumberFormat="1" applyFont="1" applyBorder="1" applyAlignment="1">
      <alignment horizontal="center" vertical="center"/>
    </xf>
    <xf numFmtId="0" fontId="9" fillId="0" borderId="16" xfId="1" applyFont="1" applyBorder="1" applyAlignment="1">
      <alignment horizontal="left" vertical="center"/>
    </xf>
    <xf numFmtId="0" fontId="9" fillId="0" borderId="9" xfId="1" applyFont="1" applyBorder="1" applyAlignment="1">
      <alignment horizontal="left" vertical="center"/>
    </xf>
    <xf numFmtId="41" fontId="5" fillId="3" borderId="15" xfId="1" applyNumberFormat="1" applyFont="1" applyFill="1" applyBorder="1" applyAlignment="1">
      <alignment horizontal="right" vertical="center"/>
    </xf>
    <xf numFmtId="41" fontId="1" fillId="3" borderId="7" xfId="1" applyNumberFormat="1" applyFill="1" applyBorder="1" applyAlignment="1">
      <alignment horizontal="right" vertical="center"/>
    </xf>
    <xf numFmtId="41" fontId="5" fillId="3" borderId="12" xfId="1" applyNumberFormat="1" applyFont="1" applyFill="1" applyBorder="1" applyAlignment="1">
      <alignment horizontal="right" vertical="center"/>
    </xf>
    <xf numFmtId="41" fontId="1" fillId="3" borderId="8" xfId="1" applyNumberFormat="1" applyFill="1" applyBorder="1" applyAlignment="1">
      <alignment horizontal="right" vertical="center"/>
    </xf>
    <xf numFmtId="41" fontId="5" fillId="0" borderId="11" xfId="1" applyNumberFormat="1" applyFont="1" applyFill="1" applyBorder="1" applyAlignment="1">
      <alignment horizontal="right" vertical="center"/>
    </xf>
    <xf numFmtId="41" fontId="5" fillId="0" borderId="3" xfId="1" applyNumberFormat="1" applyFont="1" applyFill="1" applyBorder="1" applyAlignment="1">
      <alignment horizontal="right" vertical="center"/>
    </xf>
    <xf numFmtId="0" fontId="5" fillId="0" borderId="16" xfId="1" applyFont="1" applyBorder="1" applyAlignment="1">
      <alignment horizontal="center" vertical="center"/>
    </xf>
    <xf numFmtId="0" fontId="5" fillId="0" borderId="9" xfId="1" applyFont="1" applyBorder="1" applyAlignment="1">
      <alignment horizontal="center" vertical="center"/>
    </xf>
    <xf numFmtId="0" fontId="5" fillId="0" borderId="16" xfId="1" applyFont="1" applyFill="1" applyBorder="1" applyAlignment="1">
      <alignment vertical="center" wrapText="1"/>
    </xf>
    <xf numFmtId="0" fontId="5" fillId="0" borderId="9" xfId="1" applyFont="1" applyFill="1" applyBorder="1">
      <alignment vertical="center"/>
    </xf>
    <xf numFmtId="41" fontId="5" fillId="0" borderId="15" xfId="1" applyNumberFormat="1" applyFont="1" applyFill="1" applyBorder="1" applyAlignment="1">
      <alignment horizontal="right" vertical="center"/>
    </xf>
    <xf numFmtId="41" fontId="1" fillId="0" borderId="7" xfId="1" applyNumberFormat="1" applyFill="1" applyBorder="1" applyAlignment="1">
      <alignment horizontal="right" vertical="center"/>
    </xf>
    <xf numFmtId="41" fontId="5" fillId="0" borderId="14" xfId="1" applyNumberFormat="1" applyFont="1" applyFill="1" applyBorder="1" applyAlignment="1">
      <alignment horizontal="right" vertical="center"/>
    </xf>
    <xf numFmtId="41" fontId="1" fillId="0" borderId="6" xfId="1" applyNumberFormat="1" applyFill="1" applyBorder="1" applyAlignment="1">
      <alignment horizontal="right" vertical="center"/>
    </xf>
    <xf numFmtId="0" fontId="9" fillId="0" borderId="16" xfId="1" applyFont="1" applyFill="1" applyBorder="1" applyAlignment="1">
      <alignment horizontal="left" vertical="center" wrapText="1"/>
    </xf>
    <xf numFmtId="0" fontId="9" fillId="0" borderId="9" xfId="1" applyFont="1" applyFill="1" applyBorder="1" applyAlignment="1">
      <alignment horizontal="left" vertical="center"/>
    </xf>
    <xf numFmtId="41" fontId="5" fillId="0" borderId="6" xfId="1" applyNumberFormat="1" applyFont="1" applyFill="1" applyBorder="1" applyAlignment="1">
      <alignment horizontal="right" vertical="center"/>
    </xf>
    <xf numFmtId="41" fontId="1" fillId="0" borderId="3" xfId="1" applyNumberFormat="1" applyFill="1" applyBorder="1" applyAlignment="1">
      <alignment horizontal="right" vertical="center"/>
    </xf>
    <xf numFmtId="41" fontId="5" fillId="0" borderId="14" xfId="1" applyNumberFormat="1" applyFont="1" applyFill="1" applyBorder="1" applyAlignment="1">
      <alignment horizontal="center" vertical="center"/>
    </xf>
    <xf numFmtId="41" fontId="5" fillId="0" borderId="6" xfId="1" applyNumberFormat="1" applyFont="1" applyFill="1" applyBorder="1" applyAlignment="1">
      <alignment horizontal="center" vertical="center"/>
    </xf>
    <xf numFmtId="41" fontId="5" fillId="0" borderId="15" xfId="1" applyNumberFormat="1" applyFont="1" applyFill="1" applyBorder="1">
      <alignment vertical="center"/>
    </xf>
    <xf numFmtId="41" fontId="1" fillId="0" borderId="7" xfId="1" applyNumberFormat="1" applyFill="1" applyBorder="1">
      <alignment vertical="center"/>
    </xf>
    <xf numFmtId="0" fontId="18" fillId="2" borderId="36" xfId="1" applyFont="1" applyFill="1" applyBorder="1" applyAlignment="1">
      <alignment horizontal="center" vertical="center" wrapText="1"/>
    </xf>
    <xf numFmtId="0" fontId="1" fillId="0" borderId="23" xfId="1" applyBorder="1" applyAlignment="1">
      <alignment vertical="center" wrapText="1"/>
    </xf>
    <xf numFmtId="0" fontId="1" fillId="0" borderId="30" xfId="1" applyBorder="1">
      <alignment vertical="center"/>
    </xf>
    <xf numFmtId="0" fontId="17" fillId="2" borderId="17" xfId="1" applyFont="1" applyFill="1" applyBorder="1" applyAlignment="1">
      <alignment vertical="center" wrapText="1"/>
    </xf>
    <xf numFmtId="0" fontId="15" fillId="2" borderId="35" xfId="1" applyFont="1" applyFill="1" applyBorder="1">
      <alignment vertical="center"/>
    </xf>
    <xf numFmtId="0" fontId="5" fillId="2" borderId="12" xfId="1" applyFont="1" applyFill="1" applyBorder="1" applyAlignment="1">
      <alignment horizontal="center" vertical="center" wrapText="1"/>
    </xf>
    <xf numFmtId="0" fontId="1" fillId="0" borderId="1" xfId="1" applyBorder="1" applyAlignment="1">
      <alignment horizontal="center" vertical="center"/>
    </xf>
    <xf numFmtId="0" fontId="1" fillId="0" borderId="10" xfId="1" applyBorder="1" applyAlignment="1">
      <alignment horizontal="center" vertical="center"/>
    </xf>
    <xf numFmtId="0" fontId="18" fillId="2" borderId="39" xfId="1" applyFont="1" applyFill="1" applyBorder="1" applyAlignment="1">
      <alignment horizontal="center" vertical="center" wrapText="1"/>
    </xf>
    <xf numFmtId="0" fontId="1" fillId="0" borderId="29" xfId="1" applyBorder="1" applyAlignment="1">
      <alignment vertical="center" wrapText="1"/>
    </xf>
    <xf numFmtId="0" fontId="1" fillId="0" borderId="34" xfId="1" applyBorder="1">
      <alignment vertical="center"/>
    </xf>
    <xf numFmtId="0" fontId="18" fillId="2" borderId="25" xfId="1" applyFont="1" applyFill="1" applyBorder="1" applyAlignment="1">
      <alignment horizontal="center" vertical="center" wrapText="1"/>
    </xf>
    <xf numFmtId="0" fontId="1" fillId="0" borderId="40" xfId="1" applyBorder="1" applyAlignment="1">
      <alignment vertical="center" wrapText="1"/>
    </xf>
    <xf numFmtId="0" fontId="1" fillId="0" borderId="31" xfId="1" applyBorder="1">
      <alignment vertical="center"/>
    </xf>
    <xf numFmtId="0" fontId="18" fillId="2" borderId="46" xfId="1" applyFont="1" applyFill="1" applyBorder="1" applyAlignment="1">
      <alignment horizontal="center" vertical="center" wrapText="1"/>
    </xf>
    <xf numFmtId="0" fontId="1" fillId="0" borderId="42" xfId="1" applyBorder="1">
      <alignment vertical="center"/>
    </xf>
    <xf numFmtId="0" fontId="1" fillId="0" borderId="33" xfId="1" applyBorder="1">
      <alignment vertical="center"/>
    </xf>
    <xf numFmtId="0" fontId="6" fillId="2" borderId="45" xfId="1" applyFont="1" applyFill="1" applyBorder="1" applyAlignment="1">
      <alignment horizontal="center" vertical="center" wrapText="1"/>
    </xf>
    <xf numFmtId="0" fontId="16" fillId="0" borderId="41" xfId="1" applyFont="1" applyBorder="1" applyAlignment="1">
      <alignment vertical="center" wrapText="1"/>
    </xf>
    <xf numFmtId="0" fontId="1" fillId="0" borderId="32" xfId="1" applyBorder="1">
      <alignment vertical="center"/>
    </xf>
    <xf numFmtId="0" fontId="5" fillId="2" borderId="24" xfId="1" applyFont="1" applyFill="1" applyBorder="1" applyAlignment="1">
      <alignment horizontal="center" vertical="center"/>
    </xf>
    <xf numFmtId="0" fontId="5" fillId="2" borderId="9" xfId="1" applyFont="1" applyFill="1" applyBorder="1" applyAlignment="1">
      <alignment horizontal="center" vertical="center"/>
    </xf>
    <xf numFmtId="0" fontId="18" fillId="0" borderId="10" xfId="1" applyFont="1" applyBorder="1" applyAlignment="1">
      <alignment horizontal="center" vertical="center"/>
    </xf>
    <xf numFmtId="0" fontId="18" fillId="0" borderId="17" xfId="1" applyFont="1" applyBorder="1" applyAlignment="1">
      <alignment horizontal="center" vertical="center"/>
    </xf>
    <xf numFmtId="0" fontId="18" fillId="0" borderId="42" xfId="1" applyFont="1" applyBorder="1" applyAlignment="1">
      <alignment horizontal="center" vertical="center"/>
    </xf>
    <xf numFmtId="0" fontId="1" fillId="2" borderId="1" xfId="1" applyFill="1" applyBorder="1" applyAlignment="1">
      <alignment horizontal="center" vertical="center"/>
    </xf>
    <xf numFmtId="0" fontId="1" fillId="2" borderId="48" xfId="1" applyFill="1" applyBorder="1" applyAlignment="1">
      <alignment horizontal="center" vertical="center"/>
    </xf>
    <xf numFmtId="0" fontId="1" fillId="2" borderId="47" xfId="1" applyFill="1" applyBorder="1" applyAlignment="1">
      <alignment horizontal="center" vertical="center"/>
    </xf>
    <xf numFmtId="0" fontId="5" fillId="2" borderId="36"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1" fillId="0" borderId="23" xfId="1" applyBorder="1" applyAlignment="1">
      <alignment horizontal="left" vertical="center" wrapText="1"/>
    </xf>
    <xf numFmtId="0" fontId="1" fillId="0" borderId="6" xfId="1" applyBorder="1" applyAlignment="1">
      <alignment horizontal="left" vertical="center" wrapText="1"/>
    </xf>
    <xf numFmtId="0" fontId="12" fillId="4" borderId="28" xfId="1" applyFont="1" applyFill="1" applyBorder="1" applyAlignment="1">
      <alignment horizontal="center" vertical="center" wrapText="1"/>
    </xf>
    <xf numFmtId="0" fontId="12" fillId="4" borderId="27" xfId="1" applyFont="1" applyFill="1" applyBorder="1" applyAlignment="1">
      <alignment horizontal="center" vertical="center" wrapText="1"/>
    </xf>
    <xf numFmtId="0" fontId="12" fillId="4" borderId="26" xfId="1" applyFont="1" applyFill="1" applyBorder="1" applyAlignment="1">
      <alignment horizontal="center" vertical="center" wrapText="1"/>
    </xf>
    <xf numFmtId="0" fontId="12" fillId="4" borderId="25"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9"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73" zoomScaleNormal="100" zoomScaleSheetLayoutView="85" workbookViewId="0">
      <selection activeCell="Q9" sqref="Q9"/>
    </sheetView>
  </sheetViews>
  <sheetFormatPr defaultColWidth="9" defaultRowHeight="13.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c r="A1" s="54" t="s">
        <v>34</v>
      </c>
      <c r="B1" s="43"/>
    </row>
    <row r="2" spans="1:25" ht="20.25" customHeight="1" thickBot="1">
      <c r="A2" s="43"/>
      <c r="B2" s="43"/>
      <c r="X2" s="42" t="s">
        <v>33</v>
      </c>
    </row>
    <row r="3" spans="1:25" s="15" customFormat="1" ht="12.75" customHeight="1">
      <c r="A3" s="59" t="s">
        <v>32</v>
      </c>
      <c r="B3" s="59" t="s">
        <v>31</v>
      </c>
      <c r="C3" s="59" t="s">
        <v>30</v>
      </c>
      <c r="D3" s="59" t="s">
        <v>29</v>
      </c>
      <c r="E3" s="95" t="s">
        <v>28</v>
      </c>
      <c r="F3" s="112"/>
      <c r="G3" s="95" t="s">
        <v>27</v>
      </c>
      <c r="H3" s="115"/>
      <c r="I3" s="115"/>
      <c r="J3" s="115"/>
      <c r="K3" s="115"/>
      <c r="L3" s="115"/>
      <c r="M3" s="115"/>
      <c r="N3" s="129" t="s">
        <v>26</v>
      </c>
      <c r="O3" s="95" t="s">
        <v>25</v>
      </c>
      <c r="P3" s="112"/>
      <c r="Q3" s="95" t="s">
        <v>24</v>
      </c>
      <c r="R3" s="96"/>
      <c r="S3" s="96"/>
      <c r="T3" s="96"/>
      <c r="U3" s="96"/>
      <c r="V3" s="95" t="s">
        <v>23</v>
      </c>
      <c r="W3" s="96"/>
      <c r="X3" s="97"/>
      <c r="Y3" s="34"/>
    </row>
    <row r="4" spans="1:25" s="15" customFormat="1" ht="12" customHeight="1">
      <c r="A4" s="110"/>
      <c r="B4" s="60"/>
      <c r="C4" s="110"/>
      <c r="D4" s="110"/>
      <c r="E4" s="113"/>
      <c r="F4" s="114"/>
      <c r="G4" s="116"/>
      <c r="H4" s="117"/>
      <c r="I4" s="117"/>
      <c r="J4" s="117"/>
      <c r="K4" s="117"/>
      <c r="L4" s="117"/>
      <c r="M4" s="117"/>
      <c r="N4" s="130"/>
      <c r="O4" s="113"/>
      <c r="P4" s="114"/>
      <c r="Q4" s="41" t="s">
        <v>22</v>
      </c>
      <c r="R4" s="98" t="s">
        <v>20</v>
      </c>
      <c r="S4" s="98" t="s">
        <v>19</v>
      </c>
      <c r="T4" s="101" t="s">
        <v>18</v>
      </c>
      <c r="U4" s="104" t="s">
        <v>21</v>
      </c>
      <c r="V4" s="107" t="s">
        <v>20</v>
      </c>
      <c r="W4" s="101" t="s">
        <v>19</v>
      </c>
      <c r="X4" s="90" t="s">
        <v>18</v>
      </c>
      <c r="Y4" s="34"/>
    </row>
    <row r="5" spans="1:25" s="15" customFormat="1" ht="13.5" customHeight="1">
      <c r="A5" s="110"/>
      <c r="B5" s="60"/>
      <c r="C5" s="110"/>
      <c r="D5" s="110"/>
      <c r="E5" s="32"/>
      <c r="F5" s="38"/>
      <c r="G5" s="40" t="s">
        <v>17</v>
      </c>
      <c r="H5" s="39"/>
      <c r="I5" s="39"/>
      <c r="J5" s="39"/>
      <c r="K5" s="39"/>
      <c r="L5" s="39"/>
      <c r="M5" s="118" t="s">
        <v>16</v>
      </c>
      <c r="N5" s="130"/>
      <c r="O5" s="32"/>
      <c r="P5" s="38"/>
      <c r="Q5" s="93" t="s">
        <v>15</v>
      </c>
      <c r="R5" s="99"/>
      <c r="S5" s="99"/>
      <c r="T5" s="102"/>
      <c r="U5" s="105"/>
      <c r="V5" s="108"/>
      <c r="W5" s="102"/>
      <c r="X5" s="91"/>
      <c r="Y5" s="34"/>
    </row>
    <row r="6" spans="1:25" s="15" customFormat="1" ht="12" customHeight="1">
      <c r="A6" s="110"/>
      <c r="B6" s="60"/>
      <c r="C6" s="110"/>
      <c r="D6" s="110"/>
      <c r="E6" s="32"/>
      <c r="F6" s="121" t="s">
        <v>13</v>
      </c>
      <c r="G6" s="32"/>
      <c r="H6" s="37" t="s">
        <v>14</v>
      </c>
      <c r="I6" s="36"/>
      <c r="J6" s="36"/>
      <c r="K6" s="36"/>
      <c r="L6" s="35"/>
      <c r="M6" s="119"/>
      <c r="N6" s="130"/>
      <c r="O6" s="32"/>
      <c r="P6" s="121" t="s">
        <v>13</v>
      </c>
      <c r="Q6" s="94"/>
      <c r="R6" s="100"/>
      <c r="S6" s="100"/>
      <c r="T6" s="103"/>
      <c r="U6" s="106"/>
      <c r="V6" s="109"/>
      <c r="W6" s="103"/>
      <c r="X6" s="92"/>
      <c r="Y6" s="34"/>
    </row>
    <row r="7" spans="1:25" s="15" customFormat="1" ht="12" customHeight="1">
      <c r="A7" s="110"/>
      <c r="B7" s="60"/>
      <c r="C7" s="110"/>
      <c r="D7" s="110"/>
      <c r="E7" s="32"/>
      <c r="F7" s="122"/>
      <c r="G7" s="32"/>
      <c r="H7" s="33" t="s">
        <v>12</v>
      </c>
      <c r="I7" s="124" t="s">
        <v>11</v>
      </c>
      <c r="J7" s="125"/>
      <c r="K7" s="126"/>
      <c r="L7" s="127" t="s">
        <v>10</v>
      </c>
      <c r="M7" s="119"/>
      <c r="N7" s="130"/>
      <c r="O7" s="32"/>
      <c r="P7" s="122"/>
      <c r="Q7" s="31" t="s">
        <v>1</v>
      </c>
      <c r="R7" s="30" t="s">
        <v>1</v>
      </c>
      <c r="S7" s="30" t="s">
        <v>1</v>
      </c>
      <c r="T7" s="28" t="s">
        <v>1</v>
      </c>
      <c r="U7" s="27" t="s">
        <v>1</v>
      </c>
      <c r="V7" s="29" t="s">
        <v>1</v>
      </c>
      <c r="W7" s="28" t="s">
        <v>1</v>
      </c>
      <c r="X7" s="27" t="s">
        <v>1</v>
      </c>
      <c r="Y7" s="26" t="s">
        <v>1</v>
      </c>
    </row>
    <row r="8" spans="1:25" s="15" customFormat="1" ht="12.75" customHeight="1" thickBot="1">
      <c r="A8" s="111"/>
      <c r="B8" s="61"/>
      <c r="C8" s="111"/>
      <c r="D8" s="111"/>
      <c r="E8" s="23"/>
      <c r="F8" s="123"/>
      <c r="G8" s="23"/>
      <c r="H8" s="25"/>
      <c r="I8" s="24" t="s">
        <v>9</v>
      </c>
      <c r="J8" s="24" t="s">
        <v>8</v>
      </c>
      <c r="K8" s="24" t="s">
        <v>7</v>
      </c>
      <c r="L8" s="128"/>
      <c r="M8" s="120"/>
      <c r="N8" s="131"/>
      <c r="O8" s="23"/>
      <c r="P8" s="123"/>
      <c r="Q8" s="22" t="s">
        <v>0</v>
      </c>
      <c r="R8" s="21" t="s">
        <v>0</v>
      </c>
      <c r="S8" s="21" t="s">
        <v>0</v>
      </c>
      <c r="T8" s="18" t="s">
        <v>0</v>
      </c>
      <c r="U8" s="20" t="s">
        <v>0</v>
      </c>
      <c r="V8" s="19" t="s">
        <v>0</v>
      </c>
      <c r="W8" s="18" t="s">
        <v>0</v>
      </c>
      <c r="X8" s="17" t="s">
        <v>0</v>
      </c>
      <c r="Y8" s="16" t="s">
        <v>0</v>
      </c>
    </row>
    <row r="9" spans="1:25" s="15" customFormat="1" ht="73.5" customHeight="1">
      <c r="A9" s="64">
        <v>1</v>
      </c>
      <c r="B9" s="62" t="s">
        <v>6</v>
      </c>
      <c r="C9" s="76" t="s">
        <v>5</v>
      </c>
      <c r="D9" s="82" t="s">
        <v>4</v>
      </c>
      <c r="E9" s="78">
        <v>7635.0471690000004</v>
      </c>
      <c r="F9" s="80">
        <v>7635.0471690000004</v>
      </c>
      <c r="G9" s="78">
        <v>1494.6142070000001</v>
      </c>
      <c r="H9" s="72">
        <v>1494.6142070000001</v>
      </c>
      <c r="I9" s="72">
        <v>1460.81</v>
      </c>
      <c r="J9" s="72" t="s">
        <v>3</v>
      </c>
      <c r="K9" s="72" t="s">
        <v>3</v>
      </c>
      <c r="L9" s="72">
        <v>33.804206999999998</v>
      </c>
      <c r="M9" s="86">
        <v>1788.2639650000001</v>
      </c>
      <c r="N9" s="88">
        <v>0</v>
      </c>
      <c r="O9" s="68">
        <f>+(+E9+G9)-(M9+N9)</f>
        <v>7341.3974109999999</v>
      </c>
      <c r="P9" s="80">
        <f>O9</f>
        <v>7341.3974109999999</v>
      </c>
      <c r="Q9" s="44">
        <v>114</v>
      </c>
      <c r="R9" s="45">
        <v>0</v>
      </c>
      <c r="S9" s="45">
        <v>0</v>
      </c>
      <c r="T9" s="46">
        <v>0</v>
      </c>
      <c r="U9" s="45">
        <v>1</v>
      </c>
      <c r="V9" s="44">
        <v>0</v>
      </c>
      <c r="W9" s="46">
        <v>0</v>
      </c>
      <c r="X9" s="47">
        <v>0</v>
      </c>
      <c r="Y9" s="48" t="s">
        <v>1</v>
      </c>
    </row>
    <row r="10" spans="1:25" s="15" customFormat="1" ht="73.5" customHeight="1" thickBot="1">
      <c r="A10" s="65"/>
      <c r="B10" s="63"/>
      <c r="C10" s="77"/>
      <c r="D10" s="83"/>
      <c r="E10" s="79"/>
      <c r="F10" s="81"/>
      <c r="G10" s="79"/>
      <c r="H10" s="85"/>
      <c r="I10" s="73"/>
      <c r="J10" s="73"/>
      <c r="K10" s="73"/>
      <c r="L10" s="73"/>
      <c r="M10" s="87"/>
      <c r="N10" s="89"/>
      <c r="O10" s="69"/>
      <c r="P10" s="84"/>
      <c r="Q10" s="49">
        <v>1488.2250200000001</v>
      </c>
      <c r="R10" s="50">
        <v>0</v>
      </c>
      <c r="S10" s="50">
        <v>0</v>
      </c>
      <c r="T10" s="51">
        <v>0</v>
      </c>
      <c r="U10" s="50">
        <v>272.14777500000002</v>
      </c>
      <c r="V10" s="49">
        <v>0</v>
      </c>
      <c r="W10" s="51">
        <v>0</v>
      </c>
      <c r="X10" s="52">
        <v>0</v>
      </c>
      <c r="Y10" s="53" t="s">
        <v>0</v>
      </c>
    </row>
    <row r="11" spans="1:25" s="4" customFormat="1" ht="20.100000000000001" customHeight="1">
      <c r="A11" s="64" t="s">
        <v>2</v>
      </c>
      <c r="B11" s="64">
        <v>1</v>
      </c>
      <c r="C11" s="74"/>
      <c r="D11" s="66"/>
      <c r="E11" s="68">
        <f t="shared" ref="E11:P11" si="0">SUM(E9:E10)</f>
        <v>7635.0471690000004</v>
      </c>
      <c r="F11" s="57">
        <f t="shared" si="0"/>
        <v>7635.0471690000004</v>
      </c>
      <c r="G11" s="68">
        <f t="shared" si="0"/>
        <v>1494.6142070000001</v>
      </c>
      <c r="H11" s="55">
        <f t="shared" si="0"/>
        <v>1494.6142070000001</v>
      </c>
      <c r="I11" s="55">
        <f t="shared" si="0"/>
        <v>1460.81</v>
      </c>
      <c r="J11" s="55">
        <f t="shared" si="0"/>
        <v>0</v>
      </c>
      <c r="K11" s="55">
        <f t="shared" si="0"/>
        <v>0</v>
      </c>
      <c r="L11" s="55">
        <f t="shared" si="0"/>
        <v>33.804206999999998</v>
      </c>
      <c r="M11" s="55">
        <f t="shared" si="0"/>
        <v>1788.2639650000001</v>
      </c>
      <c r="N11" s="70">
        <f t="shared" si="0"/>
        <v>0</v>
      </c>
      <c r="O11" s="68">
        <f t="shared" si="0"/>
        <v>7341.3974109999999</v>
      </c>
      <c r="P11" s="57">
        <f t="shared" si="0"/>
        <v>7341.3974109999999</v>
      </c>
      <c r="Q11" s="13">
        <f t="shared" ref="Q11:X11" si="1">SUMIF($Y$9:$Y$10,$Y$7,Q9:Q10)</f>
        <v>114</v>
      </c>
      <c r="R11" s="14">
        <f t="shared" si="1"/>
        <v>0</v>
      </c>
      <c r="S11" s="14">
        <f t="shared" si="1"/>
        <v>0</v>
      </c>
      <c r="T11" s="12">
        <f t="shared" si="1"/>
        <v>0</v>
      </c>
      <c r="U11" s="14">
        <f t="shared" si="1"/>
        <v>1</v>
      </c>
      <c r="V11" s="13">
        <f t="shared" si="1"/>
        <v>0</v>
      </c>
      <c r="W11" s="12">
        <f t="shared" si="1"/>
        <v>0</v>
      </c>
      <c r="X11" s="11">
        <f t="shared" si="1"/>
        <v>0</v>
      </c>
      <c r="Y11" s="10" t="s">
        <v>1</v>
      </c>
    </row>
    <row r="12" spans="1:25" s="4" customFormat="1" ht="20.100000000000001" customHeight="1" thickBot="1">
      <c r="A12" s="65"/>
      <c r="B12" s="65"/>
      <c r="C12" s="75"/>
      <c r="D12" s="67"/>
      <c r="E12" s="69"/>
      <c r="F12" s="58"/>
      <c r="G12" s="69"/>
      <c r="H12" s="56"/>
      <c r="I12" s="56"/>
      <c r="J12" s="56"/>
      <c r="K12" s="56"/>
      <c r="L12" s="56"/>
      <c r="M12" s="56"/>
      <c r="N12" s="71"/>
      <c r="O12" s="69"/>
      <c r="P12" s="58"/>
      <c r="Q12" s="8">
        <f t="shared" ref="Q12:X12" si="2">SUMIF($Y$9:$Y$10,$Y$8,Q9:Q10)</f>
        <v>1488.2250200000001</v>
      </c>
      <c r="R12" s="9">
        <f t="shared" si="2"/>
        <v>0</v>
      </c>
      <c r="S12" s="9">
        <f t="shared" si="2"/>
        <v>0</v>
      </c>
      <c r="T12" s="7">
        <f t="shared" si="2"/>
        <v>0</v>
      </c>
      <c r="U12" s="9">
        <f t="shared" si="2"/>
        <v>272.14777500000002</v>
      </c>
      <c r="V12" s="8">
        <f t="shared" si="2"/>
        <v>0</v>
      </c>
      <c r="W12" s="7">
        <f t="shared" si="2"/>
        <v>0</v>
      </c>
      <c r="X12" s="6">
        <f t="shared" si="2"/>
        <v>0</v>
      </c>
      <c r="Y12" s="5" t="s">
        <v>0</v>
      </c>
    </row>
    <row r="13" spans="1:25">
      <c r="O13" s="3"/>
    </row>
  </sheetData>
  <mergeCells count="55">
    <mergeCell ref="O3:P4"/>
    <mergeCell ref="M5:M8"/>
    <mergeCell ref="F6:F8"/>
    <mergeCell ref="P6:P8"/>
    <mergeCell ref="I7:K7"/>
    <mergeCell ref="L7:L8"/>
    <mergeCell ref="N3:N8"/>
    <mergeCell ref="A3:A8"/>
    <mergeCell ref="C3:C8"/>
    <mergeCell ref="E3:F4"/>
    <mergeCell ref="G3:M4"/>
    <mergeCell ref="D3:D8"/>
    <mergeCell ref="X4:X6"/>
    <mergeCell ref="Q5:Q6"/>
    <mergeCell ref="Q3:U3"/>
    <mergeCell ref="V3:X3"/>
    <mergeCell ref="R4:R6"/>
    <mergeCell ref="S4:S6"/>
    <mergeCell ref="T4:T6"/>
    <mergeCell ref="U4:U6"/>
    <mergeCell ref="V4:V6"/>
    <mergeCell ref="W4:W6"/>
    <mergeCell ref="P9:P10"/>
    <mergeCell ref="H9:H10"/>
    <mergeCell ref="I9:I10"/>
    <mergeCell ref="M9:M10"/>
    <mergeCell ref="N9:N10"/>
    <mergeCell ref="J9:J10"/>
    <mergeCell ref="A9:A10"/>
    <mergeCell ref="C9:C10"/>
    <mergeCell ref="E9:E10"/>
    <mergeCell ref="F9:F10"/>
    <mergeCell ref="G9:G10"/>
    <mergeCell ref="D9:D10"/>
    <mergeCell ref="A11:A12"/>
    <mergeCell ref="C11:C12"/>
    <mergeCell ref="E11:E12"/>
    <mergeCell ref="F11:F12"/>
    <mergeCell ref="G11:G12"/>
    <mergeCell ref="H11:H12"/>
    <mergeCell ref="P11:P12"/>
    <mergeCell ref="B3:B8"/>
    <mergeCell ref="B9:B10"/>
    <mergeCell ref="I11:I12"/>
    <mergeCell ref="J11:J12"/>
    <mergeCell ref="B11:B12"/>
    <mergeCell ref="D11:D12"/>
    <mergeCell ref="O11:O12"/>
    <mergeCell ref="K11:K12"/>
    <mergeCell ref="L11:L12"/>
    <mergeCell ref="M11:M12"/>
    <mergeCell ref="N11:N12"/>
    <mergeCell ref="K9:K10"/>
    <mergeCell ref="L9:L10"/>
    <mergeCell ref="O9:O10"/>
  </mergeCells>
  <phoneticPr fontId="3"/>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個別表014</vt:lpstr>
      <vt:lpstr>個別表014!Print_Area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2022-09-26T05:58:10Z</dcterms:created>
  <dcterms:modified xsi:type="dcterms:W3CDTF">2022-09-26T05:58:15Z</dcterms:modified>
</cp:coreProperties>
</file>