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750" yWindow="1950" windowWidth="26745" windowHeight="13920" tabRatio="774"/>
  </bookViews>
  <sheets>
    <sheet name="個別表012" sheetId="8" r:id="rId1"/>
  </sheets>
  <definedNames>
    <definedName name="_xlnm._FilterDatabase" localSheetId="0" hidden="1">個別表012!$A$1:$Y$12</definedName>
    <definedName name="_xlnm.Print_Area" localSheetId="0">個別表012!$A$1:$X$12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2" i="8" l="1"/>
  <c r="W12" i="8"/>
  <c r="V12" i="8"/>
  <c r="U12" i="8"/>
  <c r="T12" i="8"/>
  <c r="S12" i="8"/>
  <c r="R12" i="8"/>
  <c r="Q12" i="8"/>
  <c r="X11" i="8" l="1"/>
  <c r="Q11" i="8"/>
  <c r="W11" i="8"/>
  <c r="V11" i="8"/>
  <c r="U11" i="8"/>
  <c r="T11" i="8"/>
  <c r="S11" i="8"/>
  <c r="R11" i="8"/>
  <c r="P11" i="8"/>
  <c r="N11" i="8"/>
  <c r="M11" i="8"/>
  <c r="L11" i="8"/>
  <c r="K11" i="8"/>
  <c r="J11" i="8"/>
  <c r="I11" i="8"/>
  <c r="H11" i="8"/>
  <c r="G11" i="8"/>
  <c r="F11" i="8"/>
  <c r="E11" i="8"/>
  <c r="O9" i="8"/>
  <c r="O11" i="8" l="1"/>
</calcChain>
</file>

<file path=xl/sharedStrings.xml><?xml version="1.0" encoding="utf-8"?>
<sst xmlns="http://schemas.openxmlformats.org/spreadsheetml/2006/main" count="58" uniqueCount="34">
  <si>
    <t>番
号</t>
    <rPh sb="0" eb="1">
      <t>バン</t>
    </rPh>
    <rPh sb="2" eb="3">
      <t>ゴウ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</si>
  <si>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</si>
  <si>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</si>
  <si>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</si>
  <si>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</si>
  <si>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</si>
  <si>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</si>
  <si>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</si>
  <si>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</si>
  <si>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</si>
  <si>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</si>
  <si>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</si>
  <si>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</si>
  <si>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</si>
  <si>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</si>
  <si>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</si>
  <si>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</si>
  <si>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</si>
  <si>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</si>
  <si>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</si>
  <si>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その他</t>
    <rPh sb="2" eb="3">
      <t>タ</t>
    </rPh>
    <phoneticPr fontId="1"/>
  </si>
  <si>
    <t>（件数）</t>
    <rPh sb="1" eb="3">
      <t>ケンスウ</t>
    </rPh>
    <phoneticPr fontId="1"/>
  </si>
  <si>
    <t>当初</t>
    <rPh sb="0" eb="2">
      <t>トウショ</t>
    </rPh>
    <phoneticPr fontId="1"/>
  </si>
  <si>
    <t>補正</t>
    <rPh sb="0" eb="2">
      <t>ホセイ</t>
    </rPh>
    <phoneticPr fontId="1"/>
  </si>
  <si>
    <t>予備費等</t>
    <rPh sb="0" eb="3">
      <t>ヨビヒ</t>
    </rPh>
    <rPh sb="3" eb="4">
      <t>トウ</t>
    </rPh>
    <phoneticPr fontId="1"/>
  </si>
  <si>
    <t>金額</t>
    <rPh sb="0" eb="2">
      <t>キンガク</t>
    </rPh>
    <phoneticPr fontId="1"/>
  </si>
  <si>
    <t>基金の造成団体の名称</t>
    <rPh sb="0" eb="2">
      <t>キキン</t>
    </rPh>
    <rPh sb="3" eb="5">
      <t>ゾウセイ</t>
    </rPh>
    <rPh sb="5" eb="7">
      <t>ダンタイ</t>
    </rPh>
    <rPh sb="8" eb="10">
      <t>メイショウ</t>
    </rPh>
    <phoneticPr fontId="1"/>
  </si>
  <si>
    <t>基金の名称</t>
    <rPh sb="0" eb="2">
      <t>キキン</t>
    </rPh>
    <rPh sb="3" eb="5">
      <t>メイショウ</t>
    </rPh>
    <phoneticPr fontId="1"/>
  </si>
  <si>
    <t>令和２年度末基金残高
（ａ）</t>
    <rPh sb="0" eb="2">
      <t>レイワ</t>
    </rPh>
    <rPh sb="3" eb="5">
      <t>ネンド</t>
    </rPh>
    <rPh sb="5" eb="6">
      <t>マツ</t>
    </rPh>
    <rPh sb="6" eb="8">
      <t>キキン</t>
    </rPh>
    <rPh sb="8" eb="10">
      <t>ザンダカ</t>
    </rPh>
    <phoneticPr fontId="1"/>
  </si>
  <si>
    <t>福島県</t>
    <rPh sb="0" eb="3">
      <t>フクシマケン</t>
    </rPh>
    <phoneticPr fontId="1"/>
  </si>
  <si>
    <t>福島原子力災害等復興基金（がんばろうふくしま産業復興企業立地支援事業）（地域経済産業復興立地推進事業費補助金）</t>
  </si>
  <si>
    <t>広域的な被害を受けた福島県の復興再生を促進するため、下記の事業を行う。
①企業立地奨励を実施する同県への支援
②喪失した工業団地の早急な再生等を促進するための利子補給による支援</t>
    <rPh sb="0" eb="3">
      <t>コウイキテキ</t>
    </rPh>
    <rPh sb="4" eb="6">
      <t>ヒガイ</t>
    </rPh>
    <rPh sb="7" eb="8">
      <t>ウ</t>
    </rPh>
    <rPh sb="10" eb="13">
      <t>フクシマケン</t>
    </rPh>
    <rPh sb="14" eb="18">
      <t>フッコウサイセイ</t>
    </rPh>
    <rPh sb="19" eb="21">
      <t>ソクシン</t>
    </rPh>
    <rPh sb="26" eb="28">
      <t>カキ</t>
    </rPh>
    <rPh sb="29" eb="31">
      <t>ジギョウ</t>
    </rPh>
    <rPh sb="32" eb="33">
      <t>オコナ</t>
    </rPh>
    <rPh sb="37" eb="41">
      <t>キギョウリッチ</t>
    </rPh>
    <rPh sb="41" eb="43">
      <t>ショウレイ</t>
    </rPh>
    <rPh sb="44" eb="46">
      <t>ジッシ</t>
    </rPh>
    <rPh sb="48" eb="50">
      <t>ドウケン</t>
    </rPh>
    <rPh sb="52" eb="54">
      <t>シエン</t>
    </rPh>
    <rPh sb="56" eb="58">
      <t>ソウシツ</t>
    </rPh>
    <rPh sb="60" eb="64">
      <t>コウギョウダンチ</t>
    </rPh>
    <rPh sb="65" eb="67">
      <t>ソウキュウ</t>
    </rPh>
    <rPh sb="68" eb="71">
      <t>サイセイトウ</t>
    </rPh>
    <rPh sb="72" eb="74">
      <t>ソクシン</t>
    </rPh>
    <rPh sb="79" eb="83">
      <t>リシホキュウ</t>
    </rPh>
    <rPh sb="86" eb="88">
      <t>シエン</t>
    </rPh>
    <phoneticPr fontId="1"/>
  </si>
  <si>
    <t>計</t>
    <rPh sb="0" eb="1">
      <t>ケイ</t>
    </rPh>
    <phoneticPr fontId="1"/>
  </si>
  <si>
    <t>【個別表】令和４年度基金造成団体別基金執行状況表（012福島県原子力災害等復興基金（がんばろうふくしま産業復興企業立地支援事業）（地域経済産業復興立地推進事業費補助金））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1">
      <t>フクシマケン</t>
    </rPh>
    <rPh sb="31" eb="34">
      <t>ゲンシリョク</t>
    </rPh>
    <rPh sb="34" eb="37">
      <t>サイガイトウ</t>
    </rPh>
    <rPh sb="37" eb="39">
      <t>フッコウ</t>
    </rPh>
    <rPh sb="39" eb="41">
      <t>キキン</t>
    </rPh>
    <rPh sb="51" eb="53">
      <t>サンギョウ</t>
    </rPh>
    <rPh sb="53" eb="55">
      <t>フッコウ</t>
    </rPh>
    <rPh sb="55" eb="57">
      <t>キギョウ</t>
    </rPh>
    <rPh sb="57" eb="59">
      <t>リッチ</t>
    </rPh>
    <rPh sb="59" eb="61">
      <t>シエン</t>
    </rPh>
    <rPh sb="61" eb="63">
      <t>ジギョウ</t>
    </rPh>
    <rPh sb="65" eb="67">
      <t>チイキ</t>
    </rPh>
    <rPh sb="67" eb="69">
      <t>ケイザイ</t>
    </rPh>
    <rPh sb="69" eb="71">
      <t>サンギョウ</t>
    </rPh>
    <rPh sb="71" eb="73">
      <t>フッコウ</t>
    </rPh>
    <rPh sb="73" eb="75">
      <t>リッチ</t>
    </rPh>
    <rPh sb="75" eb="77">
      <t>スイシン</t>
    </rPh>
    <rPh sb="77" eb="80">
      <t>ジギョウヒ</t>
    </rPh>
    <rPh sb="80" eb="83">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</si>
</sst>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4" borderId="14" xfId="0" applyFont="1" applyFill="1" applyBorder="1" applyAlignment="1">
      <alignment horizontal="center"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Fill="1" applyBorder="1" applyAlignment="1">
      <alignment vertical="center"/>
    </xf>
    <xf numFmtId="41" fontId="0" fillId="0" borderId="19" xfId="0" applyNumberFormat="1" applyFill="1" applyBorder="1" applyAlignment="1">
      <alignmen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85" zoomScaleNormal="100" zoomScaleSheetLayoutView="85" workbookViewId="0">
      <selection activeCell="A2" sqref="A2"/>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8"/>
    <col min="26" max="16384" width="9" style="1"/>
  </cols>
  <sheetData>
    <row r="1" spans="1:25" ht="20.25" customHeight="1" x14ac:dyDescent="0.15">
      <c r="A1" s="4" t="s">
        <v>33</v>
      </c>
      <c r="B1" s="4"/>
    </row>
    <row r="2" spans="1:25" ht="20.25" customHeight="1" thickBot="1" x14ac:dyDescent="0.2">
      <c r="A2" s="4"/>
      <c r="B2" s="4"/>
      <c r="X2" s="43" t="s">
        <v>2</v>
      </c>
    </row>
    <row r="3" spans="1:25" s="2" customFormat="1" ht="12.75" customHeight="1" x14ac:dyDescent="0.15">
      <c r="A3" s="52" t="s">
        <v>0</v>
      </c>
      <c r="B3" s="52" t="s">
        <v>26</v>
      </c>
      <c r="C3" s="52" t="s">
        <v>27</v>
      </c>
      <c r="D3" s="52" t="s">
        <v>1</v>
      </c>
      <c r="E3" s="55" t="s">
        <v>28</v>
      </c>
      <c r="F3" s="56"/>
      <c r="G3" s="55" t="s">
        <v>3</v>
      </c>
      <c r="H3" s="59"/>
      <c r="I3" s="59"/>
      <c r="J3" s="59"/>
      <c r="K3" s="59"/>
      <c r="L3" s="59"/>
      <c r="M3" s="59"/>
      <c r="N3" s="126" t="s">
        <v>4</v>
      </c>
      <c r="O3" s="55" t="s">
        <v>5</v>
      </c>
      <c r="P3" s="56"/>
      <c r="Q3" s="55" t="s">
        <v>6</v>
      </c>
      <c r="R3" s="73"/>
      <c r="S3" s="73"/>
      <c r="T3" s="73"/>
      <c r="U3" s="73"/>
      <c r="V3" s="55" t="s">
        <v>7</v>
      </c>
      <c r="W3" s="73"/>
      <c r="X3" s="74"/>
      <c r="Y3" s="29"/>
    </row>
    <row r="4" spans="1:25" s="2" customFormat="1" ht="12" customHeight="1" x14ac:dyDescent="0.15">
      <c r="A4" s="53"/>
      <c r="B4" s="116"/>
      <c r="C4" s="53"/>
      <c r="D4" s="53"/>
      <c r="E4" s="57"/>
      <c r="F4" s="58"/>
      <c r="G4" s="60"/>
      <c r="H4" s="61"/>
      <c r="I4" s="61"/>
      <c r="J4" s="61"/>
      <c r="K4" s="61"/>
      <c r="L4" s="61"/>
      <c r="M4" s="61"/>
      <c r="N4" s="127"/>
      <c r="O4" s="57"/>
      <c r="P4" s="58"/>
      <c r="Q4" s="18" t="s">
        <v>8</v>
      </c>
      <c r="R4" s="75" t="s">
        <v>9</v>
      </c>
      <c r="S4" s="75" t="s">
        <v>10</v>
      </c>
      <c r="T4" s="78" t="s">
        <v>11</v>
      </c>
      <c r="U4" s="81" t="s">
        <v>12</v>
      </c>
      <c r="V4" s="84" t="s">
        <v>9</v>
      </c>
      <c r="W4" s="78" t="s">
        <v>10</v>
      </c>
      <c r="X4" s="87" t="s">
        <v>11</v>
      </c>
      <c r="Y4" s="29"/>
    </row>
    <row r="5" spans="1:25" s="2" customFormat="1" ht="13.5" customHeight="1" x14ac:dyDescent="0.15">
      <c r="A5" s="53"/>
      <c r="B5" s="116"/>
      <c r="C5" s="53"/>
      <c r="D5" s="53"/>
      <c r="E5" s="23"/>
      <c r="F5" s="22"/>
      <c r="G5" s="8" t="s">
        <v>13</v>
      </c>
      <c r="H5" s="9"/>
      <c r="I5" s="9"/>
      <c r="J5" s="9"/>
      <c r="K5" s="9"/>
      <c r="L5" s="9"/>
      <c r="M5" s="62" t="s">
        <v>14</v>
      </c>
      <c r="N5" s="127"/>
      <c r="O5" s="23"/>
      <c r="P5" s="22"/>
      <c r="Q5" s="90" t="s">
        <v>15</v>
      </c>
      <c r="R5" s="76"/>
      <c r="S5" s="76"/>
      <c r="T5" s="79"/>
      <c r="U5" s="82"/>
      <c r="V5" s="85"/>
      <c r="W5" s="79"/>
      <c r="X5" s="88"/>
      <c r="Y5" s="29"/>
    </row>
    <row r="6" spans="1:25" s="2" customFormat="1" ht="12" customHeight="1" x14ac:dyDescent="0.15">
      <c r="A6" s="53"/>
      <c r="B6" s="116"/>
      <c r="C6" s="53"/>
      <c r="D6" s="53"/>
      <c r="E6" s="23"/>
      <c r="F6" s="65" t="s">
        <v>16</v>
      </c>
      <c r="G6" s="23"/>
      <c r="H6" s="6" t="s">
        <v>17</v>
      </c>
      <c r="I6" s="34"/>
      <c r="J6" s="34"/>
      <c r="K6" s="34"/>
      <c r="L6" s="35"/>
      <c r="M6" s="63"/>
      <c r="N6" s="127"/>
      <c r="O6" s="23"/>
      <c r="P6" s="65" t="s">
        <v>16</v>
      </c>
      <c r="Q6" s="91"/>
      <c r="R6" s="77"/>
      <c r="S6" s="77"/>
      <c r="T6" s="80"/>
      <c r="U6" s="83"/>
      <c r="V6" s="86"/>
      <c r="W6" s="80"/>
      <c r="X6" s="89"/>
      <c r="Y6" s="29"/>
    </row>
    <row r="7" spans="1:25" s="2" customFormat="1" ht="12" customHeight="1" x14ac:dyDescent="0.15">
      <c r="A7" s="53"/>
      <c r="B7" s="116"/>
      <c r="C7" s="53"/>
      <c r="D7" s="53"/>
      <c r="E7" s="23"/>
      <c r="F7" s="66"/>
      <c r="G7" s="23"/>
      <c r="H7" s="42" t="s">
        <v>18</v>
      </c>
      <c r="I7" s="68" t="s">
        <v>19</v>
      </c>
      <c r="J7" s="69"/>
      <c r="K7" s="70"/>
      <c r="L7" s="71" t="s">
        <v>20</v>
      </c>
      <c r="M7" s="63"/>
      <c r="N7" s="127"/>
      <c r="O7" s="23"/>
      <c r="P7" s="66"/>
      <c r="Q7" s="13" t="s">
        <v>21</v>
      </c>
      <c r="R7" s="14" t="s">
        <v>21</v>
      </c>
      <c r="S7" s="14" t="s">
        <v>21</v>
      </c>
      <c r="T7" s="15" t="s">
        <v>21</v>
      </c>
      <c r="U7" s="16" t="s">
        <v>21</v>
      </c>
      <c r="V7" s="20" t="s">
        <v>21</v>
      </c>
      <c r="W7" s="15" t="s">
        <v>21</v>
      </c>
      <c r="X7" s="16" t="s">
        <v>21</v>
      </c>
      <c r="Y7" s="30" t="s">
        <v>21</v>
      </c>
    </row>
    <row r="8" spans="1:25" s="2" customFormat="1" ht="12.75" customHeight="1" thickBot="1" x14ac:dyDescent="0.2">
      <c r="A8" s="54"/>
      <c r="B8" s="117"/>
      <c r="C8" s="54"/>
      <c r="D8" s="54"/>
      <c r="E8" s="5"/>
      <c r="F8" s="67"/>
      <c r="G8" s="5"/>
      <c r="H8" s="7"/>
      <c r="I8" s="37" t="s">
        <v>22</v>
      </c>
      <c r="J8" s="37" t="s">
        <v>23</v>
      </c>
      <c r="K8" s="37" t="s">
        <v>24</v>
      </c>
      <c r="L8" s="72"/>
      <c r="M8" s="64"/>
      <c r="N8" s="128"/>
      <c r="O8" s="5"/>
      <c r="P8" s="67"/>
      <c r="Q8" s="10" t="s">
        <v>25</v>
      </c>
      <c r="R8" s="11" t="s">
        <v>25</v>
      </c>
      <c r="S8" s="11" t="s">
        <v>25</v>
      </c>
      <c r="T8" s="12" t="s">
        <v>25</v>
      </c>
      <c r="U8" s="17" t="s">
        <v>25</v>
      </c>
      <c r="V8" s="19" t="s">
        <v>25</v>
      </c>
      <c r="W8" s="12" t="s">
        <v>25</v>
      </c>
      <c r="X8" s="21" t="s">
        <v>25</v>
      </c>
      <c r="Y8" s="31" t="s">
        <v>25</v>
      </c>
    </row>
    <row r="9" spans="1:25" s="2" customFormat="1" ht="46.9" customHeight="1" x14ac:dyDescent="0.15">
      <c r="A9" s="109">
        <v>1</v>
      </c>
      <c r="B9" s="118" t="s">
        <v>29</v>
      </c>
      <c r="C9" s="92" t="s">
        <v>30</v>
      </c>
      <c r="D9" s="107" t="s">
        <v>31</v>
      </c>
      <c r="E9" s="94">
        <v>18010.763999999999</v>
      </c>
      <c r="F9" s="96">
        <v>18010.763999999999</v>
      </c>
      <c r="G9" s="94">
        <v>23.518999999999998</v>
      </c>
      <c r="H9" s="98">
        <v>23.518999999999998</v>
      </c>
      <c r="I9" s="98">
        <v>0</v>
      </c>
      <c r="J9" s="98">
        <v>0</v>
      </c>
      <c r="K9" s="98">
        <v>0</v>
      </c>
      <c r="L9" s="98">
        <v>23.518999999999998</v>
      </c>
      <c r="M9" s="101">
        <v>4805.5069999999996</v>
      </c>
      <c r="N9" s="103">
        <v>0</v>
      </c>
      <c r="O9" s="105">
        <f>+(+E9+G9)-(M9+N9)</f>
        <v>13228.776</v>
      </c>
      <c r="P9" s="96">
        <v>13228.775</v>
      </c>
      <c r="Q9" s="44">
        <v>24</v>
      </c>
      <c r="R9" s="45">
        <v>0</v>
      </c>
      <c r="S9" s="45">
        <v>0</v>
      </c>
      <c r="T9" s="46">
        <v>0</v>
      </c>
      <c r="U9" s="45">
        <v>0</v>
      </c>
      <c r="V9" s="44">
        <v>0</v>
      </c>
      <c r="W9" s="46">
        <v>0</v>
      </c>
      <c r="X9" s="47">
        <v>0</v>
      </c>
      <c r="Y9" s="32" t="s">
        <v>21</v>
      </c>
    </row>
    <row r="10" spans="1:25" s="2" customFormat="1" ht="48" customHeight="1" thickBot="1" x14ac:dyDescent="0.2">
      <c r="A10" s="110"/>
      <c r="B10" s="119"/>
      <c r="C10" s="93"/>
      <c r="D10" s="108"/>
      <c r="E10" s="95"/>
      <c r="F10" s="97"/>
      <c r="G10" s="95"/>
      <c r="H10" s="99"/>
      <c r="I10" s="100"/>
      <c r="J10" s="100"/>
      <c r="K10" s="100"/>
      <c r="L10" s="100"/>
      <c r="M10" s="102"/>
      <c r="N10" s="104"/>
      <c r="O10" s="106"/>
      <c r="P10" s="97"/>
      <c r="Q10" s="48">
        <v>4805.5069999999996</v>
      </c>
      <c r="R10" s="49">
        <v>0</v>
      </c>
      <c r="S10" s="49">
        <v>0</v>
      </c>
      <c r="T10" s="50">
        <v>0</v>
      </c>
      <c r="U10" s="49">
        <v>0</v>
      </c>
      <c r="V10" s="48">
        <v>0</v>
      </c>
      <c r="W10" s="50">
        <v>0</v>
      </c>
      <c r="X10" s="51">
        <v>0</v>
      </c>
      <c r="Y10" s="33" t="s">
        <v>25</v>
      </c>
    </row>
    <row r="11" spans="1:25" s="3" customFormat="1" ht="20.100000000000001" customHeight="1" x14ac:dyDescent="0.15">
      <c r="A11" s="109" t="s">
        <v>32</v>
      </c>
      <c r="B11" s="109">
        <v>1</v>
      </c>
      <c r="C11" s="111"/>
      <c r="D11" s="124"/>
      <c r="E11" s="105">
        <f t="shared" ref="E11:P11" si="0">SUM(E9:E10)</f>
        <v>18010.763999999999</v>
      </c>
      <c r="F11" s="114">
        <f t="shared" si="0"/>
        <v>18010.763999999999</v>
      </c>
      <c r="G11" s="105">
        <f t="shared" si="0"/>
        <v>23.518999999999998</v>
      </c>
      <c r="H11" s="120">
        <f t="shared" si="0"/>
        <v>23.518999999999998</v>
      </c>
      <c r="I11" s="120">
        <f t="shared" si="0"/>
        <v>0</v>
      </c>
      <c r="J11" s="120">
        <f t="shared" si="0"/>
        <v>0</v>
      </c>
      <c r="K11" s="120">
        <f t="shared" si="0"/>
        <v>0</v>
      </c>
      <c r="L11" s="120">
        <f t="shared" si="0"/>
        <v>23.518999999999998</v>
      </c>
      <c r="M11" s="120">
        <f t="shared" si="0"/>
        <v>4805.5069999999996</v>
      </c>
      <c r="N11" s="122">
        <f t="shared" si="0"/>
        <v>0</v>
      </c>
      <c r="O11" s="105">
        <f t="shared" si="0"/>
        <v>13228.776</v>
      </c>
      <c r="P11" s="114">
        <f t="shared" si="0"/>
        <v>13228.775</v>
      </c>
      <c r="Q11" s="24">
        <f t="shared" ref="Q11:X11" si="1">SUMIF($Y$9:$Y$10,$Y$7,Q9:Q10)</f>
        <v>24</v>
      </c>
      <c r="R11" s="25">
        <f t="shared" si="1"/>
        <v>0</v>
      </c>
      <c r="S11" s="25">
        <f t="shared" si="1"/>
        <v>0</v>
      </c>
      <c r="T11" s="26">
        <f t="shared" si="1"/>
        <v>0</v>
      </c>
      <c r="U11" s="25">
        <f t="shared" si="1"/>
        <v>0</v>
      </c>
      <c r="V11" s="24">
        <f t="shared" si="1"/>
        <v>0</v>
      </c>
      <c r="W11" s="26">
        <f t="shared" si="1"/>
        <v>0</v>
      </c>
      <c r="X11" s="27">
        <f t="shared" si="1"/>
        <v>0</v>
      </c>
      <c r="Y11" s="32" t="s">
        <v>21</v>
      </c>
    </row>
    <row r="12" spans="1:25" s="3" customFormat="1" ht="20.100000000000001" customHeight="1" thickBot="1" x14ac:dyDescent="0.2">
      <c r="A12" s="110"/>
      <c r="B12" s="110"/>
      <c r="C12" s="112"/>
      <c r="D12" s="125"/>
      <c r="E12" s="113"/>
      <c r="F12" s="115"/>
      <c r="G12" s="113"/>
      <c r="H12" s="121"/>
      <c r="I12" s="121"/>
      <c r="J12" s="121"/>
      <c r="K12" s="121"/>
      <c r="L12" s="121"/>
      <c r="M12" s="121"/>
      <c r="N12" s="123"/>
      <c r="O12" s="113"/>
      <c r="P12" s="115"/>
      <c r="Q12" s="38">
        <f t="shared" ref="Q12:X12" si="2">SUMIF($Y$9:$Y$10,$Y$8,Q9:Q10)</f>
        <v>4805.5069999999996</v>
      </c>
      <c r="R12" s="39">
        <f t="shared" si="2"/>
        <v>0</v>
      </c>
      <c r="S12" s="39">
        <f t="shared" si="2"/>
        <v>0</v>
      </c>
      <c r="T12" s="40">
        <f t="shared" si="2"/>
        <v>0</v>
      </c>
      <c r="U12" s="39">
        <f t="shared" si="2"/>
        <v>0</v>
      </c>
      <c r="V12" s="38">
        <f t="shared" si="2"/>
        <v>0</v>
      </c>
      <c r="W12" s="40">
        <f t="shared" si="2"/>
        <v>0</v>
      </c>
      <c r="X12" s="41">
        <f t="shared" si="2"/>
        <v>0</v>
      </c>
      <c r="Y12" s="33" t="s">
        <v>25</v>
      </c>
    </row>
    <row r="13" spans="1:25" x14ac:dyDescent="0.15">
      <c r="O13" s="36"/>
    </row>
  </sheetData>
  <mergeCells count="55">
    <mergeCell ref="P11:P12"/>
    <mergeCell ref="B3:B8"/>
    <mergeCell ref="B9:B10"/>
    <mergeCell ref="I11:I12"/>
    <mergeCell ref="J11:J12"/>
    <mergeCell ref="K11:K12"/>
    <mergeCell ref="L11:L12"/>
    <mergeCell ref="M11:M12"/>
    <mergeCell ref="N11:N12"/>
    <mergeCell ref="G11:G12"/>
    <mergeCell ref="H11:H12"/>
    <mergeCell ref="B11:B12"/>
    <mergeCell ref="D11:D12"/>
    <mergeCell ref="O11:O12"/>
    <mergeCell ref="N3:N8"/>
    <mergeCell ref="O3:P4"/>
    <mergeCell ref="A9:A10"/>
    <mergeCell ref="A11:A12"/>
    <mergeCell ref="C11:C12"/>
    <mergeCell ref="E11:E12"/>
    <mergeCell ref="F11:F12"/>
    <mergeCell ref="I9:I10"/>
    <mergeCell ref="P9:P10"/>
    <mergeCell ref="J9:J10"/>
    <mergeCell ref="K9:K10"/>
    <mergeCell ref="L9:L10"/>
    <mergeCell ref="M9:M10"/>
    <mergeCell ref="N9:N10"/>
    <mergeCell ref="O9:O10"/>
    <mergeCell ref="C9:C10"/>
    <mergeCell ref="E9:E10"/>
    <mergeCell ref="F9:F10"/>
    <mergeCell ref="G9:G10"/>
    <mergeCell ref="H9:H10"/>
    <mergeCell ref="D9:D10"/>
    <mergeCell ref="P6:P8"/>
    <mergeCell ref="I7:K7"/>
    <mergeCell ref="L7:L8"/>
    <mergeCell ref="V3:X3"/>
    <mergeCell ref="R4:R6"/>
    <mergeCell ref="S4:S6"/>
    <mergeCell ref="T4:T6"/>
    <mergeCell ref="U4:U6"/>
    <mergeCell ref="V4:V6"/>
    <mergeCell ref="W4:W6"/>
    <mergeCell ref="X4:X6"/>
    <mergeCell ref="Q5:Q6"/>
    <mergeCell ref="Q3:U3"/>
    <mergeCell ref="A3:A8"/>
    <mergeCell ref="C3:C8"/>
    <mergeCell ref="E3:F4"/>
    <mergeCell ref="G3:M4"/>
    <mergeCell ref="D3:D8"/>
    <mergeCell ref="M5:M8"/>
    <mergeCell ref="F6:F8"/>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個別表012</vt:lpstr>
      <vt:lpstr>個別表012!Print_Area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2022-09-13T06:45:24Z</dcterms:created>
  <dcterms:modified xsi:type="dcterms:W3CDTF">2022-09-13T06:45:28Z</dcterms:modified>
  <cp:category/>
  <cp:contentStatus/>
</cp:coreProperties>
</file>