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89" documentId="13_ncr:1_{5EE30345-C45B-47D0-A25C-9AC482552630}" xr6:coauthVersionLast="47" xr6:coauthVersionMax="47" xr10:uidLastSave="{D56554EE-0789-4FBA-99C1-BCDB594E905D}"/>
  <bookViews>
    <workbookView xWindow="-108" yWindow="-108" windowWidth="30936" windowHeight="16776" tabRatio="774" activeTab="1" xr2:uid="{00000000-000D-0000-FFFF-FFFF00000000}"/>
  </bookViews>
  <sheets>
    <sheet name="総括表A（基礎情報）" sheetId="7" r:id="rId1"/>
    <sheet name="総括表B-1" sheetId="5" r:id="rId2"/>
    <sheet name="総括表B-2" sheetId="9" r:id="rId3"/>
  </sheets>
  <definedNames>
    <definedName name="_xlnm._FilterDatabase" localSheetId="1" hidden="1">'総括表B-1'!$A$1:$Y$50</definedName>
    <definedName name="_xlnm._FilterDatabase" localSheetId="2" hidden="1">'総括表B-2'!$A$1:$Y$44</definedName>
    <definedName name="_xlnm.Print_Area" localSheetId="0">'総括表A（基礎情報）'!$A$1:$R$25</definedName>
    <definedName name="_xlnm.Print_Area" localSheetId="1">'総括表B-1'!$A$1:$X$63</definedName>
    <definedName name="_xlnm.Print_Area" localSheetId="2">'総括表B-2'!$A$1:$X$44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5" l="1"/>
  <c r="W50" i="5"/>
  <c r="P49" i="5"/>
  <c r="F47" i="5" l="1"/>
  <c r="E47" i="5" s="1"/>
  <c r="C47" i="5"/>
  <c r="N45" i="5"/>
  <c r="N43" i="5"/>
  <c r="N41" i="5"/>
  <c r="N39" i="5"/>
  <c r="D25" i="7"/>
  <c r="N47" i="5" l="1"/>
  <c r="N37" i="5"/>
  <c r="N35" i="5"/>
  <c r="N33" i="5"/>
  <c r="N31" i="5"/>
  <c r="N29" i="5"/>
  <c r="N25" i="5" l="1"/>
  <c r="N17" i="5" l="1"/>
  <c r="N11" i="5" l="1"/>
  <c r="N13" i="5" l="1"/>
  <c r="P16" i="5" l="1"/>
  <c r="F15" i="5"/>
  <c r="E15" i="5" s="1"/>
  <c r="C15" i="5"/>
  <c r="C49" i="5" s="1"/>
  <c r="N15" i="5" l="1"/>
  <c r="O15" i="5" s="1"/>
  <c r="N23" i="5" l="1"/>
  <c r="O23" i="5" s="1"/>
  <c r="P22" i="5"/>
  <c r="F21" i="5"/>
  <c r="E21" i="5" s="1"/>
  <c r="N21" i="5" s="1"/>
  <c r="O21" i="5" s="1"/>
  <c r="D21" i="5"/>
  <c r="P50" i="5" l="1"/>
  <c r="Q50" i="5"/>
  <c r="R50" i="5"/>
  <c r="S50" i="5"/>
  <c r="T50" i="5"/>
  <c r="U50" i="5"/>
  <c r="V50" i="5"/>
  <c r="W49" i="5" l="1"/>
  <c r="G49" i="5"/>
  <c r="H49" i="5"/>
  <c r="I49" i="5"/>
  <c r="K49" i="5"/>
  <c r="V49" i="5" l="1"/>
  <c r="U49" i="5"/>
  <c r="T49" i="5"/>
  <c r="S49" i="5"/>
  <c r="R49" i="5"/>
  <c r="Q49" i="5"/>
  <c r="O49" i="5"/>
  <c r="M49" i="5"/>
  <c r="F49" i="5"/>
  <c r="E49" i="5"/>
  <c r="D49" i="5"/>
  <c r="L49" i="5" l="1"/>
  <c r="N49" i="5"/>
</calcChain>
</file>

<file path=xl/sharedStrings.xml><?xml version="1.0" encoding="utf-8"?>
<sst xmlns="http://schemas.openxmlformats.org/spreadsheetml/2006/main" count="587" uniqueCount="346">
  <si>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</si>
  <si>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</si>
  <si>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</si>
  <si>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</si>
  <si>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</si>
  <si>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</si>
  <si>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</si>
  <si>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</si>
  <si>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</si>
  <si>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</si>
  <si>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</si>
  <si>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</si>
  <si>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</si>
  <si>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</si>
  <si>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</si>
  <si>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Ｈ24</t>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</si>
  <si>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</si>
  <si>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</si>
  <si>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</si>
  <si>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</si>
  <si>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</si>
  <si>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</si>
  <si>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</si>
  <si>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</si>
  <si>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</si>
  <si>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</si>
  <si>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</si>
  <si>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</si>
  <si>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</si>
  <si>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</si>
  <si>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</si>
  <si>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</si>
  <si>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</si>
  <si>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</si>
  <si>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</si>
  <si>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</si>
  <si>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</si>
  <si>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</si>
  <si>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</si>
  <si>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</si>
  <si>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</si>
  <si>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</si>
  <si>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</si>
  <si>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</si>
  <si>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</si>
  <si>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</si>
  <si>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</si>
  <si>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</si>
  <si>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</si>
  <si>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</si>
  <si>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</si>
  <si>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</si>
  <si>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</si>
  <si>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</si>
  <si>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</si>
  <si>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</si>
  <si>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</si>
  <si>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</si>
  <si>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</si>
  <si>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令和３年度末基金造成団体数</t>
    <rPh sb="0" eb="2">
      <t>レイワ</t>
    </rPh>
    <rPh sb="8" eb="10">
      <t>ゾウセイ</t>
    </rPh>
    <rPh sb="10" eb="12">
      <t>ダンタイ</t>
    </rPh>
    <phoneticPr fontId="1"/>
  </si>
  <si>
    <t>令和３年度</t>
    <rPh sb="0" eb="2">
      <t>レイワ</t>
    </rPh>
    <rPh sb="3" eb="5">
      <t>ネンド</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</si>
  <si>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</si>
  <si>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</si>
  <si>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</si>
  <si>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令和２年度末
基金残高（ａ）</t>
    <rPh sb="0" eb="2">
      <t>レイワ</t>
    </rPh>
    <rPh sb="3" eb="6">
      <t>ネンドマツ</t>
    </rPh>
    <rPh sb="4" eb="5">
      <t>ド</t>
    </rPh>
    <rPh sb="5" eb="6">
      <t>マツ</t>
    </rPh>
    <rPh sb="7" eb="9">
      <t>キキン</t>
    </rPh>
    <rPh sb="9" eb="11">
      <t>ザンダカ</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</si>
  <si>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</si>
  <si>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</si>
  <si>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</si>
  <si>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</si>
  <si>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</si>
  <si>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</si>
  <si>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</si>
  <si>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</si>
  <si>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</si>
  <si>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【総括表】令和４年度地方公共団体等保有基金執行状況表（復興庁、厚生労働省、農林水産省、経済産業省、環境省）-----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60" eb="61">
      <t>ヒョウ</t>
    </rPh>
    <rPh sb="62" eb="64">
      <t>キソ</t>
    </rPh>
    <rPh sb="64" eb="66">
      <t>ジョウホウ</t>
    </rPh>
    <phoneticPr fontId="1"/>
  </si>
  <si>
    <t>【総括表】令和４年度地方公共団体等保有基金執行状況表（復興庁、厚生労働省、農林水産省、経済産業省、環境省）----- Ｂ‐１表</t>
    <rPh sb="5" eb="7">
      <t>レイワ</t>
    </rPh>
    <rPh sb="8" eb="10">
      <t>ネンド</t>
    </rPh>
    <rPh sb="9" eb="10">
      <t>ド</t>
    </rPh>
    <rPh sb="10" eb="12">
      <t>ヘイネンド</t>
    </rPh>
    <phoneticPr fontId="1"/>
  </si>
  <si>
    <t>【総括表】令和４年度地方公共団体等保有基金執行状況表（復興庁、厚生労働省、農林水産省、経済産業省、環境省）----- Ｂ‐２表</t>
    <rPh sb="5" eb="7">
      <t>レイワ</t>
    </rPh>
    <phoneticPr fontId="1"/>
  </si>
  <si>
    <t>001</t>
    <phoneticPr fontId="1"/>
  </si>
  <si>
    <t>東日本大震災復興交付金基金（東日本大震災復興交付金）</t>
    <rPh sb="0" eb="1">
      <t>ヒガシ</t>
    </rPh>
    <rPh sb="1" eb="3">
      <t>ニホン</t>
    </rPh>
    <rPh sb="3" eb="6">
      <t>ダイシンサイ</t>
    </rPh>
    <rPh sb="6" eb="8">
      <t>フッコウ</t>
    </rPh>
    <rPh sb="8" eb="11">
      <t>コウフキン</t>
    </rPh>
    <rPh sb="11" eb="13">
      <t>キキン</t>
    </rPh>
    <rPh sb="14" eb="15">
      <t>ヒガシ</t>
    </rPh>
    <rPh sb="15" eb="17">
      <t>ニホン</t>
    </rPh>
    <rPh sb="17" eb="20">
      <t>ダイシンサイ</t>
    </rPh>
    <rPh sb="20" eb="22">
      <t>フッコウ</t>
    </rPh>
    <rPh sb="22" eb="25">
      <t>コウフキン</t>
    </rPh>
    <phoneticPr fontId="1"/>
  </si>
  <si>
    <t>R2年度末</t>
    <rPh sb="2" eb="4">
      <t>ネンド</t>
    </rPh>
    <rPh sb="4" eb="5">
      <t>マツ</t>
    </rPh>
    <phoneticPr fontId="1"/>
  </si>
  <si>
    <t>原則Ｈ29年10月</t>
    <rPh sb="0" eb="2">
      <t>ゲンソク</t>
    </rPh>
    <rPh sb="5" eb="6">
      <t>ネン</t>
    </rPh>
    <rPh sb="8" eb="9">
      <t>ガツ</t>
    </rPh>
    <phoneticPr fontId="1"/>
  </si>
  <si>
    <t>東日本大震災により著しい被害を受けた地域において、公共施設等の災害復旧だけでは対応が困難な失われた市街地の再生等を支援し、被災地域の復興を加速させることを目的とする。</t>
  </si>
  <si>
    <t>令和2年度末までに特定被災地方公共団体（102自治体、うち基金型90自治体）の復興交付金事業を完了させる。
（成果指標：復興交付金事業を完了した自治体数）</t>
    <rPh sb="0" eb="2">
      <t>レイワ</t>
    </rPh>
    <rPh sb="3" eb="5">
      <t>ネンド</t>
    </rPh>
    <rPh sb="5" eb="6">
      <t>マツ</t>
    </rPh>
    <rPh sb="9" eb="11">
      <t>トクテイ</t>
    </rPh>
    <rPh sb="11" eb="13">
      <t>ヒサイ</t>
    </rPh>
    <rPh sb="13" eb="15">
      <t>チホウ</t>
    </rPh>
    <rPh sb="15" eb="17">
      <t>コウキョウ</t>
    </rPh>
    <rPh sb="17" eb="19">
      <t>ダンタイ</t>
    </rPh>
    <rPh sb="23" eb="26">
      <t>ジチタイ</t>
    </rPh>
    <rPh sb="29" eb="32">
      <t>キキンガタ</t>
    </rPh>
    <rPh sb="34" eb="37">
      <t>ジチタイ</t>
    </rPh>
    <rPh sb="39" eb="41">
      <t>フッコウ</t>
    </rPh>
    <rPh sb="41" eb="44">
      <t>コウフキン</t>
    </rPh>
    <rPh sb="44" eb="46">
      <t>ジギョウ</t>
    </rPh>
    <rPh sb="47" eb="49">
      <t>カンリョウ</t>
    </rPh>
    <rPh sb="55" eb="57">
      <t>セイカ</t>
    </rPh>
    <rPh sb="57" eb="59">
      <t>シヒョウ</t>
    </rPh>
    <rPh sb="60" eb="62">
      <t>フッコウ</t>
    </rPh>
    <rPh sb="62" eb="65">
      <t>コウフキン</t>
    </rPh>
    <rPh sb="65" eb="67">
      <t>ジギョウ</t>
    </rPh>
    <rPh sb="68" eb="70">
      <t>カンリョウ</t>
    </rPh>
    <rPh sb="72" eb="75">
      <t>ジチタイ</t>
    </rPh>
    <rPh sb="75" eb="76">
      <t>スウ</t>
    </rPh>
    <phoneticPr fontId="1"/>
  </si>
  <si>
    <t>-</t>
    <phoneticPr fontId="1"/>
  </si>
  <si>
    <t>交付金事業の計画数
（単位：計画数）</t>
    <rPh sb="0" eb="3">
      <t>コウフキン</t>
    </rPh>
    <rPh sb="3" eb="5">
      <t>ジギョウ</t>
    </rPh>
    <rPh sb="6" eb="8">
      <t>ケイカク</t>
    </rPh>
    <rPh sb="8" eb="9">
      <t>スウ</t>
    </rPh>
    <rPh sb="11" eb="13">
      <t>タンイ</t>
    </rPh>
    <rPh sb="14" eb="16">
      <t>ケイカク</t>
    </rPh>
    <rPh sb="16" eb="17">
      <t>スウ</t>
    </rPh>
    <phoneticPr fontId="1"/>
  </si>
  <si>
    <t>002</t>
  </si>
  <si>
    <t>生活拠点形成交付金基金
（福島再生加速化交付金（長期避難者生活拠点形成））</t>
  </si>
  <si>
    <t>H25</t>
  </si>
  <si>
    <t>R7</t>
    <phoneticPr fontId="1"/>
  </si>
  <si>
    <t>未定</t>
    <rPh sb="0" eb="2">
      <t>ミテイ</t>
    </rPh>
    <phoneticPr fontId="1"/>
  </si>
  <si>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</si>
  <si>
    <t>配分事業数
（事業）</t>
    <rPh sb="0" eb="2">
      <t>ハイブン</t>
    </rPh>
    <rPh sb="2" eb="4">
      <t>ジギョウ</t>
    </rPh>
    <rPh sb="4" eb="5">
      <t>スウ</t>
    </rPh>
    <rPh sb="7" eb="9">
      <t>ジギョウ</t>
    </rPh>
    <phoneticPr fontId="1"/>
  </si>
  <si>
    <t>003</t>
  </si>
  <si>
    <t>福島原子力災害復興交付金基金
（福島原子力災害復興交付金）</t>
  </si>
  <si>
    <t>H26</t>
  </si>
  <si>
    <t>R26年度末</t>
    <rPh sb="3" eb="5">
      <t>ネンド</t>
    </rPh>
    <rPh sb="5" eb="6">
      <t>マツ</t>
    </rPh>
    <phoneticPr fontId="1"/>
  </si>
  <si>
    <t>-</t>
  </si>
  <si>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</si>
  <si>
    <t>事業計画数
（計画）</t>
  </si>
  <si>
    <t>004</t>
  </si>
  <si>
    <t>帰還・移住等環境整備交付金基金
（福島再生加速化交付金（帰還・移住等環境整備））</t>
    <rPh sb="3" eb="5">
      <t>イジュウ</t>
    </rPh>
    <rPh sb="5" eb="6">
      <t>トウ</t>
    </rPh>
    <rPh sb="31" eb="33">
      <t>イジュウ</t>
    </rPh>
    <rPh sb="33" eb="34">
      <t>トウ</t>
    </rPh>
    <phoneticPr fontId="1"/>
  </si>
  <si>
    <t>R7年度末</t>
    <rPh sb="2" eb="5">
      <t>ネンドマツ</t>
    </rPh>
    <phoneticPr fontId="1"/>
  </si>
  <si>
    <t>配分事業数（事業）</t>
    <rPh sb="0" eb="2">
      <t>ハイブン</t>
    </rPh>
    <rPh sb="2" eb="4">
      <t>ジギョウ</t>
    </rPh>
    <rPh sb="4" eb="5">
      <t>スウ</t>
    </rPh>
    <rPh sb="6" eb="8">
      <t>ジギョウ</t>
    </rPh>
    <phoneticPr fontId="1"/>
  </si>
  <si>
    <t>005</t>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</si>
  <si>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</si>
  <si>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緊急雇用創出基金
（緊急雇用創出事業臨時特例交付金）（事業復興型雇用確保事業、原子力災害対応雇用支援事業　分）</t>
  </si>
  <si>
    <t>Ｈ23</t>
  </si>
  <si>
    <t>地域医療再生基金
（医療の復興）</t>
    <rPh sb="0" eb="2">
      <t>チイキ</t>
    </rPh>
    <rPh sb="2" eb="4">
      <t>イリョウ</t>
    </rPh>
    <rPh sb="4" eb="6">
      <t>サイセイ</t>
    </rPh>
    <rPh sb="6" eb="8">
      <t>キキン</t>
    </rPh>
    <phoneticPr fontId="1"/>
  </si>
  <si>
    <t>有</t>
    <rPh sb="0" eb="1">
      <t>ア</t>
    </rPh>
    <phoneticPr fontId="1"/>
  </si>
  <si>
    <t>H23</t>
    <phoneticPr fontId="1"/>
  </si>
  <si>
    <t>東日本大震災により被害を受けた地域の医療提供体制を再構築するため、各県が策定した「医療の復興計画」等に基づく事業を実施</t>
  </si>
  <si>
    <t>東日本大震災により被害を受けた地域の医療提供体制を再構築することを目的としたものであり、定量的な成果目標を設定することは困難。</t>
    <rPh sb="9" eb="11">
      <t>ヒガイ</t>
    </rPh>
    <rPh sb="12" eb="13">
      <t>ウ</t>
    </rPh>
    <rPh sb="15" eb="17">
      <t>チイキ</t>
    </rPh>
    <rPh sb="18" eb="20">
      <t>イリョウ</t>
    </rPh>
    <rPh sb="20" eb="22">
      <t>テイキョウ</t>
    </rPh>
    <rPh sb="22" eb="24">
      <t>タイセイ</t>
    </rPh>
    <rPh sb="25" eb="28">
      <t>サイコウチク</t>
    </rPh>
    <phoneticPr fontId="1"/>
  </si>
  <si>
    <t>地域医療再生基金を活用し、医療提供体制の再構築に資する事業を実施した県数</t>
    <phoneticPr fontId="1"/>
  </si>
  <si>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</si>
  <si>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有</t>
    <rPh sb="0" eb="1">
      <t>ユウ</t>
    </rPh>
    <phoneticPr fontId="1"/>
  </si>
  <si>
    <t>H24</t>
  </si>
  <si>
    <t>R6年度末</t>
    <rPh sb="2" eb="4">
      <t>ネンド</t>
    </rPh>
    <rPh sb="4" eb="5">
      <t>スエ</t>
    </rPh>
    <phoneticPr fontId="1"/>
  </si>
  <si>
    <t>R4年3月末</t>
    <rPh sb="2" eb="3">
      <t>ネン</t>
    </rPh>
    <rPh sb="4" eb="5">
      <t>ガツ</t>
    </rPh>
    <rPh sb="5" eb="6">
      <t>スエ</t>
    </rPh>
    <phoneticPr fontId="1"/>
  </si>
  <si>
    <t>取崩し型</t>
    <rPh sb="0" eb="1">
      <t>ト</t>
    </rPh>
    <rPh sb="1" eb="2">
      <t>クズ</t>
    </rPh>
    <rPh sb="3" eb="4">
      <t>カタ</t>
    </rPh>
    <phoneticPr fontId="1"/>
  </si>
  <si>
    <t>貸付</t>
    <rPh sb="0" eb="2">
      <t>カシツケ</t>
    </rPh>
    <phoneticPr fontId="1"/>
  </si>
  <si>
    <t>震災対応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イリョウ</t>
    </rPh>
    <rPh sb="90" eb="92">
      <t>キカン</t>
    </rPh>
    <rPh sb="94" eb="96">
      <t>イシ</t>
    </rPh>
    <rPh sb="96" eb="98">
      <t>ハイチ</t>
    </rPh>
    <rPh sb="99" eb="100">
      <t>オコナ</t>
    </rPh>
    <phoneticPr fontId="1"/>
  </si>
  <si>
    <t>0名</t>
    <rPh sb="1" eb="2">
      <t>メイ</t>
    </rPh>
    <phoneticPr fontId="1"/>
  </si>
  <si>
    <t>R7年度末</t>
    <rPh sb="2" eb="4">
      <t>ネンド</t>
    </rPh>
    <rPh sb="4" eb="5">
      <t>マツ</t>
    </rPh>
    <phoneticPr fontId="1"/>
  </si>
  <si>
    <t>　原子力被災12市町村において、営農再開に要する農業用機械、施設等の導入に必要な経費を支援し、営農再開の促進を図る。
（原子力被災12市町村農業者支援事業のＨＰ）
http://www.maff.go.jp/j/kanbo/joho/saigai/12town_sien.html</t>
    <phoneticPr fontId="1"/>
  </si>
  <si>
    <t>事業実施市町村数
（単位：市町村）</t>
    <rPh sb="0" eb="2">
      <t>ジギョウ</t>
    </rPh>
    <rPh sb="2" eb="4">
      <t>ジッシ</t>
    </rPh>
    <rPh sb="4" eb="7">
      <t>シチョウソン</t>
    </rPh>
    <rPh sb="7" eb="8">
      <t>スウ</t>
    </rPh>
    <rPh sb="10" eb="12">
      <t>タンイ</t>
    </rPh>
    <rPh sb="13" eb="16">
      <t>シチョウソン</t>
    </rPh>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</si>
  <si>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3"/>
  </si>
  <si>
    <t>有</t>
    <rPh sb="0" eb="1">
      <t>アリ</t>
    </rPh>
    <phoneticPr fontId="3"/>
  </si>
  <si>
    <t>H23</t>
  </si>
  <si>
    <t>取崩し型</t>
    <rPh sb="0" eb="1">
      <t>ト</t>
    </rPh>
    <rPh sb="1" eb="2">
      <t>クズ</t>
    </rPh>
    <rPh sb="3" eb="4">
      <t>ガタ</t>
    </rPh>
    <phoneticPr fontId="3"/>
  </si>
  <si>
    <t>その他</t>
    <rPh sb="2" eb="3">
      <t>タ</t>
    </rPh>
    <phoneticPr fontId="3"/>
  </si>
  <si>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3"/>
  </si>
  <si>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3"/>
  </si>
  <si>
    <t>R5年度末</t>
    <rPh sb="2" eb="5">
      <t>ネンドマツ</t>
    </rPh>
    <phoneticPr fontId="3"/>
  </si>
  <si>
    <t>補助</t>
    <rPh sb="0" eb="2">
      <t>ホジョ</t>
    </rPh>
    <phoneticPr fontId="3"/>
  </si>
  <si>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</si>
  <si>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福島県原子力災害等復興基金（福島県医療機器開発・安全性評価センター整備事業）</t>
  </si>
  <si>
    <t>Ｈ24</t>
  </si>
  <si>
    <t>取崩し型</t>
    <rPh sb="0" eb="2">
      <t>トリクズ</t>
    </rPh>
    <rPh sb="3" eb="4">
      <t>ガタ</t>
    </rPh>
    <phoneticPr fontId="3"/>
  </si>
  <si>
    <t>「日本再生戦略」に基づき、福島県の復興と我が国医療機器産業の国際競争力を強化するため、福島県において、医療機器の開発・安全対策、事業化支援を行う拠点を整備する。</t>
  </si>
  <si>
    <t>医療機器産業拠点の整備及び運営</t>
  </si>
  <si>
    <t>センターの指定管理委託により運営を行う。</t>
  </si>
  <si>
    <t>事業再開・帰還促進基金（地域経済産業活性化対策費補助金）</t>
  </si>
  <si>
    <t>有</t>
    <rPh sb="0" eb="1">
      <t>ア</t>
    </rPh>
    <phoneticPr fontId="3"/>
  </si>
  <si>
    <t>H27</t>
  </si>
  <si>
    <t>事業実施主体数
（単位：都道府県数）</t>
  </si>
  <si>
    <t>R4年度末</t>
    <rPh sb="2" eb="5">
      <t>ネンドマツ</t>
    </rPh>
    <phoneticPr fontId="1"/>
  </si>
  <si>
    <t>H25年3月末</t>
    <rPh sb="3" eb="4">
      <t>ネン</t>
    </rPh>
    <rPh sb="5" eb="7">
      <t>ガツマツ</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</si>
  <si>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rPh sb="108" eb="110">
      <t>ホジョ</t>
    </rPh>
    <rPh sb="111" eb="113">
      <t>ジッシ</t>
    </rPh>
    <phoneticPr fontId="1"/>
  </si>
  <si>
    <t>整備事業実施数</t>
    <rPh sb="0" eb="2">
      <t>セイビ</t>
    </rPh>
    <rPh sb="2" eb="4">
      <t>ジギョウ</t>
    </rPh>
    <rPh sb="4" eb="6">
      <t>ジッシ</t>
    </rPh>
    <rPh sb="6" eb="7">
      <t>スウ</t>
    </rPh>
    <phoneticPr fontId="1"/>
  </si>
  <si>
    <t>中間貯蔵施設整備等影響緩和交付金基金
（中間貯蔵施設整備等影響緩和交付金）</t>
  </si>
  <si>
    <t>Ｈ26</t>
  </si>
  <si>
    <t>Ｒ26年度末</t>
    <rPh sb="3" eb="5">
      <t>ネンド</t>
    </rPh>
    <rPh sb="5" eb="6">
      <t>マツ</t>
    </rPh>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</si>
  <si>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</si>
  <si>
    <t>定量的な指標は困難であるが、中間貯蔵施設の整備等に伴う影響を緩和するための生活再建や地域振興等の実現を目指す。</t>
  </si>
  <si>
    <t>基金を活用して、中間貯蔵施設の整備等に伴う影響を緩和するための生活再建や地域振興等の実現のために資する。</t>
  </si>
  <si>
    <t>計画通り実施</t>
  </si>
  <si>
    <t>中間貯蔵施設の整備等に伴う影響を緩和するため、交付自治体が行う事業計画数</t>
  </si>
  <si>
    <t>福島原子力災害復興交付金基金
（福島原子力災害復興交付金）</t>
    <phoneticPr fontId="1"/>
  </si>
  <si>
    <t xml:space="preserve">④事業の進捗が他の事業の進捗に依存するもの 
帰還・移住等環境整備交付金事業は、福島県及び避難指示を受けた12市町村等が策定する複数年度にわたる「帰還・移住等環境整備事業計画」に基づく整備を実施しており、各事業毎（住宅整備、復興拠点、産業団地等）に他事業との工程調整、住民との合意や用地確保に係る調整が必要となり、複数年度にわたる事業であること及びあらかじめ各年度の所要額を見込むことが困難であるため、基金制度により弾力的な執行が必要である。 </t>
    <rPh sb="26" eb="28">
      <t>イジュウ</t>
    </rPh>
    <rPh sb="28" eb="29">
      <t>トウ</t>
    </rPh>
    <rPh sb="67" eb="68">
      <t>ド</t>
    </rPh>
    <rPh sb="76" eb="78">
      <t>イジュウ</t>
    </rPh>
    <rPh sb="78" eb="79">
      <t>トウ</t>
    </rPh>
    <phoneticPr fontId="1"/>
  </si>
  <si>
    <t>⑤その他
各県が地域の医療機関、関係団体、市町村、地域住民等の関係者の意見を踏まえ、地域にとって必要性・公益性の高い事業を計画し、地域医療提供体制の再構築に取り組むことを目的としているもの</t>
    <phoneticPr fontId="1"/>
  </si>
  <si>
    <t>⑤
医学生への貸付を決定するに際し，将来の貸付の財源を予め確保する必要があるため</t>
    <rPh sb="2" eb="5">
      <t>イガクセイ</t>
    </rPh>
    <rPh sb="7" eb="9">
      <t>カシツケ</t>
    </rPh>
    <rPh sb="10" eb="12">
      <t>ケッテイ</t>
    </rPh>
    <rPh sb="15" eb="16">
      <t>サイ</t>
    </rPh>
    <rPh sb="18" eb="20">
      <t>ショウライ</t>
    </rPh>
    <rPh sb="21" eb="23">
      <t>カシツケ</t>
    </rPh>
    <rPh sb="24" eb="26">
      <t>ザイゲン</t>
    </rPh>
    <rPh sb="27" eb="28">
      <t>アラカジ</t>
    </rPh>
    <rPh sb="29" eb="31">
      <t>カクホ</t>
    </rPh>
    <rPh sb="33" eb="35">
      <t>ヒツヨウ</t>
    </rPh>
    <phoneticPr fontId="1"/>
  </si>
  <si>
    <t>④
理由：本事業は、営農休止中の農地が除染された後、当該農地における営農再開のための取組を支援するため、除染の進捗が事業の実施を大きく左右。</t>
    <phoneticPr fontId="1"/>
  </si>
  <si>
    <t>②
理由：本事業は、旧鉱物採掘地域の地盤沈下等の発生に応じて災害復旧工事を行うものであり、今後も引き続き、災害の発生に応じて資金を手当する必要があることから基金方式としているもの。</t>
  </si>
  <si>
    <t>福島県原子力災害等復興基金（がんばろうふくしま産業復興企業立地支援事業）（地域経済産業復興立地推進事業費補助金）</t>
  </si>
  <si>
    <t>④
理由：本事業は、広域的な被害を受けた福島県の復興再生を促進するため企業立地・設備導入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40" eb="42">
      <t>セツビ</t>
    </rPh>
    <rPh sb="42" eb="44">
      <t>ドウニュウ</t>
    </rPh>
    <phoneticPr fontId="3"/>
  </si>
  <si>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</si>
  <si>
    <t>④　事業者の帰還・再開の意思決定は、避難指示解除の時期に依存するが、具体的な解除時期は決まっていないため</t>
  </si>
  <si>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phoneticPr fontId="1"/>
  </si>
  <si>
    <t>福島県民健康管理基金
（原子力被災者環境放射線モニタリング対策関連交付金）</t>
    <phoneticPr fontId="1"/>
  </si>
  <si>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</si>
  <si>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復興庁及び交付担当省庁において、基金事業の進捗状況、支出状況等を把握し、使用見込みのない余剰金等については、基幹事業等への流用や国庫返還要請を行うことにより、適切な基金管理を行っている。</t>
    <rPh sb="0" eb="2">
      <t>フッコウ</t>
    </rPh>
    <rPh sb="2" eb="3">
      <t>チョウ</t>
    </rPh>
    <rPh sb="3" eb="4">
      <t>オヨ</t>
    </rPh>
    <rPh sb="5" eb="9">
      <t>コウフタントウ</t>
    </rPh>
    <rPh sb="9" eb="11">
      <t>ショウチョウ</t>
    </rPh>
    <rPh sb="16" eb="18">
      <t>キキン</t>
    </rPh>
    <rPh sb="18" eb="20">
      <t>ジギョウ</t>
    </rPh>
    <rPh sb="21" eb="23">
      <t>シンチョク</t>
    </rPh>
    <rPh sb="23" eb="25">
      <t>ジョウキョウ</t>
    </rPh>
    <rPh sb="26" eb="28">
      <t>シシュツ</t>
    </rPh>
    <rPh sb="28" eb="30">
      <t>ジョウキョウ</t>
    </rPh>
    <rPh sb="30" eb="31">
      <t>トウ</t>
    </rPh>
    <rPh sb="32" eb="34">
      <t>ハアク</t>
    </rPh>
    <rPh sb="36" eb="38">
      <t>シヨウ</t>
    </rPh>
    <rPh sb="38" eb="40">
      <t>ミコ</t>
    </rPh>
    <rPh sb="44" eb="47">
      <t>ヨジョウキン</t>
    </rPh>
    <rPh sb="47" eb="48">
      <t>トウ</t>
    </rPh>
    <rPh sb="54" eb="56">
      <t>キカン</t>
    </rPh>
    <rPh sb="56" eb="58">
      <t>ジギョウ</t>
    </rPh>
    <rPh sb="58" eb="59">
      <t>トウ</t>
    </rPh>
    <rPh sb="61" eb="63">
      <t>リュウヨウ</t>
    </rPh>
    <rPh sb="64" eb="66">
      <t>コッコ</t>
    </rPh>
    <rPh sb="66" eb="68">
      <t>ヘンカン</t>
    </rPh>
    <rPh sb="68" eb="70">
      <t>ヨウセイ</t>
    </rPh>
    <rPh sb="71" eb="72">
      <t>オコナ</t>
    </rPh>
    <rPh sb="79" eb="81">
      <t>テキセツ</t>
    </rPh>
    <rPh sb="82" eb="84">
      <t>キキン</t>
    </rPh>
    <rPh sb="84" eb="86">
      <t>カンリ</t>
    </rPh>
    <rPh sb="87" eb="88">
      <t>オコナ</t>
    </rPh>
    <phoneticPr fontId="1"/>
  </si>
  <si>
    <t>緊急雇用創出基金
（緊急雇用創出事業臨時特例交付金）（事業復興型雇用創出事業、原子力災害対応雇用支援事業　分）</t>
    <phoneticPr fontId="1"/>
  </si>
  <si>
    <t>地域医療再生基金
（医療の復興）</t>
    <phoneticPr fontId="1"/>
  </si>
  <si>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1"/>
  </si>
  <si>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1"/>
  </si>
  <si>
    <t>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phoneticPr fontId="1"/>
  </si>
  <si>
    <t>福島県原子力災害等復興基金（福島県医療機器開発・安全性評価センター整備事業）</t>
    <phoneticPr fontId="1"/>
  </si>
  <si>
    <t>福島県では、執行状況を踏まえ適時計画等の見直しを行い、基金規模が適切となるよう措置されている。今後とも、適切な対応が図られるよう指導監督を実施。</t>
    <phoneticPr fontId="1"/>
  </si>
  <si>
    <t>震災がれき処理促進地方公共団体緊急支援基金
（災害等廃棄物処理促進費補助金）</t>
  </si>
  <si>
    <t>福島県では、執行状況を踏まえ適時見直しを行い、基金規模が適切となるよう措置されている。今後とも、適切な対応が図られるよう指導監督を実施。</t>
    <phoneticPr fontId="1"/>
  </si>
  <si>
    <t>中間貯蔵施設整備等影響緩和交付金基金
（中間貯蔵施設整備等影響緩和交付金）</t>
    <phoneticPr fontId="1"/>
  </si>
  <si>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7" eb="69">
      <t>シッコウ</t>
    </rPh>
    <rPh sb="77" eb="79">
      <t>テキセイ</t>
    </rPh>
    <rPh sb="80" eb="81">
      <t>カンガ</t>
    </rPh>
    <phoneticPr fontId="1"/>
  </si>
  <si>
    <t>(補助・補てん、
利子助成・補給)</t>
    <phoneticPr fontId="1"/>
  </si>
  <si>
    <t>令和7年度末</t>
    <rPh sb="0" eb="2">
      <t>レイワ</t>
    </rPh>
    <rPh sb="3" eb="5">
      <t>ネンド</t>
    </rPh>
    <rPh sb="5" eb="6">
      <t>マツ</t>
    </rPh>
    <phoneticPr fontId="1"/>
  </si>
  <si>
    <t>令和4年度末</t>
    <rPh sb="0" eb="2">
      <t>レイワ</t>
    </rPh>
    <rPh sb="3" eb="6">
      <t>ネンドマツ</t>
    </rPh>
    <phoneticPr fontId="1"/>
  </si>
  <si>
    <t>【事業復興型雇用確保事業】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1"/>
  </si>
  <si>
    <t>【事業復興型雇用確保事業】
平成23年度から令和７年度までで延べ約30万人の雇用を創出。
【原子力災害対応雇用支援事業】
平成28年度から令和５年度末までに1,877人の雇用を創出。</t>
    <phoneticPr fontId="1"/>
  </si>
  <si>
    <t>事業復興型雇用確保事業：令和７年度までに延べ約30万人の雇用創出
原子力災害対応雇用支援事業：令和５年度末までに1,877人の雇用創出</t>
    <phoneticPr fontId="1"/>
  </si>
  <si>
    <t xml:space="preserve">
事業復興型雇用確保事業：支給額
原子力災害対応雇用支援事業：事業数</t>
  </si>
  <si>
    <t>1県</t>
    <rPh sb="1" eb="2">
      <t>ケン</t>
    </rPh>
    <phoneticPr fontId="1"/>
  </si>
  <si>
    <t>令和7年度までに医師確保が困難な医療機関に対する修学資金貸与医師を330名配置</t>
    <phoneticPr fontId="1"/>
  </si>
  <si>
    <t>令和７年度
330名</t>
    <rPh sb="0" eb="2">
      <t>レイワ</t>
    </rPh>
    <rPh sb="3" eb="5">
      <t>ネンド</t>
    </rPh>
    <rPh sb="9" eb="10">
      <t>メイ</t>
    </rPh>
    <phoneticPr fontId="1"/>
  </si>
  <si>
    <t>新規修学資金貸与者数</t>
    <rPh sb="0" eb="4">
      <t>シンキシュウガク</t>
    </rPh>
    <rPh sb="4" eb="6">
      <t>シキン</t>
    </rPh>
    <rPh sb="6" eb="9">
      <t>タイヨシャ</t>
    </rPh>
    <rPh sb="9" eb="10">
      <t>カズ</t>
    </rPh>
    <phoneticPr fontId="1"/>
  </si>
  <si>
    <t>事業復興型雇用確保事業：
2,569人（平成23～令和３年度までの累計約29.2万人）
原子力災害対応雇用支援事業：
29人（平成28～令和３年度までの累計1,850人）</t>
    <phoneticPr fontId="1"/>
  </si>
  <si>
    <t>事業復興型雇用確保事業：1,048,337,849円
原子力災害対応雇用支援事業：７事業</t>
    <phoneticPr fontId="1"/>
  </si>
  <si>
    <t>事業復興型雇用確保事業：2,231,127,000円
原子力災害対応雇用支援事業：８事業</t>
    <phoneticPr fontId="1"/>
  </si>
  <si>
    <t xml:space="preserve">
事業復興型雇用確保事業：1％（平成23～令和３年度までの累計で見た場合97.3％）
原子力災害対応雇用支援事業：
2％（平成28～令和３年度までの累計で見た場合98.5％）
</t>
    <phoneticPr fontId="1"/>
  </si>
  <si>
    <t>④　東日本大震災の被災者の一時的な雇用の創出及び産業施策と一体となった安定的な雇用の創出を図る事業であることから、復興の進捗により年度毎の所要額を見込むことが困難なため。</t>
    <phoneticPr fontId="1"/>
  </si>
  <si>
    <t>⑭</t>
    <phoneticPr fontId="1"/>
  </si>
  <si>
    <t>各地方公共団体の執行状況や基金残高を踏まえ、制度要求を行うこととした。</t>
    <phoneticPr fontId="1"/>
  </si>
  <si>
    <t>原子力災害避難者の帰還加速のため、生活環境向上や生活拠点整備について支援を行い、福島被災地の復興・再生を加速する。
（福島県及び避難指示を受けた１２市町村等に対して国が支援した経費）</t>
  </si>
  <si>
    <t>47,358百万円</t>
    <rPh sb="6" eb="9">
      <t>ヒャクマンエン</t>
    </rPh>
    <phoneticPr fontId="1"/>
  </si>
  <si>
    <t>H27</t>
    <phoneticPr fontId="1"/>
  </si>
  <si>
    <t>令和２年度末基金残高について、一部の特定被災地方公共団体より修正報告があったため修正している。</t>
    <phoneticPr fontId="1"/>
  </si>
  <si>
    <t>④　事業の進捗が他の事業の進捗に依存するもの
中間貯蔵の整備等による影響も含め原発事故による影響を強く受けた被災地域の復興や風評被害対策をはじめとした福島全域の復興並びに自立を効率的に進めるため、県が地元のニーズに応じて自主的・主体的に行う事業であることから、各年度の所要額をあらかじめ見込み難く、弾力的な支出が必要であるため。</t>
  </si>
  <si>
    <t>令和２年度末基金残高について、自治体より金額の修正があったため、金額を変更している。</t>
    <rPh sb="0" eb="2">
      <t>レイワ</t>
    </rPh>
    <rPh sb="3" eb="6">
      <t>ネンドマツ</t>
    </rPh>
    <rPh sb="6" eb="8">
      <t>キキン</t>
    </rPh>
    <rPh sb="8" eb="10">
      <t>ザンダカ</t>
    </rPh>
    <rPh sb="15" eb="18">
      <t>ジチタイ</t>
    </rPh>
    <rPh sb="20" eb="22">
      <t>キンガク</t>
    </rPh>
    <rPh sb="23" eb="25">
      <t>シュウセイ</t>
    </rPh>
    <rPh sb="32" eb="34">
      <t>キンガク</t>
    </rPh>
    <rPh sb="35" eb="37">
      <t>ヘンコウ</t>
    </rPh>
    <phoneticPr fontId="1"/>
  </si>
  <si>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</si>
  <si>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R7</t>
  </si>
  <si>
    <t>⑮東日本大震災復興特別会計</t>
    <phoneticPr fontId="1"/>
  </si>
  <si>
    <t xml:space="preserve">令和２年度末基金残高について、自治体より修正報告があったため修正している。 </t>
    <rPh sb="15" eb="18">
      <t>ジチタイ</t>
    </rPh>
    <phoneticPr fontId="1"/>
  </si>
  <si>
    <t>-</t>
    <phoneticPr fontId="1"/>
  </si>
  <si>
    <t>福島原子力災害復興交付金基金
（福島原子力災害復興交付金）</t>
    <phoneticPr fontId="1"/>
  </si>
  <si>
    <t>福島県立医科大学が実施する、アスタチン（α線核種）を用いた放射性治療薬等の研究開発を支援する。</t>
    <phoneticPr fontId="1"/>
  </si>
  <si>
    <t>R7年度
①1
②1</t>
    <rPh sb="2" eb="4">
      <t>ネンド</t>
    </rPh>
    <phoneticPr fontId="1"/>
  </si>
  <si>
    <t>放射性治療薬等の研究開発
（放射性治療薬等の研究主体数）</t>
    <phoneticPr fontId="1"/>
  </si>
  <si>
    <t>①福島復興再生特別措置法第137条</t>
    <rPh sb="1" eb="3">
      <t>フクシマ</t>
    </rPh>
    <rPh sb="3" eb="5">
      <t>フッコウ</t>
    </rPh>
    <rPh sb="5" eb="7">
      <t>サイセイ</t>
    </rPh>
    <rPh sb="7" eb="9">
      <t>トクベツ</t>
    </rPh>
    <rPh sb="9" eb="12">
      <t>ソチホウ</t>
    </rPh>
    <rPh sb="12" eb="13">
      <t>ダイ</t>
    </rPh>
    <rPh sb="16" eb="17">
      <t>ジョウ</t>
    </rPh>
    <phoneticPr fontId="1"/>
  </si>
  <si>
    <t>本基金は、福島再生加速化交付金（福島定住等緊急支援（福島健康不安対策事業））基金交付要綱第20条第１項の規定により、毎年度事業の状況報告が行われることとなっており、今後とも、適切な執行が図られるよう指導監督を実施。</t>
    <rPh sb="0" eb="1">
      <t>ホン</t>
    </rPh>
    <rPh sb="1" eb="3">
      <t>キキン</t>
    </rPh>
    <rPh sb="5" eb="7">
      <t>フクシマ</t>
    </rPh>
    <rPh sb="7" eb="9">
      <t>サイセイ</t>
    </rPh>
    <rPh sb="9" eb="12">
      <t>カソクカ</t>
    </rPh>
    <rPh sb="12" eb="15">
      <t>コウフキン</t>
    </rPh>
    <rPh sb="16" eb="18">
      <t>フクシマ</t>
    </rPh>
    <rPh sb="18" eb="20">
      <t>テイジュウ</t>
    </rPh>
    <rPh sb="20" eb="21">
      <t>トウ</t>
    </rPh>
    <rPh sb="21" eb="23">
      <t>キンキュウ</t>
    </rPh>
    <rPh sb="23" eb="25">
      <t>シエン</t>
    </rPh>
    <rPh sb="26" eb="28">
      <t>フクシマ</t>
    </rPh>
    <rPh sb="28" eb="30">
      <t>ケンコウ</t>
    </rPh>
    <rPh sb="30" eb="32">
      <t>フアン</t>
    </rPh>
    <rPh sb="32" eb="34">
      <t>タイサク</t>
    </rPh>
    <rPh sb="34" eb="36">
      <t>ジギョウ</t>
    </rPh>
    <rPh sb="38" eb="40">
      <t>キキン</t>
    </rPh>
    <rPh sb="40" eb="42">
      <t>コウフ</t>
    </rPh>
    <rPh sb="42" eb="44">
      <t>ヨウコウ</t>
    </rPh>
    <rPh sb="44" eb="45">
      <t>ダイ</t>
    </rPh>
    <rPh sb="47" eb="48">
      <t>ジョウ</t>
    </rPh>
    <rPh sb="48" eb="49">
      <t>ダイ</t>
    </rPh>
    <rPh sb="50" eb="51">
      <t>コウ</t>
    </rPh>
    <rPh sb="52" eb="54">
      <t>キテイ</t>
    </rPh>
    <rPh sb="58" eb="61">
      <t>マイネンド</t>
    </rPh>
    <rPh sb="61" eb="63">
      <t>ジギョウ</t>
    </rPh>
    <rPh sb="64" eb="66">
      <t>ジョウキョウ</t>
    </rPh>
    <rPh sb="66" eb="68">
      <t>ホウコク</t>
    </rPh>
    <rPh sb="69" eb="70">
      <t>オコナ</t>
    </rPh>
    <rPh sb="82" eb="84">
      <t>コンゴ</t>
    </rPh>
    <rPh sb="87" eb="89">
      <t>テキセツ</t>
    </rPh>
    <rPh sb="90" eb="92">
      <t>シッコウ</t>
    </rPh>
    <rPh sb="93" eb="94">
      <t>ハカ</t>
    </rPh>
    <rPh sb="99" eb="101">
      <t>シドウ</t>
    </rPh>
    <rPh sb="101" eb="103">
      <t>カントク</t>
    </rPh>
    <rPh sb="104" eb="106">
      <t>ジッシ</t>
    </rPh>
    <phoneticPr fontId="1"/>
  </si>
  <si>
    <t>福島県原子力災害等復興基金（営農再開勘定）
（福島県営農再開支援事業）</t>
    <rPh sb="0" eb="3">
      <t>フクシマケン</t>
    </rPh>
    <rPh sb="3" eb="13">
      <t>ゲンシリョクサイガイトウフッコウキキン</t>
    </rPh>
    <rPh sb="14" eb="20">
      <t>エイノウサイカイカンジョウ</t>
    </rPh>
    <rPh sb="23" eb="34">
      <t>フクシマケンエイノウサイカイシエンジギョウ</t>
    </rPh>
    <phoneticPr fontId="1"/>
  </si>
  <si>
    <t>R8年3月末</t>
    <rPh sb="2" eb="3">
      <t>ネン</t>
    </rPh>
    <rPh sb="4" eb="6">
      <t>ガツマツ</t>
    </rPh>
    <phoneticPr fontId="1"/>
  </si>
  <si>
    <t>福島県において平成23年度以降に生産の断念を余儀なくされた農地のうち、令和７年度末までに農地面積の６割の営農再開を図る。
（成果指標：営農再開割合）</t>
    <phoneticPr fontId="1"/>
  </si>
  <si>
    <t>令和７年度末
６割</t>
    <rPh sb="0" eb="2">
      <t>レイワ</t>
    </rPh>
    <rPh sb="3" eb="6">
      <t>ネンドマツ</t>
    </rPh>
    <rPh sb="8" eb="9">
      <t>ワリ</t>
    </rPh>
    <phoneticPr fontId="1"/>
  </si>
  <si>
    <t>福島県の交付決定額
（単位：億円）</t>
    <rPh sb="0" eb="3">
      <t>フクシマケン</t>
    </rPh>
    <rPh sb="4" eb="9">
      <t>コウフケッテイガク</t>
    </rPh>
    <rPh sb="11" eb="13">
      <t>タンイ</t>
    </rPh>
    <rPh sb="14" eb="16">
      <t>オクエン</t>
    </rPh>
    <phoneticPr fontId="1"/>
  </si>
  <si>
    <t>福島県原子力災害等復興基金（営農再開勘定）
（福島県営農再開支援事業）</t>
    <phoneticPr fontId="1"/>
  </si>
  <si>
    <t>被災農業者支援基金
（原子力被災12市町村農業者支援事業）</t>
    <rPh sb="11" eb="14">
      <t>ゲンシリョク</t>
    </rPh>
    <rPh sb="14" eb="16">
      <t>ヒサイ</t>
    </rPh>
    <rPh sb="18" eb="21">
      <t>シチョウソン</t>
    </rPh>
    <rPh sb="21" eb="24">
      <t>ノウギョウシャ</t>
    </rPh>
    <rPh sb="24" eb="26">
      <t>シエン</t>
    </rPh>
    <rPh sb="26" eb="28">
      <t>ジギョウ</t>
    </rPh>
    <phoneticPr fontId="1"/>
  </si>
  <si>
    <t>Ｈ28</t>
    <phoneticPr fontId="1"/>
  </si>
  <si>
    <t>　原子力被災12市町村において平成23年度以降に農産物生産の中止等を余儀なくされた農地のうち、令和７年度末までに6割の営農再開を図る。
（成果指標：原子力被災12市町村における営農再開面積）</t>
    <rPh sb="47" eb="49">
      <t>レイワ</t>
    </rPh>
    <rPh sb="92" eb="94">
      <t>メンセキ</t>
    </rPh>
    <phoneticPr fontId="1"/>
  </si>
  <si>
    <t>7,370ha</t>
    <phoneticPr fontId="1"/>
  </si>
  <si>
    <t>7,314ha</t>
    <phoneticPr fontId="1"/>
  </si>
  <si>
    <t>令和７年度
10,264ha</t>
    <rPh sb="0" eb="2">
      <t>レイワ</t>
    </rPh>
    <rPh sb="3" eb="5">
      <t>ネンド</t>
    </rPh>
    <phoneticPr fontId="1"/>
  </si>
  <si>
    <t>被災農業者支援基金
（原子力被災12市町村農業者支援事業）</t>
    <phoneticPr fontId="1"/>
  </si>
  <si>
    <t>福島県に対し、農業者への周知と利用促進を働きかける一方で、事業の効率性、有効性を十分に確保のうえ、原子力被災12市町村における営農再開の取組を進めるよう指導を実施。</t>
    <rPh sb="0" eb="3">
      <t>フクシマケン</t>
    </rPh>
    <rPh sb="4" eb="5">
      <t>タイ</t>
    </rPh>
    <rPh sb="12" eb="14">
      <t>シュウチ</t>
    </rPh>
    <rPh sb="15" eb="19">
      <t>リヨウソクシン</t>
    </rPh>
    <rPh sb="20" eb="21">
      <t>ハタラ</t>
    </rPh>
    <rPh sb="25" eb="27">
      <t>イッポウ</t>
    </rPh>
    <rPh sb="29" eb="31">
      <t>ジギョウ</t>
    </rPh>
    <rPh sb="32" eb="35">
      <t>コウリツセイ</t>
    </rPh>
    <rPh sb="36" eb="39">
      <t>ユウコウセイ</t>
    </rPh>
    <rPh sb="40" eb="42">
      <t>ジュウブン</t>
    </rPh>
    <rPh sb="43" eb="45">
      <t>カクホ</t>
    </rPh>
    <rPh sb="68" eb="70">
      <t>トリクミ</t>
    </rPh>
    <rPh sb="71" eb="72">
      <t>スス</t>
    </rPh>
    <rPh sb="76" eb="78">
      <t>シドウ</t>
    </rPh>
    <rPh sb="79" eb="81">
      <t>ジッシ</t>
    </rPh>
    <phoneticPr fontId="1"/>
  </si>
  <si>
    <t>　本事業は、令和2年度末で基金の事業期間が終了しており、成果目標を設定することは困難である。</t>
    <rPh sb="6" eb="8">
      <t>レイワ</t>
    </rPh>
    <rPh sb="9" eb="11">
      <t>ネンド</t>
    </rPh>
    <rPh sb="11" eb="12">
      <t>マツ</t>
    </rPh>
    <rPh sb="13" eb="15">
      <t>キキン</t>
    </rPh>
    <rPh sb="16" eb="18">
      <t>ジギョウ</t>
    </rPh>
    <rPh sb="18" eb="20">
      <t>キカン</t>
    </rPh>
    <rPh sb="21" eb="23">
      <t>シュウリョウ</t>
    </rPh>
    <rPh sb="28" eb="30">
      <t>セイカ</t>
    </rPh>
    <rPh sb="30" eb="32">
      <t>モクヒョウ</t>
    </rPh>
    <rPh sb="33" eb="35">
      <t>セッテイ</t>
    </rPh>
    <rPh sb="40" eb="42">
      <t>コンナン</t>
    </rPh>
    <phoneticPr fontId="1"/>
  </si>
  <si>
    <t>　本事業は、令和2年度末で基金の事業期間が終了しており、活動指標を設定することは困難である。</t>
    <rPh sb="28" eb="30">
      <t>カツドウ</t>
    </rPh>
    <rPh sb="30" eb="32">
      <t>シヒョウ</t>
    </rPh>
    <phoneticPr fontId="1"/>
  </si>
  <si>
    <t>R2</t>
  </si>
  <si>
    <t>新規雇用者数</t>
    <rPh sb="0" eb="6">
      <t>シンキコヨウシャスウ</t>
    </rPh>
    <phoneticPr fontId="1"/>
  </si>
  <si>
    <t>①24件
②254.6ha</t>
  </si>
  <si>
    <t>－</t>
  </si>
  <si>
    <t>R9</t>
  </si>
  <si>
    <t>医療機器の開発から事業化までを一体的に支援する拠点を整備することにより、福島県を医療関連産業の一大集積地とし、医療関連産業の振興を通して、福島県の復興に寄与する。</t>
    <phoneticPr fontId="1"/>
  </si>
  <si>
    <t>－</t>
    <phoneticPr fontId="1"/>
  </si>
  <si>
    <t>医療機器産業拠点の安定運営を通した医療関連産業の振興</t>
    <phoneticPr fontId="1"/>
  </si>
  <si>
    <t>事業再開・帰還促進基金（地域経済産業活性化対策費補助金）</t>
    <phoneticPr fontId="1"/>
  </si>
  <si>
    <t>①１２市町村で被災した中小・小規模事業者の事業再開等を支援し、まち機能の早期回復を図るため、事業者の事業再開や創業等に要する設備投資等の費用の一部を補助。
②市町村が各々の実情を踏まえ実施する、地元事業者からの購入を促す取組など需要喚起や住民の帰還を後押しする取組に関して、市町村へ交付金を交付。
③浜通り地域等の交流人口・消費拡大に向けて、来訪者向け消費喚起策を実施するとともに、誘客コンテンツ開発等に要する費用の一部を補助。</t>
    <rPh sb="21" eb="25">
      <t>ジギョウサイカイ</t>
    </rPh>
    <rPh sb="25" eb="26">
      <t>トウ</t>
    </rPh>
    <rPh sb="27" eb="29">
      <t>シエン</t>
    </rPh>
    <rPh sb="55" eb="57">
      <t>ソウギョウ</t>
    </rPh>
    <rPh sb="57" eb="58">
      <t>トウ</t>
    </rPh>
    <rPh sb="80" eb="83">
      <t>シチョウソン</t>
    </rPh>
    <rPh sb="84" eb="86">
      <t>オノオノ</t>
    </rPh>
    <rPh sb="87" eb="89">
      <t>ジツジョウ</t>
    </rPh>
    <rPh sb="90" eb="91">
      <t>フ</t>
    </rPh>
    <rPh sb="93" eb="95">
      <t>ジッシ</t>
    </rPh>
    <rPh sb="98" eb="100">
      <t>ジモト</t>
    </rPh>
    <rPh sb="100" eb="103">
      <t>ジギョウシャ</t>
    </rPh>
    <rPh sb="106" eb="108">
      <t>コウニュウ</t>
    </rPh>
    <rPh sb="109" eb="110">
      <t>ウナガ</t>
    </rPh>
    <rPh sb="111" eb="113">
      <t>トリクミ</t>
    </rPh>
    <rPh sb="115" eb="117">
      <t>ジュヨウ</t>
    </rPh>
    <rPh sb="117" eb="119">
      <t>カンキ</t>
    </rPh>
    <rPh sb="120" eb="122">
      <t>ジュウミン</t>
    </rPh>
    <rPh sb="123" eb="125">
      <t>キカン</t>
    </rPh>
    <rPh sb="126" eb="128">
      <t>アトオ</t>
    </rPh>
    <rPh sb="131" eb="133">
      <t>トリクミ</t>
    </rPh>
    <rPh sb="134" eb="135">
      <t>カン</t>
    </rPh>
    <rPh sb="138" eb="141">
      <t>シチョウソン</t>
    </rPh>
    <rPh sb="142" eb="145">
      <t>コウフキン</t>
    </rPh>
    <rPh sb="146" eb="148">
      <t>コウフ</t>
    </rPh>
    <rPh sb="155" eb="157">
      <t>チイキ</t>
    </rPh>
    <rPh sb="157" eb="158">
      <t>トウ</t>
    </rPh>
    <rPh sb="173" eb="176">
      <t>ライホウシャ</t>
    </rPh>
    <rPh sb="176" eb="177">
      <t>ム</t>
    </rPh>
    <rPh sb="178" eb="180">
      <t>ショウヒ</t>
    </rPh>
    <rPh sb="180" eb="182">
      <t>カンキ</t>
    </rPh>
    <rPh sb="182" eb="183">
      <t>サク</t>
    </rPh>
    <rPh sb="184" eb="186">
      <t>ジッシ</t>
    </rPh>
    <rPh sb="193" eb="195">
      <t>ユウキャク</t>
    </rPh>
    <rPh sb="200" eb="202">
      <t>カイハツ</t>
    </rPh>
    <rPh sb="202" eb="203">
      <t>トウ</t>
    </rPh>
    <rPh sb="204" eb="205">
      <t>ヨウ</t>
    </rPh>
    <rPh sb="207" eb="209">
      <t>ヒヨウ</t>
    </rPh>
    <rPh sb="210" eb="212">
      <t>イチブ</t>
    </rPh>
    <rPh sb="213" eb="215">
      <t>ホジョ</t>
    </rPh>
    <phoneticPr fontId="3"/>
  </si>
  <si>
    <t>令和12年度
（１）530者
（２）85億円
（３）700者
（４）50億円
※令和3年度以前は目標値を設定していないため記載無し</t>
    <rPh sb="0" eb="2">
      <t>レイワ</t>
    </rPh>
    <rPh sb="4" eb="6">
      <t>ネンド</t>
    </rPh>
    <rPh sb="13" eb="14">
      <t>シャ</t>
    </rPh>
    <rPh sb="20" eb="22">
      <t>オクエン</t>
    </rPh>
    <rPh sb="29" eb="30">
      <t>シャ</t>
    </rPh>
    <rPh sb="36" eb="38">
      <t>オクエン</t>
    </rPh>
    <rPh sb="41" eb="43">
      <t>レイワ</t>
    </rPh>
    <rPh sb="44" eb="46">
      <t>ネンド</t>
    </rPh>
    <rPh sb="46" eb="48">
      <t>イゼン</t>
    </rPh>
    <rPh sb="49" eb="52">
      <t>モクヒョウチ</t>
    </rPh>
    <rPh sb="53" eb="55">
      <t>セッテイ</t>
    </rPh>
    <rPh sb="62" eb="64">
      <t>キサイ</t>
    </rPh>
    <rPh sb="64" eb="65">
      <t>ナ</t>
    </rPh>
    <phoneticPr fontId="1"/>
  </si>
  <si>
    <r>
      <rPr>
        <strike/>
        <sz val="8"/>
        <rFont val="ＭＳ ゴシック"/>
        <family val="3"/>
        <charset val="128"/>
      </rPr>
      <t xml:space="preserve">
</t>
    </r>
    <r>
      <rPr>
        <sz val="8"/>
        <rFont val="ＭＳ ゴシック"/>
        <family val="3"/>
        <charset val="128"/>
      </rPr>
      <t>設備投資支援数：100件</t>
    </r>
    <rPh sb="1" eb="5">
      <t>セツビトウシ</t>
    </rPh>
    <rPh sb="5" eb="8">
      <t>シエンスウ</t>
    </rPh>
    <rPh sb="12" eb="13">
      <t>ケン</t>
    </rPh>
    <phoneticPr fontId="1"/>
  </si>
  <si>
    <t>福島県原子力災害等復興基金（医療福祉機器・創薬産業拠点整備事業費補助金）</t>
    <phoneticPr fontId="1"/>
  </si>
  <si>
    <t>補助金</t>
    <rPh sb="0" eb="3">
      <t>ホジョキン</t>
    </rPh>
    <phoneticPr fontId="1"/>
  </si>
  <si>
    <t>令和12年度に福島県内での医薬品生産金額が平成23年度比20％増</t>
    <phoneticPr fontId="1"/>
  </si>
  <si>
    <t>1735億円（令和12年度）</t>
    <rPh sb="4" eb="6">
      <t>オクエン</t>
    </rPh>
    <rPh sb="7" eb="9">
      <t>レイワ</t>
    </rPh>
    <rPh sb="11" eb="13">
      <t>ネンド</t>
    </rPh>
    <phoneticPr fontId="1"/>
  </si>
  <si>
    <t>①事業成果物の商談進展件数
②ライセンス交渉件数</t>
    <phoneticPr fontId="1"/>
  </si>
  <si>
    <t>①235件
②37件</t>
    <rPh sb="4" eb="5">
      <t>ケン</t>
    </rPh>
    <rPh sb="9" eb="10">
      <t>ケン</t>
    </rPh>
    <phoneticPr fontId="1"/>
  </si>
  <si>
    <t>①230件
②40件</t>
    <rPh sb="4" eb="5">
      <t>ケン</t>
    </rPh>
    <rPh sb="9" eb="10">
      <t>ケン</t>
    </rPh>
    <phoneticPr fontId="1"/>
  </si>
  <si>
    <t>⑭</t>
  </si>
  <si>
    <t>⑤その他
本事業は福島県に医薬品の拠点を整備及び医療機器の開発実証のための事業であり、施設建設も含め事業実施期間が長期に及ぶことから複数年度を可能とする基金事業としている。</t>
    <rPh sb="3" eb="4">
      <t>タ</t>
    </rPh>
    <rPh sb="5" eb="6">
      <t>ホン</t>
    </rPh>
    <rPh sb="6" eb="8">
      <t>ジギョウ</t>
    </rPh>
    <rPh sb="9" eb="12">
      <t>フクシマケン</t>
    </rPh>
    <rPh sb="13" eb="16">
      <t>イヤクヒン</t>
    </rPh>
    <rPh sb="17" eb="19">
      <t>キョテン</t>
    </rPh>
    <rPh sb="20" eb="22">
      <t>セイビ</t>
    </rPh>
    <rPh sb="37" eb="39">
      <t>ジギョウ</t>
    </rPh>
    <rPh sb="43" eb="45">
      <t>シセツ</t>
    </rPh>
    <rPh sb="45" eb="47">
      <t>ケンセツ</t>
    </rPh>
    <rPh sb="48" eb="49">
      <t>フク</t>
    </rPh>
    <rPh sb="50" eb="52">
      <t>ジギョウ</t>
    </rPh>
    <rPh sb="52" eb="54">
      <t>ジッシ</t>
    </rPh>
    <rPh sb="54" eb="56">
      <t>キカン</t>
    </rPh>
    <rPh sb="57" eb="59">
      <t>チョウキ</t>
    </rPh>
    <rPh sb="60" eb="61">
      <t>オヨ</t>
    </rPh>
    <rPh sb="66" eb="68">
      <t>フクスウ</t>
    </rPh>
    <rPh sb="68" eb="70">
      <t>ネンド</t>
    </rPh>
    <rPh sb="71" eb="73">
      <t>カノウ</t>
    </rPh>
    <rPh sb="76" eb="78">
      <t>キキン</t>
    </rPh>
    <rPh sb="78" eb="80">
      <t>ジギョウ</t>
    </rPh>
    <phoneticPr fontId="1"/>
  </si>
  <si>
    <t>特定鉱害復旧事業等基金（旧鉱物採掘区域災害復旧費補助金）</t>
    <phoneticPr fontId="1"/>
  </si>
  <si>
    <t>令和2年度末における基金の事業期間終了に伴い、令和3年度から国庫返納を開始させており、残額も令和４年度中に完了予定。</t>
    <rPh sb="20" eb="21">
      <t>トモナ</t>
    </rPh>
    <rPh sb="23" eb="25">
      <t>レイワ</t>
    </rPh>
    <rPh sb="26" eb="28">
      <t>ネンド</t>
    </rPh>
    <rPh sb="30" eb="32">
      <t>コッコ</t>
    </rPh>
    <rPh sb="32" eb="34">
      <t>ヘンノウ</t>
    </rPh>
    <rPh sb="35" eb="37">
      <t>カイシ</t>
    </rPh>
    <rPh sb="43" eb="45">
      <t>ザンガク</t>
    </rPh>
    <rPh sb="46" eb="48">
      <t>レイワ</t>
    </rPh>
    <rPh sb="49" eb="51">
      <t>ネンド</t>
    </rPh>
    <rPh sb="51" eb="52">
      <t>チュウ</t>
    </rPh>
    <rPh sb="53" eb="55">
      <t>カンリョウ</t>
    </rPh>
    <rPh sb="55" eb="57">
      <t>ヨテイ</t>
    </rPh>
    <phoneticPr fontId="1"/>
  </si>
  <si>
    <t>B-１表の令和２年度末基金残高について、94.799百万円を95.8百万円に修正。
令和3年度に国庫返納を行い残高0となったが、その後、利息収入（19円）が生じたため令和4年度中に返納予定。</t>
    <rPh sb="3" eb="4">
      <t>ヒョウ</t>
    </rPh>
    <rPh sb="5" eb="7">
      <t>レイワ</t>
    </rPh>
    <rPh sb="8" eb="10">
      <t>ネンド</t>
    </rPh>
    <rPh sb="10" eb="11">
      <t>マツ</t>
    </rPh>
    <rPh sb="11" eb="13">
      <t>キキン</t>
    </rPh>
    <rPh sb="13" eb="15">
      <t>ザンダカ</t>
    </rPh>
    <rPh sb="26" eb="28">
      <t>ヒャクマン</t>
    </rPh>
    <rPh sb="28" eb="29">
      <t>エン</t>
    </rPh>
    <rPh sb="34" eb="36">
      <t>ヒャクマン</t>
    </rPh>
    <rPh sb="36" eb="37">
      <t>エン</t>
    </rPh>
    <rPh sb="38" eb="40">
      <t>シュウセイ</t>
    </rPh>
    <rPh sb="42" eb="44">
      <t>レイワ</t>
    </rPh>
    <rPh sb="45" eb="47">
      <t>ネンド</t>
    </rPh>
    <rPh sb="48" eb="50">
      <t>コッコ</t>
    </rPh>
    <rPh sb="50" eb="52">
      <t>ヘンノウ</t>
    </rPh>
    <rPh sb="53" eb="54">
      <t>オコナ</t>
    </rPh>
    <rPh sb="55" eb="57">
      <t>ザンダカ</t>
    </rPh>
    <rPh sb="66" eb="67">
      <t>ゴ</t>
    </rPh>
    <rPh sb="68" eb="70">
      <t>リソク</t>
    </rPh>
    <rPh sb="70" eb="72">
      <t>シュウニュウ</t>
    </rPh>
    <rPh sb="75" eb="76">
      <t>エン</t>
    </rPh>
    <rPh sb="78" eb="79">
      <t>ショウ</t>
    </rPh>
    <rPh sb="83" eb="85">
      <t>レイワ</t>
    </rPh>
    <rPh sb="86" eb="89">
      <t>ネンドチュウ</t>
    </rPh>
    <rPh sb="90" eb="92">
      <t>ヘンノウ</t>
    </rPh>
    <rPh sb="92" eb="94">
      <t>ヨテイ</t>
    </rPh>
    <phoneticPr fontId="1"/>
  </si>
  <si>
    <t>本事業については、毎年度、復興の進捗状況や執行状況を確認し、継続の必要性を精査した上で、その度毎に事業期間の延長を行ってきたが、令和２年度中を申請期限とし、補助事業完了期限の１年延長が必要と判断したところ。これにより補助事業完了期限は令和５年度末としたところ。
今後とも適切な対応が図られるよう指導監督を実施。</t>
    <phoneticPr fontId="1"/>
  </si>
  <si>
    <t>数字は年度報告書をもとに記載。</t>
    <phoneticPr fontId="1"/>
  </si>
  <si>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phoneticPr fontId="1"/>
  </si>
  <si>
    <t>事務・事業の概要が昨年度と相違しているのは、１２市町村での新規創業を支援する事業と、浜通り地域等の交流人口・消費拡大に向けた事業が令和３年度より追加になったため。</t>
    <phoneticPr fontId="1"/>
  </si>
  <si>
    <t>医薬品の研究開発成果が花開くことで福島における産業及び雇用創出が達成されるよう、基金の執行内容の適時見直しを行い、必要に応じて福島県立医科大に対して指導監督を実施した。</t>
    <phoneticPr fontId="1"/>
  </si>
  <si>
    <t>当初の事業期間（平成23年度から令和２年度）を令和７年度末まで延長し、それを機に事業名、成果目標、活動指標を変更した。</t>
    <rPh sb="0" eb="2">
      <t>トウショ</t>
    </rPh>
    <rPh sb="3" eb="5">
      <t>ジギョウ</t>
    </rPh>
    <rPh sb="5" eb="7">
      <t>キカン</t>
    </rPh>
    <rPh sb="8" eb="10">
      <t>ヘイセイ</t>
    </rPh>
    <rPh sb="12" eb="14">
      <t>ネンド</t>
    </rPh>
    <rPh sb="16" eb="18">
      <t>レイワ</t>
    </rPh>
    <rPh sb="19" eb="21">
      <t>ネンド</t>
    </rPh>
    <rPh sb="23" eb="25">
      <t>レイワ</t>
    </rPh>
    <rPh sb="26" eb="28">
      <t>ネンド</t>
    </rPh>
    <rPh sb="28" eb="29">
      <t>マツ</t>
    </rPh>
    <rPh sb="31" eb="33">
      <t>エンチョウ</t>
    </rPh>
    <rPh sb="38" eb="39">
      <t>キ</t>
    </rPh>
    <rPh sb="40" eb="42">
      <t>ジギョウ</t>
    </rPh>
    <rPh sb="42" eb="43">
      <t>メイ</t>
    </rPh>
    <rPh sb="44" eb="46">
      <t>セイカ</t>
    </rPh>
    <rPh sb="46" eb="48">
      <t>モクヒョウ</t>
    </rPh>
    <rPh sb="49" eb="51">
      <t>カツドウ</t>
    </rPh>
    <rPh sb="51" eb="53">
      <t>シヒョウ</t>
    </rPh>
    <rPh sb="54" eb="56">
      <t>ヘンコウ</t>
    </rPh>
    <phoneticPr fontId="1"/>
  </si>
  <si>
    <t>震災がれき処理促進地方公共団体緊急支援基金
（災害等廃棄物処理促進費補助金）</t>
    <phoneticPr fontId="1"/>
  </si>
  <si>
    <t>R4年度末（予定）</t>
    <phoneticPr fontId="1"/>
  </si>
  <si>
    <t>Ｈ26年3月末</t>
  </si>
  <si>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</si>
  <si>
    <t>令和４年度
２市町村数</t>
    <phoneticPr fontId="1"/>
  </si>
  <si>
    <t>福島県民健康管理基金
（放射線量低減対策特別緊急事業費補助金）</t>
    <rPh sb="0" eb="3">
      <t>フクシマケン</t>
    </rPh>
    <rPh sb="3" eb="4">
      <t>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</si>
  <si>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放射性物質汚染対処特措法に基づき策定された除染実施計画に基づき実施する除染事業等に対して、福島県が福島県内の市町村に対してその費用を交付するもの。</t>
    <rPh sb="0" eb="3">
      <t>ホウシャセイ</t>
    </rPh>
    <rPh sb="3" eb="5">
      <t>ブッシツ</t>
    </rPh>
    <rPh sb="5" eb="7">
      <t>オセン</t>
    </rPh>
    <rPh sb="7" eb="9">
      <t>タイショ</t>
    </rPh>
    <rPh sb="9" eb="12">
      <t>トクソホウ</t>
    </rPh>
    <rPh sb="13" eb="14">
      <t>モト</t>
    </rPh>
    <rPh sb="16" eb="18">
      <t>サクテイ</t>
    </rPh>
    <rPh sb="21" eb="23">
      <t>ジョセン</t>
    </rPh>
    <rPh sb="23" eb="25">
      <t>ジッシ</t>
    </rPh>
    <rPh sb="25" eb="27">
      <t>ケイカク</t>
    </rPh>
    <rPh sb="28" eb="29">
      <t>モト</t>
    </rPh>
    <rPh sb="31" eb="33">
      <t>ジッシ</t>
    </rPh>
    <rPh sb="35" eb="37">
      <t>ジョセン</t>
    </rPh>
    <rPh sb="37" eb="39">
      <t>ジギョウ</t>
    </rPh>
    <rPh sb="39" eb="40">
      <t>トウ</t>
    </rPh>
    <rPh sb="41" eb="42">
      <t>タイ</t>
    </rPh>
    <rPh sb="45" eb="48">
      <t>フクシマケン</t>
    </rPh>
    <rPh sb="49" eb="51">
      <t>フクシマ</t>
    </rPh>
    <rPh sb="51" eb="53">
      <t>ケンナイ</t>
    </rPh>
    <rPh sb="54" eb="57">
      <t>シチョウソン</t>
    </rPh>
    <rPh sb="58" eb="59">
      <t>タイ</t>
    </rPh>
    <rPh sb="63" eb="65">
      <t>ヒヨウ</t>
    </rPh>
    <rPh sb="66" eb="68">
      <t>コウフ</t>
    </rPh>
    <phoneticPr fontId="1"/>
  </si>
  <si>
    <t>除染実施区域の除染を終了
（成果指標：計画した面的除染が完了した市町村数）</t>
    <rPh sb="0" eb="2">
      <t>ジョセン</t>
    </rPh>
    <rPh sb="2" eb="4">
      <t>ジッシ</t>
    </rPh>
    <rPh sb="4" eb="6">
      <t>クイキ</t>
    </rPh>
    <rPh sb="7" eb="9">
      <t>ジョセン</t>
    </rPh>
    <rPh sb="10" eb="12">
      <t>シュウリョウ</t>
    </rPh>
    <rPh sb="14" eb="16">
      <t>セイカ</t>
    </rPh>
    <rPh sb="16" eb="18">
      <t>シヒョウ</t>
    </rPh>
    <rPh sb="19" eb="21">
      <t>ケイカク</t>
    </rPh>
    <rPh sb="23" eb="25">
      <t>メンテキ</t>
    </rPh>
    <rPh sb="25" eb="27">
      <t>ジョセン</t>
    </rPh>
    <rPh sb="28" eb="30">
      <t>カンリョウ</t>
    </rPh>
    <rPh sb="32" eb="35">
      <t>シチョウソン</t>
    </rPh>
    <rPh sb="35" eb="36">
      <t>スウ</t>
    </rPh>
    <phoneticPr fontId="1"/>
  </si>
  <si>
    <t>除染実施計画に基づく除染等の措置を実施している市町村数
（単位：市町村）</t>
    <rPh sb="0" eb="2">
      <t>ジョセン</t>
    </rPh>
    <rPh sb="2" eb="4">
      <t>ジッシ</t>
    </rPh>
    <rPh sb="4" eb="6">
      <t>ケイカク</t>
    </rPh>
    <rPh sb="7" eb="8">
      <t>モト</t>
    </rPh>
    <rPh sb="10" eb="12">
      <t>ジョセン</t>
    </rPh>
    <rPh sb="12" eb="13">
      <t>トウ</t>
    </rPh>
    <rPh sb="14" eb="16">
      <t>ソチ</t>
    </rPh>
    <rPh sb="17" eb="19">
      <t>ジッシ</t>
    </rPh>
    <rPh sb="23" eb="26">
      <t>シチョウソン</t>
    </rPh>
    <rPh sb="26" eb="27">
      <t>スウ</t>
    </rPh>
    <rPh sb="29" eb="31">
      <t>タンイ</t>
    </rPh>
    <rPh sb="32" eb="35">
      <t>シチョウソン</t>
    </rPh>
    <phoneticPr fontId="1"/>
  </si>
  <si>
    <t>福島県原子力災害等復興基金（放射線影響等研究開発拠点整備費等補助金）</t>
    <rPh sb="0" eb="3">
      <t>フクシマケン</t>
    </rPh>
    <rPh sb="3" eb="6">
      <t>ゲンシリョク</t>
    </rPh>
    <rPh sb="6" eb="8">
      <t>サイガイ</t>
    </rPh>
    <rPh sb="8" eb="9">
      <t>トウ</t>
    </rPh>
    <rPh sb="9" eb="11">
      <t>フッコウ</t>
    </rPh>
    <rPh sb="11" eb="13">
      <t>キキン</t>
    </rPh>
    <rPh sb="14" eb="17">
      <t>ホウシャセン</t>
    </rPh>
    <rPh sb="17" eb="19">
      <t>エイキョウ</t>
    </rPh>
    <rPh sb="19" eb="20">
      <t>トウ</t>
    </rPh>
    <rPh sb="20" eb="22">
      <t>ケンキュウ</t>
    </rPh>
    <rPh sb="22" eb="24">
      <t>カイハツ</t>
    </rPh>
    <rPh sb="24" eb="26">
      <t>キョテン</t>
    </rPh>
    <rPh sb="26" eb="29">
      <t>セイビヒ</t>
    </rPh>
    <rPh sb="29" eb="30">
      <t>トウ</t>
    </rPh>
    <rPh sb="30" eb="33">
      <t>ホジョキン</t>
    </rPh>
    <phoneticPr fontId="1"/>
  </si>
  <si>
    <t>R6年度末</t>
    <rPh sb="2" eb="5">
      <t>ネンドマツ</t>
    </rPh>
    <phoneticPr fontId="1"/>
  </si>
  <si>
    <t xml:space="preserve"> 福島県民健康管理基金
（原子力被災者環境放射線モニタリング対策関連交付金）</t>
    <phoneticPr fontId="1"/>
  </si>
  <si>
    <t>Ｈ25</t>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</si>
  <si>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</si>
  <si>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基金を活用して地域の実態に応じたモニタリング調査を実施することにより、住民の安心に資することを目的としている。住民の安心感の醸成などを定量的な数値に表すことは困難。</t>
    <phoneticPr fontId="1"/>
  </si>
  <si>
    <t>基金を活用して地域の実態に応じたモニタリング調査を実施することにより、住民の安心に資した。</t>
    <phoneticPr fontId="1"/>
  </si>
  <si>
    <t>基金を活用して地域の実態に応じたモニタリング調査を実施することにより、住民の安心に資する。</t>
    <phoneticPr fontId="1"/>
  </si>
  <si>
    <t>放射線モニタリングの調査地点数</t>
    <phoneticPr fontId="1"/>
  </si>
  <si>
    <t xml:space="preserve">令和26年度
中間貯蔵施設の整備等に伴う影響を緩和するための生活再建や地域振興等の実現
</t>
    <phoneticPr fontId="1"/>
  </si>
  <si>
    <t>震災がれき処理促進地方公共団体緊急支援基金</t>
  </si>
  <si>
    <t>福島県民健康管理基金
（放射線量低減対策特別緊急事業費補助金）</t>
    <rPh sb="0" eb="2">
      <t>フクシマ</t>
    </rPh>
    <rPh sb="2" eb="4">
      <t>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</si>
  <si>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rPh sb="1" eb="4">
      <t>フカクジツ</t>
    </rPh>
    <rPh sb="5" eb="7">
      <t>ジコ</t>
    </rPh>
    <rPh sb="7" eb="8">
      <t>トウ</t>
    </rPh>
    <rPh sb="9" eb="11">
      <t>ハッセイ</t>
    </rPh>
    <rPh sb="12" eb="13">
      <t>オウ</t>
    </rPh>
    <rPh sb="15" eb="17">
      <t>シキン</t>
    </rPh>
    <rPh sb="18" eb="20">
      <t>コウフ</t>
    </rPh>
    <rPh sb="22" eb="24">
      <t>ジギョウ</t>
    </rPh>
    <rPh sb="25" eb="27">
      <t>ジョセン</t>
    </rPh>
    <rPh sb="28" eb="30">
      <t>シンチョク</t>
    </rPh>
    <rPh sb="31" eb="33">
      <t>ジュウミン</t>
    </rPh>
    <rPh sb="34" eb="36">
      <t>ゴウイ</t>
    </rPh>
    <rPh sb="36" eb="38">
      <t>シュトク</t>
    </rPh>
    <rPh sb="38" eb="39">
      <t>トウ</t>
    </rPh>
    <rPh sb="40" eb="42">
      <t>ヨウイン</t>
    </rPh>
    <rPh sb="43" eb="44">
      <t>オオ</t>
    </rPh>
    <rPh sb="46" eb="48">
      <t>エイキョウ</t>
    </rPh>
    <rPh sb="54" eb="56">
      <t>オセン</t>
    </rPh>
    <rPh sb="56" eb="58">
      <t>ジョウキョウ</t>
    </rPh>
    <rPh sb="58" eb="59">
      <t>トウ</t>
    </rPh>
    <rPh sb="60" eb="62">
      <t>チイキ</t>
    </rPh>
    <rPh sb="65" eb="67">
      <t>サマザマ</t>
    </rPh>
    <rPh sb="72" eb="73">
      <t>トウ</t>
    </rPh>
    <rPh sb="76" eb="79">
      <t>カクネンド</t>
    </rPh>
    <rPh sb="80" eb="83">
      <t>ショヨウガク</t>
    </rPh>
    <rPh sb="89" eb="91">
      <t>ミコ</t>
    </rPh>
    <rPh sb="92" eb="93">
      <t>ガタ</t>
    </rPh>
    <rPh sb="95" eb="98">
      <t>ダンリョクテキ</t>
    </rPh>
    <rPh sb="99" eb="101">
      <t>シシュツ</t>
    </rPh>
    <rPh sb="102" eb="104">
      <t>ヒツヨウ</t>
    </rPh>
    <phoneticPr fontId="1"/>
  </si>
  <si>
    <t>⑤　その他
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必要があるため。</t>
    <phoneticPr fontId="1"/>
  </si>
  <si>
    <t>⑤その他
自治体の要望に沿った、中長期スパンでのきめ細かなモニタリング実施のためには基金が妥当である。</t>
    <phoneticPr fontId="1"/>
  </si>
  <si>
    <t>環境省環境再生・資源循環局
廃棄物適正処理推進課　
課長　筒井 誠二</t>
    <rPh sb="0" eb="3">
      <t>カンキョウショウ</t>
    </rPh>
    <phoneticPr fontId="1"/>
  </si>
  <si>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</si>
  <si>
    <t>福島県民健康管理基金
（放射線量低減対策特別緊急事業費補助金）</t>
    <phoneticPr fontId="1"/>
  </si>
  <si>
    <t>環境省環境再生・資源循環局
環境再生事業担当参事官室
参事官　馬場 康弘</t>
    <rPh sb="0" eb="3">
      <t>カンキョウショウ</t>
    </rPh>
    <rPh sb="3" eb="5">
      <t>カンキョウ</t>
    </rPh>
    <rPh sb="5" eb="7">
      <t>サイセイ</t>
    </rPh>
    <rPh sb="8" eb="10">
      <t>シゲン</t>
    </rPh>
    <rPh sb="10" eb="12">
      <t>ジュンカン</t>
    </rPh>
    <rPh sb="12" eb="13">
      <t>キョク</t>
    </rPh>
    <rPh sb="14" eb="16">
      <t>カンキョウ</t>
    </rPh>
    <rPh sb="16" eb="18">
      <t>サイセイ</t>
    </rPh>
    <rPh sb="18" eb="20">
      <t>ジギョウ</t>
    </rPh>
    <rPh sb="20" eb="22">
      <t>タントウ</t>
    </rPh>
    <rPh sb="22" eb="25">
      <t>サンジカン</t>
    </rPh>
    <rPh sb="25" eb="26">
      <t>シツ</t>
    </rPh>
    <rPh sb="27" eb="30">
      <t>サンジカン</t>
    </rPh>
    <rPh sb="31" eb="33">
      <t>ババ</t>
    </rPh>
    <rPh sb="34" eb="36">
      <t>ヤスヒロ</t>
    </rPh>
    <phoneticPr fontId="1"/>
  </si>
  <si>
    <t>毎年度、交付自治体より事業計画の確認と実績報告を提出させ、基金事業について確認を行っている。また、次年度の所要額、当該年度の執行状況等について基金造成自治体である福島県とともに市町村に対しヒアリングを実施している。</t>
    <rPh sb="0" eb="3">
      <t>マイネンド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9" eb="52">
      <t>ジネンド</t>
    </rPh>
    <rPh sb="53" eb="56">
      <t>ショヨウガク</t>
    </rPh>
    <rPh sb="57" eb="59">
      <t>トウガイ</t>
    </rPh>
    <rPh sb="59" eb="61">
      <t>ネンド</t>
    </rPh>
    <rPh sb="62" eb="64">
      <t>シッコウ</t>
    </rPh>
    <rPh sb="64" eb="66">
      <t>ジョウキョウ</t>
    </rPh>
    <rPh sb="66" eb="67">
      <t>トウ</t>
    </rPh>
    <rPh sb="71" eb="73">
      <t>キキン</t>
    </rPh>
    <rPh sb="73" eb="75">
      <t>ゾウセイ</t>
    </rPh>
    <rPh sb="75" eb="78">
      <t>ジチタイ</t>
    </rPh>
    <rPh sb="81" eb="84">
      <t>フクシマケン</t>
    </rPh>
    <rPh sb="88" eb="91">
      <t>シチョウソン</t>
    </rPh>
    <rPh sb="92" eb="93">
      <t>タイ</t>
    </rPh>
    <rPh sb="100" eb="102">
      <t>ジッシ</t>
    </rPh>
    <phoneticPr fontId="1"/>
  </si>
  <si>
    <t>福島県原子力災害等復興基金（放射線影響等研究開発拠点整備費等補助金）</t>
    <phoneticPr fontId="1"/>
  </si>
  <si>
    <t>環境省大臣官房総合政策課
環境研究技術室
室長　加藤　学</t>
    <phoneticPr fontId="1"/>
  </si>
  <si>
    <t>原子力規制庁
長官官房放射線防護グループ監視情報課
監視情報課長　今井　俊博</t>
    <phoneticPr fontId="1"/>
  </si>
  <si>
    <t>福島県から提出される前年度の事業の状況報告書等を参考に基金の事業内容及び支出状況を精査し、必要額を交付。今後とも、当該交付金の必要性等を確認し、適切に指導・監督を実施。</t>
    <phoneticPr fontId="1"/>
  </si>
  <si>
    <t>環境省環境再生・資源循環局
環境再生施設整備担当参事官室
参事官　内藤　冬美</t>
    <rPh sb="0" eb="3">
      <t>カンキョウショウ</t>
    </rPh>
    <rPh sb="3" eb="5">
      <t>カンキョウ</t>
    </rPh>
    <rPh sb="5" eb="7">
      <t>サイセイ</t>
    </rPh>
    <rPh sb="8" eb="10">
      <t>シゲン</t>
    </rPh>
    <rPh sb="10" eb="12">
      <t>ジュンカン</t>
    </rPh>
    <rPh sb="12" eb="13">
      <t>キョク</t>
    </rPh>
    <rPh sb="14" eb="28">
      <t>カンキョウサイセイシセツセイビタントウサンジカンシツ</t>
    </rPh>
    <rPh sb="29" eb="32">
      <t>サンジカン</t>
    </rPh>
    <rPh sb="33" eb="35">
      <t>ナイトウ</t>
    </rPh>
    <rPh sb="36" eb="38">
      <t>フユミ</t>
    </rPh>
    <phoneticPr fontId="1"/>
  </si>
  <si>
    <t>本交付金では、事業執行を円滑化する観点から、必要な事業費を基金化して地方公共団体に予め交付している。したがって、本交付金における基金は、必要な事業費に限って積み立てるものであり、かつ、事業の進捗とともに解消されるものとなる。事業の進捗については、各事業執行省庁で定期的に報告を求めて把握しており、適切に事業が進捗するよう適宜指導監督を行っている。</t>
    <rPh sb="0" eb="1">
      <t>ホン</t>
    </rPh>
    <rPh sb="1" eb="4">
      <t>コウフキン</t>
    </rPh>
    <rPh sb="7" eb="9">
      <t>ジギョウ</t>
    </rPh>
    <rPh sb="9" eb="11">
      <t>シッコウ</t>
    </rPh>
    <rPh sb="12" eb="15">
      <t>エンカツカ</t>
    </rPh>
    <rPh sb="17" eb="19">
      <t>カンテン</t>
    </rPh>
    <rPh sb="22" eb="24">
      <t>ヒツヨウ</t>
    </rPh>
    <rPh sb="25" eb="28">
      <t>ジギョウヒ</t>
    </rPh>
    <rPh sb="29" eb="31">
      <t>キキン</t>
    </rPh>
    <rPh sb="31" eb="32">
      <t>カ</t>
    </rPh>
    <rPh sb="34" eb="36">
      <t>チホウ</t>
    </rPh>
    <rPh sb="36" eb="38">
      <t>コウキョウ</t>
    </rPh>
    <rPh sb="38" eb="40">
      <t>ダンタイ</t>
    </rPh>
    <rPh sb="41" eb="42">
      <t>アラカジ</t>
    </rPh>
    <rPh sb="43" eb="45">
      <t>コウフ</t>
    </rPh>
    <rPh sb="56" eb="57">
      <t>ホン</t>
    </rPh>
    <rPh sb="57" eb="60">
      <t>コウフキン</t>
    </rPh>
    <rPh sb="64" eb="66">
      <t>キキン</t>
    </rPh>
    <rPh sb="68" eb="70">
      <t>ヒツヨウ</t>
    </rPh>
    <rPh sb="71" eb="74">
      <t>ジギョウヒ</t>
    </rPh>
    <rPh sb="75" eb="76">
      <t>カギ</t>
    </rPh>
    <rPh sb="78" eb="79">
      <t>ツ</t>
    </rPh>
    <rPh sb="80" eb="81">
      <t>タ</t>
    </rPh>
    <rPh sb="92" eb="94">
      <t>ジギョウ</t>
    </rPh>
    <rPh sb="95" eb="97">
      <t>シンチョク</t>
    </rPh>
    <rPh sb="101" eb="103">
      <t>カイショウ</t>
    </rPh>
    <rPh sb="112" eb="114">
      <t>ジギョウ</t>
    </rPh>
    <rPh sb="115" eb="117">
      <t>シンチョク</t>
    </rPh>
    <rPh sb="123" eb="124">
      <t>カク</t>
    </rPh>
    <rPh sb="124" eb="126">
      <t>ジギョウ</t>
    </rPh>
    <rPh sb="126" eb="128">
      <t>シッコウ</t>
    </rPh>
    <rPh sb="128" eb="130">
      <t>ショウチョウ</t>
    </rPh>
    <rPh sb="131" eb="134">
      <t>テイキテキ</t>
    </rPh>
    <rPh sb="135" eb="137">
      <t>ホウコク</t>
    </rPh>
    <rPh sb="138" eb="139">
      <t>モト</t>
    </rPh>
    <rPh sb="141" eb="143">
      <t>ハアク</t>
    </rPh>
    <rPh sb="148" eb="150">
      <t>テキセツ</t>
    </rPh>
    <rPh sb="151" eb="153">
      <t>ジギョウ</t>
    </rPh>
    <rPh sb="154" eb="156">
      <t>シンチョク</t>
    </rPh>
    <rPh sb="160" eb="162">
      <t>テキギ</t>
    </rPh>
    <rPh sb="162" eb="164">
      <t>シドウ</t>
    </rPh>
    <rPh sb="164" eb="166">
      <t>カントク</t>
    </rPh>
    <rPh sb="167" eb="168">
      <t>オコナ</t>
    </rPh>
    <phoneticPr fontId="1"/>
  </si>
  <si>
    <t>各地方公共団体では、執行状況を踏まえ適時見直しを行い、基金規模が適切となるよう措置されている。今後とも、適切な対応が図られるよう指導監督を実施。</t>
    <phoneticPr fontId="1"/>
  </si>
  <si>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1"/>
  </si>
  <si>
    <t>復興庁　原子力災害復興班
　参事官　杉田　博嗣</t>
    <rPh sb="18" eb="20">
      <t>スギタ</t>
    </rPh>
    <rPh sb="21" eb="23">
      <t>ヒロツグ</t>
    </rPh>
    <phoneticPr fontId="1"/>
  </si>
  <si>
    <t>原子力災害復興班
　参事官　道菅 稔</t>
    <rPh sb="0" eb="3">
      <t>ゲンシリョク</t>
    </rPh>
    <rPh sb="3" eb="5">
      <t>サイガイ</t>
    </rPh>
    <rPh sb="5" eb="7">
      <t>フッコウ</t>
    </rPh>
    <rPh sb="7" eb="8">
      <t>ハン</t>
    </rPh>
    <rPh sb="10" eb="13">
      <t>サンジカン</t>
    </rPh>
    <rPh sb="14" eb="15">
      <t>ミチ</t>
    </rPh>
    <rPh sb="15" eb="16">
      <t>カン</t>
    </rPh>
    <rPh sb="17" eb="18">
      <t>ミノル</t>
    </rPh>
    <phoneticPr fontId="1"/>
  </si>
  <si>
    <t>復興庁法制班
　参事官　植草泰彦</t>
    <rPh sb="0" eb="3">
      <t>フッコウチョウ</t>
    </rPh>
    <rPh sb="3" eb="5">
      <t>ホウセイ</t>
    </rPh>
    <rPh sb="5" eb="6">
      <t>ハン</t>
    </rPh>
    <rPh sb="8" eb="11">
      <t>サンジカン</t>
    </rPh>
    <phoneticPr fontId="1"/>
  </si>
  <si>
    <t>職業安定局地域雇用対策課
　課長　竹内聡</t>
    <phoneticPr fontId="1"/>
  </si>
  <si>
    <t>医政局地域医療計画課
　医師確保等地域医療対策室
　室長　谷口　倫子</t>
    <rPh sb="0" eb="2">
      <t>イセイ</t>
    </rPh>
    <rPh sb="2" eb="3">
      <t>キョク</t>
    </rPh>
    <rPh sb="3" eb="5">
      <t>チイキ</t>
    </rPh>
    <rPh sb="5" eb="7">
      <t>イリョウ</t>
    </rPh>
    <rPh sb="7" eb="10">
      <t>ケイカクカ</t>
    </rPh>
    <rPh sb="12" eb="14">
      <t>イシ</t>
    </rPh>
    <rPh sb="14" eb="16">
      <t>カクホ</t>
    </rPh>
    <rPh sb="16" eb="17">
      <t>トウ</t>
    </rPh>
    <rPh sb="17" eb="19">
      <t>チイキ</t>
    </rPh>
    <rPh sb="19" eb="21">
      <t>イリョウ</t>
    </rPh>
    <rPh sb="21" eb="24">
      <t>タイサクシツ</t>
    </rPh>
    <rPh sb="26" eb="28">
      <t>シツチョウ</t>
    </rPh>
    <rPh sb="29" eb="31">
      <t>タニグチ</t>
    </rPh>
    <rPh sb="32" eb="34">
      <t>リンコ</t>
    </rPh>
    <phoneticPr fontId="1"/>
  </si>
  <si>
    <t>農産局　農業環境対策課
　課長　佐藤夏人</t>
    <rPh sb="0" eb="2">
      <t>ノウサン</t>
    </rPh>
    <rPh sb="2" eb="3">
      <t>キョク</t>
    </rPh>
    <rPh sb="10" eb="11">
      <t>カ</t>
    </rPh>
    <rPh sb="13" eb="15">
      <t>カチョウ</t>
    </rPh>
    <rPh sb="16" eb="18">
      <t>サトウ</t>
    </rPh>
    <rPh sb="18" eb="19">
      <t>ナツ</t>
    </rPh>
    <rPh sb="19" eb="20">
      <t>ヒト</t>
    </rPh>
    <phoneticPr fontId="1"/>
  </si>
  <si>
    <t>大臣官房地方課災害総合対策室
　室長　野中振挙</t>
    <rPh sb="0" eb="2">
      <t>ダイジン</t>
    </rPh>
    <rPh sb="2" eb="4">
      <t>カンボウ</t>
    </rPh>
    <rPh sb="4" eb="6">
      <t>チホウ</t>
    </rPh>
    <rPh sb="6" eb="7">
      <t>カ</t>
    </rPh>
    <rPh sb="7" eb="9">
      <t>サイガイ</t>
    </rPh>
    <rPh sb="9" eb="11">
      <t>ソウゴウ</t>
    </rPh>
    <rPh sb="11" eb="13">
      <t>タイサク</t>
    </rPh>
    <rPh sb="13" eb="14">
      <t>シツ</t>
    </rPh>
    <rPh sb="16" eb="18">
      <t>シツチョウ</t>
    </rPh>
    <rPh sb="19" eb="21">
      <t>ノナカ</t>
    </rPh>
    <rPh sb="21" eb="22">
      <t>シン</t>
    </rPh>
    <rPh sb="22" eb="23">
      <t>キョ</t>
    </rPh>
    <phoneticPr fontId="1"/>
  </si>
  <si>
    <t>資源エネルギー庁
　資源・燃料部石炭課
　課長　羽田　由美子</t>
    <rPh sb="0" eb="2">
      <t>シゲン</t>
    </rPh>
    <rPh sb="7" eb="8">
      <t>チョウ</t>
    </rPh>
    <rPh sb="10" eb="12">
      <t>シゲン</t>
    </rPh>
    <rPh sb="13" eb="16">
      <t>ネンリョウブ</t>
    </rPh>
    <rPh sb="16" eb="19">
      <t>セキタンカ</t>
    </rPh>
    <rPh sb="21" eb="23">
      <t>カチョウ</t>
    </rPh>
    <rPh sb="24" eb="26">
      <t>ハタ</t>
    </rPh>
    <rPh sb="27" eb="30">
      <t>ユミコ</t>
    </rPh>
    <phoneticPr fontId="3"/>
  </si>
  <si>
    <t>経済産業省福島復興推進グループ　
　福島新産業・雇用創出推進室
　室長　宮下　正己</t>
    <rPh sb="0" eb="2">
      <t>ケイザイ</t>
    </rPh>
    <rPh sb="2" eb="5">
      <t>サンギョウショウ</t>
    </rPh>
    <rPh sb="5" eb="7">
      <t>フクシマ</t>
    </rPh>
    <rPh sb="7" eb="11">
      <t>フッコウスイシン</t>
    </rPh>
    <rPh sb="18" eb="20">
      <t>フクシマ</t>
    </rPh>
    <rPh sb="20" eb="23">
      <t>シンサンギョウ</t>
    </rPh>
    <rPh sb="24" eb="26">
      <t>コヨウ</t>
    </rPh>
    <rPh sb="26" eb="28">
      <t>ソウシュツ</t>
    </rPh>
    <rPh sb="28" eb="31">
      <t>スイシンシツ</t>
    </rPh>
    <rPh sb="33" eb="35">
      <t>シツチョウ</t>
    </rPh>
    <rPh sb="36" eb="38">
      <t>ミヤシタ</t>
    </rPh>
    <rPh sb="39" eb="41">
      <t>マサミ</t>
    </rPh>
    <phoneticPr fontId="3"/>
  </si>
  <si>
    <t>経済産業省商務・サービスグループ
　医療・福祉機器産業室
　室長 廣瀬 大也　</t>
    <rPh sb="0" eb="2">
      <t>ケイザイ</t>
    </rPh>
    <rPh sb="2" eb="5">
      <t>サンギョウショウ</t>
    </rPh>
    <rPh sb="5" eb="16">
      <t>ショウサ</t>
    </rPh>
    <rPh sb="18" eb="28">
      <t>イフクシツ</t>
    </rPh>
    <rPh sb="30" eb="32">
      <t>シツチョウ</t>
    </rPh>
    <phoneticPr fontId="3"/>
  </si>
  <si>
    <t>経済産業省福島復興推進グループ
　福島事業・なりわい再建支援室
　室長　宮下　正己</t>
    <rPh sb="0" eb="2">
      <t>ケイザイ</t>
    </rPh>
    <rPh sb="2" eb="5">
      <t>サンギョウショウ</t>
    </rPh>
    <rPh sb="5" eb="7">
      <t>フクシマ</t>
    </rPh>
    <rPh sb="7" eb="9">
      <t>フッコウ</t>
    </rPh>
    <rPh sb="9" eb="11">
      <t>スイシン</t>
    </rPh>
    <rPh sb="17" eb="19">
      <t>フクシマ</t>
    </rPh>
    <rPh sb="19" eb="21">
      <t>ジギョウ</t>
    </rPh>
    <rPh sb="26" eb="28">
      <t>サイケン</t>
    </rPh>
    <rPh sb="28" eb="30">
      <t>シエン</t>
    </rPh>
    <rPh sb="30" eb="31">
      <t>シツ</t>
    </rPh>
    <rPh sb="33" eb="35">
      <t>シツチョウ</t>
    </rPh>
    <rPh sb="36" eb="38">
      <t>ミヤシタ</t>
    </rPh>
    <rPh sb="39" eb="41">
      <t>マサミ</t>
    </rPh>
    <phoneticPr fontId="3"/>
  </si>
  <si>
    <t>商務・サービスグループ生物化学産業課
　課長　下田裕和</t>
    <phoneticPr fontId="1"/>
  </si>
  <si>
    <t>　浅所陥没が継続的に発生していることから、終了予定時期を平成28年3月から令和3年3月に延長。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レイワ</t>
    </rPh>
    <rPh sb="40" eb="41">
      <t>ネン</t>
    </rPh>
    <rPh sb="42" eb="43">
      <t>ガツ</t>
    </rPh>
    <rPh sb="44" eb="46">
      <t>エンチョウ</t>
    </rPh>
    <phoneticPr fontId="3"/>
  </si>
  <si>
    <t>④事業の進捗が他の事業の進捗に依存するもの
本事業の進捗は、避難指示区域等の解除の時期や範囲、農地の除染と引渡しの進捗、農業者の帰還状況等に依存するため。</t>
    <phoneticPr fontId="1"/>
  </si>
  <si>
    <t>東日本大震災復興交付金基金（東日本大震災復興交付金）</t>
  </si>
  <si>
    <t>令和２年度末基金残高について、修正報告があったため修正している。なお、令和３年度収入支出及び令和３年度国庫返納額の差額については、令和２年度以前に当該基金より取崩した金額である。</t>
    <rPh sb="0" eb="2">
      <t>レイワ</t>
    </rPh>
    <rPh sb="3" eb="5">
      <t>ネンド</t>
    </rPh>
    <rPh sb="5" eb="6">
      <t>マツ</t>
    </rPh>
    <rPh sb="6" eb="8">
      <t>キキン</t>
    </rPh>
    <rPh sb="8" eb="10">
      <t>ザンダカ</t>
    </rPh>
    <rPh sb="15" eb="17">
      <t>シュウセイ</t>
    </rPh>
    <rPh sb="17" eb="19">
      <t>ホウコク</t>
    </rPh>
    <rPh sb="25" eb="27">
      <t>シュウセイ</t>
    </rPh>
    <rPh sb="35" eb="37">
      <t>レイワ</t>
    </rPh>
    <rPh sb="38" eb="40">
      <t>ネンド</t>
    </rPh>
    <rPh sb="40" eb="42">
      <t>シュウニュウ</t>
    </rPh>
    <rPh sb="42" eb="44">
      <t>シシュツ</t>
    </rPh>
    <rPh sb="44" eb="45">
      <t>オヨ</t>
    </rPh>
    <rPh sb="46" eb="48">
      <t>レイワ</t>
    </rPh>
    <rPh sb="49" eb="51">
      <t>ネンド</t>
    </rPh>
    <rPh sb="51" eb="53">
      <t>コッコ</t>
    </rPh>
    <rPh sb="53" eb="56">
      <t>ヘンノウガク</t>
    </rPh>
    <rPh sb="57" eb="59">
      <t>サガク</t>
    </rPh>
    <rPh sb="65" eb="67">
      <t>レイワ</t>
    </rPh>
    <rPh sb="68" eb="70">
      <t>ネンド</t>
    </rPh>
    <rPh sb="70" eb="72">
      <t>イゼン</t>
    </rPh>
    <rPh sb="73" eb="75">
      <t>トウガイ</t>
    </rPh>
    <rPh sb="75" eb="77">
      <t>キキン</t>
    </rPh>
    <rPh sb="79" eb="80">
      <t>ト</t>
    </rPh>
    <rPh sb="80" eb="81">
      <t>クズ</t>
    </rPh>
    <rPh sb="83" eb="85">
      <t>キンガク</t>
    </rPh>
    <phoneticPr fontId="1"/>
  </si>
  <si>
    <t>復興庁　予算会計企画班
　参事官　　原　崇</t>
    <rPh sb="0" eb="3">
      <t>フッコウチョウ</t>
    </rPh>
    <rPh sb="4" eb="6">
      <t>ヨサン</t>
    </rPh>
    <rPh sb="6" eb="8">
      <t>カイケイ</t>
    </rPh>
    <rPh sb="8" eb="10">
      <t>キカク</t>
    </rPh>
    <rPh sb="10" eb="11">
      <t>ハン</t>
    </rPh>
    <rPh sb="13" eb="16">
      <t>サンジカン</t>
    </rPh>
    <rPh sb="18" eb="19">
      <t>ハラ</t>
    </rPh>
    <phoneticPr fontId="1"/>
  </si>
  <si>
    <t>④　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ため、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1"/>
  </si>
  <si>
    <t>東日本大震災復興交付金基金
（東日本大震災復興交付金）</t>
    <rPh sb="0" eb="1">
      <t>ヒガシ</t>
    </rPh>
    <rPh sb="1" eb="3">
      <t>ニホン</t>
    </rPh>
    <rPh sb="3" eb="6">
      <t>ダイシンサイ</t>
    </rPh>
    <rPh sb="6" eb="8">
      <t>フッコウ</t>
    </rPh>
    <rPh sb="8" eb="11">
      <t>コウフキン</t>
    </rPh>
    <rPh sb="11" eb="13">
      <t>キキン</t>
    </rPh>
    <rPh sb="15" eb="16">
      <t>ヒガシ</t>
    </rPh>
    <rPh sb="16" eb="18">
      <t>ニホン</t>
    </rPh>
    <rPh sb="18" eb="21">
      <t>ダイシンサイ</t>
    </rPh>
    <rPh sb="21" eb="23">
      <t>フッコウ</t>
    </rPh>
    <rPh sb="23" eb="26">
      <t>コウフキン</t>
    </rPh>
    <phoneticPr fontId="1"/>
  </si>
  <si>
    <t>特定鉱害復旧事業等基金
（旧鉱物採掘区域災害復旧費補助金）</t>
    <phoneticPr fontId="1"/>
  </si>
  <si>
    <t>福島県原子力災害等復興基金
（がんばろうふくしま産業復興企業立地支援事業）
（地域経済産業復興立地推進事業費補助金）</t>
    <phoneticPr fontId="1"/>
  </si>
  <si>
    <t>緊急雇用創出基金
（緊急雇用創出事業臨時特例交付金）
（事業復興型雇用確保事業、原子力災害対応雇用支援事業　分））</t>
    <rPh sb="0" eb="2">
      <t>キンキュウ</t>
    </rPh>
    <rPh sb="2" eb="4">
      <t>コヨウ</t>
    </rPh>
    <rPh sb="4" eb="6">
      <t>ソウシュツ</t>
    </rPh>
    <rPh sb="6" eb="8">
      <t>キキン</t>
    </rPh>
    <rPh sb="10" eb="12">
      <t>キンキュウ</t>
    </rPh>
    <rPh sb="12" eb="14">
      <t>コヨウ</t>
    </rPh>
    <rPh sb="14" eb="16">
      <t>ソウシュツ</t>
    </rPh>
    <rPh sb="16" eb="18">
      <t>ジギョウ</t>
    </rPh>
    <rPh sb="18" eb="20">
      <t>リンジ</t>
    </rPh>
    <rPh sb="20" eb="22">
      <t>トクレイ</t>
    </rPh>
    <rPh sb="22" eb="25">
      <t>コウフキン</t>
    </rPh>
    <rPh sb="28" eb="30">
      <t>ジギョウ</t>
    </rPh>
    <rPh sb="30" eb="32">
      <t>フッコウ</t>
    </rPh>
    <rPh sb="32" eb="33">
      <t>ガタ</t>
    </rPh>
    <rPh sb="33" eb="35">
      <t>コヨウ</t>
    </rPh>
    <rPh sb="35" eb="37">
      <t>カクホ</t>
    </rPh>
    <rPh sb="37" eb="39">
      <t>ジギョウ</t>
    </rPh>
    <rPh sb="40" eb="43">
      <t>ゲンシリョク</t>
    </rPh>
    <rPh sb="43" eb="45">
      <t>サイガイ</t>
    </rPh>
    <rPh sb="45" eb="47">
      <t>タイオウ</t>
    </rPh>
    <rPh sb="47" eb="49">
      <t>コヨウ</t>
    </rPh>
    <rPh sb="49" eb="51">
      <t>シエン</t>
    </rPh>
    <rPh sb="51" eb="53">
      <t>ジギョウ</t>
    </rPh>
    <rPh sb="54" eb="55">
      <t>ブン</t>
    </rPh>
    <phoneticPr fontId="1"/>
  </si>
  <si>
    <t>福島県原子力災害等復興基金
（福島県医療機器開発・安全性評価センター整備事業）</t>
    <phoneticPr fontId="1"/>
  </si>
  <si>
    <t>事業再開・帰還促進基金
（地域経済産業活性化対策費補助金）</t>
    <phoneticPr fontId="1"/>
  </si>
  <si>
    <t>福島県原子力災害等復興基金
（医療福祉機器・創薬産業拠点整備事業費補助金）</t>
    <phoneticPr fontId="1"/>
  </si>
  <si>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1">
      <t>ヒナド</t>
    </rPh>
    <rPh sb="31" eb="34">
      <t>ホジョキン</t>
    </rPh>
    <phoneticPr fontId="1"/>
  </si>
  <si>
    <t xml:space="preserve">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
</t>
    <phoneticPr fontId="1"/>
  </si>
  <si>
    <t xml:space="preserve">　浅所陥没が継続的に発生していることから、新規申請受付終了時期を平成28年3月から令和3年3月に延長。
</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レイワ</t>
    </rPh>
    <rPh sb="44" eb="45">
      <t>ネン</t>
    </rPh>
    <rPh sb="46" eb="47">
      <t>ガツ</t>
    </rPh>
    <rPh sb="48" eb="50">
      <t>エンチョウ</t>
    </rPh>
    <phoneticPr fontId="3"/>
  </si>
  <si>
    <t xml:space="preserve">
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
</t>
    <phoneticPr fontId="1"/>
  </si>
  <si>
    <t xml:space="preserve">
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
</t>
    <phoneticPr fontId="1"/>
  </si>
  <si>
    <t xml:space="preserve">
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ことを目的とする。
</t>
    <rPh sb="135" eb="136">
      <t>アラ</t>
    </rPh>
    <rPh sb="138" eb="140">
      <t>ジュウミン</t>
    </rPh>
    <rPh sb="141" eb="143">
      <t>イジュウ</t>
    </rPh>
    <rPh sb="144" eb="146">
      <t>ソクシン</t>
    </rPh>
    <rPh sb="147" eb="149">
      <t>コウリュウ</t>
    </rPh>
    <rPh sb="150" eb="152">
      <t>カンケイ</t>
    </rPh>
    <rPh sb="152" eb="154">
      <t>ジンコウ</t>
    </rPh>
    <rPh sb="155" eb="157">
      <t>カクダイ</t>
    </rPh>
    <rPh sb="160" eb="161">
      <t>アラ</t>
    </rPh>
    <rPh sb="163" eb="165">
      <t>カツリョク</t>
    </rPh>
    <rPh sb="166" eb="167">
      <t>ヨ</t>
    </rPh>
    <rPh sb="168" eb="169">
      <t>コ</t>
    </rPh>
    <phoneticPr fontId="1"/>
  </si>
  <si>
    <t xml:space="preserve">
①R7年度までに１件の薬剤を薬事申請する。
（薬事申請できた薬剤の件数）
②R7年度までに１件の薬剤を第Ⅱ相試験（フェーズⅡ）に進める。
（第Ⅱ相試験（フェーズⅡ）に進めることができた薬剤の件数）
</t>
    <phoneticPr fontId="1"/>
  </si>
  <si>
    <t xml:space="preserve">
①工場立地を行う企業に対する補助事業による立地・設備導入件数
②地方自治体等が行う工業団地造成に伴う借入金等の利子を補給する事業による工業団地造成面積
(単位：①立地・設備導入件数　
②工業団地造成面積）
</t>
    <phoneticPr fontId="1"/>
  </si>
  <si>
    <t xml:space="preserve">
センターの指定管理委託を行い、指定管理者、県が一体となって運営に取り組んでいる。
</t>
    <phoneticPr fontId="1"/>
  </si>
  <si>
    <t xml:space="preserve">
（１）令和４年度～令和12年度までに、帰還・事業再開を希望する530者の帰還・事業再開を目指します
（成果指標：帰還・事業再開した事業者数）
（２）令和４年度～令和12年度までに、帰還・事業再開を希望する530者に対して85億円の投資支援を目指します
（成果指標：本事業の対象事業による投資額）
（３）令和４年度～令和12年度までに、700者の創業支援を目指します
（成果指標：創業事業者数）
（４）令和４年度～令和12年度までに、創業する事業者に対して50億円の投資支援を目指します
(成果指標：本事業の対象事業による投資額)
</t>
    <phoneticPr fontId="1"/>
  </si>
  <si>
    <t xml:space="preserve">
福島県立医科大学を中心として、医薬品等の開発拠点を整備するとともに、福島における新産業と雇用創出を目指し福島県の復興に貢献する。具体的には、福島県立医科大学において、地域医療機関等と連携し、疾患組織・医療情報等を収集するとともに、データ解析等を行い、医薬品等の開発拠点を整備する。
</t>
    <phoneticPr fontId="1"/>
  </si>
  <si>
    <t xml:space="preserve">
東日本大震災により生じた災害廃棄物の処理に関する特別措置法（平成23年法律第99号）に基づき、申請のあった市町村の災害廃棄物の処理を当該市町村に代わって行い、災害廃棄物処理代行事業を完了させる。
（成果実績：令和３年度に災害廃棄物処理代行事業を完了した市町村数）
</t>
    <phoneticPr fontId="1"/>
  </si>
  <si>
    <t xml:space="preserve">
平成29年度
市町村除染の実施対象である全ての地域で平成29年3月までに除染実施計画に基づく面的除染を完了させる
</t>
    <rPh sb="1" eb="3">
      <t>ヘイセイ</t>
    </rPh>
    <rPh sb="5" eb="7">
      <t>ネンド</t>
    </rPh>
    <rPh sb="8" eb="11">
      <t>シチョウソン</t>
    </rPh>
    <rPh sb="11" eb="13">
      <t>ジョセン</t>
    </rPh>
    <rPh sb="14" eb="16">
      <t>ジッシ</t>
    </rPh>
    <rPh sb="16" eb="18">
      <t>タイショウ</t>
    </rPh>
    <rPh sb="21" eb="22">
      <t>スベ</t>
    </rPh>
    <rPh sb="24" eb="26">
      <t>チイキ</t>
    </rPh>
    <rPh sb="27" eb="29">
      <t>ヘイセイ</t>
    </rPh>
    <rPh sb="31" eb="32">
      <t>ネン</t>
    </rPh>
    <rPh sb="33" eb="34">
      <t>ガツ</t>
    </rPh>
    <rPh sb="37" eb="39">
      <t>ジョセン</t>
    </rPh>
    <rPh sb="39" eb="41">
      <t>ジッシ</t>
    </rPh>
    <rPh sb="41" eb="43">
      <t>ケイカク</t>
    </rPh>
    <rPh sb="44" eb="45">
      <t>モト</t>
    </rPh>
    <rPh sb="47" eb="49">
      <t>メンテキ</t>
    </rPh>
    <rPh sb="49" eb="51">
      <t>ジョセン</t>
    </rPh>
    <rPh sb="52" eb="54">
      <t>カンリョウ</t>
    </rPh>
    <phoneticPr fontId="1"/>
  </si>
  <si>
    <t xml:space="preserve">
[定量的成果目標]
本基金は、東日本大震災による原子力災害からの復旧・復興を図るため、環境回復・創造のための拠点整備等を目的としたものであり、定量的な成果目標を設定することは困難。
[定性的成果目標]
基金の造成目的に即した整備事業等を行い、原子力災害からの復旧・復興を図る。
</t>
    <rPh sb="44" eb="46">
      <t>カンキョウ</t>
    </rPh>
    <rPh sb="46" eb="48">
      <t>カイフク</t>
    </rPh>
    <rPh sb="49" eb="51">
      <t>ソウゾウ</t>
    </rPh>
    <phoneticPr fontId="1"/>
  </si>
  <si>
    <t xml:space="preserve">
最終年度は未定
基金を活用して地域の実態に応じたモニタリング調査を実施することにより、住民の安心に資する。
</t>
    <phoneticPr fontId="1"/>
  </si>
  <si>
    <t xml:space="preserve">
基金を活用して、中間貯蔵施設の整備等に伴う影響を緩和するための生活再建や地域振興等の実現のため事業を実施した。
</t>
    <phoneticPr fontId="1"/>
  </si>
  <si>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1"/>
  </si>
  <si>
    <t>※令和６年２月19日、番号010の基金について【個別表】の「収入（ｂ）　その他」、「支出（ｃ）」及び令和3年度国庫返納額（ｄ）」の値を修正（数字の誤りを修正）</t>
    <phoneticPr fontId="1"/>
  </si>
  <si>
    <t>2024年8月29日修正　
令和３年度収入支出、うち国からの資金交付額：396百万円→394百万円、その他：０百万円→２百万円に修正
修正理由：国からの資金交付額に、国以外の収入額を誤って計上していたため。</t>
    <rPh sb="83" eb="86">
      <t>クニイガイ</t>
    </rPh>
    <rPh sb="87" eb="90">
      <t>シュウニュウガク</t>
    </rPh>
    <phoneticPr fontId="1"/>
  </si>
  <si>
    <t>令和6年9月26日、令和2年度地方公共団体等保有基金執行状況表報告について、宮城県より修正報告があり、後年度もそれにあわせて修正。
修正箇所：総括表B-1及び個表008における「令和2年度末基金残高」、「令和3年度収入支出」、「令和3年度末基金残高」、「令和3年度事業実施決定等」、「令和3年度末貸付残高」の各数値。</t>
    <rPh sb="3" eb="4">
      <t>ネン</t>
    </rPh>
    <rPh sb="5" eb="6">
      <t>ガツ</t>
    </rPh>
    <rPh sb="8" eb="9">
      <t>ニチ</t>
    </rPh>
    <rPh sb="66" eb="68">
      <t>シュウセイ</t>
    </rPh>
    <rPh sb="68" eb="70">
      <t>カショ</t>
    </rPh>
    <rPh sb="71" eb="74">
      <t>ソウカツヒョウ</t>
    </rPh>
    <rPh sb="77" eb="78">
      <t>オヨ</t>
    </rPh>
    <rPh sb="79" eb="81">
      <t>コヒョウ</t>
    </rPh>
    <rPh sb="89" eb="91">
      <t>レイワ</t>
    </rPh>
    <rPh sb="92" eb="95">
      <t>ネンドマツ</t>
    </rPh>
    <rPh sb="95" eb="99">
      <t>キキンザンダカ</t>
    </rPh>
    <rPh sb="102" eb="104">
      <t>レイワ</t>
    </rPh>
    <rPh sb="105" eb="107">
      <t>ネンド</t>
    </rPh>
    <rPh sb="107" eb="109">
      <t>シュウニュウ</t>
    </rPh>
    <rPh sb="109" eb="111">
      <t>シシュツ</t>
    </rPh>
    <rPh sb="114" eb="116">
      <t>レイワ</t>
    </rPh>
    <rPh sb="117" eb="119">
      <t>ネンド</t>
    </rPh>
    <rPh sb="119" eb="120">
      <t>マツ</t>
    </rPh>
    <rPh sb="120" eb="124">
      <t>キキンザンダカ</t>
    </rPh>
    <rPh sb="142" eb="144">
      <t>レイワ</t>
    </rPh>
    <rPh sb="145" eb="147">
      <t>ネンド</t>
    </rPh>
    <rPh sb="147" eb="148">
      <t>マツ</t>
    </rPh>
    <rPh sb="148" eb="152">
      <t>カシツケザンダカ</t>
    </rPh>
    <phoneticPr fontId="1"/>
  </si>
  <si>
    <t>令和７（2025）年２月５日修正
総括表B-1及び個別表について、「令和２年度末残高」及び「令和３年度収入」、「令和３年度支出」に誤りがあったため、金額を修正。</t>
    <rPh sb="0" eb="2">
      <t>レイワ</t>
    </rPh>
    <rPh sb="9" eb="10">
      <t>ネン</t>
    </rPh>
    <rPh sb="11" eb="12">
      <t>ガツ</t>
    </rPh>
    <rPh sb="13" eb="14">
      <t>ニチ</t>
    </rPh>
    <rPh sb="14" eb="16">
      <t>シュウセイ</t>
    </rPh>
    <rPh sb="17" eb="20">
      <t>ソウカツヒョウ</t>
    </rPh>
    <rPh sb="23" eb="24">
      <t>オヨ</t>
    </rPh>
    <rPh sb="25" eb="28">
      <t>コベツヒョウ</t>
    </rPh>
    <rPh sb="43" eb="44">
      <t>オヨ</t>
    </rPh>
    <rPh sb="56" eb="58">
      <t>レイワ</t>
    </rPh>
    <rPh sb="59" eb="61">
      <t>ネンド</t>
    </rPh>
    <rPh sb="61" eb="63">
      <t>シシュツ</t>
    </rPh>
    <rPh sb="65" eb="66">
      <t>アヤマ</t>
    </rPh>
    <rPh sb="74" eb="76">
      <t>キンガク</t>
    </rPh>
    <rPh sb="77" eb="79">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</si>
</sst>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34">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8"/>
      <name val="ＭＳ ゴシック"/>
      <family val="3"/>
      <charset val="128"/>
    </font>
    <font>
      <sz val="10"/>
      <name val="ＭＳ Ｐゴシック"/>
      <family val="2"/>
      <charset val="128"/>
      <scheme val="minor"/>
    </font>
    <font>
      <sz val="10"/>
      <name val="ＭＳ Ｐゴシック"/>
      <family val="3"/>
      <charset val="128"/>
      <scheme val="minor"/>
    </font>
    <font>
      <sz val="9"/>
      <name val="ＭＳ ゴシック"/>
      <family val="3"/>
      <charset val="128"/>
    </font>
    <font>
      <sz val="11"/>
      <name val="ＭＳ Ｐゴシック"/>
      <family val="2"/>
      <charset val="128"/>
      <scheme val="minor"/>
    </font>
    <font>
      <strike/>
      <sz val="8"/>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2"/>
      <name val="ＭＳ Ｐゴシック"/>
      <family val="2"/>
      <charset val="128"/>
      <scheme val="minor"/>
    </font>
    <font>
      <sz val="11"/>
      <name val="游ゴシック"/>
      <family val="3"/>
      <charset val="128"/>
    </font>
    <font>
      <sz val="11"/>
      <color rgb="FFFF0000"/>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8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5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2" xfId="0" applyFont="1" applyBorder="1" applyAlignment="1">
      <alignment horizontal="left" vertical="center" wrapText="1"/>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14" xfId="0" applyFont="1" applyBorder="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1"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8"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17" xfId="0" applyFont="1" applyBorder="1">
      <alignment vertical="center"/>
    </xf>
    <xf numFmtId="0" fontId="3" fillId="0" borderId="53" xfId="0" applyFont="1" applyBorder="1">
      <alignment vertical="center"/>
    </xf>
    <xf numFmtId="0" fontId="3" fillId="0" borderId="67" xfId="0" applyFont="1" applyBorder="1" applyAlignment="1">
      <alignment horizontal="center" vertical="center" wrapText="1"/>
    </xf>
    <xf numFmtId="0" fontId="19" fillId="0" borderId="59" xfId="0" applyFont="1" applyBorder="1" applyAlignment="1">
      <alignment horizontal="right"/>
    </xf>
    <xf numFmtId="0" fontId="6" fillId="0" borderId="4" xfId="0" applyFont="1" applyBorder="1" applyAlignment="1">
      <alignment horizontal="center" vertical="center"/>
    </xf>
    <xf numFmtId="49" fontId="21" fillId="0" borderId="67" xfId="0" applyNumberFormat="1" applyFont="1" applyFill="1" applyBorder="1" applyAlignment="1">
      <alignment horizontal="center" vertical="center"/>
    </xf>
    <xf numFmtId="0" fontId="3" fillId="0" borderId="67" xfId="0" applyFont="1" applyBorder="1" applyAlignment="1">
      <alignment vertical="center" wrapText="1"/>
    </xf>
    <xf numFmtId="0" fontId="3" fillId="0" borderId="67" xfId="0" applyFont="1" applyBorder="1" applyAlignment="1">
      <alignment horizontal="center" vertical="center"/>
    </xf>
    <xf numFmtId="0" fontId="6" fillId="0" borderId="68" xfId="0" applyFont="1" applyBorder="1" applyAlignment="1">
      <alignment horizontal="center" vertical="center"/>
    </xf>
    <xf numFmtId="0" fontId="10" fillId="0" borderId="67" xfId="0" applyFont="1" applyBorder="1" applyAlignment="1">
      <alignment horizontal="center" vertical="center"/>
    </xf>
    <xf numFmtId="0" fontId="3" fillId="0" borderId="69" xfId="0" applyFont="1" applyBorder="1" applyAlignment="1">
      <alignment horizontal="left" vertical="center" wrapText="1"/>
    </xf>
    <xf numFmtId="49" fontId="21" fillId="0" borderId="49" xfId="0" applyNumberFormat="1" applyFont="1" applyFill="1" applyBorder="1" applyAlignment="1">
      <alignment horizontal="center" vertical="center"/>
    </xf>
    <xf numFmtId="0" fontId="4" fillId="0" borderId="9" xfId="0" applyFont="1" applyBorder="1" applyAlignment="1">
      <alignment horizontal="left" vertical="center" wrapText="1"/>
    </xf>
    <xf numFmtId="0" fontId="4" fillId="0" borderId="49" xfId="0" applyFont="1" applyBorder="1" applyAlignment="1">
      <alignment horizontal="left" vertical="center" wrapText="1"/>
    </xf>
    <xf numFmtId="0" fontId="3" fillId="0" borderId="9" xfId="0" applyFont="1" applyFill="1" applyBorder="1" applyAlignment="1">
      <alignment horizontal="center" vertical="center" wrapText="1"/>
    </xf>
    <xf numFmtId="176" fontId="21" fillId="0" borderId="49" xfId="0" applyNumberFormat="1" applyFont="1" applyFill="1" applyBorder="1" applyAlignment="1">
      <alignment horizontal="center" vertical="center"/>
    </xf>
    <xf numFmtId="0" fontId="21" fillId="0" borderId="49" xfId="0" applyFont="1" applyFill="1" applyBorder="1" applyAlignment="1">
      <alignment vertical="center" wrapText="1"/>
    </xf>
    <xf numFmtId="0" fontId="22" fillId="0" borderId="49"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6"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4" fillId="4" borderId="9" xfId="0" applyFont="1" applyFill="1" applyBorder="1" applyAlignment="1">
      <alignment horizontal="left" vertical="center" wrapText="1"/>
    </xf>
    <xf numFmtId="0" fontId="3" fillId="4" borderId="49" xfId="0" applyFont="1" applyFill="1" applyBorder="1" applyAlignment="1">
      <alignment vertical="center" wrapText="1"/>
    </xf>
    <xf numFmtId="0" fontId="3" fillId="4" borderId="49" xfId="0" applyFont="1" applyFill="1" applyBorder="1" applyAlignment="1">
      <alignment horizontal="center" vertical="center" wrapText="1"/>
    </xf>
    <xf numFmtId="0" fontId="3"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10" fillId="4" borderId="49" xfId="0" applyFont="1" applyFill="1" applyBorder="1" applyAlignment="1">
      <alignment horizontal="center" vertical="center"/>
    </xf>
    <xf numFmtId="0" fontId="4" fillId="4" borderId="4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3" fillId="4" borderId="26" xfId="0" applyFont="1" applyFill="1" applyBorder="1" applyAlignment="1">
      <alignment horizontal="right" vertical="center"/>
    </xf>
    <xf numFmtId="0" fontId="3" fillId="4" borderId="7" xfId="0" applyFont="1" applyFill="1" applyBorder="1" applyAlignment="1">
      <alignment horizontal="right" vertical="center"/>
    </xf>
    <xf numFmtId="9" fontId="3" fillId="4" borderId="51" xfId="0" applyNumberFormat="1" applyFont="1" applyFill="1" applyBorder="1" applyAlignment="1">
      <alignment horizontal="right" vertical="center"/>
    </xf>
    <xf numFmtId="0" fontId="3" fillId="4" borderId="7"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7" xfId="0" applyFont="1" applyFill="1" applyBorder="1">
      <alignment vertical="center"/>
    </xf>
    <xf numFmtId="9" fontId="3" fillId="4" borderId="51" xfId="0" applyNumberFormat="1" applyFont="1" applyFill="1" applyBorder="1">
      <alignment vertical="center"/>
    </xf>
    <xf numFmtId="0" fontId="3" fillId="0" borderId="14" xfId="0" applyFont="1" applyBorder="1" applyAlignment="1">
      <alignment horizontal="center" vertical="center" wrapText="1"/>
    </xf>
    <xf numFmtId="0" fontId="3" fillId="0" borderId="4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53" xfId="0" applyFont="1" applyBorder="1" applyAlignment="1">
      <alignment horizontal="center" vertical="center"/>
    </xf>
    <xf numFmtId="176" fontId="21" fillId="0" borderId="9" xfId="0" applyNumberFormat="1" applyFont="1" applyFill="1" applyBorder="1" applyAlignment="1">
      <alignment horizontal="center" vertical="center"/>
    </xf>
    <xf numFmtId="0" fontId="21" fillId="0" borderId="26" xfId="0" applyFont="1" applyFill="1" applyBorder="1" applyAlignment="1">
      <alignment horizontal="center" vertical="center" wrapText="1"/>
    </xf>
    <xf numFmtId="38" fontId="3" fillId="0" borderId="17" xfId="1" applyFont="1" applyBorder="1" applyAlignment="1">
      <alignment horizontal="center" vertical="center"/>
    </xf>
    <xf numFmtId="38" fontId="3" fillId="0" borderId="26" xfId="1" applyFont="1" applyBorder="1" applyAlignment="1">
      <alignment horizontal="center" vertical="center"/>
    </xf>
    <xf numFmtId="38" fontId="3" fillId="0" borderId="53" xfId="1" applyFont="1" applyBorder="1" applyAlignment="1">
      <alignment horizontal="center" vertical="center"/>
    </xf>
    <xf numFmtId="176" fontId="21" fillId="0" borderId="61" xfId="0" applyNumberFormat="1" applyFont="1" applyFill="1" applyBorder="1" applyAlignment="1">
      <alignment horizontal="center" vertical="center"/>
    </xf>
    <xf numFmtId="0" fontId="21" fillId="0" borderId="61" xfId="0" applyFont="1" applyFill="1" applyBorder="1" applyAlignment="1">
      <alignment horizontal="center" vertical="center" wrapText="1"/>
    </xf>
    <xf numFmtId="0" fontId="21" fillId="0" borderId="61" xfId="0" applyFont="1" applyFill="1" applyBorder="1" applyAlignment="1">
      <alignment vertical="center" wrapText="1"/>
    </xf>
    <xf numFmtId="0" fontId="21"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4" fillId="0" borderId="61" xfId="0" applyFont="1" applyFill="1" applyBorder="1" applyAlignment="1">
      <alignment horizontal="center" vertical="center"/>
    </xf>
    <xf numFmtId="0" fontId="22" fillId="0" borderId="61" xfId="0" applyFont="1" applyFill="1" applyBorder="1" applyAlignment="1">
      <alignment horizontal="left" vertical="center"/>
    </xf>
    <xf numFmtId="0" fontId="22" fillId="0" borderId="63" xfId="0" applyFont="1" applyFill="1" applyBorder="1" applyAlignment="1">
      <alignment horizontal="left" vertical="center" wrapText="1"/>
    </xf>
    <xf numFmtId="0" fontId="21" fillId="0" borderId="64" xfId="0" applyFont="1" applyFill="1" applyBorder="1" applyAlignment="1">
      <alignment horizontal="center" vertical="center"/>
    </xf>
    <xf numFmtId="0" fontId="21" fillId="0" borderId="56" xfId="0" applyFont="1" applyFill="1" applyBorder="1">
      <alignment vertical="center"/>
    </xf>
    <xf numFmtId="0" fontId="21" fillId="0" borderId="65" xfId="0" applyFont="1" applyFill="1" applyBorder="1">
      <alignment vertical="center"/>
    </xf>
    <xf numFmtId="0" fontId="21" fillId="0" borderId="56" xfId="0" applyFont="1" applyFill="1" applyBorder="1" applyAlignment="1">
      <alignment horizontal="center" vertical="center"/>
    </xf>
    <xf numFmtId="0" fontId="21" fillId="0" borderId="66" xfId="0" applyFont="1" applyFill="1" applyBorder="1">
      <alignment vertical="center"/>
    </xf>
    <xf numFmtId="0" fontId="21" fillId="0" borderId="0" xfId="0" applyFont="1" applyFill="1">
      <alignment vertical="center"/>
    </xf>
    <xf numFmtId="178" fontId="21" fillId="0" borderId="1" xfId="0" applyNumberFormat="1" applyFont="1" applyBorder="1" applyAlignment="1">
      <alignment horizontal="right" vertical="center"/>
    </xf>
    <xf numFmtId="178" fontId="21" fillId="0" borderId="29" xfId="0" applyNumberFormat="1" applyFont="1" applyBorder="1" applyAlignment="1">
      <alignment horizontal="right" vertical="center"/>
    </xf>
    <xf numFmtId="178" fontId="21" fillId="0" borderId="31" xfId="0" applyNumberFormat="1" applyFont="1" applyBorder="1" applyAlignment="1">
      <alignment horizontal="right" vertical="center"/>
    </xf>
    <xf numFmtId="178" fontId="21" fillId="0" borderId="3" xfId="0" applyNumberFormat="1" applyFont="1" applyBorder="1" applyAlignment="1">
      <alignment horizontal="right" vertical="center"/>
    </xf>
    <xf numFmtId="41" fontId="21" fillId="0" borderId="6" xfId="0" applyNumberFormat="1" applyFont="1" applyBorder="1" applyAlignment="1">
      <alignment horizontal="right" vertical="center"/>
    </xf>
    <xf numFmtId="41" fontId="21" fillId="0" borderId="28" xfId="0" applyNumberFormat="1" applyFont="1" applyBorder="1" applyAlignment="1">
      <alignment horizontal="right" vertical="center"/>
    </xf>
    <xf numFmtId="41" fontId="21" fillId="0" borderId="15" xfId="0" applyNumberFormat="1" applyFont="1" applyBorder="1" applyAlignment="1">
      <alignment horizontal="right" vertical="center"/>
    </xf>
    <xf numFmtId="41" fontId="21" fillId="0" borderId="22" xfId="0" applyNumberFormat="1" applyFont="1" applyBorder="1" applyAlignment="1">
      <alignment horizontal="right" vertical="center"/>
    </xf>
    <xf numFmtId="0" fontId="3" fillId="0" borderId="26" xfId="0" applyFont="1" applyBorder="1" applyAlignment="1">
      <alignment horizontal="left" vertical="center" wrapText="1"/>
    </xf>
    <xf numFmtId="0" fontId="3" fillId="0" borderId="7" xfId="0" applyFont="1" applyBorder="1" applyAlignment="1">
      <alignment horizontal="left" vertical="center" wrapText="1"/>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 fontId="3" fillId="0" borderId="26" xfId="0" applyNumberFormat="1" applyFont="1" applyBorder="1" applyAlignment="1">
      <alignment horizontal="center" vertical="center"/>
    </xf>
    <xf numFmtId="0" fontId="3" fillId="0" borderId="51" xfId="0" applyFont="1" applyBorder="1" applyAlignment="1">
      <alignment horizontal="center" vertical="center"/>
    </xf>
    <xf numFmtId="176" fontId="3" fillId="0" borderId="72" xfId="0" applyNumberFormat="1" applyFont="1" applyBorder="1" applyAlignment="1">
      <alignment horizontal="center" vertical="center"/>
    </xf>
    <xf numFmtId="0" fontId="4" fillId="0" borderId="73" xfId="0" applyFont="1" applyBorder="1" applyAlignment="1">
      <alignment horizontal="left" vertical="center" wrapText="1"/>
    </xf>
    <xf numFmtId="0" fontId="3" fillId="0" borderId="25" xfId="0" applyFont="1" applyBorder="1" applyAlignment="1">
      <alignment horizontal="left" vertical="center" wrapText="1"/>
    </xf>
    <xf numFmtId="0" fontId="3" fillId="0" borderId="74" xfId="0" applyFont="1" applyBorder="1">
      <alignment vertical="center"/>
    </xf>
    <xf numFmtId="0" fontId="3" fillId="0" borderId="75" xfId="0" applyFont="1" applyBorder="1" applyAlignment="1">
      <alignment vertical="center" wrapText="1"/>
    </xf>
    <xf numFmtId="0" fontId="3" fillId="0" borderId="74" xfId="0" applyFont="1" applyBorder="1" applyAlignment="1">
      <alignment horizontal="left" vertical="center" wrapText="1"/>
    </xf>
    <xf numFmtId="0" fontId="3" fillId="0" borderId="76" xfId="0" applyFont="1" applyBorder="1" applyAlignment="1">
      <alignment horizontal="left" vertical="center" wrapText="1"/>
    </xf>
    <xf numFmtId="0" fontId="3" fillId="0" borderId="26" xfId="0" applyFont="1" applyFill="1" applyBorder="1" applyAlignment="1">
      <alignment horizontal="center" vertical="center"/>
    </xf>
    <xf numFmtId="0" fontId="15" fillId="0" borderId="7" xfId="0" applyFont="1" applyFill="1" applyBorder="1" applyAlignment="1">
      <alignment horizontal="center" vertical="center" wrapText="1"/>
    </xf>
    <xf numFmtId="9" fontId="3" fillId="0" borderId="0" xfId="0" applyNumberFormat="1" applyFont="1" applyAlignment="1">
      <alignment horizontal="center" vertical="center"/>
    </xf>
    <xf numFmtId="9" fontId="3" fillId="0" borderId="14" xfId="0" applyNumberFormat="1" applyFont="1" applyBorder="1">
      <alignment vertical="center"/>
    </xf>
    <xf numFmtId="9" fontId="3" fillId="0" borderId="47" xfId="0" applyNumberFormat="1" applyFont="1" applyBorder="1">
      <alignment vertical="center"/>
    </xf>
    <xf numFmtId="0" fontId="3" fillId="0" borderId="0" xfId="0" applyFont="1" applyAlignment="1">
      <alignment horizontal="center" vertical="center"/>
    </xf>
    <xf numFmtId="9" fontId="3" fillId="0" borderId="51" xfId="0" applyNumberFormat="1" applyFont="1" applyBorder="1">
      <alignment vertical="center"/>
    </xf>
    <xf numFmtId="0" fontId="3" fillId="0" borderId="9" xfId="0" applyFont="1" applyFill="1" applyBorder="1" applyAlignment="1">
      <alignment vertical="center" wrapText="1"/>
    </xf>
    <xf numFmtId="0" fontId="6"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4" xfId="0" applyFont="1" applyFill="1" applyBorder="1" applyAlignment="1">
      <alignment vertical="center" wrapText="1"/>
    </xf>
    <xf numFmtId="0" fontId="3" fillId="0" borderId="47"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xf>
    <xf numFmtId="0" fontId="6" fillId="0" borderId="5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51"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7" xfId="0" applyFont="1" applyFill="1" applyBorder="1" applyAlignment="1">
      <alignment horizontal="left" vertical="center" wrapText="1"/>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3" fillId="0" borderId="67" xfId="0" applyFont="1" applyBorder="1" applyAlignment="1">
      <alignment horizontal="left" vertical="center" wrapText="1"/>
    </xf>
    <xf numFmtId="0" fontId="3" fillId="0" borderId="70" xfId="0" applyFont="1" applyBorder="1" applyAlignment="1">
      <alignment horizontal="center" vertical="center"/>
    </xf>
    <xf numFmtId="0" fontId="3" fillId="0" borderId="77" xfId="0" applyFont="1" applyBorder="1">
      <alignment vertical="center"/>
    </xf>
    <xf numFmtId="9" fontId="3" fillId="0" borderId="78" xfId="0" applyNumberFormat="1" applyFont="1" applyBorder="1">
      <alignment vertical="center"/>
    </xf>
    <xf numFmtId="0" fontId="3" fillId="0" borderId="77" xfId="0" applyFont="1" applyBorder="1" applyAlignment="1">
      <alignment horizontal="left" vertical="center" wrapText="1"/>
    </xf>
    <xf numFmtId="38" fontId="3" fillId="0" borderId="70" xfId="1" applyFont="1" applyBorder="1" applyAlignment="1">
      <alignment horizontal="center" vertical="center"/>
    </xf>
    <xf numFmtId="38" fontId="3" fillId="0" borderId="71" xfId="1" applyFont="1" applyBorder="1" applyAlignment="1">
      <alignment horizontal="center" vertical="center"/>
    </xf>
    <xf numFmtId="0" fontId="3" fillId="0" borderId="72" xfId="0" applyFont="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38" fontId="3" fillId="0" borderId="0" xfId="1" applyFont="1" applyAlignment="1">
      <alignment horizontal="center" vertical="center"/>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28" fillId="0" borderId="0" xfId="0" applyFont="1">
      <alignment vertical="center"/>
    </xf>
    <xf numFmtId="0" fontId="29" fillId="0" borderId="0" xfId="0" applyFont="1">
      <alignment vertical="center"/>
    </xf>
    <xf numFmtId="0" fontId="21" fillId="0" borderId="49" xfId="0" applyFont="1" applyFill="1" applyBorder="1" applyAlignment="1">
      <alignment horizontal="center" vertical="center" wrapText="1"/>
    </xf>
    <xf numFmtId="0" fontId="21"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49"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60" xfId="0" applyFont="1" applyFill="1" applyBorder="1" applyAlignment="1">
      <alignment horizontal="center" vertical="center"/>
    </xf>
    <xf numFmtId="0" fontId="6" fillId="0" borderId="4"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2" fillId="0" borderId="0" xfId="0" applyFont="1" applyAlignment="1">
      <alignment horizontal="lef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4" borderId="31" xfId="0" applyNumberFormat="1" applyFont="1" applyFill="1" applyBorder="1" applyAlignment="1">
      <alignment horizontal="center" vertical="center" wrapText="1"/>
    </xf>
    <xf numFmtId="41" fontId="3" fillId="4" borderId="15" xfId="0" applyNumberFormat="1" applyFont="1" applyFill="1" applyBorder="1" applyAlignment="1">
      <alignment horizontal="center" vertical="center" wrapText="1"/>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41" fontId="21" fillId="4" borderId="31" xfId="0" applyNumberFormat="1" applyFont="1" applyFill="1" applyBorder="1" applyAlignment="1">
      <alignment horizontal="center" vertical="center"/>
    </xf>
    <xf numFmtId="41" fontId="21" fillId="4" borderId="15"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31" xfId="0" applyNumberFormat="1" applyFont="1" applyBorder="1" applyAlignment="1">
      <alignment horizontal="right" vertical="center"/>
    </xf>
    <xf numFmtId="41" fontId="0" fillId="0" borderId="15" xfId="0" applyNumberFormat="1" applyBorder="1" applyAlignment="1">
      <alignment horizontal="right" vertical="center"/>
    </xf>
    <xf numFmtId="41" fontId="21" fillId="0" borderId="19" xfId="0" applyNumberFormat="1" applyFont="1" applyBorder="1" applyAlignment="1">
      <alignment horizontal="center" vertical="center"/>
    </xf>
    <xf numFmtId="41" fontId="21" fillId="0" borderId="18" xfId="0" applyNumberFormat="1" applyFont="1" applyBorder="1" applyAlignment="1">
      <alignment horizontal="center"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0" borderId="20" xfId="0" applyNumberFormat="1" applyFont="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5" xfId="0" applyNumberFormat="1" applyFont="1" applyFill="1" applyBorder="1" applyAlignment="1">
      <alignment horizontal="right" vertical="center"/>
    </xf>
    <xf numFmtId="41" fontId="21" fillId="4" borderId="31" xfId="0" applyNumberFormat="1" applyFont="1" applyFill="1" applyBorder="1" applyAlignment="1">
      <alignment horizontal="right" vertical="center"/>
    </xf>
    <xf numFmtId="41" fontId="26" fillId="4" borderId="15" xfId="0" applyNumberFormat="1" applyFont="1" applyFill="1" applyBorder="1" applyAlignment="1">
      <alignment horizontal="right" vertical="center"/>
    </xf>
    <xf numFmtId="41" fontId="21" fillId="0" borderId="31" xfId="0" applyNumberFormat="1" applyFont="1" applyFill="1" applyBorder="1" applyAlignment="1">
      <alignment horizontal="right" vertical="center"/>
    </xf>
    <xf numFmtId="41" fontId="26" fillId="0" borderId="15"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176" fontId="21" fillId="4" borderId="8"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79" xfId="0" applyNumberFormat="1" applyFont="1" applyBorder="1" applyAlignment="1">
      <alignment horizontal="right" vertical="center"/>
    </xf>
    <xf numFmtId="41" fontId="0" fillId="0" borderId="80" xfId="0" applyNumberFormat="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0" fillId="4" borderId="15"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21" fillId="0" borderId="44" xfId="0" applyNumberFormat="1" applyFont="1" applyBorder="1" applyAlignment="1">
      <alignment vertical="center"/>
    </xf>
    <xf numFmtId="41" fontId="26" fillId="0" borderId="20" xfId="0" applyNumberFormat="1" applyFont="1" applyBorder="1" applyAlignment="1">
      <alignment vertical="center"/>
    </xf>
    <xf numFmtId="0" fontId="21" fillId="0" borderId="8" xfId="0" applyFont="1" applyBorder="1" applyAlignment="1">
      <alignment vertical="center" wrapText="1"/>
    </xf>
    <xf numFmtId="0" fontId="21" fillId="0" borderId="10" xfId="0" applyFont="1" applyBorder="1" applyAlignment="1">
      <alignment vertical="center"/>
    </xf>
    <xf numFmtId="41" fontId="3" fillId="0" borderId="8" xfId="0" applyNumberFormat="1" applyFont="1" applyBorder="1" applyAlignment="1">
      <alignment horizontal="center" vertical="center"/>
    </xf>
    <xf numFmtId="41" fontId="3" fillId="0" borderId="10" xfId="0" applyNumberFormat="1" applyFont="1" applyBorder="1" applyAlignment="1">
      <alignment horizontal="center"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21" fillId="0" borderId="44" xfId="0" applyNumberFormat="1" applyFont="1" applyBorder="1" applyAlignment="1">
      <alignment horizontal="right" vertical="center"/>
    </xf>
    <xf numFmtId="41" fontId="26" fillId="0" borderId="20"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6" fillId="0" borderId="18" xfId="0" applyNumberFormat="1" applyFont="1" applyBorder="1" applyAlignment="1">
      <alignment horizontal="right" vertical="center"/>
    </xf>
    <xf numFmtId="41" fontId="3" fillId="3" borderId="20" xfId="0" applyNumberFormat="1" applyFont="1" applyFill="1" applyBorder="1" applyAlignment="1">
      <alignment horizontal="right" vertical="center"/>
    </xf>
    <xf numFmtId="41" fontId="21" fillId="3" borderId="44" xfId="0" applyNumberFormat="1" applyFont="1" applyFill="1" applyBorder="1" applyAlignment="1">
      <alignment horizontal="right" vertical="center"/>
    </xf>
    <xf numFmtId="41" fontId="26" fillId="3" borderId="20" xfId="0" applyNumberFormat="1" applyFont="1" applyFill="1" applyBorder="1" applyAlignment="1">
      <alignment horizontal="right" vertical="center"/>
    </xf>
    <xf numFmtId="41" fontId="3" fillId="0" borderId="44" xfId="0" applyNumberFormat="1" applyFont="1" applyBorder="1">
      <alignment vertical="center"/>
    </xf>
    <xf numFmtId="41" fontId="0" fillId="0" borderId="20" xfId="0" applyNumberFormat="1" applyBorder="1">
      <alignment vertical="center"/>
    </xf>
    <xf numFmtId="0" fontId="3" fillId="0" borderId="10" xfId="0" applyFont="1" applyBorder="1">
      <alignment vertical="center"/>
    </xf>
    <xf numFmtId="0" fontId="21" fillId="0" borderId="8" xfId="0" applyFont="1" applyFill="1" applyBorder="1" applyAlignment="1">
      <alignment vertical="center" wrapText="1"/>
    </xf>
    <xf numFmtId="0" fontId="21" fillId="0" borderId="10" xfId="0" applyFont="1" applyFill="1" applyBorder="1" applyAlignment="1">
      <alignment vertical="center"/>
    </xf>
    <xf numFmtId="41" fontId="21" fillId="4" borderId="15" xfId="0" applyNumberFormat="1" applyFont="1" applyFill="1" applyBorder="1" applyAlignment="1">
      <alignment horizontal="right" vertical="center"/>
    </xf>
    <xf numFmtId="176" fontId="21" fillId="0" borderId="8" xfId="0" applyNumberFormat="1" applyFont="1" applyBorder="1" applyAlignment="1">
      <alignment horizontal="center" vertical="center"/>
    </xf>
    <xf numFmtId="176" fontId="21" fillId="0" borderId="10" xfId="0" applyNumberFormat="1" applyFont="1" applyBorder="1" applyAlignment="1">
      <alignment horizontal="center" vertical="center"/>
    </xf>
    <xf numFmtId="0" fontId="3" fillId="0" borderId="10" xfId="0" applyFont="1" applyFill="1" applyBorder="1">
      <alignment vertical="center"/>
    </xf>
    <xf numFmtId="41" fontId="3" fillId="0" borderId="20" xfId="0" applyNumberFormat="1" applyFont="1" applyFill="1" applyBorder="1" applyAlignment="1">
      <alignment horizontal="right" vertical="center"/>
    </xf>
    <xf numFmtId="41" fontId="21" fillId="0" borderId="44" xfId="0" applyNumberFormat="1" applyFont="1" applyBorder="1">
      <alignment vertical="center"/>
    </xf>
    <xf numFmtId="41" fontId="26" fillId="0" borderId="20" xfId="0" applyNumberFormat="1" applyFont="1" applyBorder="1">
      <alignment vertical="center"/>
    </xf>
    <xf numFmtId="0" fontId="21" fillId="0" borderId="10" xfId="0" applyFont="1" applyBorder="1">
      <alignment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41" fontId="5" fillId="0" borderId="44" xfId="0" applyNumberFormat="1" applyFont="1" applyBorder="1" applyAlignment="1">
      <alignment horizontal="right" vertical="center"/>
    </xf>
    <xf numFmtId="41" fontId="7" fillId="0" borderId="20"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7" fillId="0" borderId="18" xfId="0" applyNumberFormat="1" applyFont="1" applyBorder="1" applyAlignment="1">
      <alignment horizontal="right" vertical="center"/>
    </xf>
    <xf numFmtId="41" fontId="15" fillId="3" borderId="44" xfId="0" applyNumberFormat="1" applyFont="1" applyFill="1" applyBorder="1" applyAlignment="1">
      <alignment horizontal="right" vertical="center"/>
    </xf>
    <xf numFmtId="41" fontId="33" fillId="3" borderId="20" xfId="0" applyNumberFormat="1" applyFont="1" applyFill="1" applyBorder="1" applyAlignment="1">
      <alignment horizontal="right" vertical="center"/>
    </xf>
    <xf numFmtId="41" fontId="15" fillId="3" borderId="19" xfId="0" applyNumberFormat="1" applyFont="1" applyFill="1" applyBorder="1" applyAlignment="1">
      <alignment horizontal="right" vertical="center"/>
    </xf>
    <xf numFmtId="41" fontId="33" fillId="3" borderId="18" xfId="0" applyNumberFormat="1" applyFont="1" applyFill="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15" fillId="3" borderId="31" xfId="0" applyNumberFormat="1" applyFont="1" applyFill="1" applyBorder="1" applyAlignment="1">
      <alignment horizontal="right" vertical="center"/>
    </xf>
    <xf numFmtId="41" fontId="33" fillId="3" borderId="15" xfId="0" applyNumberFormat="1" applyFon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21" fillId="3" borderId="20" xfId="0" applyNumberFormat="1" applyFont="1" applyFill="1" applyBorder="1" applyAlignment="1">
      <alignment horizontal="right" vertical="center"/>
    </xf>
    <xf numFmtId="41" fontId="3" fillId="6" borderId="44" xfId="0" applyNumberFormat="1" applyFont="1" applyFill="1" applyBorder="1" applyAlignment="1">
      <alignment horizontal="right" vertical="center"/>
    </xf>
    <xf numFmtId="41" fontId="0" fillId="6" borderId="20" xfId="0" applyNumberFormat="1" applyFill="1" applyBorder="1" applyAlignment="1">
      <alignment horizontal="righ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4" borderId="8"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xf>
    <xf numFmtId="49" fontId="4" fillId="0" borderId="8"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0" xfId="0" applyNumberFormat="1" applyFont="1" applyBorder="1" applyAlignment="1">
      <alignment horizontal="left"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10" xfId="0" applyNumberFormat="1" applyFont="1" applyBorder="1" applyAlignment="1">
      <alignment horizontal="left" vertical="center" wrapText="1"/>
    </xf>
    <xf numFmtId="49" fontId="22" fillId="0" borderId="10" xfId="0" applyNumberFormat="1" applyFont="1" applyBorder="1" applyAlignment="1">
      <alignment horizontal="left" vertical="center" wrapText="1"/>
    </xf>
    <xf numFmtId="49" fontId="4" fillId="0" borderId="10" xfId="0" applyNumberFormat="1" applyFont="1" applyFill="1" applyBorder="1" applyAlignment="1">
      <alignment horizontal="left" vertical="center" wrapText="1"/>
    </xf>
    <xf numFmtId="41" fontId="3" fillId="0" borderId="44" xfId="0" applyNumberFormat="1" applyFont="1" applyFill="1" applyBorder="1">
      <alignment vertical="center"/>
    </xf>
    <xf numFmtId="41" fontId="0" fillId="0" borderId="20" xfId="0" applyNumberFormat="1" applyFill="1" applyBorder="1">
      <alignment vertical="center"/>
    </xf>
    <xf numFmtId="41" fontId="21" fillId="0" borderId="15" xfId="0" applyNumberFormat="1" applyFont="1" applyFill="1" applyBorder="1" applyAlignment="1">
      <alignment horizontal="right" vertical="center"/>
    </xf>
    <xf numFmtId="0" fontId="21" fillId="0" borderId="10" xfId="0" applyFont="1" applyFill="1" applyBorder="1">
      <alignment vertical="center"/>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9"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1" fillId="0" borderId="1" xfId="0" applyNumberFormat="1" applyFont="1" applyBorder="1" applyAlignment="1">
      <alignment vertical="center" wrapText="1"/>
    </xf>
    <xf numFmtId="0" fontId="21" fillId="0" borderId="2" xfId="0" applyNumberFormat="1" applyFont="1" applyBorder="1" applyAlignment="1">
      <alignment vertical="center"/>
    </xf>
    <xf numFmtId="0" fontId="21" fillId="0" borderId="3" xfId="0" applyNumberFormat="1" applyFont="1" applyBorder="1" applyAlignment="1">
      <alignment vertical="center"/>
    </xf>
    <xf numFmtId="0" fontId="21" fillId="0" borderId="6" xfId="0" applyNumberFormat="1" applyFont="1" applyBorder="1" applyAlignment="1">
      <alignment vertical="center"/>
    </xf>
    <xf numFmtId="0" fontId="21" fillId="0" borderId="59" xfId="0" applyNumberFormat="1" applyFont="1" applyBorder="1" applyAlignment="1">
      <alignment vertical="center"/>
    </xf>
    <xf numFmtId="0" fontId="21" fillId="0" borderId="22" xfId="0" applyNumberFormat="1" applyFont="1" applyBorder="1" applyAlignment="1">
      <alignment vertical="center"/>
    </xf>
    <xf numFmtId="0" fontId="21" fillId="0" borderId="8" xfId="0" applyFont="1" applyBorder="1" applyAlignment="1">
      <alignment horizontal="left" vertical="center" wrapText="1"/>
    </xf>
    <xf numFmtId="0" fontId="21" fillId="0" borderId="10" xfId="0" applyFont="1" applyBorder="1" applyAlignment="1">
      <alignment horizontal="left" vertical="center" wrapText="1"/>
    </xf>
    <xf numFmtId="176" fontId="21" fillId="0" borderId="8" xfId="0" applyNumberFormat="1" applyFont="1" applyFill="1" applyBorder="1" applyAlignment="1">
      <alignment horizontal="center" vertical="center"/>
    </xf>
    <xf numFmtId="176" fontId="21" fillId="0" borderId="10" xfId="0" applyNumberFormat="1" applyFont="1" applyFill="1" applyBorder="1" applyAlignment="1">
      <alignment horizontal="center" vertical="center"/>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vertical="center" wrapText="1"/>
    </xf>
    <xf numFmtId="41" fontId="21" fillId="0" borderId="1" xfId="0" applyNumberFormat="1" applyFont="1" applyBorder="1" applyAlignment="1">
      <alignment vertical="center" wrapText="1"/>
    </xf>
    <xf numFmtId="41" fontId="21" fillId="0" borderId="2" xfId="0" applyNumberFormat="1" applyFont="1" applyBorder="1" applyAlignment="1">
      <alignment vertical="center"/>
    </xf>
    <xf numFmtId="41" fontId="21" fillId="0" borderId="3" xfId="0" applyNumberFormat="1" applyFont="1" applyBorder="1" applyAlignment="1">
      <alignment vertical="center"/>
    </xf>
    <xf numFmtId="41" fontId="21" fillId="0" borderId="6" xfId="0" applyNumberFormat="1" applyFont="1" applyBorder="1" applyAlignment="1">
      <alignment vertical="center"/>
    </xf>
    <xf numFmtId="41" fontId="21" fillId="0" borderId="59" xfId="0" applyNumberFormat="1" applyFont="1" applyBorder="1" applyAlignment="1">
      <alignment vertical="center"/>
    </xf>
    <xf numFmtId="41" fontId="21" fillId="0" borderId="22" xfId="0" applyNumberFormat="1" applyFont="1" applyBorder="1" applyAlignment="1">
      <alignment vertical="center"/>
    </xf>
    <xf numFmtId="0" fontId="21" fillId="0" borderId="10" xfId="0" applyFont="1" applyFill="1" applyBorder="1" applyAlignment="1">
      <alignment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41" fontId="21" fillId="0" borderId="2" xfId="0" applyNumberFormat="1" applyFont="1" applyBorder="1" applyAlignment="1">
      <alignment vertical="center" wrapText="1"/>
    </xf>
    <xf numFmtId="41" fontId="21" fillId="0" borderId="3" xfId="0" applyNumberFormat="1" applyFont="1" applyBorder="1" applyAlignment="1">
      <alignment vertical="center" wrapText="1"/>
    </xf>
    <xf numFmtId="41" fontId="21" fillId="0" borderId="6" xfId="0" applyNumberFormat="1" applyFont="1" applyBorder="1" applyAlignment="1">
      <alignment vertical="center" wrapText="1"/>
    </xf>
    <xf numFmtId="41" fontId="21" fillId="0" borderId="59" xfId="0" applyNumberFormat="1" applyFont="1" applyBorder="1" applyAlignment="1">
      <alignment vertical="center" wrapText="1"/>
    </xf>
    <xf numFmtId="41" fontId="21" fillId="0" borderId="22" xfId="0" applyNumberFormat="1" applyFont="1" applyBorder="1" applyAlignment="1">
      <alignment vertical="center" wrapText="1"/>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178" fontId="21" fillId="0" borderId="3" xfId="0" applyNumberFormat="1" applyFont="1" applyBorder="1" applyAlignment="1">
      <alignment vertical="center"/>
    </xf>
    <xf numFmtId="178" fontId="21" fillId="0" borderId="6" xfId="0" applyNumberFormat="1" applyFont="1" applyBorder="1" applyAlignment="1">
      <alignment vertical="center"/>
    </xf>
    <xf numFmtId="178" fontId="21" fillId="0" borderId="59" xfId="0" applyNumberFormat="1" applyFont="1" applyBorder="1" applyAlignment="1">
      <alignment vertical="center"/>
    </xf>
    <xf numFmtId="178" fontId="21" fillId="0" borderId="22" xfId="0" applyNumberFormat="1" applyFont="1" applyBorder="1" applyAlignment="1">
      <alignment vertical="center"/>
    </xf>
    <xf numFmtId="41" fontId="21" fillId="0" borderId="1" xfId="0" applyNumberFormat="1" applyFont="1" applyFill="1" applyBorder="1" applyAlignment="1">
      <alignment vertical="center" wrapText="1"/>
    </xf>
    <xf numFmtId="41" fontId="21" fillId="0" borderId="2" xfId="0" applyNumberFormat="1" applyFont="1" applyFill="1" applyBorder="1" applyAlignment="1">
      <alignment vertical="center"/>
    </xf>
    <xf numFmtId="41" fontId="21" fillId="0" borderId="3" xfId="0" applyNumberFormat="1" applyFont="1" applyFill="1" applyBorder="1" applyAlignment="1">
      <alignment vertical="center"/>
    </xf>
    <xf numFmtId="41" fontId="21" fillId="0" borderId="6" xfId="0" applyNumberFormat="1" applyFont="1" applyFill="1" applyBorder="1" applyAlignment="1">
      <alignment vertical="center"/>
    </xf>
    <xf numFmtId="41" fontId="21" fillId="0" borderId="59" xfId="0" applyNumberFormat="1" applyFont="1" applyFill="1" applyBorder="1" applyAlignment="1">
      <alignment vertical="center"/>
    </xf>
    <xf numFmtId="41" fontId="21" fillId="0" borderId="22" xfId="0" applyNumberFormat="1" applyFont="1" applyFill="1" applyBorder="1" applyAlignment="1">
      <alignment vertical="center"/>
    </xf>
    <xf numFmtId="0" fontId="21" fillId="0" borderId="2" xfId="0" applyNumberFormat="1" applyFont="1" applyBorder="1" applyAlignment="1">
      <alignment vertical="center" wrapText="1"/>
    </xf>
    <xf numFmtId="0" fontId="21" fillId="0" borderId="3" xfId="0" applyNumberFormat="1" applyFont="1" applyBorder="1" applyAlignment="1">
      <alignment vertical="center" wrapText="1"/>
    </xf>
    <xf numFmtId="0" fontId="21" fillId="0" borderId="6" xfId="0" applyNumberFormat="1" applyFont="1" applyBorder="1" applyAlignment="1">
      <alignment vertical="center" wrapText="1"/>
    </xf>
    <xf numFmtId="0" fontId="21" fillId="0" borderId="59" xfId="0" applyNumberFormat="1" applyFont="1" applyBorder="1" applyAlignment="1">
      <alignment vertical="center" wrapText="1"/>
    </xf>
    <xf numFmtId="0" fontId="21" fillId="0" borderId="22" xfId="0" applyNumberFormat="1" applyFont="1" applyBorder="1" applyAlignment="1">
      <alignment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1" fillId="5" borderId="2" xfId="0" applyFont="1" applyFill="1" applyBorder="1" applyAlignment="1">
      <alignment horizontal="center" vertical="center"/>
    </xf>
    <xf numFmtId="0" fontId="31" fillId="5" borderId="3"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59" xfId="0" applyFont="1" applyFill="1" applyBorder="1" applyAlignment="1">
      <alignment horizontal="center" vertical="center"/>
    </xf>
    <xf numFmtId="0" fontId="31" fillId="5" borderId="22" xfId="0" applyFont="1" applyFill="1" applyBorder="1" applyAlignment="1">
      <alignment horizontal="center"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9"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0" fontId="23" fillId="0" borderId="1"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6" xfId="0" applyFont="1" applyBorder="1" applyAlignment="1">
      <alignment vertical="center"/>
    </xf>
    <xf numFmtId="0" fontId="23" fillId="0" borderId="59" xfId="0" applyFont="1" applyBorder="1" applyAlignment="1">
      <alignment vertical="center"/>
    </xf>
    <xf numFmtId="0" fontId="23" fillId="0" borderId="22" xfId="0"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59" xfId="0" applyFont="1" applyBorder="1" applyAlignment="1">
      <alignment vertical="center" wrapText="1"/>
    </xf>
    <xf numFmtId="0" fontId="23" fillId="0" borderId="22" xfId="0" applyFont="1" applyBorder="1" applyAlignment="1">
      <alignment vertical="center" wrapText="1"/>
    </xf>
    <xf numFmtId="178" fontId="21" fillId="0" borderId="1" xfId="0" applyNumberFormat="1" applyFont="1" applyFill="1" applyBorder="1" applyAlignment="1">
      <alignment vertical="center" wrapText="1"/>
    </xf>
    <xf numFmtId="178" fontId="21" fillId="0" borderId="2" xfId="0" applyNumberFormat="1" applyFont="1" applyFill="1" applyBorder="1" applyAlignment="1">
      <alignment vertical="center" wrapText="1"/>
    </xf>
    <xf numFmtId="178" fontId="21" fillId="0" borderId="3" xfId="0" applyNumberFormat="1" applyFont="1" applyFill="1" applyBorder="1" applyAlignment="1">
      <alignment vertical="center" wrapText="1"/>
    </xf>
    <xf numFmtId="178" fontId="21" fillId="0" borderId="6" xfId="0" applyNumberFormat="1" applyFont="1" applyFill="1" applyBorder="1" applyAlignment="1">
      <alignment vertical="center" wrapText="1"/>
    </xf>
    <xf numFmtId="178" fontId="21" fillId="0" borderId="59" xfId="0" applyNumberFormat="1" applyFont="1" applyFill="1" applyBorder="1" applyAlignment="1">
      <alignment vertical="center" wrapText="1"/>
    </xf>
    <xf numFmtId="178" fontId="21" fillId="0" borderId="22" xfId="0" applyNumberFormat="1" applyFont="1" applyFill="1" applyBorder="1" applyAlignment="1">
      <alignment vertical="center" wrapText="1"/>
    </xf>
    <xf numFmtId="178" fontId="21" fillId="0" borderId="1" xfId="0" applyNumberFormat="1" applyFont="1" applyFill="1" applyBorder="1" applyAlignment="1">
      <alignment horizontal="left" vertical="center" wrapText="1"/>
    </xf>
    <xf numFmtId="178" fontId="21" fillId="0" borderId="2" xfId="0" applyNumberFormat="1" applyFont="1" applyFill="1" applyBorder="1" applyAlignment="1">
      <alignment horizontal="left" vertical="center" wrapText="1"/>
    </xf>
    <xf numFmtId="178" fontId="21" fillId="0" borderId="3" xfId="0" applyNumberFormat="1" applyFont="1" applyFill="1" applyBorder="1" applyAlignment="1">
      <alignment horizontal="left" vertical="center" wrapText="1"/>
    </xf>
    <xf numFmtId="178" fontId="21" fillId="0" borderId="6" xfId="0" applyNumberFormat="1" applyFont="1" applyFill="1" applyBorder="1" applyAlignment="1">
      <alignment horizontal="left" vertical="center" wrapText="1"/>
    </xf>
    <xf numFmtId="178" fontId="21" fillId="0" borderId="59" xfId="0" applyNumberFormat="1" applyFont="1" applyFill="1" applyBorder="1" applyAlignment="1">
      <alignment horizontal="left" vertical="center" wrapText="1"/>
    </xf>
    <xf numFmtId="178" fontId="21" fillId="0" borderId="22" xfId="0" applyNumberFormat="1" applyFont="1" applyFill="1" applyBorder="1" applyAlignment="1">
      <alignment horizontal="left" vertical="center" wrapText="1"/>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23" fillId="0" borderId="6" xfId="0" applyFont="1" applyFill="1" applyBorder="1" applyAlignment="1">
      <alignment vertical="center" wrapText="1"/>
    </xf>
    <xf numFmtId="0" fontId="23" fillId="0" borderId="59" xfId="0" applyFont="1" applyFill="1" applyBorder="1" applyAlignment="1">
      <alignment vertical="center" wrapText="1"/>
    </xf>
    <xf numFmtId="0" fontId="23" fillId="0" borderId="22" xfId="0" applyFont="1" applyFill="1" applyBorder="1" applyAlignment="1">
      <alignment vertical="center" wrapText="1"/>
    </xf>
    <xf numFmtId="41" fontId="24" fillId="0" borderId="1" xfId="0" applyNumberFormat="1" applyFont="1" applyBorder="1" applyAlignment="1">
      <alignment vertical="center" wrapText="1"/>
    </xf>
    <xf numFmtId="41" fontId="24" fillId="0" borderId="2" xfId="0" applyNumberFormat="1" applyFont="1" applyBorder="1" applyAlignment="1">
      <alignment vertical="center" wrapText="1"/>
    </xf>
    <xf numFmtId="41" fontId="24" fillId="0" borderId="3" xfId="0" applyNumberFormat="1" applyFont="1" applyBorder="1" applyAlignment="1">
      <alignment vertical="center" wrapText="1"/>
    </xf>
    <xf numFmtId="41" fontId="24" fillId="0" borderId="6" xfId="0" applyNumberFormat="1" applyFont="1" applyBorder="1" applyAlignment="1">
      <alignment vertical="center" wrapText="1"/>
    </xf>
    <xf numFmtId="41" fontId="24" fillId="0" borderId="59" xfId="0" applyNumberFormat="1" applyFont="1" applyBorder="1" applyAlignment="1">
      <alignment vertical="center" wrapText="1"/>
    </xf>
    <xf numFmtId="41" fontId="24" fillId="0" borderId="22" xfId="0" applyNumberFormat="1" applyFont="1" applyBorder="1" applyAlignment="1">
      <alignment vertical="center" wrapText="1"/>
    </xf>
    <xf numFmtId="41" fontId="21" fillId="0" borderId="2" xfId="0" applyNumberFormat="1" applyFont="1" applyFill="1" applyBorder="1" applyAlignment="1">
      <alignment vertical="center" wrapText="1"/>
    </xf>
    <xf numFmtId="41" fontId="21" fillId="0" borderId="3" xfId="0" applyNumberFormat="1" applyFont="1" applyFill="1" applyBorder="1" applyAlignment="1">
      <alignment vertical="center" wrapText="1"/>
    </xf>
    <xf numFmtId="41" fontId="21" fillId="0" borderId="6" xfId="0" applyNumberFormat="1" applyFont="1" applyFill="1" applyBorder="1" applyAlignment="1">
      <alignment vertical="center" wrapText="1"/>
    </xf>
    <xf numFmtId="41" fontId="21" fillId="0" borderId="59" xfId="0" applyNumberFormat="1" applyFont="1" applyFill="1" applyBorder="1" applyAlignment="1">
      <alignment vertical="center" wrapText="1"/>
    </xf>
    <xf numFmtId="41" fontId="21" fillId="0" borderId="22" xfId="0" applyNumberFormat="1" applyFont="1" applyFill="1" applyBorder="1" applyAlignment="1">
      <alignment vertical="center" wrapText="1"/>
    </xf>
    <xf numFmtId="0" fontId="21" fillId="0" borderId="1" xfId="0"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6" xfId="0" applyFont="1" applyFill="1" applyBorder="1" applyAlignment="1">
      <alignment vertical="center" wrapText="1"/>
    </xf>
    <xf numFmtId="0" fontId="21" fillId="0" borderId="59" xfId="0" applyFont="1" applyFill="1" applyBorder="1" applyAlignment="1">
      <alignment vertical="center" wrapText="1"/>
    </xf>
    <xf numFmtId="0" fontId="21" fillId="0" borderId="22" xfId="0" applyFont="1" applyFill="1" applyBorder="1" applyAlignment="1">
      <alignment vertical="center" wrapText="1"/>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24" fillId="0" borderId="6" xfId="0" applyFont="1" applyFill="1" applyBorder="1" applyAlignment="1">
      <alignment vertical="center" wrapText="1"/>
    </xf>
    <xf numFmtId="0" fontId="24" fillId="0" borderId="59" xfId="0" applyFont="1" applyFill="1" applyBorder="1" applyAlignment="1">
      <alignment vertical="center" wrapText="1"/>
    </xf>
    <xf numFmtId="0" fontId="24" fillId="0" borderId="22" xfId="0" applyFont="1" applyFill="1" applyBorder="1" applyAlignment="1">
      <alignment vertical="center" wrapText="1"/>
    </xf>
    <xf numFmtId="178" fontId="21" fillId="0" borderId="1" xfId="0" applyNumberFormat="1" applyFont="1" applyBorder="1" applyAlignment="1">
      <alignment vertical="center" wrapText="1"/>
    </xf>
    <xf numFmtId="178" fontId="21" fillId="0" borderId="2" xfId="0" applyNumberFormat="1" applyFont="1" applyBorder="1" applyAlignment="1">
      <alignment vertical="center" wrapText="1"/>
    </xf>
    <xf numFmtId="178" fontId="21" fillId="0" borderId="3" xfId="0" applyNumberFormat="1" applyFont="1" applyBorder="1" applyAlignment="1">
      <alignment vertical="center" wrapText="1"/>
    </xf>
    <xf numFmtId="178" fontId="21" fillId="0" borderId="6" xfId="0" applyNumberFormat="1" applyFont="1" applyBorder="1" applyAlignment="1">
      <alignment vertical="center" wrapText="1"/>
    </xf>
    <xf numFmtId="178" fontId="21" fillId="0" borderId="59" xfId="0" applyNumberFormat="1" applyFont="1" applyBorder="1" applyAlignment="1">
      <alignment vertical="center" wrapText="1"/>
    </xf>
    <xf numFmtId="178" fontId="21" fillId="0" borderId="22" xfId="0" applyNumberFormat="1" applyFont="1" applyBorder="1" applyAlignment="1">
      <alignment vertical="center" wrapText="1"/>
    </xf>
    <xf numFmtId="41" fontId="21" fillId="0" borderId="44"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31" xfId="0" applyNumberFormat="1" applyFont="1" applyFill="1" applyBorder="1" applyAlignment="1">
      <alignment horizontal="center" vertical="center"/>
    </xf>
    <xf numFmtId="41" fontId="21" fillId="0" borderId="19" xfId="0" applyNumberFormat="1" applyFont="1" applyFill="1" applyBorder="1" applyAlignment="1">
      <alignment horizontal="center" vertical="center"/>
    </xf>
    <xf numFmtId="41" fontId="21" fillId="0" borderId="20" xfId="0" applyNumberFormat="1" applyFont="1" applyFill="1" applyBorder="1" applyAlignment="1">
      <alignment horizontal="right" vertical="center"/>
    </xf>
    <xf numFmtId="41" fontId="21" fillId="0" borderId="18" xfId="0" applyNumberFormat="1" applyFont="1" applyFill="1" applyBorder="1" applyAlignment="1">
      <alignment horizontal="right" vertical="center"/>
    </xf>
    <xf numFmtId="41" fontId="21" fillId="0" borderId="15" xfId="0" applyNumberFormat="1" applyFont="1" applyFill="1" applyBorder="1" applyAlignment="1">
      <alignment horizontal="center" vertical="center"/>
    </xf>
    <xf numFmtId="41" fontId="21" fillId="0" borderId="1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
  <sheetViews>
    <sheetView view="pageBreakPreview" zoomScale="85" zoomScaleNormal="100" zoomScaleSheetLayoutView="85" workbookViewId="0">
      <selection activeCell="A5" sqref="A5"/>
    </sheetView>
  </sheetViews>
  <sheetFormatPr defaultColWidth="9" defaultRowHeight="13.2"/>
  <cols>
    <col min="1" max="1" width="4.109375" style="1" customWidth="1"/>
    <col min="2" max="2" width="22.6640625" style="1" customWidth="1"/>
    <col min="3" max="3" width="7.6640625" style="1" customWidth="1"/>
    <col min="4" max="4" width="9.77734375" style="1" customWidth="1"/>
    <col min="5" max="5" width="6.109375" style="1" customWidth="1"/>
    <col min="6" max="7" width="9" style="1"/>
    <col min="8" max="9" width="8.44140625" style="1" customWidth="1"/>
    <col min="10" max="10" width="47.6640625" style="1" customWidth="1"/>
    <col min="11" max="11" width="23.88671875" style="1" customWidth="1"/>
    <col min="12" max="15" width="12.44140625" style="1" customWidth="1"/>
    <col min="16" max="16" width="23.88671875" style="1" customWidth="1"/>
    <col min="17" max="18" width="12.44140625" style="1" customWidth="1"/>
    <col min="19" max="16384" width="9" style="1"/>
  </cols>
  <sheetData>
    <row r="1" spans="1:18" ht="20.25" customHeight="1" thickBot="1">
      <c r="A1" s="4" t="s">
        <v>74</v>
      </c>
    </row>
    <row r="2" spans="1:18" s="2" customFormat="1" ht="12.75" customHeight="1">
      <c r="A2" s="237" t="s">
        <v>4</v>
      </c>
      <c r="B2" s="237" t="s">
        <v>27</v>
      </c>
      <c r="C2" s="244" t="s">
        <v>30</v>
      </c>
      <c r="D2" s="237" t="s">
        <v>59</v>
      </c>
      <c r="E2" s="237" t="s">
        <v>53</v>
      </c>
      <c r="F2" s="237" t="s">
        <v>0</v>
      </c>
      <c r="G2" s="237" t="s">
        <v>54</v>
      </c>
      <c r="H2" s="237" t="s">
        <v>38</v>
      </c>
      <c r="I2" s="237" t="s">
        <v>1</v>
      </c>
      <c r="J2" s="237" t="s">
        <v>52</v>
      </c>
      <c r="K2" s="232" t="s">
        <v>25</v>
      </c>
      <c r="L2" s="233"/>
      <c r="M2" s="233"/>
      <c r="N2" s="233"/>
      <c r="O2" s="233"/>
      <c r="P2" s="232" t="s">
        <v>26</v>
      </c>
      <c r="Q2" s="233"/>
      <c r="R2" s="234"/>
    </row>
    <row r="3" spans="1:18" s="2" customFormat="1" ht="48">
      <c r="A3" s="238"/>
      <c r="B3" s="238"/>
      <c r="C3" s="245"/>
      <c r="D3" s="243"/>
      <c r="E3" s="238"/>
      <c r="F3" s="238"/>
      <c r="G3" s="238"/>
      <c r="H3" s="240"/>
      <c r="I3" s="240"/>
      <c r="J3" s="238"/>
      <c r="K3" s="75" t="s">
        <v>24</v>
      </c>
      <c r="L3" s="235" t="s">
        <v>60</v>
      </c>
      <c r="M3" s="242"/>
      <c r="N3" s="242"/>
      <c r="O3" s="58" t="s">
        <v>31</v>
      </c>
      <c r="P3" s="75" t="s">
        <v>22</v>
      </c>
      <c r="Q3" s="235" t="s">
        <v>60</v>
      </c>
      <c r="R3" s="236"/>
    </row>
    <row r="4" spans="1:18" s="2" customFormat="1" ht="24" customHeight="1" thickBot="1">
      <c r="A4" s="239"/>
      <c r="B4" s="239"/>
      <c r="C4" s="246"/>
      <c r="D4" s="241"/>
      <c r="E4" s="239"/>
      <c r="F4" s="239"/>
      <c r="G4" s="239"/>
      <c r="H4" s="241"/>
      <c r="I4" s="241"/>
      <c r="J4" s="239"/>
      <c r="K4" s="76" t="s">
        <v>36</v>
      </c>
      <c r="L4" s="72" t="s">
        <v>18</v>
      </c>
      <c r="M4" s="72" t="s">
        <v>19</v>
      </c>
      <c r="N4" s="72" t="s">
        <v>20</v>
      </c>
      <c r="O4" s="73" t="s">
        <v>55</v>
      </c>
      <c r="P4" s="76" t="s">
        <v>37</v>
      </c>
      <c r="Q4" s="72" t="s">
        <v>23</v>
      </c>
      <c r="R4" s="74" t="s">
        <v>29</v>
      </c>
    </row>
    <row r="5" spans="1:18" s="2" customFormat="1" ht="74.25" customHeight="1">
      <c r="A5" s="83" t="s">
        <v>77</v>
      </c>
      <c r="B5" s="38" t="s">
        <v>78</v>
      </c>
      <c r="C5" s="39" t="s">
        <v>32</v>
      </c>
      <c r="D5" s="38">
        <v>1</v>
      </c>
      <c r="E5" s="35" t="s">
        <v>106</v>
      </c>
      <c r="F5" s="80" t="s">
        <v>79</v>
      </c>
      <c r="G5" s="80" t="s">
        <v>80</v>
      </c>
      <c r="H5" s="225" t="s">
        <v>16</v>
      </c>
      <c r="I5" s="36" t="s">
        <v>17</v>
      </c>
      <c r="J5" s="90" t="s">
        <v>81</v>
      </c>
      <c r="K5" s="33" t="s">
        <v>82</v>
      </c>
      <c r="L5" s="226" t="s">
        <v>83</v>
      </c>
      <c r="M5" s="227" t="s">
        <v>83</v>
      </c>
      <c r="N5" s="228" t="s">
        <v>83</v>
      </c>
      <c r="O5" s="229" t="s">
        <v>96</v>
      </c>
      <c r="P5" s="33" t="s">
        <v>84</v>
      </c>
      <c r="Q5" s="228" t="s">
        <v>96</v>
      </c>
      <c r="R5" s="230" t="s">
        <v>96</v>
      </c>
    </row>
    <row r="6" spans="1:18" s="2" customFormat="1" ht="115.2">
      <c r="A6" s="89" t="s">
        <v>85</v>
      </c>
      <c r="B6" s="41" t="s">
        <v>86</v>
      </c>
      <c r="C6" s="43" t="s">
        <v>32</v>
      </c>
      <c r="D6" s="41">
        <v>4</v>
      </c>
      <c r="E6" s="42" t="s">
        <v>87</v>
      </c>
      <c r="F6" s="43" t="s">
        <v>207</v>
      </c>
      <c r="G6" s="43" t="s">
        <v>89</v>
      </c>
      <c r="H6" s="44" t="s">
        <v>16</v>
      </c>
      <c r="I6" s="45" t="s">
        <v>17</v>
      </c>
      <c r="J6" s="91" t="s">
        <v>90</v>
      </c>
      <c r="K6" s="46" t="s">
        <v>328</v>
      </c>
      <c r="L6" s="153">
        <v>169.54300000000001</v>
      </c>
      <c r="M6" s="50" t="s">
        <v>96</v>
      </c>
      <c r="N6" s="154" t="s">
        <v>96</v>
      </c>
      <c r="O6" s="50" t="s">
        <v>96</v>
      </c>
      <c r="P6" s="46" t="s">
        <v>91</v>
      </c>
      <c r="Q6" s="47">
        <v>4</v>
      </c>
      <c r="R6" s="121" t="s">
        <v>96</v>
      </c>
    </row>
    <row r="7" spans="1:18" s="2" customFormat="1" ht="115.2">
      <c r="A7" s="89" t="s">
        <v>92</v>
      </c>
      <c r="B7" s="41" t="s">
        <v>211</v>
      </c>
      <c r="C7" s="43" t="s">
        <v>32</v>
      </c>
      <c r="D7" s="41">
        <v>6</v>
      </c>
      <c r="E7" s="42" t="s">
        <v>94</v>
      </c>
      <c r="F7" s="43" t="s">
        <v>95</v>
      </c>
      <c r="G7" s="43" t="s">
        <v>96</v>
      </c>
      <c r="H7" s="44" t="s">
        <v>16</v>
      </c>
      <c r="I7" s="45" t="s">
        <v>17</v>
      </c>
      <c r="J7" s="91" t="s">
        <v>97</v>
      </c>
      <c r="K7" s="46" t="s">
        <v>329</v>
      </c>
      <c r="L7" s="47" t="s">
        <v>83</v>
      </c>
      <c r="M7" s="48" t="s">
        <v>83</v>
      </c>
      <c r="N7" s="49" t="s">
        <v>83</v>
      </c>
      <c r="O7" s="50" t="s">
        <v>83</v>
      </c>
      <c r="P7" s="46" t="s">
        <v>98</v>
      </c>
      <c r="Q7" s="47">
        <v>13</v>
      </c>
      <c r="R7" s="79">
        <v>13</v>
      </c>
    </row>
    <row r="8" spans="1:18" s="2" customFormat="1" ht="86.4">
      <c r="A8" s="89" t="s">
        <v>99</v>
      </c>
      <c r="B8" s="41" t="s">
        <v>100</v>
      </c>
      <c r="C8" s="43" t="s">
        <v>32</v>
      </c>
      <c r="D8" s="41">
        <v>15</v>
      </c>
      <c r="E8" s="42" t="s">
        <v>202</v>
      </c>
      <c r="F8" s="43" t="s">
        <v>101</v>
      </c>
      <c r="G8" s="43" t="s">
        <v>89</v>
      </c>
      <c r="H8" s="44" t="s">
        <v>16</v>
      </c>
      <c r="I8" s="45" t="s">
        <v>17</v>
      </c>
      <c r="J8" s="91" t="s">
        <v>330</v>
      </c>
      <c r="K8" s="46" t="s">
        <v>200</v>
      </c>
      <c r="L8" s="162" t="s">
        <v>201</v>
      </c>
      <c r="M8" s="48" t="s">
        <v>96</v>
      </c>
      <c r="N8" s="49" t="s">
        <v>96</v>
      </c>
      <c r="O8" s="50" t="s">
        <v>96</v>
      </c>
      <c r="P8" s="46" t="s">
        <v>102</v>
      </c>
      <c r="Q8" s="162">
        <v>69</v>
      </c>
      <c r="R8" s="79" t="s">
        <v>96</v>
      </c>
    </row>
    <row r="9" spans="1:18" s="2" customFormat="1" ht="96">
      <c r="A9" s="93" t="s">
        <v>103</v>
      </c>
      <c r="B9" s="94" t="s">
        <v>104</v>
      </c>
      <c r="C9" s="218" t="s">
        <v>32</v>
      </c>
      <c r="D9" s="94">
        <v>1</v>
      </c>
      <c r="E9" s="219" t="s">
        <v>109</v>
      </c>
      <c r="F9" s="218" t="s">
        <v>101</v>
      </c>
      <c r="G9" s="218" t="s">
        <v>89</v>
      </c>
      <c r="H9" s="220" t="s">
        <v>16</v>
      </c>
      <c r="I9" s="221" t="s">
        <v>17</v>
      </c>
      <c r="J9" s="95" t="s">
        <v>212</v>
      </c>
      <c r="K9" s="96" t="s">
        <v>331</v>
      </c>
      <c r="L9" s="222" t="s">
        <v>83</v>
      </c>
      <c r="M9" s="222" t="s">
        <v>83</v>
      </c>
      <c r="N9" s="223" t="s">
        <v>83</v>
      </c>
      <c r="O9" s="193" t="s">
        <v>213</v>
      </c>
      <c r="P9" s="96" t="s">
        <v>214</v>
      </c>
      <c r="Q9" s="222">
        <v>1</v>
      </c>
      <c r="R9" s="224" t="s">
        <v>83</v>
      </c>
    </row>
    <row r="10" spans="1:18" s="2" customFormat="1" ht="228">
      <c r="A10" s="155">
        <v>6</v>
      </c>
      <c r="B10" s="97" t="s">
        <v>105</v>
      </c>
      <c r="C10" s="98" t="s">
        <v>32</v>
      </c>
      <c r="D10" s="97">
        <v>3</v>
      </c>
      <c r="E10" s="99" t="s">
        <v>106</v>
      </c>
      <c r="F10" s="98" t="s">
        <v>183</v>
      </c>
      <c r="G10" s="98" t="s">
        <v>184</v>
      </c>
      <c r="H10" s="100" t="s">
        <v>16</v>
      </c>
      <c r="I10" s="101" t="s">
        <v>17</v>
      </c>
      <c r="J10" s="102" t="s">
        <v>185</v>
      </c>
      <c r="K10" s="156" t="s">
        <v>186</v>
      </c>
      <c r="L10" s="157" t="s">
        <v>193</v>
      </c>
      <c r="M10" s="158" t="s">
        <v>96</v>
      </c>
      <c r="N10" s="159" t="s">
        <v>196</v>
      </c>
      <c r="O10" s="160" t="s">
        <v>187</v>
      </c>
      <c r="P10" s="156" t="s">
        <v>188</v>
      </c>
      <c r="Q10" s="157" t="s">
        <v>194</v>
      </c>
      <c r="R10" s="161" t="s">
        <v>195</v>
      </c>
    </row>
    <row r="11" spans="1:18" s="2" customFormat="1" ht="48">
      <c r="A11" s="40">
        <v>7</v>
      </c>
      <c r="B11" s="103" t="s">
        <v>107</v>
      </c>
      <c r="C11" s="104" t="s">
        <v>108</v>
      </c>
      <c r="D11" s="103">
        <v>3</v>
      </c>
      <c r="E11" s="105" t="s">
        <v>109</v>
      </c>
      <c r="F11" s="104" t="s">
        <v>145</v>
      </c>
      <c r="G11" s="104" t="s">
        <v>145</v>
      </c>
      <c r="H11" s="106" t="s">
        <v>16</v>
      </c>
      <c r="I11" s="107" t="s">
        <v>17</v>
      </c>
      <c r="J11" s="108" t="s">
        <v>110</v>
      </c>
      <c r="K11" s="109" t="s">
        <v>111</v>
      </c>
      <c r="L11" s="110" t="s">
        <v>83</v>
      </c>
      <c r="M11" s="111" t="s">
        <v>83</v>
      </c>
      <c r="N11" s="112" t="s">
        <v>83</v>
      </c>
      <c r="O11" s="113" t="s">
        <v>83</v>
      </c>
      <c r="P11" s="109" t="s">
        <v>112</v>
      </c>
      <c r="Q11" s="114" t="s">
        <v>189</v>
      </c>
      <c r="R11" s="115" t="s">
        <v>189</v>
      </c>
    </row>
    <row r="12" spans="1:18" s="2" customFormat="1" ht="56.4">
      <c r="A12" s="40">
        <v>8</v>
      </c>
      <c r="B12" s="103" t="s">
        <v>113</v>
      </c>
      <c r="C12" s="104" t="s">
        <v>114</v>
      </c>
      <c r="D12" s="103">
        <v>1</v>
      </c>
      <c r="E12" s="105" t="s">
        <v>115</v>
      </c>
      <c r="F12" s="104" t="s">
        <v>116</v>
      </c>
      <c r="G12" s="104" t="s">
        <v>117</v>
      </c>
      <c r="H12" s="106" t="s">
        <v>118</v>
      </c>
      <c r="I12" s="107" t="s">
        <v>119</v>
      </c>
      <c r="J12" s="108" t="s">
        <v>120</v>
      </c>
      <c r="K12" s="109" t="s">
        <v>190</v>
      </c>
      <c r="L12" s="110">
        <v>42</v>
      </c>
      <c r="M12" s="116">
        <v>223</v>
      </c>
      <c r="N12" s="117">
        <v>0.19</v>
      </c>
      <c r="O12" s="113" t="s">
        <v>191</v>
      </c>
      <c r="P12" s="109" t="s">
        <v>192</v>
      </c>
      <c r="Q12" s="114" t="s">
        <v>121</v>
      </c>
      <c r="R12" s="115" t="s">
        <v>121</v>
      </c>
    </row>
    <row r="13" spans="1:18" s="2" customFormat="1" ht="76.8">
      <c r="A13" s="34">
        <v>9</v>
      </c>
      <c r="B13" s="38" t="s">
        <v>217</v>
      </c>
      <c r="C13" s="39" t="s">
        <v>32</v>
      </c>
      <c r="D13" s="38">
        <v>1</v>
      </c>
      <c r="E13" s="42" t="s">
        <v>15</v>
      </c>
      <c r="F13" s="43" t="s">
        <v>101</v>
      </c>
      <c r="G13" s="43" t="s">
        <v>218</v>
      </c>
      <c r="H13" s="82" t="s">
        <v>16</v>
      </c>
      <c r="I13" s="36" t="s">
        <v>17</v>
      </c>
      <c r="J13" s="90" t="s">
        <v>326</v>
      </c>
      <c r="K13" s="33" t="s">
        <v>219</v>
      </c>
      <c r="L13" s="164">
        <v>0.43</v>
      </c>
      <c r="M13" s="165">
        <v>0.6</v>
      </c>
      <c r="N13" s="166">
        <v>0.72</v>
      </c>
      <c r="O13" s="118" t="s">
        <v>220</v>
      </c>
      <c r="P13" s="33" t="s">
        <v>221</v>
      </c>
      <c r="Q13" s="167">
        <v>30</v>
      </c>
      <c r="R13" s="78">
        <v>35</v>
      </c>
    </row>
    <row r="14" spans="1:18" s="2" customFormat="1" ht="84.75" customHeight="1">
      <c r="A14" s="40">
        <v>10</v>
      </c>
      <c r="B14" s="41" t="s">
        <v>223</v>
      </c>
      <c r="C14" s="43" t="s">
        <v>32</v>
      </c>
      <c r="D14" s="41">
        <v>1</v>
      </c>
      <c r="E14" s="42" t="s">
        <v>224</v>
      </c>
      <c r="F14" s="43" t="s">
        <v>122</v>
      </c>
      <c r="G14" s="43" t="s">
        <v>89</v>
      </c>
      <c r="H14" s="44" t="s">
        <v>16</v>
      </c>
      <c r="I14" s="45" t="s">
        <v>17</v>
      </c>
      <c r="J14" s="91" t="s">
        <v>123</v>
      </c>
      <c r="K14" s="46" t="s">
        <v>225</v>
      </c>
      <c r="L14" s="47" t="s">
        <v>226</v>
      </c>
      <c r="M14" s="50" t="s">
        <v>227</v>
      </c>
      <c r="N14" s="168">
        <v>1</v>
      </c>
      <c r="O14" s="120" t="s">
        <v>228</v>
      </c>
      <c r="P14" s="46" t="s">
        <v>124</v>
      </c>
      <c r="Q14" s="47">
        <v>10</v>
      </c>
      <c r="R14" s="121">
        <v>10</v>
      </c>
    </row>
    <row r="15" spans="1:18" s="2" customFormat="1" ht="168">
      <c r="A15" s="122">
        <v>11</v>
      </c>
      <c r="B15" s="169" t="s">
        <v>125</v>
      </c>
      <c r="C15" s="92" t="s">
        <v>126</v>
      </c>
      <c r="D15" s="169">
        <v>1</v>
      </c>
      <c r="E15" s="119" t="s">
        <v>127</v>
      </c>
      <c r="F15" s="119" t="s">
        <v>312</v>
      </c>
      <c r="G15" s="119" t="s">
        <v>327</v>
      </c>
      <c r="H15" s="170" t="s">
        <v>128</v>
      </c>
      <c r="I15" s="171" t="s">
        <v>129</v>
      </c>
      <c r="J15" s="172" t="s">
        <v>130</v>
      </c>
      <c r="K15" s="173" t="s">
        <v>231</v>
      </c>
      <c r="L15" s="174" t="s">
        <v>83</v>
      </c>
      <c r="M15" s="175" t="s">
        <v>96</v>
      </c>
      <c r="N15" s="176" t="s">
        <v>96</v>
      </c>
      <c r="O15" s="177" t="s">
        <v>96</v>
      </c>
      <c r="P15" s="173" t="s">
        <v>232</v>
      </c>
      <c r="Q15" s="178" t="s">
        <v>83</v>
      </c>
      <c r="R15" s="179" t="s">
        <v>83</v>
      </c>
    </row>
    <row r="16" spans="1:18" s="2" customFormat="1" ht="86.4">
      <c r="A16" s="93">
        <v>12</v>
      </c>
      <c r="B16" s="180" t="s">
        <v>131</v>
      </c>
      <c r="C16" s="119" t="s">
        <v>126</v>
      </c>
      <c r="D16" s="180">
        <v>1</v>
      </c>
      <c r="E16" s="119" t="s">
        <v>127</v>
      </c>
      <c r="F16" s="119" t="s">
        <v>132</v>
      </c>
      <c r="G16" s="119" t="s">
        <v>233</v>
      </c>
      <c r="H16" s="181" t="s">
        <v>128</v>
      </c>
      <c r="I16" s="182" t="s">
        <v>133</v>
      </c>
      <c r="J16" s="172" t="s">
        <v>134</v>
      </c>
      <c r="K16" s="183" t="s">
        <v>234</v>
      </c>
      <c r="L16" s="184">
        <v>123</v>
      </c>
      <c r="M16" s="185" t="s">
        <v>83</v>
      </c>
      <c r="N16" s="186" t="s">
        <v>83</v>
      </c>
      <c r="O16" s="187">
        <v>2000</v>
      </c>
      <c r="P16" s="183" t="s">
        <v>332</v>
      </c>
      <c r="Q16" s="123" t="s">
        <v>235</v>
      </c>
      <c r="R16" s="188" t="s">
        <v>236</v>
      </c>
    </row>
    <row r="17" spans="1:18" s="2" customFormat="1" ht="132">
      <c r="A17" s="93">
        <v>13</v>
      </c>
      <c r="B17" s="180" t="s">
        <v>135</v>
      </c>
      <c r="C17" s="119" t="s">
        <v>126</v>
      </c>
      <c r="D17" s="180">
        <v>1</v>
      </c>
      <c r="E17" s="119" t="s">
        <v>136</v>
      </c>
      <c r="F17" s="119" t="s">
        <v>237</v>
      </c>
      <c r="G17" s="119" t="s">
        <v>115</v>
      </c>
      <c r="H17" s="181" t="s">
        <v>137</v>
      </c>
      <c r="I17" s="182" t="s">
        <v>133</v>
      </c>
      <c r="J17" s="172" t="s">
        <v>138</v>
      </c>
      <c r="K17" s="183" t="s">
        <v>238</v>
      </c>
      <c r="L17" s="184" t="s">
        <v>239</v>
      </c>
      <c r="M17" s="187" t="s">
        <v>239</v>
      </c>
      <c r="N17" s="189" t="s">
        <v>239</v>
      </c>
      <c r="O17" s="187" t="s">
        <v>240</v>
      </c>
      <c r="P17" s="190" t="s">
        <v>139</v>
      </c>
      <c r="Q17" s="191" t="s">
        <v>333</v>
      </c>
      <c r="R17" s="192" t="s">
        <v>140</v>
      </c>
    </row>
    <row r="18" spans="1:18" s="2" customFormat="1" ht="220.8">
      <c r="A18" s="93">
        <v>14</v>
      </c>
      <c r="B18" s="180" t="s">
        <v>241</v>
      </c>
      <c r="C18" s="119" t="s">
        <v>142</v>
      </c>
      <c r="D18" s="180">
        <v>1</v>
      </c>
      <c r="E18" s="119" t="s">
        <v>143</v>
      </c>
      <c r="F18" s="119" t="s">
        <v>101</v>
      </c>
      <c r="G18" s="119" t="s">
        <v>207</v>
      </c>
      <c r="H18" s="181" t="s">
        <v>128</v>
      </c>
      <c r="I18" s="182" t="s">
        <v>133</v>
      </c>
      <c r="J18" s="95" t="s">
        <v>242</v>
      </c>
      <c r="K18" s="183" t="s">
        <v>334</v>
      </c>
      <c r="L18" s="187" t="s">
        <v>239</v>
      </c>
      <c r="M18" s="163"/>
      <c r="N18" s="185" t="s">
        <v>239</v>
      </c>
      <c r="O18" s="193" t="s">
        <v>243</v>
      </c>
      <c r="P18" s="96" t="s">
        <v>244</v>
      </c>
      <c r="Q18" s="184" t="s">
        <v>239</v>
      </c>
      <c r="R18" s="194" t="s">
        <v>239</v>
      </c>
    </row>
    <row r="19" spans="1:18" s="2" customFormat="1" ht="67.8" thickBot="1">
      <c r="A19" s="93">
        <v>15</v>
      </c>
      <c r="B19" s="94" t="s">
        <v>245</v>
      </c>
      <c r="C19" s="119" t="s">
        <v>32</v>
      </c>
      <c r="D19" s="180">
        <v>1</v>
      </c>
      <c r="E19" s="119" t="s">
        <v>127</v>
      </c>
      <c r="F19" s="119" t="s">
        <v>88</v>
      </c>
      <c r="G19" s="119" t="s">
        <v>143</v>
      </c>
      <c r="H19" s="181" t="s">
        <v>16</v>
      </c>
      <c r="I19" s="182" t="s">
        <v>246</v>
      </c>
      <c r="J19" s="172" t="s">
        <v>335</v>
      </c>
      <c r="K19" s="183" t="s">
        <v>247</v>
      </c>
      <c r="L19" s="191" t="s">
        <v>83</v>
      </c>
      <c r="M19" s="185" t="s">
        <v>83</v>
      </c>
      <c r="N19" s="186" t="s">
        <v>83</v>
      </c>
      <c r="O19" s="195" t="s">
        <v>248</v>
      </c>
      <c r="P19" s="183" t="s">
        <v>249</v>
      </c>
      <c r="Q19" s="191" t="s">
        <v>250</v>
      </c>
      <c r="R19" s="194" t="s">
        <v>251</v>
      </c>
    </row>
    <row r="20" spans="1:18" s="2" customFormat="1" ht="168">
      <c r="A20" s="93">
        <v>16</v>
      </c>
      <c r="B20" s="84" t="s">
        <v>263</v>
      </c>
      <c r="C20" s="80" t="s">
        <v>32</v>
      </c>
      <c r="D20" s="80">
        <v>1</v>
      </c>
      <c r="E20" s="85" t="s">
        <v>127</v>
      </c>
      <c r="F20" s="80" t="s">
        <v>264</v>
      </c>
      <c r="G20" s="80" t="s">
        <v>265</v>
      </c>
      <c r="H20" s="86" t="s">
        <v>16</v>
      </c>
      <c r="I20" s="87" t="s">
        <v>17</v>
      </c>
      <c r="J20" s="202" t="s">
        <v>266</v>
      </c>
      <c r="K20" s="88" t="s">
        <v>336</v>
      </c>
      <c r="L20" s="203">
        <v>1</v>
      </c>
      <c r="M20" s="204">
        <v>3</v>
      </c>
      <c r="N20" s="205">
        <v>0.33333000000000002</v>
      </c>
      <c r="O20" s="206" t="s">
        <v>267</v>
      </c>
      <c r="P20" s="88" t="s">
        <v>144</v>
      </c>
      <c r="Q20" s="207">
        <v>1</v>
      </c>
      <c r="R20" s="208">
        <v>1</v>
      </c>
    </row>
    <row r="21" spans="1:18" s="2" customFormat="1" ht="156">
      <c r="A21" s="93">
        <v>17</v>
      </c>
      <c r="B21" s="38" t="s">
        <v>268</v>
      </c>
      <c r="C21" s="39" t="s">
        <v>32</v>
      </c>
      <c r="D21" s="39">
        <v>1</v>
      </c>
      <c r="E21" s="35" t="s">
        <v>109</v>
      </c>
      <c r="F21" s="209" t="s">
        <v>89</v>
      </c>
      <c r="G21" s="209" t="s">
        <v>89</v>
      </c>
      <c r="H21" s="82" t="s">
        <v>16</v>
      </c>
      <c r="I21" s="36" t="s">
        <v>17</v>
      </c>
      <c r="J21" s="210" t="s">
        <v>269</v>
      </c>
      <c r="K21" s="211" t="s">
        <v>270</v>
      </c>
      <c r="L21" s="167">
        <v>36</v>
      </c>
      <c r="M21" s="37">
        <v>36</v>
      </c>
      <c r="N21" s="166">
        <v>1</v>
      </c>
      <c r="O21" s="212" t="s">
        <v>337</v>
      </c>
      <c r="P21" s="211" t="s">
        <v>271</v>
      </c>
      <c r="Q21" s="213">
        <v>36</v>
      </c>
      <c r="R21" s="124">
        <v>36</v>
      </c>
    </row>
    <row r="22" spans="1:18" ht="204">
      <c r="A22" s="93">
        <v>18</v>
      </c>
      <c r="B22" s="41" t="s">
        <v>272</v>
      </c>
      <c r="C22" s="43" t="s">
        <v>32</v>
      </c>
      <c r="D22" s="43">
        <v>1</v>
      </c>
      <c r="E22" s="42" t="s">
        <v>127</v>
      </c>
      <c r="F22" s="119" t="s">
        <v>273</v>
      </c>
      <c r="G22" s="43" t="s">
        <v>146</v>
      </c>
      <c r="H22" s="44" t="s">
        <v>16</v>
      </c>
      <c r="I22" s="45" t="s">
        <v>17</v>
      </c>
      <c r="J22" s="214" t="s">
        <v>147</v>
      </c>
      <c r="K22" s="215" t="s">
        <v>338</v>
      </c>
      <c r="L22" s="47" t="s">
        <v>96</v>
      </c>
      <c r="M22" s="48" t="s">
        <v>96</v>
      </c>
      <c r="N22" s="49" t="s">
        <v>96</v>
      </c>
      <c r="O22" s="150" t="s">
        <v>96</v>
      </c>
      <c r="P22" s="215" t="s">
        <v>148</v>
      </c>
      <c r="Q22" s="125">
        <v>1</v>
      </c>
      <c r="R22" s="126">
        <v>1</v>
      </c>
    </row>
    <row r="23" spans="1:18" ht="156">
      <c r="A23" s="93">
        <v>19</v>
      </c>
      <c r="B23" s="41" t="s">
        <v>274</v>
      </c>
      <c r="C23" s="43" t="s">
        <v>32</v>
      </c>
      <c r="D23" s="43">
        <v>1</v>
      </c>
      <c r="E23" s="42" t="s">
        <v>275</v>
      </c>
      <c r="F23" s="43" t="s">
        <v>89</v>
      </c>
      <c r="G23" s="43" t="s">
        <v>89</v>
      </c>
      <c r="H23" s="44" t="s">
        <v>16</v>
      </c>
      <c r="I23" s="45" t="s">
        <v>17</v>
      </c>
      <c r="J23" s="214" t="s">
        <v>276</v>
      </c>
      <c r="K23" s="215" t="s">
        <v>277</v>
      </c>
      <c r="L23" s="149" t="s">
        <v>278</v>
      </c>
      <c r="M23" s="150" t="s">
        <v>279</v>
      </c>
      <c r="N23" s="49" t="s">
        <v>83</v>
      </c>
      <c r="O23" s="150" t="s">
        <v>339</v>
      </c>
      <c r="P23" s="215" t="s">
        <v>280</v>
      </c>
      <c r="Q23" s="125">
        <v>33038</v>
      </c>
      <c r="R23" s="126">
        <v>34088</v>
      </c>
    </row>
    <row r="24" spans="1:18" ht="156">
      <c r="A24" s="93">
        <v>20</v>
      </c>
      <c r="B24" s="41" t="s">
        <v>149</v>
      </c>
      <c r="C24" s="43" t="s">
        <v>32</v>
      </c>
      <c r="D24" s="43">
        <v>3</v>
      </c>
      <c r="E24" s="42" t="s">
        <v>150</v>
      </c>
      <c r="F24" s="43" t="s">
        <v>151</v>
      </c>
      <c r="G24" s="43" t="s">
        <v>89</v>
      </c>
      <c r="H24" s="44" t="s">
        <v>16</v>
      </c>
      <c r="I24" s="45" t="s">
        <v>17</v>
      </c>
      <c r="J24" s="214" t="s">
        <v>152</v>
      </c>
      <c r="K24" s="215" t="s">
        <v>153</v>
      </c>
      <c r="L24" s="149" t="s">
        <v>340</v>
      </c>
      <c r="M24" s="150" t="s">
        <v>154</v>
      </c>
      <c r="N24" s="49" t="s">
        <v>155</v>
      </c>
      <c r="O24" s="150" t="s">
        <v>281</v>
      </c>
      <c r="P24" s="215" t="s">
        <v>156</v>
      </c>
      <c r="Q24" s="125">
        <v>5</v>
      </c>
      <c r="R24" s="126">
        <v>5</v>
      </c>
    </row>
    <row r="25" spans="1:18" s="140" customFormat="1" ht="38.25" customHeight="1" thickBot="1">
      <c r="A25" s="127"/>
      <c r="B25" s="128" t="s">
        <v>21</v>
      </c>
      <c r="C25" s="128"/>
      <c r="D25" s="129">
        <f>SUM(D5:D24)</f>
        <v>48</v>
      </c>
      <c r="E25" s="130"/>
      <c r="F25" s="128"/>
      <c r="G25" s="128"/>
      <c r="H25" s="131"/>
      <c r="I25" s="132"/>
      <c r="J25" s="133"/>
      <c r="K25" s="134"/>
      <c r="L25" s="135"/>
      <c r="M25" s="136"/>
      <c r="N25" s="137"/>
      <c r="O25" s="138"/>
      <c r="P25" s="134"/>
      <c r="Q25" s="135"/>
      <c r="R25" s="139"/>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3"/>
  <sheetViews>
    <sheetView tabSelected="1" view="pageBreakPreview" zoomScale="85" zoomScaleNormal="100" zoomScaleSheetLayoutView="85" workbookViewId="0">
      <pane ySplit="8" topLeftCell="A11" activePane="bottomLeft" state="frozen"/>
      <selection pane="bottomLeft" activeCell="D27" sqref="D27:D28"/>
    </sheetView>
  </sheetViews>
  <sheetFormatPr defaultColWidth="9" defaultRowHeight="13.2"/>
  <cols>
    <col min="1" max="1" width="4.109375" style="1" customWidth="1"/>
    <col min="2" max="2" width="31.44140625" style="1" customWidth="1"/>
    <col min="3" max="4" width="9.44140625" style="1" customWidth="1"/>
    <col min="5" max="12" width="9" style="1" customWidth="1"/>
    <col min="13" max="13" width="10" style="1" customWidth="1"/>
    <col min="14" max="15" width="9.6640625" style="1" customWidth="1"/>
    <col min="16" max="16" width="9.6640625" style="1" bestFit="1" customWidth="1"/>
    <col min="17" max="23" width="8" style="1" customWidth="1"/>
    <col min="24" max="24" width="37.6640625" style="1" customWidth="1"/>
    <col min="25" max="25" width="9" style="51"/>
    <col min="26" max="16384" width="9" style="1"/>
  </cols>
  <sheetData>
    <row r="1" spans="1:25" ht="20.25" customHeight="1">
      <c r="A1" s="4" t="s">
        <v>75</v>
      </c>
    </row>
    <row r="2" spans="1:25" ht="15" thickBot="1">
      <c r="A2" s="4"/>
      <c r="W2" s="81" t="s">
        <v>70</v>
      </c>
    </row>
    <row r="3" spans="1:25" s="2" customFormat="1" ht="12.75" customHeight="1">
      <c r="A3" s="237" t="s">
        <v>4</v>
      </c>
      <c r="B3" s="237" t="s">
        <v>27</v>
      </c>
      <c r="C3" s="232" t="s">
        <v>64</v>
      </c>
      <c r="D3" s="305"/>
      <c r="E3" s="232" t="s">
        <v>65</v>
      </c>
      <c r="F3" s="311"/>
      <c r="G3" s="311"/>
      <c r="H3" s="311"/>
      <c r="I3" s="311"/>
      <c r="J3" s="311"/>
      <c r="K3" s="311"/>
      <c r="L3" s="311"/>
      <c r="M3" s="314" t="s">
        <v>66</v>
      </c>
      <c r="N3" s="232" t="s">
        <v>67</v>
      </c>
      <c r="O3" s="305"/>
      <c r="P3" s="232" t="s">
        <v>68</v>
      </c>
      <c r="Q3" s="277"/>
      <c r="R3" s="277"/>
      <c r="S3" s="277"/>
      <c r="T3" s="277"/>
      <c r="U3" s="232" t="s">
        <v>69</v>
      </c>
      <c r="V3" s="277"/>
      <c r="W3" s="278"/>
      <c r="X3" s="57" t="s">
        <v>28</v>
      </c>
      <c r="Y3" s="52"/>
    </row>
    <row r="4" spans="1:25" s="2" customFormat="1" ht="12" customHeight="1">
      <c r="A4" s="238"/>
      <c r="B4" s="238"/>
      <c r="C4" s="306"/>
      <c r="D4" s="307"/>
      <c r="E4" s="312"/>
      <c r="F4" s="313"/>
      <c r="G4" s="313"/>
      <c r="H4" s="313"/>
      <c r="I4" s="313"/>
      <c r="J4" s="313"/>
      <c r="K4" s="313"/>
      <c r="L4" s="313"/>
      <c r="M4" s="315"/>
      <c r="N4" s="306"/>
      <c r="O4" s="307"/>
      <c r="P4" s="18" t="s">
        <v>12</v>
      </c>
      <c r="Q4" s="279" t="s">
        <v>3</v>
      </c>
      <c r="R4" s="279" t="s">
        <v>11</v>
      </c>
      <c r="S4" s="282" t="s">
        <v>2</v>
      </c>
      <c r="T4" s="285" t="s">
        <v>14</v>
      </c>
      <c r="U4" s="288" t="s">
        <v>3</v>
      </c>
      <c r="V4" s="282" t="s">
        <v>11</v>
      </c>
      <c r="W4" s="291" t="s">
        <v>2</v>
      </c>
      <c r="X4" s="394" t="s">
        <v>51</v>
      </c>
      <c r="Y4" s="52"/>
    </row>
    <row r="5" spans="1:25" s="2" customFormat="1" ht="13.5" customHeight="1">
      <c r="A5" s="238"/>
      <c r="B5" s="238"/>
      <c r="C5" s="24"/>
      <c r="D5" s="23"/>
      <c r="E5" s="8" t="s">
        <v>8</v>
      </c>
      <c r="F5" s="9"/>
      <c r="G5" s="9"/>
      <c r="H5" s="9"/>
      <c r="I5" s="9"/>
      <c r="J5" s="9"/>
      <c r="K5" s="9"/>
      <c r="L5" s="319" t="s">
        <v>9</v>
      </c>
      <c r="M5" s="315"/>
      <c r="N5" s="24"/>
      <c r="O5" s="23"/>
      <c r="P5" s="294" t="s">
        <v>182</v>
      </c>
      <c r="Q5" s="280"/>
      <c r="R5" s="280"/>
      <c r="S5" s="283"/>
      <c r="T5" s="286"/>
      <c r="U5" s="289"/>
      <c r="V5" s="283"/>
      <c r="W5" s="292"/>
      <c r="X5" s="395"/>
      <c r="Y5" s="52"/>
    </row>
    <row r="6" spans="1:25" s="2" customFormat="1" ht="12" customHeight="1">
      <c r="A6" s="238"/>
      <c r="B6" s="238"/>
      <c r="C6" s="24"/>
      <c r="D6" s="308" t="s">
        <v>6</v>
      </c>
      <c r="E6" s="24"/>
      <c r="F6" s="6" t="s">
        <v>5</v>
      </c>
      <c r="G6" s="59"/>
      <c r="H6" s="59"/>
      <c r="I6" s="59"/>
      <c r="J6" s="59"/>
      <c r="K6" s="60"/>
      <c r="L6" s="320"/>
      <c r="M6" s="315"/>
      <c r="N6" s="24"/>
      <c r="O6" s="308" t="s">
        <v>6</v>
      </c>
      <c r="P6" s="295"/>
      <c r="Q6" s="281"/>
      <c r="R6" s="281"/>
      <c r="S6" s="284"/>
      <c r="T6" s="287"/>
      <c r="U6" s="290"/>
      <c r="V6" s="284"/>
      <c r="W6" s="293"/>
      <c r="X6" s="395"/>
      <c r="Y6" s="52"/>
    </row>
    <row r="7" spans="1:25" s="2" customFormat="1" ht="12" customHeight="1">
      <c r="A7" s="238"/>
      <c r="B7" s="238"/>
      <c r="C7" s="24"/>
      <c r="D7" s="309"/>
      <c r="E7" s="24"/>
      <c r="F7" s="22" t="s">
        <v>7</v>
      </c>
      <c r="G7" s="322" t="s">
        <v>49</v>
      </c>
      <c r="H7" s="323"/>
      <c r="I7" s="323"/>
      <c r="J7" s="324"/>
      <c r="K7" s="317" t="s">
        <v>35</v>
      </c>
      <c r="L7" s="320"/>
      <c r="M7" s="315"/>
      <c r="N7" s="24"/>
      <c r="O7" s="309"/>
      <c r="P7" s="13" t="s">
        <v>13</v>
      </c>
      <c r="Q7" s="14" t="s">
        <v>13</v>
      </c>
      <c r="R7" s="14" t="s">
        <v>13</v>
      </c>
      <c r="S7" s="15" t="s">
        <v>13</v>
      </c>
      <c r="T7" s="16" t="s">
        <v>13</v>
      </c>
      <c r="U7" s="20" t="s">
        <v>13</v>
      </c>
      <c r="V7" s="15" t="s">
        <v>13</v>
      </c>
      <c r="W7" s="16" t="s">
        <v>13</v>
      </c>
      <c r="X7" s="395"/>
      <c r="Y7" s="53" t="s">
        <v>13</v>
      </c>
    </row>
    <row r="8" spans="1:25" s="2" customFormat="1" ht="12.75" customHeight="1" thickBot="1">
      <c r="A8" s="239"/>
      <c r="B8" s="239"/>
      <c r="C8" s="5"/>
      <c r="D8" s="310"/>
      <c r="E8" s="5"/>
      <c r="F8" s="7"/>
      <c r="G8" s="62" t="s">
        <v>33</v>
      </c>
      <c r="H8" s="62" t="s">
        <v>34</v>
      </c>
      <c r="I8" s="62" t="s">
        <v>71</v>
      </c>
      <c r="J8" s="63" t="s">
        <v>50</v>
      </c>
      <c r="K8" s="318"/>
      <c r="L8" s="321"/>
      <c r="M8" s="316"/>
      <c r="N8" s="5"/>
      <c r="O8" s="310"/>
      <c r="P8" s="10" t="s">
        <v>10</v>
      </c>
      <c r="Q8" s="11" t="s">
        <v>10</v>
      </c>
      <c r="R8" s="11" t="s">
        <v>10</v>
      </c>
      <c r="S8" s="12" t="s">
        <v>10</v>
      </c>
      <c r="T8" s="17" t="s">
        <v>10</v>
      </c>
      <c r="U8" s="19" t="s">
        <v>10</v>
      </c>
      <c r="V8" s="12" t="s">
        <v>10</v>
      </c>
      <c r="W8" s="21" t="s">
        <v>10</v>
      </c>
      <c r="X8" s="396"/>
      <c r="Y8" s="54" t="s">
        <v>10</v>
      </c>
    </row>
    <row r="9" spans="1:25" s="2" customFormat="1" ht="68.25" customHeight="1">
      <c r="A9" s="296">
        <v>1</v>
      </c>
      <c r="B9" s="298" t="s">
        <v>318</v>
      </c>
      <c r="C9" s="263">
        <v>275</v>
      </c>
      <c r="D9" s="265">
        <v>275</v>
      </c>
      <c r="E9" s="263">
        <v>0</v>
      </c>
      <c r="F9" s="300">
        <v>0</v>
      </c>
      <c r="G9" s="255" t="s">
        <v>83</v>
      </c>
      <c r="H9" s="255" t="s">
        <v>83</v>
      </c>
      <c r="I9" s="255" t="s">
        <v>83</v>
      </c>
      <c r="J9" s="247" t="s">
        <v>83</v>
      </c>
      <c r="K9" s="255" t="s">
        <v>83</v>
      </c>
      <c r="L9" s="268" t="s">
        <v>83</v>
      </c>
      <c r="M9" s="302">
        <v>516</v>
      </c>
      <c r="N9" s="339">
        <v>0</v>
      </c>
      <c r="O9" s="265">
        <v>0</v>
      </c>
      <c r="P9" s="25">
        <v>0</v>
      </c>
      <c r="Q9" s="26">
        <v>0</v>
      </c>
      <c r="R9" s="26">
        <v>0</v>
      </c>
      <c r="S9" s="27">
        <v>0</v>
      </c>
      <c r="T9" s="26">
        <v>0</v>
      </c>
      <c r="U9" s="25">
        <v>0</v>
      </c>
      <c r="V9" s="27">
        <v>0</v>
      </c>
      <c r="W9" s="28">
        <v>0</v>
      </c>
      <c r="X9" s="397" t="s">
        <v>341</v>
      </c>
      <c r="Y9" s="55" t="s">
        <v>13</v>
      </c>
    </row>
    <row r="10" spans="1:25" s="2" customFormat="1" ht="68.25" customHeight="1" thickBot="1">
      <c r="A10" s="297"/>
      <c r="B10" s="299"/>
      <c r="C10" s="264"/>
      <c r="D10" s="266"/>
      <c r="E10" s="264"/>
      <c r="F10" s="301"/>
      <c r="G10" s="304"/>
      <c r="H10" s="304"/>
      <c r="I10" s="304"/>
      <c r="J10" s="248"/>
      <c r="K10" s="304"/>
      <c r="L10" s="269"/>
      <c r="M10" s="303"/>
      <c r="N10" s="340"/>
      <c r="O10" s="266"/>
      <c r="P10" s="64">
        <v>0</v>
      </c>
      <c r="Q10" s="65">
        <v>0</v>
      </c>
      <c r="R10" s="65">
        <v>0</v>
      </c>
      <c r="S10" s="66">
        <v>0</v>
      </c>
      <c r="T10" s="65">
        <v>0</v>
      </c>
      <c r="U10" s="64">
        <v>0</v>
      </c>
      <c r="V10" s="66">
        <v>0</v>
      </c>
      <c r="W10" s="67">
        <v>0</v>
      </c>
      <c r="X10" s="398"/>
      <c r="Y10" s="56" t="s">
        <v>10</v>
      </c>
    </row>
    <row r="11" spans="1:25" s="2" customFormat="1" ht="68.25" customHeight="1">
      <c r="A11" s="296">
        <v>2</v>
      </c>
      <c r="B11" s="298" t="s">
        <v>86</v>
      </c>
      <c r="C11" s="263">
        <v>7950.7909999999993</v>
      </c>
      <c r="D11" s="265">
        <v>7950.7909999999993</v>
      </c>
      <c r="E11" s="263">
        <v>11.306999999999999</v>
      </c>
      <c r="F11" s="255">
        <v>11.306999999999999</v>
      </c>
      <c r="G11" s="255">
        <v>0</v>
      </c>
      <c r="H11" s="255">
        <v>0</v>
      </c>
      <c r="I11" s="255">
        <v>0</v>
      </c>
      <c r="J11" s="249" t="s">
        <v>208</v>
      </c>
      <c r="K11" s="255">
        <v>11.306999999999999</v>
      </c>
      <c r="L11" s="257">
        <v>169.54300000000001</v>
      </c>
      <c r="M11" s="302">
        <v>416.60599999999999</v>
      </c>
      <c r="N11" s="339">
        <f>+(+C11+E11)-(L11+M11)</f>
        <v>7375.9489999999987</v>
      </c>
      <c r="O11" s="265">
        <v>7375.9489999999987</v>
      </c>
      <c r="P11" s="25">
        <v>0</v>
      </c>
      <c r="Q11" s="26">
        <v>0</v>
      </c>
      <c r="R11" s="26">
        <v>0</v>
      </c>
      <c r="S11" s="27">
        <v>0</v>
      </c>
      <c r="T11" s="26">
        <v>0</v>
      </c>
      <c r="U11" s="25">
        <v>0</v>
      </c>
      <c r="V11" s="27">
        <v>0</v>
      </c>
      <c r="W11" s="28">
        <v>0</v>
      </c>
      <c r="X11" s="391" t="s">
        <v>317</v>
      </c>
      <c r="Y11" s="55" t="s">
        <v>13</v>
      </c>
    </row>
    <row r="12" spans="1:25" s="2" customFormat="1" ht="68.25" customHeight="1" thickBot="1">
      <c r="A12" s="297"/>
      <c r="B12" s="299"/>
      <c r="C12" s="264"/>
      <c r="D12" s="266"/>
      <c r="E12" s="264"/>
      <c r="F12" s="304"/>
      <c r="G12" s="256"/>
      <c r="H12" s="256"/>
      <c r="I12" s="256"/>
      <c r="J12" s="250"/>
      <c r="K12" s="256"/>
      <c r="L12" s="258"/>
      <c r="M12" s="303"/>
      <c r="N12" s="345"/>
      <c r="O12" s="266"/>
      <c r="P12" s="64">
        <v>0</v>
      </c>
      <c r="Q12" s="65">
        <v>0</v>
      </c>
      <c r="R12" s="65">
        <v>0</v>
      </c>
      <c r="S12" s="66">
        <v>0</v>
      </c>
      <c r="T12" s="65">
        <v>0</v>
      </c>
      <c r="U12" s="64">
        <v>0</v>
      </c>
      <c r="V12" s="66">
        <v>0</v>
      </c>
      <c r="W12" s="67">
        <v>0</v>
      </c>
      <c r="X12" s="399"/>
      <c r="Y12" s="56" t="s">
        <v>10</v>
      </c>
    </row>
    <row r="13" spans="1:25" s="2" customFormat="1" ht="45" customHeight="1">
      <c r="A13" s="296">
        <v>3</v>
      </c>
      <c r="B13" s="298" t="s">
        <v>157</v>
      </c>
      <c r="C13" s="263">
        <v>79613.660999999993</v>
      </c>
      <c r="D13" s="265">
        <v>79613.660999999993</v>
      </c>
      <c r="E13" s="263">
        <v>478.328711</v>
      </c>
      <c r="F13" s="255">
        <v>478.32799999999997</v>
      </c>
      <c r="G13" s="255">
        <v>0</v>
      </c>
      <c r="H13" s="255">
        <v>0</v>
      </c>
      <c r="I13" s="255">
        <v>0</v>
      </c>
      <c r="J13" s="247" t="s">
        <v>198</v>
      </c>
      <c r="K13" s="255">
        <v>478.32799999999997</v>
      </c>
      <c r="L13" s="257">
        <v>3253.4457110000003</v>
      </c>
      <c r="M13" s="302">
        <v>0</v>
      </c>
      <c r="N13" s="339">
        <f>+(+C13+E13)-(L13+M13)</f>
        <v>76838.543999999994</v>
      </c>
      <c r="O13" s="265">
        <v>76838.543999999994</v>
      </c>
      <c r="P13" s="25">
        <v>14</v>
      </c>
      <c r="Q13" s="26">
        <v>0</v>
      </c>
      <c r="R13" s="26">
        <v>0</v>
      </c>
      <c r="S13" s="27">
        <v>0</v>
      </c>
      <c r="T13" s="26">
        <v>10</v>
      </c>
      <c r="U13" s="25">
        <v>0</v>
      </c>
      <c r="V13" s="27">
        <v>0</v>
      </c>
      <c r="W13" s="28">
        <v>0</v>
      </c>
      <c r="X13" s="391" t="s">
        <v>204</v>
      </c>
      <c r="Y13" s="55" t="s">
        <v>13</v>
      </c>
    </row>
    <row r="14" spans="1:25" s="2" customFormat="1" ht="45" customHeight="1" thickBot="1">
      <c r="A14" s="297"/>
      <c r="B14" s="299"/>
      <c r="C14" s="264"/>
      <c r="D14" s="266"/>
      <c r="E14" s="264"/>
      <c r="F14" s="304"/>
      <c r="G14" s="256"/>
      <c r="H14" s="256"/>
      <c r="I14" s="256"/>
      <c r="J14" s="248"/>
      <c r="K14" s="256"/>
      <c r="L14" s="258"/>
      <c r="M14" s="303"/>
      <c r="N14" s="345"/>
      <c r="O14" s="266"/>
      <c r="P14" s="64">
        <v>1969.913</v>
      </c>
      <c r="Q14" s="65">
        <v>0</v>
      </c>
      <c r="R14" s="65">
        <v>0</v>
      </c>
      <c r="S14" s="66">
        <v>0</v>
      </c>
      <c r="T14" s="65">
        <v>459.08100000000002</v>
      </c>
      <c r="U14" s="64">
        <v>0</v>
      </c>
      <c r="V14" s="66">
        <v>0</v>
      </c>
      <c r="W14" s="67">
        <v>0</v>
      </c>
      <c r="X14" s="399"/>
      <c r="Y14" s="56" t="s">
        <v>10</v>
      </c>
    </row>
    <row r="15" spans="1:25" s="2" customFormat="1" ht="58.5" customHeight="1">
      <c r="A15" s="296">
        <v>4</v>
      </c>
      <c r="B15" s="298" t="s">
        <v>100</v>
      </c>
      <c r="C15" s="270">
        <f t="shared" ref="C15" si="0">D15</f>
        <v>59953.656000000003</v>
      </c>
      <c r="D15" s="337">
        <v>59953.656000000003</v>
      </c>
      <c r="E15" s="270">
        <f t="shared" ref="E15" si="1">F15</f>
        <v>47372.686000000002</v>
      </c>
      <c r="F15" s="268">
        <f>SUM(G15:K16)</f>
        <v>47372.686000000002</v>
      </c>
      <c r="G15" s="268">
        <v>47358.237000000001</v>
      </c>
      <c r="H15" s="268">
        <v>0</v>
      </c>
      <c r="I15" s="268">
        <v>0</v>
      </c>
      <c r="J15" s="251" t="s">
        <v>198</v>
      </c>
      <c r="K15" s="268">
        <v>14.449000000000002</v>
      </c>
      <c r="L15" s="268">
        <v>27000.785999999996</v>
      </c>
      <c r="M15" s="335">
        <v>614.75099999999998</v>
      </c>
      <c r="N15" s="339">
        <f>+(+C15+E15)-(L15+M15)</f>
        <v>79710.805000000008</v>
      </c>
      <c r="O15" s="265">
        <f t="shared" ref="O15" si="2">N15</f>
        <v>79710.805000000008</v>
      </c>
      <c r="P15" s="151">
        <v>69</v>
      </c>
      <c r="Q15" s="26">
        <v>0</v>
      </c>
      <c r="R15" s="26">
        <v>0</v>
      </c>
      <c r="S15" s="27">
        <v>0</v>
      </c>
      <c r="T15" s="26">
        <v>0</v>
      </c>
      <c r="U15" s="25">
        <v>0</v>
      </c>
      <c r="V15" s="27">
        <v>0</v>
      </c>
      <c r="W15" s="28">
        <v>0</v>
      </c>
      <c r="X15" s="391" t="s">
        <v>158</v>
      </c>
      <c r="Y15" s="55" t="s">
        <v>13</v>
      </c>
    </row>
    <row r="16" spans="1:25" s="2" customFormat="1" ht="58.5" customHeight="1" thickBot="1">
      <c r="A16" s="297"/>
      <c r="B16" s="299"/>
      <c r="C16" s="271"/>
      <c r="D16" s="338"/>
      <c r="E16" s="271"/>
      <c r="F16" s="269"/>
      <c r="G16" s="269"/>
      <c r="H16" s="269"/>
      <c r="I16" s="269"/>
      <c r="J16" s="252"/>
      <c r="K16" s="269"/>
      <c r="L16" s="269"/>
      <c r="M16" s="336"/>
      <c r="N16" s="340"/>
      <c r="O16" s="266"/>
      <c r="P16" s="152">
        <f>G15</f>
        <v>47358.237000000001</v>
      </c>
      <c r="Q16" s="65">
        <v>0</v>
      </c>
      <c r="R16" s="65">
        <v>0</v>
      </c>
      <c r="S16" s="66">
        <v>0</v>
      </c>
      <c r="T16" s="65">
        <v>0</v>
      </c>
      <c r="U16" s="64">
        <v>0</v>
      </c>
      <c r="V16" s="66">
        <v>0</v>
      </c>
      <c r="W16" s="67">
        <v>0</v>
      </c>
      <c r="X16" s="399"/>
      <c r="Y16" s="56" t="s">
        <v>10</v>
      </c>
    </row>
    <row r="17" spans="1:25" s="2" customFormat="1" ht="30" customHeight="1">
      <c r="A17" s="296">
        <v>5</v>
      </c>
      <c r="B17" s="331" t="s">
        <v>104</v>
      </c>
      <c r="C17" s="341">
        <v>138.78696400000001</v>
      </c>
      <c r="D17" s="343">
        <v>138.78696400000001</v>
      </c>
      <c r="E17" s="341">
        <v>329.173</v>
      </c>
      <c r="F17" s="273">
        <v>329.173</v>
      </c>
      <c r="G17" s="273">
        <v>329.173</v>
      </c>
      <c r="H17" s="273">
        <v>0</v>
      </c>
      <c r="I17" s="273">
        <v>0</v>
      </c>
      <c r="J17" s="253" t="s">
        <v>198</v>
      </c>
      <c r="K17" s="273">
        <v>0</v>
      </c>
      <c r="L17" s="275">
        <v>308.87900000000002</v>
      </c>
      <c r="M17" s="329">
        <v>0</v>
      </c>
      <c r="N17" s="346">
        <f>+(+C17+E17)-(L17+M17)</f>
        <v>159.08096399999999</v>
      </c>
      <c r="O17" s="343">
        <v>159.083752</v>
      </c>
      <c r="P17" s="141">
        <v>1</v>
      </c>
      <c r="Q17" s="142">
        <v>0</v>
      </c>
      <c r="R17" s="142">
        <v>0</v>
      </c>
      <c r="S17" s="143">
        <v>0</v>
      </c>
      <c r="T17" s="142">
        <v>0</v>
      </c>
      <c r="U17" s="141">
        <v>0</v>
      </c>
      <c r="V17" s="143">
        <v>0</v>
      </c>
      <c r="W17" s="144">
        <v>0</v>
      </c>
      <c r="X17" s="392" t="s">
        <v>215</v>
      </c>
      <c r="Y17" s="55" t="s">
        <v>13</v>
      </c>
    </row>
    <row r="18" spans="1:25" s="2" customFormat="1" ht="30" customHeight="1" thickBot="1">
      <c r="A18" s="297"/>
      <c r="B18" s="332"/>
      <c r="C18" s="342"/>
      <c r="D18" s="344"/>
      <c r="E18" s="342"/>
      <c r="F18" s="274"/>
      <c r="G18" s="274"/>
      <c r="H18" s="274"/>
      <c r="I18" s="274"/>
      <c r="J18" s="254"/>
      <c r="K18" s="274"/>
      <c r="L18" s="276"/>
      <c r="M18" s="330"/>
      <c r="N18" s="347"/>
      <c r="O18" s="344"/>
      <c r="P18" s="145">
        <v>308.87900000000002</v>
      </c>
      <c r="Q18" s="146">
        <v>0</v>
      </c>
      <c r="R18" s="146">
        <v>0</v>
      </c>
      <c r="S18" s="147">
        <v>0</v>
      </c>
      <c r="T18" s="146">
        <v>0</v>
      </c>
      <c r="U18" s="145">
        <v>0</v>
      </c>
      <c r="V18" s="147">
        <v>0</v>
      </c>
      <c r="W18" s="148">
        <v>0</v>
      </c>
      <c r="X18" s="400"/>
      <c r="Y18" s="56" t="s">
        <v>10</v>
      </c>
    </row>
    <row r="19" spans="1:25" s="2" customFormat="1" ht="30" customHeight="1">
      <c r="A19" s="325">
        <v>6</v>
      </c>
      <c r="B19" s="327" t="s">
        <v>321</v>
      </c>
      <c r="C19" s="263">
        <v>44573.763030000002</v>
      </c>
      <c r="D19" s="265">
        <v>44573.763030000002</v>
      </c>
      <c r="E19" s="263">
        <v>20.975458</v>
      </c>
      <c r="F19" s="255">
        <v>20.975458</v>
      </c>
      <c r="G19" s="255">
        <v>0</v>
      </c>
      <c r="H19" s="255">
        <v>0</v>
      </c>
      <c r="I19" s="255">
        <v>0</v>
      </c>
      <c r="J19" s="255" t="s">
        <v>83</v>
      </c>
      <c r="K19" s="255">
        <v>20.975458</v>
      </c>
      <c r="L19" s="257">
        <v>1146.8373340000001</v>
      </c>
      <c r="M19" s="333" t="s">
        <v>83</v>
      </c>
      <c r="N19" s="339">
        <v>43447.901154000006</v>
      </c>
      <c r="O19" s="265">
        <v>43448</v>
      </c>
      <c r="P19" s="25">
        <v>2574</v>
      </c>
      <c r="Q19" s="26">
        <v>0</v>
      </c>
      <c r="R19" s="26">
        <v>0</v>
      </c>
      <c r="S19" s="27">
        <v>0</v>
      </c>
      <c r="T19" s="26">
        <v>4</v>
      </c>
      <c r="U19" s="25">
        <v>0</v>
      </c>
      <c r="V19" s="27">
        <v>0</v>
      </c>
      <c r="W19" s="28">
        <v>0</v>
      </c>
      <c r="X19" s="391" t="s">
        <v>197</v>
      </c>
      <c r="Y19" s="55" t="s">
        <v>13</v>
      </c>
    </row>
    <row r="20" spans="1:25" s="2" customFormat="1" ht="30" customHeight="1" thickBot="1">
      <c r="A20" s="326"/>
      <c r="B20" s="328"/>
      <c r="C20" s="264"/>
      <c r="D20" s="266"/>
      <c r="E20" s="267"/>
      <c r="F20" s="256"/>
      <c r="G20" s="256"/>
      <c r="H20" s="256"/>
      <c r="I20" s="256"/>
      <c r="J20" s="256"/>
      <c r="K20" s="256"/>
      <c r="L20" s="258"/>
      <c r="M20" s="334"/>
      <c r="N20" s="345"/>
      <c r="O20" s="383"/>
      <c r="P20" s="64">
        <v>939.03962799999999</v>
      </c>
      <c r="Q20" s="65">
        <v>0</v>
      </c>
      <c r="R20" s="65">
        <v>0</v>
      </c>
      <c r="S20" s="66">
        <v>0</v>
      </c>
      <c r="T20" s="65">
        <v>207.796706</v>
      </c>
      <c r="U20" s="64">
        <v>0</v>
      </c>
      <c r="V20" s="66">
        <v>0</v>
      </c>
      <c r="W20" s="67">
        <v>0</v>
      </c>
      <c r="X20" s="399"/>
      <c r="Y20" s="56" t="s">
        <v>10</v>
      </c>
    </row>
    <row r="21" spans="1:25" s="2" customFormat="1" ht="30" customHeight="1">
      <c r="A21" s="325">
        <v>7</v>
      </c>
      <c r="B21" s="327" t="s">
        <v>107</v>
      </c>
      <c r="C21" s="263">
        <v>11493.744000000001</v>
      </c>
      <c r="D21" s="265">
        <f>C21</f>
        <v>11493.744000000001</v>
      </c>
      <c r="E21" s="263">
        <f>F21</f>
        <v>5418.1040000000003</v>
      </c>
      <c r="F21" s="255">
        <f>G21+K21</f>
        <v>5418.1040000000003</v>
      </c>
      <c r="G21" s="255">
        <v>5367.049</v>
      </c>
      <c r="H21" s="255">
        <v>0</v>
      </c>
      <c r="I21" s="255">
        <v>0</v>
      </c>
      <c r="J21" s="247" t="s">
        <v>198</v>
      </c>
      <c r="K21" s="255">
        <v>51.055</v>
      </c>
      <c r="L21" s="257">
        <v>4716.1589999999997</v>
      </c>
      <c r="M21" s="302">
        <v>2530.1309999999999</v>
      </c>
      <c r="N21" s="339">
        <f>+(+C21+E21)-(L21+M21)</f>
        <v>9665.5580000000027</v>
      </c>
      <c r="O21" s="265">
        <f>N21</f>
        <v>9665.5580000000027</v>
      </c>
      <c r="P21" s="25">
        <v>31</v>
      </c>
      <c r="Q21" s="26">
        <v>0</v>
      </c>
      <c r="R21" s="26">
        <v>0</v>
      </c>
      <c r="S21" s="27">
        <v>0</v>
      </c>
      <c r="T21" s="26">
        <v>0</v>
      </c>
      <c r="U21" s="25">
        <v>0</v>
      </c>
      <c r="V21" s="27">
        <v>0</v>
      </c>
      <c r="W21" s="28">
        <v>0</v>
      </c>
      <c r="X21" s="389" t="s">
        <v>159</v>
      </c>
      <c r="Y21" s="55" t="s">
        <v>13</v>
      </c>
    </row>
    <row r="22" spans="1:25" s="2" customFormat="1" ht="30" customHeight="1" thickBot="1">
      <c r="A22" s="326"/>
      <c r="B22" s="328"/>
      <c r="C22" s="264"/>
      <c r="D22" s="266"/>
      <c r="E22" s="264"/>
      <c r="F22" s="304"/>
      <c r="G22" s="256"/>
      <c r="H22" s="256"/>
      <c r="I22" s="256"/>
      <c r="J22" s="248"/>
      <c r="K22" s="256"/>
      <c r="L22" s="258"/>
      <c r="M22" s="303"/>
      <c r="N22" s="340"/>
      <c r="O22" s="266"/>
      <c r="P22" s="64">
        <f>L21</f>
        <v>4716.1589999999997</v>
      </c>
      <c r="Q22" s="65">
        <v>0</v>
      </c>
      <c r="R22" s="65">
        <v>0</v>
      </c>
      <c r="S22" s="66">
        <v>0</v>
      </c>
      <c r="T22" s="65">
        <v>0</v>
      </c>
      <c r="U22" s="64">
        <v>0</v>
      </c>
      <c r="V22" s="66">
        <v>0</v>
      </c>
      <c r="W22" s="67">
        <v>0</v>
      </c>
      <c r="X22" s="390"/>
      <c r="Y22" s="56" t="s">
        <v>10</v>
      </c>
    </row>
    <row r="23" spans="1:25" s="2" customFormat="1" ht="30" customHeight="1">
      <c r="A23" s="325">
        <v>8</v>
      </c>
      <c r="B23" s="351" t="s">
        <v>113</v>
      </c>
      <c r="C23" s="263">
        <v>631.6535369999998</v>
      </c>
      <c r="D23" s="265">
        <v>631.6535369999998</v>
      </c>
      <c r="E23" s="263">
        <v>68.239137999999997</v>
      </c>
      <c r="F23" s="255">
        <v>68.239137999999997</v>
      </c>
      <c r="G23" s="255">
        <v>0</v>
      </c>
      <c r="H23" s="255">
        <v>0</v>
      </c>
      <c r="I23" s="255">
        <v>0</v>
      </c>
      <c r="J23" s="247" t="s">
        <v>198</v>
      </c>
      <c r="K23" s="255">
        <v>68.239137999999997</v>
      </c>
      <c r="L23" s="257">
        <v>98.364000000000004</v>
      </c>
      <c r="M23" s="302">
        <v>0</v>
      </c>
      <c r="N23" s="339">
        <f>+(+C23+E23)-(L23+M23)</f>
        <v>601.52867499999979</v>
      </c>
      <c r="O23" s="265">
        <f>N23</f>
        <v>601.52867499999979</v>
      </c>
      <c r="P23" s="25">
        <v>0</v>
      </c>
      <c r="Q23" s="26">
        <v>0</v>
      </c>
      <c r="R23" s="26">
        <v>40</v>
      </c>
      <c r="S23" s="27">
        <v>0</v>
      </c>
      <c r="T23" s="26">
        <v>1</v>
      </c>
      <c r="U23" s="25">
        <v>0</v>
      </c>
      <c r="V23" s="27">
        <v>108</v>
      </c>
      <c r="W23" s="28">
        <v>0</v>
      </c>
      <c r="X23" s="389" t="s">
        <v>160</v>
      </c>
      <c r="Y23" s="55" t="s">
        <v>13</v>
      </c>
    </row>
    <row r="24" spans="1:25" s="2" customFormat="1" ht="30" customHeight="1" thickBot="1">
      <c r="A24" s="326"/>
      <c r="B24" s="352"/>
      <c r="C24" s="264"/>
      <c r="D24" s="266"/>
      <c r="E24" s="264"/>
      <c r="F24" s="304"/>
      <c r="G24" s="256"/>
      <c r="H24" s="256"/>
      <c r="I24" s="256"/>
      <c r="J24" s="248"/>
      <c r="K24" s="256"/>
      <c r="L24" s="258"/>
      <c r="M24" s="303"/>
      <c r="N24" s="340"/>
      <c r="O24" s="266"/>
      <c r="P24" s="64">
        <v>0</v>
      </c>
      <c r="Q24" s="65">
        <v>0</v>
      </c>
      <c r="R24" s="65">
        <v>94.8</v>
      </c>
      <c r="S24" s="66">
        <v>0</v>
      </c>
      <c r="T24" s="65">
        <v>3.5640000000000001</v>
      </c>
      <c r="U24" s="64">
        <v>0</v>
      </c>
      <c r="V24" s="66">
        <v>1085</v>
      </c>
      <c r="W24" s="67">
        <v>0</v>
      </c>
      <c r="X24" s="390"/>
      <c r="Y24" s="56" t="s">
        <v>10</v>
      </c>
    </row>
    <row r="25" spans="1:25" s="2" customFormat="1" ht="30" customHeight="1">
      <c r="A25" s="325">
        <v>9</v>
      </c>
      <c r="B25" s="298" t="s">
        <v>222</v>
      </c>
      <c r="C25" s="263">
        <v>10056.644</v>
      </c>
      <c r="D25" s="265">
        <v>10056.644</v>
      </c>
      <c r="E25" s="263">
        <v>0.48299999999999998</v>
      </c>
      <c r="F25" s="255">
        <v>0.48299999999999998</v>
      </c>
      <c r="G25" s="255" t="s">
        <v>83</v>
      </c>
      <c r="H25" s="255" t="s">
        <v>83</v>
      </c>
      <c r="I25" s="255" t="s">
        <v>83</v>
      </c>
      <c r="J25" s="247" t="s">
        <v>198</v>
      </c>
      <c r="K25" s="255">
        <v>0.48299999999999998</v>
      </c>
      <c r="L25" s="259">
        <v>2990.4580000000001</v>
      </c>
      <c r="M25" s="348">
        <v>0</v>
      </c>
      <c r="N25" s="339">
        <f>+(+C25+E25)-(L25+M25)</f>
        <v>7066.6689999999999</v>
      </c>
      <c r="O25" s="265">
        <v>7066.6689999999999</v>
      </c>
      <c r="P25" s="25">
        <v>328</v>
      </c>
      <c r="Q25" s="26">
        <v>0</v>
      </c>
      <c r="R25" s="26">
        <v>0</v>
      </c>
      <c r="S25" s="27">
        <v>0</v>
      </c>
      <c r="T25" s="26">
        <v>0</v>
      </c>
      <c r="U25" s="25">
        <v>0</v>
      </c>
      <c r="V25" s="27">
        <v>0</v>
      </c>
      <c r="W25" s="28">
        <v>0</v>
      </c>
      <c r="X25" s="391" t="s">
        <v>161</v>
      </c>
      <c r="Y25" s="55" t="s">
        <v>13</v>
      </c>
    </row>
    <row r="26" spans="1:25" s="2" customFormat="1" ht="30" customHeight="1" thickBot="1">
      <c r="A26" s="326"/>
      <c r="B26" s="350"/>
      <c r="C26" s="264"/>
      <c r="D26" s="266"/>
      <c r="E26" s="264"/>
      <c r="F26" s="304"/>
      <c r="G26" s="304"/>
      <c r="H26" s="304"/>
      <c r="I26" s="304"/>
      <c r="J26" s="248"/>
      <c r="K26" s="304"/>
      <c r="L26" s="260"/>
      <c r="M26" s="349"/>
      <c r="N26" s="340"/>
      <c r="O26" s="266"/>
      <c r="P26" s="64">
        <v>2990.4580000000001</v>
      </c>
      <c r="Q26" s="65">
        <v>0</v>
      </c>
      <c r="R26" s="65">
        <v>0</v>
      </c>
      <c r="S26" s="66">
        <v>0</v>
      </c>
      <c r="T26" s="65">
        <v>0</v>
      </c>
      <c r="U26" s="64">
        <v>0</v>
      </c>
      <c r="V26" s="66">
        <v>0</v>
      </c>
      <c r="W26" s="67">
        <v>0</v>
      </c>
      <c r="X26" s="388"/>
      <c r="Y26" s="56" t="s">
        <v>10</v>
      </c>
    </row>
    <row r="27" spans="1:25" s="2" customFormat="1" ht="30" customHeight="1">
      <c r="A27" s="325">
        <v>10</v>
      </c>
      <c r="B27" s="327" t="s">
        <v>229</v>
      </c>
      <c r="C27" s="544">
        <v>1621.775048</v>
      </c>
      <c r="D27" s="545">
        <v>1621.775048</v>
      </c>
      <c r="E27" s="544">
        <v>0.51113399999999998</v>
      </c>
      <c r="F27" s="275">
        <v>0.30264200000000002</v>
      </c>
      <c r="G27" s="275">
        <v>0</v>
      </c>
      <c r="H27" s="275" t="s">
        <v>83</v>
      </c>
      <c r="I27" s="275" t="s">
        <v>83</v>
      </c>
      <c r="J27" s="546" t="s">
        <v>83</v>
      </c>
      <c r="K27" s="275">
        <v>0.30264200000000002</v>
      </c>
      <c r="L27" s="547">
        <v>557.32157700000005</v>
      </c>
      <c r="M27" s="335">
        <v>0</v>
      </c>
      <c r="N27" s="346">
        <f>+(+C27+E27)-(L27+M27)</f>
        <v>1064.9646050000001</v>
      </c>
      <c r="O27" s="343">
        <v>1064.9646049999999</v>
      </c>
      <c r="P27" s="25">
        <v>0</v>
      </c>
      <c r="Q27" s="26">
        <v>0</v>
      </c>
      <c r="R27" s="26">
        <v>0</v>
      </c>
      <c r="S27" s="27">
        <v>0</v>
      </c>
      <c r="T27" s="26">
        <v>0</v>
      </c>
      <c r="U27" s="25">
        <v>0</v>
      </c>
      <c r="V27" s="27">
        <v>0</v>
      </c>
      <c r="W27" s="28">
        <v>0</v>
      </c>
      <c r="X27" s="397" t="s">
        <v>313</v>
      </c>
      <c r="Y27" s="55" t="s">
        <v>13</v>
      </c>
    </row>
    <row r="28" spans="1:25" s="2" customFormat="1" ht="30" customHeight="1" thickBot="1">
      <c r="A28" s="326"/>
      <c r="B28" s="356"/>
      <c r="C28" s="548"/>
      <c r="D28" s="549"/>
      <c r="E28" s="548"/>
      <c r="F28" s="276"/>
      <c r="G28" s="404"/>
      <c r="H28" s="404"/>
      <c r="I28" s="404"/>
      <c r="J28" s="550"/>
      <c r="K28" s="404"/>
      <c r="L28" s="551"/>
      <c r="M28" s="336"/>
      <c r="N28" s="384"/>
      <c r="O28" s="344"/>
      <c r="P28" s="64">
        <v>0</v>
      </c>
      <c r="Q28" s="65">
        <v>0</v>
      </c>
      <c r="R28" s="65">
        <v>0</v>
      </c>
      <c r="S28" s="66">
        <v>0</v>
      </c>
      <c r="T28" s="65">
        <v>0</v>
      </c>
      <c r="U28" s="64">
        <v>0</v>
      </c>
      <c r="V28" s="66">
        <v>0</v>
      </c>
      <c r="W28" s="67">
        <v>0</v>
      </c>
      <c r="X28" s="398"/>
      <c r="Y28" s="56" t="s">
        <v>10</v>
      </c>
    </row>
    <row r="29" spans="1:25" s="2" customFormat="1" ht="30" customHeight="1">
      <c r="A29" s="354">
        <v>11</v>
      </c>
      <c r="B29" s="327" t="s">
        <v>319</v>
      </c>
      <c r="C29" s="270">
        <v>94.8</v>
      </c>
      <c r="D29" s="337">
        <v>94.8</v>
      </c>
      <c r="E29" s="270">
        <v>1.9000000000000001E-5</v>
      </c>
      <c r="F29" s="268">
        <v>0</v>
      </c>
      <c r="G29" s="268">
        <v>0</v>
      </c>
      <c r="H29" s="268">
        <v>0</v>
      </c>
      <c r="I29" s="268">
        <v>0</v>
      </c>
      <c r="J29" s="251" t="s">
        <v>252</v>
      </c>
      <c r="K29" s="268">
        <v>1.9000000000000001E-5</v>
      </c>
      <c r="L29" s="268">
        <v>0</v>
      </c>
      <c r="M29" s="335">
        <v>94.8</v>
      </c>
      <c r="N29" s="385">
        <f>+(+C29+E29)-(L29+M29)</f>
        <v>1.8999999994662176E-5</v>
      </c>
      <c r="O29" s="337">
        <v>1.9000000000000001E-5</v>
      </c>
      <c r="P29" s="151">
        <v>0</v>
      </c>
      <c r="Q29" s="196">
        <v>0</v>
      </c>
      <c r="R29" s="196">
        <v>0</v>
      </c>
      <c r="S29" s="197">
        <v>0</v>
      </c>
      <c r="T29" s="196">
        <v>0</v>
      </c>
      <c r="U29" s="151">
        <v>0</v>
      </c>
      <c r="V29" s="197">
        <v>0</v>
      </c>
      <c r="W29" s="198">
        <v>0</v>
      </c>
      <c r="X29" s="397" t="s">
        <v>162</v>
      </c>
      <c r="Y29" s="55" t="s">
        <v>13</v>
      </c>
    </row>
    <row r="30" spans="1:25" s="2" customFormat="1" ht="30" customHeight="1" thickBot="1">
      <c r="A30" s="355"/>
      <c r="B30" s="328"/>
      <c r="C30" s="271"/>
      <c r="D30" s="338"/>
      <c r="E30" s="357"/>
      <c r="F30" s="269"/>
      <c r="G30" s="269"/>
      <c r="H30" s="269"/>
      <c r="I30" s="269"/>
      <c r="J30" s="252"/>
      <c r="K30" s="269"/>
      <c r="L30" s="269"/>
      <c r="M30" s="336"/>
      <c r="N30" s="386"/>
      <c r="O30" s="338"/>
      <c r="P30" s="152">
        <v>0</v>
      </c>
      <c r="Q30" s="199">
        <v>0</v>
      </c>
      <c r="R30" s="199">
        <v>0</v>
      </c>
      <c r="S30" s="200">
        <v>0</v>
      </c>
      <c r="T30" s="199">
        <v>0</v>
      </c>
      <c r="U30" s="152">
        <v>0</v>
      </c>
      <c r="V30" s="200">
        <v>0</v>
      </c>
      <c r="W30" s="201">
        <v>0</v>
      </c>
      <c r="X30" s="401"/>
      <c r="Y30" s="56" t="s">
        <v>10</v>
      </c>
    </row>
    <row r="31" spans="1:25" s="2" customFormat="1" ht="45" customHeight="1">
      <c r="A31" s="354">
        <v>12</v>
      </c>
      <c r="B31" s="327" t="s">
        <v>320</v>
      </c>
      <c r="C31" s="270">
        <v>18010.508999999998</v>
      </c>
      <c r="D31" s="337">
        <v>18010.508999999998</v>
      </c>
      <c r="E31" s="270">
        <v>23.518999999999998</v>
      </c>
      <c r="F31" s="268">
        <v>23.518999999999998</v>
      </c>
      <c r="G31" s="268" t="s">
        <v>239</v>
      </c>
      <c r="H31" s="268" t="s">
        <v>239</v>
      </c>
      <c r="I31" s="268" t="s">
        <v>239</v>
      </c>
      <c r="J31" s="251" t="s">
        <v>198</v>
      </c>
      <c r="K31" s="268">
        <v>23.518999999999998</v>
      </c>
      <c r="L31" s="257">
        <v>4805.5069999999996</v>
      </c>
      <c r="M31" s="402">
        <v>0</v>
      </c>
      <c r="N31" s="339">
        <f>+(+C31+E31)-(L31+M31)</f>
        <v>13228.520999999999</v>
      </c>
      <c r="O31" s="337">
        <v>13228.775</v>
      </c>
      <c r="P31" s="151">
        <v>24</v>
      </c>
      <c r="Q31" s="196">
        <v>0</v>
      </c>
      <c r="R31" s="196">
        <v>0</v>
      </c>
      <c r="S31" s="197">
        <v>0</v>
      </c>
      <c r="T31" s="196">
        <v>0</v>
      </c>
      <c r="U31" s="151">
        <v>0</v>
      </c>
      <c r="V31" s="197">
        <v>0</v>
      </c>
      <c r="W31" s="198">
        <v>0</v>
      </c>
      <c r="X31" s="397" t="s">
        <v>164</v>
      </c>
      <c r="Y31" s="55" t="s">
        <v>13</v>
      </c>
    </row>
    <row r="32" spans="1:25" s="2" customFormat="1" ht="45" customHeight="1" thickBot="1">
      <c r="A32" s="355"/>
      <c r="B32" s="356"/>
      <c r="C32" s="271"/>
      <c r="D32" s="338"/>
      <c r="E32" s="271"/>
      <c r="F32" s="269"/>
      <c r="G32" s="272"/>
      <c r="H32" s="272"/>
      <c r="I32" s="272"/>
      <c r="J32" s="252"/>
      <c r="K32" s="272"/>
      <c r="L32" s="258"/>
      <c r="M32" s="403"/>
      <c r="N32" s="345"/>
      <c r="O32" s="338"/>
      <c r="P32" s="152">
        <v>4805.5069999999996</v>
      </c>
      <c r="Q32" s="199">
        <v>0</v>
      </c>
      <c r="R32" s="199">
        <v>0</v>
      </c>
      <c r="S32" s="200">
        <v>0</v>
      </c>
      <c r="T32" s="199">
        <v>0</v>
      </c>
      <c r="U32" s="152">
        <v>0</v>
      </c>
      <c r="V32" s="200">
        <v>0</v>
      </c>
      <c r="W32" s="201">
        <v>0</v>
      </c>
      <c r="X32" s="401"/>
      <c r="Y32" s="56" t="s">
        <v>10</v>
      </c>
    </row>
    <row r="33" spans="1:25" s="2" customFormat="1" ht="36.75" customHeight="1">
      <c r="A33" s="354">
        <v>13</v>
      </c>
      <c r="B33" s="327" t="s">
        <v>322</v>
      </c>
      <c r="C33" s="270">
        <v>162.49100000000001</v>
      </c>
      <c r="D33" s="337">
        <v>162.49100000000001</v>
      </c>
      <c r="E33" s="270">
        <v>395.85759999999999</v>
      </c>
      <c r="F33" s="268">
        <v>395.85759999999999</v>
      </c>
      <c r="G33" s="268">
        <v>394</v>
      </c>
      <c r="H33" s="268">
        <v>0</v>
      </c>
      <c r="I33" s="268">
        <v>0</v>
      </c>
      <c r="J33" s="268">
        <v>0</v>
      </c>
      <c r="K33" s="268">
        <v>1.8575999999999999</v>
      </c>
      <c r="L33" s="257">
        <v>358.529</v>
      </c>
      <c r="M33" s="402">
        <v>0</v>
      </c>
      <c r="N33" s="339">
        <f>+(+C33+E33)-(L33+M33)</f>
        <v>199.81960000000004</v>
      </c>
      <c r="O33" s="337">
        <v>199.82</v>
      </c>
      <c r="P33" s="151">
        <v>0</v>
      </c>
      <c r="Q33" s="196">
        <v>0</v>
      </c>
      <c r="R33" s="196">
        <v>0</v>
      </c>
      <c r="S33" s="197">
        <v>0</v>
      </c>
      <c r="T33" s="196">
        <v>0</v>
      </c>
      <c r="U33" s="151">
        <v>0</v>
      </c>
      <c r="V33" s="197">
        <v>0</v>
      </c>
      <c r="W33" s="198">
        <v>0</v>
      </c>
      <c r="X33" s="397" t="s">
        <v>165</v>
      </c>
      <c r="Y33" s="55" t="s">
        <v>13</v>
      </c>
    </row>
    <row r="34" spans="1:25" s="2" customFormat="1" ht="36.75" customHeight="1" thickBot="1">
      <c r="A34" s="355"/>
      <c r="B34" s="356"/>
      <c r="C34" s="271"/>
      <c r="D34" s="338"/>
      <c r="E34" s="271"/>
      <c r="F34" s="269"/>
      <c r="G34" s="272"/>
      <c r="H34" s="272"/>
      <c r="I34" s="272"/>
      <c r="J34" s="272"/>
      <c r="K34" s="272"/>
      <c r="L34" s="258"/>
      <c r="M34" s="403"/>
      <c r="N34" s="340"/>
      <c r="O34" s="338"/>
      <c r="P34" s="152">
        <v>0</v>
      </c>
      <c r="Q34" s="199">
        <v>0</v>
      </c>
      <c r="R34" s="199">
        <v>0</v>
      </c>
      <c r="S34" s="200">
        <v>0</v>
      </c>
      <c r="T34" s="199">
        <v>358.529</v>
      </c>
      <c r="U34" s="152">
        <v>0</v>
      </c>
      <c r="V34" s="200">
        <v>0</v>
      </c>
      <c r="W34" s="201">
        <v>0</v>
      </c>
      <c r="X34" s="401"/>
      <c r="Y34" s="56" t="s">
        <v>10</v>
      </c>
    </row>
    <row r="35" spans="1:25" s="2" customFormat="1" ht="30" customHeight="1">
      <c r="A35" s="354">
        <v>14</v>
      </c>
      <c r="B35" s="327" t="s">
        <v>323</v>
      </c>
      <c r="C35" s="270">
        <v>7635.0469999999996</v>
      </c>
      <c r="D35" s="337">
        <v>7635.0469999999996</v>
      </c>
      <c r="E35" s="270">
        <v>1494.6142070000001</v>
      </c>
      <c r="F35" s="268">
        <v>1494.6142070000001</v>
      </c>
      <c r="G35" s="268">
        <v>1460.81</v>
      </c>
      <c r="H35" s="268" t="s">
        <v>83</v>
      </c>
      <c r="I35" s="268" t="s">
        <v>83</v>
      </c>
      <c r="J35" s="251" t="s">
        <v>198</v>
      </c>
      <c r="K35" s="268">
        <v>33.804206999999998</v>
      </c>
      <c r="L35" s="257">
        <v>1788.2639650000001</v>
      </c>
      <c r="M35" s="402">
        <v>0</v>
      </c>
      <c r="N35" s="339">
        <f>+(+C35+E35)-(L35+M35)</f>
        <v>7341.3972419999991</v>
      </c>
      <c r="O35" s="337">
        <v>7341</v>
      </c>
      <c r="P35" s="151">
        <v>114</v>
      </c>
      <c r="Q35" s="196">
        <v>0</v>
      </c>
      <c r="R35" s="196">
        <v>0</v>
      </c>
      <c r="S35" s="197">
        <v>0</v>
      </c>
      <c r="T35" s="196">
        <v>1</v>
      </c>
      <c r="U35" s="151">
        <v>0</v>
      </c>
      <c r="V35" s="197">
        <v>0</v>
      </c>
      <c r="W35" s="198">
        <v>0</v>
      </c>
      <c r="X35" s="397" t="s">
        <v>166</v>
      </c>
      <c r="Y35" s="55" t="s">
        <v>13</v>
      </c>
    </row>
    <row r="36" spans="1:25" s="2" customFormat="1" ht="30" customHeight="1" thickBot="1">
      <c r="A36" s="355"/>
      <c r="B36" s="356"/>
      <c r="C36" s="271"/>
      <c r="D36" s="338"/>
      <c r="E36" s="271"/>
      <c r="F36" s="269"/>
      <c r="G36" s="272"/>
      <c r="H36" s="272"/>
      <c r="I36" s="272"/>
      <c r="J36" s="252"/>
      <c r="K36" s="272"/>
      <c r="L36" s="258"/>
      <c r="M36" s="403"/>
      <c r="N36" s="340"/>
      <c r="O36" s="338"/>
      <c r="P36" s="152">
        <v>1488.2250200000001</v>
      </c>
      <c r="Q36" s="199">
        <v>0</v>
      </c>
      <c r="R36" s="199">
        <v>0</v>
      </c>
      <c r="S36" s="200">
        <v>0</v>
      </c>
      <c r="T36" s="199">
        <v>272.14777500000002</v>
      </c>
      <c r="U36" s="152">
        <v>0</v>
      </c>
      <c r="V36" s="200">
        <v>0</v>
      </c>
      <c r="W36" s="201">
        <v>0</v>
      </c>
      <c r="X36" s="401"/>
      <c r="Y36" s="56" t="s">
        <v>10</v>
      </c>
    </row>
    <row r="37" spans="1:25" s="2" customFormat="1" ht="30" customHeight="1">
      <c r="A37" s="354">
        <v>15</v>
      </c>
      <c r="B37" s="351" t="s">
        <v>324</v>
      </c>
      <c r="C37" s="270">
        <v>1</v>
      </c>
      <c r="D37" s="337">
        <v>1</v>
      </c>
      <c r="E37" s="270">
        <v>2997.7359999999999</v>
      </c>
      <c r="F37" s="275">
        <v>2997.7570000000001</v>
      </c>
      <c r="G37" s="275">
        <v>2997.7570000000001</v>
      </c>
      <c r="H37" s="268">
        <v>0</v>
      </c>
      <c r="I37" s="268">
        <v>0</v>
      </c>
      <c r="J37" s="251">
        <v>0</v>
      </c>
      <c r="K37" s="268">
        <v>0</v>
      </c>
      <c r="L37" s="257">
        <v>2997.7570000000001</v>
      </c>
      <c r="M37" s="402">
        <v>0</v>
      </c>
      <c r="N37" s="339">
        <f>+(+C37+E37)-(L37+M37)</f>
        <v>0.97899999999981446</v>
      </c>
      <c r="O37" s="337">
        <v>1</v>
      </c>
      <c r="P37" s="151">
        <v>1</v>
      </c>
      <c r="Q37" s="196">
        <v>0</v>
      </c>
      <c r="R37" s="196">
        <v>0</v>
      </c>
      <c r="S37" s="197">
        <v>0</v>
      </c>
      <c r="T37" s="196">
        <v>1</v>
      </c>
      <c r="U37" s="151">
        <v>0</v>
      </c>
      <c r="V37" s="197">
        <v>0</v>
      </c>
      <c r="W37" s="198">
        <v>0</v>
      </c>
      <c r="X37" s="397" t="s">
        <v>253</v>
      </c>
      <c r="Y37" s="55" t="s">
        <v>13</v>
      </c>
    </row>
    <row r="38" spans="1:25" s="2" customFormat="1" ht="30" customHeight="1" thickBot="1">
      <c r="A38" s="355"/>
      <c r="B38" s="405"/>
      <c r="C38" s="271"/>
      <c r="D38" s="338"/>
      <c r="E38" s="271"/>
      <c r="F38" s="276"/>
      <c r="G38" s="404"/>
      <c r="H38" s="272"/>
      <c r="I38" s="272"/>
      <c r="J38" s="252"/>
      <c r="K38" s="272"/>
      <c r="L38" s="258"/>
      <c r="M38" s="403"/>
      <c r="N38" s="340"/>
      <c r="O38" s="338"/>
      <c r="P38" s="152">
        <v>2997.7359999999999</v>
      </c>
      <c r="Q38" s="199">
        <v>0</v>
      </c>
      <c r="R38" s="199">
        <v>0</v>
      </c>
      <c r="S38" s="200">
        <v>0</v>
      </c>
      <c r="T38" s="199">
        <v>2.1000000000000001E-2</v>
      </c>
      <c r="U38" s="152">
        <v>0</v>
      </c>
      <c r="V38" s="200">
        <v>0</v>
      </c>
      <c r="W38" s="201">
        <v>0</v>
      </c>
      <c r="X38" s="401"/>
      <c r="Y38" s="56" t="s">
        <v>10</v>
      </c>
    </row>
    <row r="39" spans="1:25" s="2" customFormat="1" ht="54" customHeight="1">
      <c r="A39" s="354">
        <v>16</v>
      </c>
      <c r="B39" s="298" t="s">
        <v>282</v>
      </c>
      <c r="C39" s="263">
        <v>3171.817</v>
      </c>
      <c r="D39" s="265">
        <v>3171.817</v>
      </c>
      <c r="E39" s="263">
        <v>9.1999999999999998E-2</v>
      </c>
      <c r="F39" s="255">
        <v>9.1999999999999998E-2</v>
      </c>
      <c r="G39" s="255">
        <v>0</v>
      </c>
      <c r="H39" s="255">
        <v>0</v>
      </c>
      <c r="I39" s="255">
        <v>0</v>
      </c>
      <c r="J39" s="247">
        <v>0</v>
      </c>
      <c r="K39" s="255">
        <v>9.1999999999999998E-2</v>
      </c>
      <c r="L39" s="259">
        <v>28.1</v>
      </c>
      <c r="M39" s="348">
        <v>2960.0230000000001</v>
      </c>
      <c r="N39" s="339">
        <f>+(+C39+E39)-(L39+M39)</f>
        <v>183.78600000000006</v>
      </c>
      <c r="O39" s="265">
        <v>183.78600000000006</v>
      </c>
      <c r="P39" s="25">
        <v>2</v>
      </c>
      <c r="Q39" s="26">
        <v>0</v>
      </c>
      <c r="R39" s="26">
        <v>0</v>
      </c>
      <c r="S39" s="27">
        <v>0</v>
      </c>
      <c r="T39" s="26">
        <v>0</v>
      </c>
      <c r="U39" s="25">
        <v>0</v>
      </c>
      <c r="V39" s="27">
        <v>0</v>
      </c>
      <c r="W39" s="28">
        <v>0</v>
      </c>
      <c r="X39" s="391" t="s">
        <v>167</v>
      </c>
      <c r="Y39" s="55" t="s">
        <v>13</v>
      </c>
    </row>
    <row r="40" spans="1:25" s="2" customFormat="1" ht="54" customHeight="1" thickBot="1">
      <c r="A40" s="355"/>
      <c r="B40" s="350"/>
      <c r="C40" s="264"/>
      <c r="D40" s="266"/>
      <c r="E40" s="267"/>
      <c r="F40" s="256"/>
      <c r="G40" s="304"/>
      <c r="H40" s="304"/>
      <c r="I40" s="304"/>
      <c r="J40" s="248"/>
      <c r="K40" s="304"/>
      <c r="L40" s="260"/>
      <c r="M40" s="349"/>
      <c r="N40" s="340"/>
      <c r="O40" s="266"/>
      <c r="P40" s="64">
        <v>28.1</v>
      </c>
      <c r="Q40" s="65">
        <v>0</v>
      </c>
      <c r="R40" s="65">
        <v>0</v>
      </c>
      <c r="S40" s="66">
        <v>0</v>
      </c>
      <c r="T40" s="65">
        <v>0</v>
      </c>
      <c r="U40" s="64">
        <v>0</v>
      </c>
      <c r="V40" s="66">
        <v>0</v>
      </c>
      <c r="W40" s="67">
        <v>0</v>
      </c>
      <c r="X40" s="399"/>
      <c r="Y40" s="56" t="s">
        <v>10</v>
      </c>
    </row>
    <row r="41" spans="1:25" s="2" customFormat="1" ht="30" customHeight="1">
      <c r="A41" s="354">
        <v>17</v>
      </c>
      <c r="B41" s="298" t="s">
        <v>283</v>
      </c>
      <c r="C41" s="263">
        <v>105555</v>
      </c>
      <c r="D41" s="265">
        <v>105555</v>
      </c>
      <c r="E41" s="263">
        <v>4</v>
      </c>
      <c r="F41" s="255">
        <v>0</v>
      </c>
      <c r="G41" s="255">
        <v>0</v>
      </c>
      <c r="H41" s="255">
        <v>0</v>
      </c>
      <c r="I41" s="255">
        <v>0</v>
      </c>
      <c r="J41" s="247" t="s">
        <v>83</v>
      </c>
      <c r="K41" s="255">
        <v>4</v>
      </c>
      <c r="L41" s="259">
        <v>26705</v>
      </c>
      <c r="M41" s="348">
        <v>0</v>
      </c>
      <c r="N41" s="339">
        <f>+(+C41+E41)-(L41+M41)</f>
        <v>78854</v>
      </c>
      <c r="O41" s="265">
        <v>78854</v>
      </c>
      <c r="P41" s="25">
        <v>24</v>
      </c>
      <c r="Q41" s="26">
        <v>0</v>
      </c>
      <c r="R41" s="26">
        <v>0</v>
      </c>
      <c r="S41" s="27">
        <v>0</v>
      </c>
      <c r="T41" s="26">
        <v>0</v>
      </c>
      <c r="U41" s="25">
        <v>0</v>
      </c>
      <c r="V41" s="27">
        <v>0</v>
      </c>
      <c r="W41" s="28">
        <v>0</v>
      </c>
      <c r="X41" s="391" t="s">
        <v>284</v>
      </c>
      <c r="Y41" s="55" t="s">
        <v>13</v>
      </c>
    </row>
    <row r="42" spans="1:25" s="2" customFormat="1" ht="30" customHeight="1" thickBot="1">
      <c r="A42" s="355"/>
      <c r="B42" s="350"/>
      <c r="C42" s="264"/>
      <c r="D42" s="266"/>
      <c r="E42" s="264"/>
      <c r="F42" s="304"/>
      <c r="G42" s="304"/>
      <c r="H42" s="304"/>
      <c r="I42" s="304"/>
      <c r="J42" s="248"/>
      <c r="K42" s="304"/>
      <c r="L42" s="260"/>
      <c r="M42" s="349"/>
      <c r="N42" s="340"/>
      <c r="O42" s="266"/>
      <c r="P42" s="64">
        <v>26605</v>
      </c>
      <c r="Q42" s="65">
        <v>0</v>
      </c>
      <c r="R42" s="65">
        <v>0</v>
      </c>
      <c r="S42" s="66">
        <v>0</v>
      </c>
      <c r="T42" s="65">
        <v>100</v>
      </c>
      <c r="U42" s="64">
        <v>0</v>
      </c>
      <c r="V42" s="66">
        <v>0</v>
      </c>
      <c r="W42" s="67">
        <v>0</v>
      </c>
      <c r="X42" s="388"/>
      <c r="Y42" s="56" t="s">
        <v>10</v>
      </c>
    </row>
    <row r="43" spans="1:25" s="2" customFormat="1" ht="45" customHeight="1">
      <c r="A43" s="354">
        <v>18</v>
      </c>
      <c r="B43" s="331" t="s">
        <v>325</v>
      </c>
      <c r="C43" s="341">
        <v>2451.7750000000001</v>
      </c>
      <c r="D43" s="343">
        <v>2451.7750000000001</v>
      </c>
      <c r="E43" s="341">
        <v>5.6989999999999998</v>
      </c>
      <c r="F43" s="273">
        <v>5.6989999999999998</v>
      </c>
      <c r="G43" s="273" t="s">
        <v>83</v>
      </c>
      <c r="H43" s="273" t="s">
        <v>83</v>
      </c>
      <c r="I43" s="273" t="s">
        <v>83</v>
      </c>
      <c r="J43" s="253" t="s">
        <v>83</v>
      </c>
      <c r="K43" s="273">
        <v>5.6989999999999998</v>
      </c>
      <c r="L43" s="261">
        <v>440.07100000000003</v>
      </c>
      <c r="M43" s="358">
        <v>0</v>
      </c>
      <c r="N43" s="346">
        <f>+(+C43+E43)-(L43+M43)</f>
        <v>2017.4030000000002</v>
      </c>
      <c r="O43" s="343">
        <v>2017.403</v>
      </c>
      <c r="P43" s="141">
        <v>0</v>
      </c>
      <c r="Q43" s="142">
        <v>0</v>
      </c>
      <c r="R43" s="142">
        <v>0</v>
      </c>
      <c r="S43" s="143">
        <v>0</v>
      </c>
      <c r="T43" s="142">
        <v>1</v>
      </c>
      <c r="U43" s="141">
        <v>0</v>
      </c>
      <c r="V43" s="143">
        <v>0</v>
      </c>
      <c r="W43" s="144">
        <v>0</v>
      </c>
      <c r="X43" s="392" t="s">
        <v>285</v>
      </c>
      <c r="Y43" s="55" t="s">
        <v>13</v>
      </c>
    </row>
    <row r="44" spans="1:25" s="2" customFormat="1" ht="45" customHeight="1" thickBot="1">
      <c r="A44" s="355"/>
      <c r="B44" s="360"/>
      <c r="C44" s="342"/>
      <c r="D44" s="344"/>
      <c r="E44" s="342"/>
      <c r="F44" s="274"/>
      <c r="G44" s="353"/>
      <c r="H44" s="353"/>
      <c r="I44" s="353"/>
      <c r="J44" s="254"/>
      <c r="K44" s="353"/>
      <c r="L44" s="262"/>
      <c r="M44" s="359"/>
      <c r="N44" s="347"/>
      <c r="O44" s="344"/>
      <c r="P44" s="145">
        <v>0</v>
      </c>
      <c r="Q44" s="146">
        <v>0</v>
      </c>
      <c r="R44" s="146">
        <v>0</v>
      </c>
      <c r="S44" s="147">
        <v>0</v>
      </c>
      <c r="T44" s="146">
        <v>440.07100000000003</v>
      </c>
      <c r="U44" s="145">
        <v>0</v>
      </c>
      <c r="V44" s="147">
        <v>0</v>
      </c>
      <c r="W44" s="148">
        <v>0</v>
      </c>
      <c r="X44" s="393"/>
      <c r="Y44" s="56" t="s">
        <v>10</v>
      </c>
    </row>
    <row r="45" spans="1:25" s="2" customFormat="1" ht="30" customHeight="1">
      <c r="A45" s="354">
        <v>19</v>
      </c>
      <c r="B45" s="298" t="s">
        <v>168</v>
      </c>
      <c r="C45" s="263">
        <v>2929.3829999999998</v>
      </c>
      <c r="D45" s="265">
        <v>2929.3829999999998</v>
      </c>
      <c r="E45" s="263">
        <v>800.16399999999999</v>
      </c>
      <c r="F45" s="255">
        <v>800.16399999999999</v>
      </c>
      <c r="G45" s="255">
        <v>800</v>
      </c>
      <c r="H45" s="255">
        <v>0</v>
      </c>
      <c r="I45" s="255">
        <v>0</v>
      </c>
      <c r="J45" s="247" t="s">
        <v>198</v>
      </c>
      <c r="K45" s="255">
        <v>0.16400000000000001</v>
      </c>
      <c r="L45" s="361">
        <v>427.68900000000002</v>
      </c>
      <c r="M45" s="348">
        <v>0</v>
      </c>
      <c r="N45" s="339">
        <f>+(+C45+E45)-(L45+M45)</f>
        <v>3301.8579999999997</v>
      </c>
      <c r="O45" s="265">
        <v>3301.8580000000002</v>
      </c>
      <c r="P45" s="25">
        <v>11</v>
      </c>
      <c r="Q45" s="26">
        <v>0</v>
      </c>
      <c r="R45" s="26">
        <v>0</v>
      </c>
      <c r="S45" s="27">
        <v>0</v>
      </c>
      <c r="T45" s="26">
        <v>0</v>
      </c>
      <c r="U45" s="25">
        <v>0</v>
      </c>
      <c r="V45" s="27">
        <v>0</v>
      </c>
      <c r="W45" s="28">
        <v>0</v>
      </c>
      <c r="X45" s="391" t="s">
        <v>286</v>
      </c>
      <c r="Y45" s="55" t="s">
        <v>13</v>
      </c>
    </row>
    <row r="46" spans="1:25" s="2" customFormat="1" ht="30" customHeight="1" thickBot="1">
      <c r="A46" s="355"/>
      <c r="B46" s="350"/>
      <c r="C46" s="264"/>
      <c r="D46" s="266"/>
      <c r="E46" s="264"/>
      <c r="F46" s="304"/>
      <c r="G46" s="256"/>
      <c r="H46" s="256"/>
      <c r="I46" s="256"/>
      <c r="J46" s="248"/>
      <c r="K46" s="256"/>
      <c r="L46" s="362"/>
      <c r="M46" s="349"/>
      <c r="N46" s="340"/>
      <c r="O46" s="266"/>
      <c r="P46" s="64">
        <v>150.84399999999999</v>
      </c>
      <c r="Q46" s="65">
        <v>0</v>
      </c>
      <c r="R46" s="65">
        <v>0</v>
      </c>
      <c r="S46" s="66">
        <v>0</v>
      </c>
      <c r="T46" s="65">
        <v>276.84500000000003</v>
      </c>
      <c r="U46" s="64">
        <v>0</v>
      </c>
      <c r="V46" s="66">
        <v>0</v>
      </c>
      <c r="W46" s="67">
        <v>0</v>
      </c>
      <c r="X46" s="388"/>
      <c r="Y46" s="56" t="s">
        <v>10</v>
      </c>
    </row>
    <row r="47" spans="1:25" s="2" customFormat="1" ht="30" customHeight="1">
      <c r="A47" s="354">
        <v>20</v>
      </c>
      <c r="B47" s="298" t="s">
        <v>180</v>
      </c>
      <c r="C47" s="363">
        <f>D47</f>
        <v>113335.02499999999</v>
      </c>
      <c r="D47" s="365">
        <v>113335.02499999999</v>
      </c>
      <c r="E47" s="263">
        <f>F47</f>
        <v>77.396000000000001</v>
      </c>
      <c r="F47" s="255">
        <f>SUM(G47:K48)</f>
        <v>77.396000000000001</v>
      </c>
      <c r="G47" s="255">
        <v>0</v>
      </c>
      <c r="H47" s="255">
        <v>0</v>
      </c>
      <c r="I47" s="255">
        <v>0</v>
      </c>
      <c r="J47" s="247">
        <v>0</v>
      </c>
      <c r="K47" s="255">
        <v>77.396000000000001</v>
      </c>
      <c r="L47" s="361">
        <v>1111.27</v>
      </c>
      <c r="M47" s="348">
        <v>0</v>
      </c>
      <c r="N47" s="339">
        <f>+(+C47+E47)-(L47+M47)</f>
        <v>112301.15099999998</v>
      </c>
      <c r="O47" s="265">
        <v>112301.151</v>
      </c>
      <c r="P47" s="25">
        <v>3</v>
      </c>
      <c r="Q47" s="26">
        <v>0</v>
      </c>
      <c r="R47" s="26">
        <v>0</v>
      </c>
      <c r="S47" s="27">
        <v>0</v>
      </c>
      <c r="T47" s="26">
        <v>4</v>
      </c>
      <c r="U47" s="25">
        <v>0</v>
      </c>
      <c r="V47" s="27">
        <v>0</v>
      </c>
      <c r="W47" s="28">
        <v>0</v>
      </c>
      <c r="X47" s="391" t="s">
        <v>169</v>
      </c>
      <c r="Y47" s="55" t="s">
        <v>13</v>
      </c>
    </row>
    <row r="48" spans="1:25" s="2" customFormat="1" ht="30" customHeight="1" thickBot="1">
      <c r="A48" s="355"/>
      <c r="B48" s="350"/>
      <c r="C48" s="364"/>
      <c r="D48" s="366"/>
      <c r="E48" s="264"/>
      <c r="F48" s="304"/>
      <c r="G48" s="256"/>
      <c r="H48" s="256"/>
      <c r="I48" s="256"/>
      <c r="J48" s="248"/>
      <c r="K48" s="256"/>
      <c r="L48" s="362"/>
      <c r="M48" s="349"/>
      <c r="N48" s="340"/>
      <c r="O48" s="266"/>
      <c r="P48" s="64">
        <v>349.31700000000001</v>
      </c>
      <c r="Q48" s="65">
        <v>0</v>
      </c>
      <c r="R48" s="65">
        <v>0</v>
      </c>
      <c r="S48" s="66">
        <v>0</v>
      </c>
      <c r="T48" s="65">
        <v>761.95299999999997</v>
      </c>
      <c r="U48" s="64">
        <v>0</v>
      </c>
      <c r="V48" s="66">
        <v>0</v>
      </c>
      <c r="W48" s="67">
        <v>0</v>
      </c>
      <c r="X48" s="388"/>
      <c r="Y48" s="56" t="s">
        <v>10</v>
      </c>
    </row>
    <row r="49" spans="1:25" s="3" customFormat="1" ht="30" customHeight="1">
      <c r="A49" s="325"/>
      <c r="B49" s="377" t="s">
        <v>21</v>
      </c>
      <c r="C49" s="367">
        <f>SUM(C9:C48)</f>
        <v>469656.32157899998</v>
      </c>
      <c r="D49" s="369">
        <f t="shared" ref="D49:I49" si="3">SUM(D9:D48)</f>
        <v>469656.32157899998</v>
      </c>
      <c r="E49" s="367">
        <f t="shared" si="3"/>
        <v>59498.885266999998</v>
      </c>
      <c r="F49" s="371">
        <f t="shared" si="3"/>
        <v>59494.697045000001</v>
      </c>
      <c r="G49" s="371">
        <f t="shared" si="3"/>
        <v>58707.025999999998</v>
      </c>
      <c r="H49" s="371">
        <f t="shared" si="3"/>
        <v>0</v>
      </c>
      <c r="I49" s="371">
        <f t="shared" si="3"/>
        <v>0</v>
      </c>
      <c r="J49" s="379"/>
      <c r="K49" s="371">
        <f>SUM(K9:K48)</f>
        <v>791.67106399999977</v>
      </c>
      <c r="L49" s="373">
        <f>SUM(L9:L48)</f>
        <v>78903.980586999998</v>
      </c>
      <c r="M49" s="375">
        <f>SUM(M9:M48)</f>
        <v>7132.3109999999997</v>
      </c>
      <c r="N49" s="367">
        <f>SUM(N9:N48)</f>
        <v>443359.91525899991</v>
      </c>
      <c r="O49" s="381">
        <f>SUM(O9:O48)</f>
        <v>443359.895051</v>
      </c>
      <c r="P49" s="29">
        <f>SUMIF($Y$9:$Y$48,$Y$7,P9:P48)</f>
        <v>3196</v>
      </c>
      <c r="Q49" s="30">
        <f t="shared" ref="Q49:W49" si="4">SUMIF($Y$9:$Y$48,$Y$7,Q9:Q48)</f>
        <v>0</v>
      </c>
      <c r="R49" s="30">
        <f t="shared" si="4"/>
        <v>40</v>
      </c>
      <c r="S49" s="31">
        <f t="shared" si="4"/>
        <v>0</v>
      </c>
      <c r="T49" s="30">
        <f t="shared" si="4"/>
        <v>22</v>
      </c>
      <c r="U49" s="29">
        <f t="shared" si="4"/>
        <v>0</v>
      </c>
      <c r="V49" s="31">
        <f t="shared" si="4"/>
        <v>108</v>
      </c>
      <c r="W49" s="32">
        <f t="shared" si="4"/>
        <v>0</v>
      </c>
      <c r="X49" s="387"/>
      <c r="Y49" s="55" t="s">
        <v>13</v>
      </c>
    </row>
    <row r="50" spans="1:25" s="3" customFormat="1" ht="30" customHeight="1" thickBot="1">
      <c r="A50" s="326"/>
      <c r="B50" s="378"/>
      <c r="C50" s="368"/>
      <c r="D50" s="370"/>
      <c r="E50" s="368"/>
      <c r="F50" s="372"/>
      <c r="G50" s="372"/>
      <c r="H50" s="372"/>
      <c r="I50" s="372"/>
      <c r="J50" s="380"/>
      <c r="K50" s="372"/>
      <c r="L50" s="374"/>
      <c r="M50" s="376"/>
      <c r="N50" s="368"/>
      <c r="O50" s="382"/>
      <c r="P50" s="68">
        <f t="shared" ref="P50:V50" si="5">SUMIF($Y$9:$Y$48,$Y$8,P9:P48)</f>
        <v>94707.414647999991</v>
      </c>
      <c r="Q50" s="69">
        <f t="shared" si="5"/>
        <v>0</v>
      </c>
      <c r="R50" s="69">
        <f t="shared" si="5"/>
        <v>94.8</v>
      </c>
      <c r="S50" s="70">
        <f t="shared" si="5"/>
        <v>0</v>
      </c>
      <c r="T50" s="69">
        <f t="shared" si="5"/>
        <v>2880.0084810000003</v>
      </c>
      <c r="U50" s="68">
        <f t="shared" si="5"/>
        <v>0</v>
      </c>
      <c r="V50" s="70">
        <f t="shared" si="5"/>
        <v>1085</v>
      </c>
      <c r="W50" s="71">
        <f>SUMIF($Y$9:$Y$48,$Y$8,W9:W48)</f>
        <v>0</v>
      </c>
      <c r="X50" s="388"/>
      <c r="Y50" s="56" t="s">
        <v>10</v>
      </c>
    </row>
    <row r="51" spans="1:25">
      <c r="A51" s="1" t="s">
        <v>39</v>
      </c>
    </row>
    <row r="52" spans="1:25">
      <c r="B52" s="1" t="s">
        <v>40</v>
      </c>
      <c r="E52" s="1" t="s">
        <v>56</v>
      </c>
      <c r="N52" s="61"/>
    </row>
    <row r="53" spans="1:25">
      <c r="B53" s="1" t="s">
        <v>72</v>
      </c>
      <c r="E53" s="1" t="s">
        <v>61</v>
      </c>
    </row>
    <row r="54" spans="1:25">
      <c r="B54" s="1" t="s">
        <v>41</v>
      </c>
      <c r="E54" s="1" t="s">
        <v>62</v>
      </c>
    </row>
    <row r="55" spans="1:25">
      <c r="B55" s="1" t="s">
        <v>42</v>
      </c>
      <c r="E55" s="1" t="s">
        <v>63</v>
      </c>
    </row>
    <row r="56" spans="1:25">
      <c r="B56" s="1" t="s">
        <v>43</v>
      </c>
    </row>
    <row r="57" spans="1:25">
      <c r="B57" s="1" t="s">
        <v>44</v>
      </c>
    </row>
    <row r="58" spans="1:25">
      <c r="B58" s="1" t="s">
        <v>45</v>
      </c>
    </row>
    <row r="59" spans="1:25">
      <c r="B59" s="1" t="s">
        <v>46</v>
      </c>
    </row>
    <row r="60" spans="1:25">
      <c r="B60" s="1" t="s">
        <v>47</v>
      </c>
    </row>
    <row r="61" spans="1:25">
      <c r="B61" s="1" t="s">
        <v>48</v>
      </c>
    </row>
    <row r="62" spans="1:25">
      <c r="N62" s="77"/>
    </row>
    <row r="63" spans="1:25" ht="18">
      <c r="B63" s="231" t="s">
        <v>342</v>
      </c>
      <c r="C63" s="231"/>
      <c r="D63" s="231"/>
      <c r="E63" s="231"/>
      <c r="F63" s="231"/>
      <c r="G63" s="231"/>
      <c r="H63" s="231"/>
      <c r="I63" s="231"/>
      <c r="J63" s="231"/>
      <c r="K63" s="231"/>
      <c r="L63" s="231"/>
      <c r="M63" s="231"/>
      <c r="N63" s="231"/>
      <c r="O63" s="231"/>
      <c r="P63" s="231"/>
      <c r="Q63" s="231"/>
      <c r="R63" s="231"/>
      <c r="S63" s="231"/>
      <c r="T63" s="231"/>
      <c r="U63" s="231"/>
      <c r="V63" s="231"/>
      <c r="W63" s="231"/>
    </row>
  </sheetData>
  <mergeCells count="358">
    <mergeCell ref="A39:A40"/>
    <mergeCell ref="B39:B40"/>
    <mergeCell ref="C39:C40"/>
    <mergeCell ref="D39:D40"/>
    <mergeCell ref="A37:A38"/>
    <mergeCell ref="B37:B38"/>
    <mergeCell ref="C37:C38"/>
    <mergeCell ref="D37:D38"/>
    <mergeCell ref="N37:N38"/>
    <mergeCell ref="E39:E40"/>
    <mergeCell ref="F39:F40"/>
    <mergeCell ref="G39:G40"/>
    <mergeCell ref="H39:H40"/>
    <mergeCell ref="I39:I40"/>
    <mergeCell ref="M39:M40"/>
    <mergeCell ref="N39:N40"/>
    <mergeCell ref="J39:J40"/>
    <mergeCell ref="K39:K40"/>
    <mergeCell ref="L39:L40"/>
    <mergeCell ref="O35:O36"/>
    <mergeCell ref="X35:X36"/>
    <mergeCell ref="F33:F34"/>
    <mergeCell ref="G33:G34"/>
    <mergeCell ref="H33:H34"/>
    <mergeCell ref="I33:I34"/>
    <mergeCell ref="O37:O38"/>
    <mergeCell ref="X37:X38"/>
    <mergeCell ref="E37:E38"/>
    <mergeCell ref="F37:F38"/>
    <mergeCell ref="G37:G38"/>
    <mergeCell ref="H37:H38"/>
    <mergeCell ref="I37:I38"/>
    <mergeCell ref="J37:J38"/>
    <mergeCell ref="K37:K38"/>
    <mergeCell ref="L37:L38"/>
    <mergeCell ref="M37:M38"/>
    <mergeCell ref="J35:J36"/>
    <mergeCell ref="K35:K36"/>
    <mergeCell ref="J33:J34"/>
    <mergeCell ref="K33:K34"/>
    <mergeCell ref="O39:O40"/>
    <mergeCell ref="A31:A32"/>
    <mergeCell ref="B31:B32"/>
    <mergeCell ref="C31:C32"/>
    <mergeCell ref="D31:D32"/>
    <mergeCell ref="A35:A36"/>
    <mergeCell ref="B35:B36"/>
    <mergeCell ref="C35:C36"/>
    <mergeCell ref="D35:D36"/>
    <mergeCell ref="E35:E36"/>
    <mergeCell ref="A33:A34"/>
    <mergeCell ref="B33:B34"/>
    <mergeCell ref="C33:C34"/>
    <mergeCell ref="D33:D34"/>
    <mergeCell ref="E33:E34"/>
    <mergeCell ref="M33:M34"/>
    <mergeCell ref="N33:N34"/>
    <mergeCell ref="O33:O34"/>
    <mergeCell ref="F35:F36"/>
    <mergeCell ref="G35:G36"/>
    <mergeCell ref="H35:H36"/>
    <mergeCell ref="I35:I36"/>
    <mergeCell ref="M35:M36"/>
    <mergeCell ref="N35:N36"/>
    <mergeCell ref="M27:M28"/>
    <mergeCell ref="J29:J30"/>
    <mergeCell ref="K29:K30"/>
    <mergeCell ref="L29:L30"/>
    <mergeCell ref="M29:M30"/>
    <mergeCell ref="M31:M32"/>
    <mergeCell ref="J27:J28"/>
    <mergeCell ref="K27:K28"/>
    <mergeCell ref="J31:J32"/>
    <mergeCell ref="K31:K32"/>
    <mergeCell ref="X49:X50"/>
    <mergeCell ref="X21:X22"/>
    <mergeCell ref="X23:X24"/>
    <mergeCell ref="X25:X26"/>
    <mergeCell ref="X41:X42"/>
    <mergeCell ref="X43:X44"/>
    <mergeCell ref="X45:X46"/>
    <mergeCell ref="X47:X48"/>
    <mergeCell ref="X4:X8"/>
    <mergeCell ref="X9:X10"/>
    <mergeCell ref="X11:X12"/>
    <mergeCell ref="X13:X14"/>
    <mergeCell ref="X15:X16"/>
    <mergeCell ref="X17:X18"/>
    <mergeCell ref="X19:X20"/>
    <mergeCell ref="X27:X28"/>
    <mergeCell ref="X29:X30"/>
    <mergeCell ref="X31:X32"/>
    <mergeCell ref="X39:X40"/>
    <mergeCell ref="X33:X34"/>
    <mergeCell ref="N49:N50"/>
    <mergeCell ref="O49:O50"/>
    <mergeCell ref="N47:N48"/>
    <mergeCell ref="O47:O48"/>
    <mergeCell ref="O45:O46"/>
    <mergeCell ref="O41:O42"/>
    <mergeCell ref="O23:O24"/>
    <mergeCell ref="O19:O20"/>
    <mergeCell ref="N9:N10"/>
    <mergeCell ref="O9:O10"/>
    <mergeCell ref="N11:N12"/>
    <mergeCell ref="O11:O12"/>
    <mergeCell ref="N13:N14"/>
    <mergeCell ref="O43:O44"/>
    <mergeCell ref="O25:O26"/>
    <mergeCell ref="O13:O14"/>
    <mergeCell ref="N15:N16"/>
    <mergeCell ref="O15:O16"/>
    <mergeCell ref="N27:N28"/>
    <mergeCell ref="O27:O28"/>
    <mergeCell ref="N29:N30"/>
    <mergeCell ref="O29:O30"/>
    <mergeCell ref="N31:N32"/>
    <mergeCell ref="O31:O32"/>
    <mergeCell ref="C49:C50"/>
    <mergeCell ref="D49:D50"/>
    <mergeCell ref="E49:E50"/>
    <mergeCell ref="F49:F50"/>
    <mergeCell ref="L49:L50"/>
    <mergeCell ref="M49:M50"/>
    <mergeCell ref="A49:A50"/>
    <mergeCell ref="B49:B50"/>
    <mergeCell ref="G49:G50"/>
    <mergeCell ref="H49:H50"/>
    <mergeCell ref="K49:K50"/>
    <mergeCell ref="J49:J50"/>
    <mergeCell ref="I49:I50"/>
    <mergeCell ref="C47:C48"/>
    <mergeCell ref="D47:D48"/>
    <mergeCell ref="E47:E48"/>
    <mergeCell ref="H47:H48"/>
    <mergeCell ref="F47:F48"/>
    <mergeCell ref="M47:M48"/>
    <mergeCell ref="A47:A48"/>
    <mergeCell ref="B47:B48"/>
    <mergeCell ref="G47:G48"/>
    <mergeCell ref="K47:K48"/>
    <mergeCell ref="I47:I48"/>
    <mergeCell ref="L47:L48"/>
    <mergeCell ref="J47:J48"/>
    <mergeCell ref="A45:A46"/>
    <mergeCell ref="B45:B46"/>
    <mergeCell ref="F43:F44"/>
    <mergeCell ref="M43:M44"/>
    <mergeCell ref="A43:A44"/>
    <mergeCell ref="B43:B44"/>
    <mergeCell ref="F45:F46"/>
    <mergeCell ref="M45:M46"/>
    <mergeCell ref="N45:N46"/>
    <mergeCell ref="H45:H46"/>
    <mergeCell ref="K45:K46"/>
    <mergeCell ref="I45:I46"/>
    <mergeCell ref="L45:L46"/>
    <mergeCell ref="J45:J46"/>
    <mergeCell ref="C45:C46"/>
    <mergeCell ref="D45:D46"/>
    <mergeCell ref="E45:E46"/>
    <mergeCell ref="G43:G44"/>
    <mergeCell ref="G45:G46"/>
    <mergeCell ref="N43:N44"/>
    <mergeCell ref="C43:C44"/>
    <mergeCell ref="D43:D44"/>
    <mergeCell ref="E43:E44"/>
    <mergeCell ref="H43:H44"/>
    <mergeCell ref="M41:M42"/>
    <mergeCell ref="N41:N42"/>
    <mergeCell ref="H41:H42"/>
    <mergeCell ref="K41:K42"/>
    <mergeCell ref="I41:I42"/>
    <mergeCell ref="J41:J42"/>
    <mergeCell ref="C41:C42"/>
    <mergeCell ref="D41:D42"/>
    <mergeCell ref="E41:E42"/>
    <mergeCell ref="G41:G42"/>
    <mergeCell ref="A23:A24"/>
    <mergeCell ref="B23:B24"/>
    <mergeCell ref="F25:F26"/>
    <mergeCell ref="K43:K44"/>
    <mergeCell ref="I43:I44"/>
    <mergeCell ref="J43:J44"/>
    <mergeCell ref="A41:A42"/>
    <mergeCell ref="B41:B42"/>
    <mergeCell ref="F41:F42"/>
    <mergeCell ref="A27:A28"/>
    <mergeCell ref="B27:B28"/>
    <mergeCell ref="C27:C28"/>
    <mergeCell ref="D27:D28"/>
    <mergeCell ref="E27:E28"/>
    <mergeCell ref="F27:F28"/>
    <mergeCell ref="G27:G28"/>
    <mergeCell ref="H27:H28"/>
    <mergeCell ref="I27:I28"/>
    <mergeCell ref="A29:A30"/>
    <mergeCell ref="B29:B30"/>
    <mergeCell ref="C29:C30"/>
    <mergeCell ref="D29:D30"/>
    <mergeCell ref="E29:E30"/>
    <mergeCell ref="F29:F30"/>
    <mergeCell ref="M25:M26"/>
    <mergeCell ref="A25:A26"/>
    <mergeCell ref="B25:B26"/>
    <mergeCell ref="G25:G26"/>
    <mergeCell ref="N25:N26"/>
    <mergeCell ref="A21:A22"/>
    <mergeCell ref="B21:B22"/>
    <mergeCell ref="F23:F24"/>
    <mergeCell ref="M23:M24"/>
    <mergeCell ref="N23:N24"/>
    <mergeCell ref="H23:H24"/>
    <mergeCell ref="K23:K24"/>
    <mergeCell ref="C23:C24"/>
    <mergeCell ref="D23:D24"/>
    <mergeCell ref="E23:E24"/>
    <mergeCell ref="G21:G22"/>
    <mergeCell ref="G23:G24"/>
    <mergeCell ref="C25:C26"/>
    <mergeCell ref="D25:D26"/>
    <mergeCell ref="E25:E26"/>
    <mergeCell ref="H25:H26"/>
    <mergeCell ref="K25:K26"/>
    <mergeCell ref="I25:I26"/>
    <mergeCell ref="J25:J26"/>
    <mergeCell ref="G17:G18"/>
    <mergeCell ref="G19:G20"/>
    <mergeCell ref="N21:N22"/>
    <mergeCell ref="O21:O22"/>
    <mergeCell ref="C21:C22"/>
    <mergeCell ref="D21:D22"/>
    <mergeCell ref="E21:E22"/>
    <mergeCell ref="C17:C18"/>
    <mergeCell ref="D17:D18"/>
    <mergeCell ref="E17:E18"/>
    <mergeCell ref="O17:O18"/>
    <mergeCell ref="N19:N20"/>
    <mergeCell ref="H19:H20"/>
    <mergeCell ref="K19:K20"/>
    <mergeCell ref="H21:H22"/>
    <mergeCell ref="K21:K22"/>
    <mergeCell ref="I19:I20"/>
    <mergeCell ref="I21:I22"/>
    <mergeCell ref="F21:F22"/>
    <mergeCell ref="M21:M22"/>
    <mergeCell ref="N17:N18"/>
    <mergeCell ref="L19:L20"/>
    <mergeCell ref="L21:L22"/>
    <mergeCell ref="A19:A20"/>
    <mergeCell ref="B19:B20"/>
    <mergeCell ref="F17:F18"/>
    <mergeCell ref="M17:M18"/>
    <mergeCell ref="A17:A18"/>
    <mergeCell ref="B17:B18"/>
    <mergeCell ref="F19:F20"/>
    <mergeCell ref="M19:M20"/>
    <mergeCell ref="C13:C14"/>
    <mergeCell ref="D13:D14"/>
    <mergeCell ref="E13:E14"/>
    <mergeCell ref="A15:A16"/>
    <mergeCell ref="B15:B16"/>
    <mergeCell ref="F13:F14"/>
    <mergeCell ref="M13:M14"/>
    <mergeCell ref="A13:A14"/>
    <mergeCell ref="B13:B14"/>
    <mergeCell ref="F15:F16"/>
    <mergeCell ref="M15:M16"/>
    <mergeCell ref="C15:C16"/>
    <mergeCell ref="D15:D16"/>
    <mergeCell ref="E15:E16"/>
    <mergeCell ref="G13:G14"/>
    <mergeCell ref="G15:G16"/>
    <mergeCell ref="A3:A8"/>
    <mergeCell ref="B3:B8"/>
    <mergeCell ref="N3:O4"/>
    <mergeCell ref="D6:D8"/>
    <mergeCell ref="O6:O8"/>
    <mergeCell ref="C3:D4"/>
    <mergeCell ref="E3:L4"/>
    <mergeCell ref="M3:M8"/>
    <mergeCell ref="K7:K8"/>
    <mergeCell ref="L5:L8"/>
    <mergeCell ref="G7:J7"/>
    <mergeCell ref="C9:C10"/>
    <mergeCell ref="D9:D10"/>
    <mergeCell ref="E9:E10"/>
    <mergeCell ref="A11:A12"/>
    <mergeCell ref="B11:B12"/>
    <mergeCell ref="F9:F10"/>
    <mergeCell ref="L9:L10"/>
    <mergeCell ref="M9:M10"/>
    <mergeCell ref="A9:A10"/>
    <mergeCell ref="B9:B10"/>
    <mergeCell ref="F11:F12"/>
    <mergeCell ref="M11:M12"/>
    <mergeCell ref="C11:C12"/>
    <mergeCell ref="L11:L12"/>
    <mergeCell ref="D11:D12"/>
    <mergeCell ref="E11:E12"/>
    <mergeCell ref="G9:G10"/>
    <mergeCell ref="G11:G12"/>
    <mergeCell ref="H9:H10"/>
    <mergeCell ref="K9:K10"/>
    <mergeCell ref="H11:H12"/>
    <mergeCell ref="K11:K12"/>
    <mergeCell ref="I9:I10"/>
    <mergeCell ref="I11:I12"/>
    <mergeCell ref="P3:T3"/>
    <mergeCell ref="U3:W3"/>
    <mergeCell ref="Q4:Q6"/>
    <mergeCell ref="R4:R6"/>
    <mergeCell ref="S4:S6"/>
    <mergeCell ref="T4:T6"/>
    <mergeCell ref="U4:U6"/>
    <mergeCell ref="V4:V6"/>
    <mergeCell ref="W4:W6"/>
    <mergeCell ref="P5:P6"/>
    <mergeCell ref="K13:K14"/>
    <mergeCell ref="H15:H16"/>
    <mergeCell ref="K15:K16"/>
    <mergeCell ref="H17:H18"/>
    <mergeCell ref="K17:K18"/>
    <mergeCell ref="I13:I14"/>
    <mergeCell ref="I15:I16"/>
    <mergeCell ref="I17:I18"/>
    <mergeCell ref="L13:L14"/>
    <mergeCell ref="L15:L16"/>
    <mergeCell ref="L17:L18"/>
    <mergeCell ref="L23:L24"/>
    <mergeCell ref="L25:L26"/>
    <mergeCell ref="L41:L42"/>
    <mergeCell ref="L43:L44"/>
    <mergeCell ref="L27:L28"/>
    <mergeCell ref="L31:L32"/>
    <mergeCell ref="L35:L36"/>
    <mergeCell ref="L33:L34"/>
    <mergeCell ref="C19:C20"/>
    <mergeCell ref="D19:D20"/>
    <mergeCell ref="E19:E20"/>
    <mergeCell ref="G29:G30"/>
    <mergeCell ref="H29:H30"/>
    <mergeCell ref="I29:I30"/>
    <mergeCell ref="E31:E32"/>
    <mergeCell ref="F31:F32"/>
    <mergeCell ref="G31:G32"/>
    <mergeCell ref="H31:H32"/>
    <mergeCell ref="I31:I32"/>
    <mergeCell ref="J9:J10"/>
    <mergeCell ref="J11:J12"/>
    <mergeCell ref="J13:J14"/>
    <mergeCell ref="J15:J16"/>
    <mergeCell ref="J17:J18"/>
    <mergeCell ref="J19:J20"/>
    <mergeCell ref="J21:J22"/>
    <mergeCell ref="J23:J24"/>
    <mergeCell ref="H13:H14"/>
    <mergeCell ref="I23:I24"/>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5"/>
  <sheetViews>
    <sheetView view="pageBreakPreview" zoomScaleNormal="100" zoomScaleSheetLayoutView="100" workbookViewId="0"/>
  </sheetViews>
  <sheetFormatPr defaultColWidth="9" defaultRowHeight="13.2"/>
  <cols>
    <col min="1" max="1" width="4.109375" style="1" customWidth="1"/>
    <col min="2" max="2" width="25" style="1" customWidth="1"/>
    <col min="3" max="15" width="9" style="1" customWidth="1"/>
    <col min="16" max="23" width="8" style="1" customWidth="1"/>
    <col min="24" max="24" width="37.6640625" style="1" customWidth="1"/>
    <col min="25" max="25" width="9" style="51"/>
    <col min="26" max="16384" width="9" style="1"/>
  </cols>
  <sheetData>
    <row r="1" spans="1:25" ht="20.25" customHeight="1" thickBot="1">
      <c r="A1" s="216" t="s">
        <v>76</v>
      </c>
      <c r="B1" s="217"/>
      <c r="C1" s="217"/>
      <c r="D1" s="217"/>
      <c r="E1" s="217"/>
      <c r="F1" s="217"/>
      <c r="G1" s="217"/>
      <c r="H1" s="217"/>
      <c r="I1" s="217"/>
      <c r="J1" s="217"/>
      <c r="K1" s="217"/>
      <c r="L1" s="217"/>
      <c r="M1" s="217"/>
      <c r="N1" s="217"/>
      <c r="O1" s="217"/>
      <c r="P1" s="217"/>
      <c r="Q1" s="217"/>
      <c r="R1" s="217"/>
      <c r="S1" s="217"/>
      <c r="T1" s="217"/>
      <c r="U1" s="217"/>
      <c r="V1" s="217"/>
      <c r="W1" s="217"/>
      <c r="X1" s="217"/>
    </row>
    <row r="2" spans="1:25" s="2" customFormat="1" ht="12.75" customHeight="1">
      <c r="A2" s="425" t="s">
        <v>4</v>
      </c>
      <c r="B2" s="425" t="s">
        <v>27</v>
      </c>
      <c r="C2" s="406" t="s">
        <v>57</v>
      </c>
      <c r="D2" s="407"/>
      <c r="E2" s="407"/>
      <c r="F2" s="408"/>
      <c r="G2" s="464" t="s">
        <v>73</v>
      </c>
      <c r="H2" s="465"/>
      <c r="I2" s="465"/>
      <c r="J2" s="465"/>
      <c r="K2" s="465"/>
      <c r="L2" s="465"/>
      <c r="M2" s="465"/>
      <c r="N2" s="465"/>
      <c r="O2" s="465"/>
      <c r="P2" s="465"/>
      <c r="Q2" s="465"/>
      <c r="R2" s="465"/>
      <c r="S2" s="466"/>
      <c r="T2" s="473" t="s">
        <v>58</v>
      </c>
      <c r="U2" s="473"/>
      <c r="V2" s="473"/>
      <c r="W2" s="473"/>
      <c r="X2" s="474"/>
      <c r="Y2" s="52"/>
    </row>
    <row r="3" spans="1:25" s="2" customFormat="1" ht="12" customHeight="1">
      <c r="A3" s="426"/>
      <c r="B3" s="426"/>
      <c r="C3" s="409"/>
      <c r="D3" s="410"/>
      <c r="E3" s="410"/>
      <c r="F3" s="411"/>
      <c r="G3" s="467"/>
      <c r="H3" s="468"/>
      <c r="I3" s="468"/>
      <c r="J3" s="468"/>
      <c r="K3" s="468"/>
      <c r="L3" s="468"/>
      <c r="M3" s="468"/>
      <c r="N3" s="468"/>
      <c r="O3" s="468"/>
      <c r="P3" s="468"/>
      <c r="Q3" s="468"/>
      <c r="R3" s="468"/>
      <c r="S3" s="469"/>
      <c r="T3" s="475"/>
      <c r="U3" s="475"/>
      <c r="V3" s="475"/>
      <c r="W3" s="475"/>
      <c r="X3" s="476"/>
      <c r="Y3" s="52"/>
    </row>
    <row r="4" spans="1:25" s="2" customFormat="1" ht="13.5" customHeight="1" thickBot="1">
      <c r="A4" s="426"/>
      <c r="B4" s="426"/>
      <c r="C4" s="412"/>
      <c r="D4" s="413"/>
      <c r="E4" s="413"/>
      <c r="F4" s="414"/>
      <c r="G4" s="470"/>
      <c r="H4" s="471"/>
      <c r="I4" s="471"/>
      <c r="J4" s="471"/>
      <c r="K4" s="471"/>
      <c r="L4" s="471"/>
      <c r="M4" s="471"/>
      <c r="N4" s="471"/>
      <c r="O4" s="471"/>
      <c r="P4" s="471"/>
      <c r="Q4" s="471"/>
      <c r="R4" s="471"/>
      <c r="S4" s="472"/>
      <c r="T4" s="477"/>
      <c r="U4" s="477"/>
      <c r="V4" s="477"/>
      <c r="W4" s="477"/>
      <c r="X4" s="478"/>
      <c r="Y4" s="52"/>
    </row>
    <row r="5" spans="1:25" s="2" customFormat="1" ht="44.25" customHeight="1">
      <c r="A5" s="423">
        <v>1</v>
      </c>
      <c r="B5" s="298" t="s">
        <v>314</v>
      </c>
      <c r="C5" s="436" t="s">
        <v>316</v>
      </c>
      <c r="D5" s="437"/>
      <c r="E5" s="437"/>
      <c r="F5" s="438"/>
      <c r="G5" s="436" t="s">
        <v>170</v>
      </c>
      <c r="H5" s="437"/>
      <c r="I5" s="437"/>
      <c r="J5" s="437"/>
      <c r="K5" s="437"/>
      <c r="L5" s="437"/>
      <c r="M5" s="437"/>
      <c r="N5" s="437"/>
      <c r="O5" s="437"/>
      <c r="P5" s="437"/>
      <c r="Q5" s="437"/>
      <c r="R5" s="437"/>
      <c r="S5" s="438"/>
      <c r="T5" s="479" t="s">
        <v>315</v>
      </c>
      <c r="U5" s="480"/>
      <c r="V5" s="480"/>
      <c r="W5" s="480"/>
      <c r="X5" s="481"/>
      <c r="Y5" s="55"/>
    </row>
    <row r="6" spans="1:25" s="2" customFormat="1" ht="44.25" customHeight="1" thickBot="1">
      <c r="A6" s="424"/>
      <c r="B6" s="299"/>
      <c r="C6" s="439"/>
      <c r="D6" s="440"/>
      <c r="E6" s="440"/>
      <c r="F6" s="441"/>
      <c r="G6" s="439"/>
      <c r="H6" s="440"/>
      <c r="I6" s="440"/>
      <c r="J6" s="440"/>
      <c r="K6" s="440"/>
      <c r="L6" s="440"/>
      <c r="M6" s="440"/>
      <c r="N6" s="440"/>
      <c r="O6" s="440"/>
      <c r="P6" s="440"/>
      <c r="Q6" s="440"/>
      <c r="R6" s="440"/>
      <c r="S6" s="441"/>
      <c r="T6" s="482"/>
      <c r="U6" s="483"/>
      <c r="V6" s="483"/>
      <c r="W6" s="483"/>
      <c r="X6" s="484"/>
      <c r="Y6" s="56"/>
    </row>
    <row r="7" spans="1:25" s="2" customFormat="1" ht="44.25" customHeight="1">
      <c r="A7" s="296">
        <v>2</v>
      </c>
      <c r="B7" s="331" t="s">
        <v>86</v>
      </c>
      <c r="C7" s="429" t="s">
        <v>300</v>
      </c>
      <c r="D7" s="430"/>
      <c r="E7" s="430"/>
      <c r="F7" s="431"/>
      <c r="G7" s="491" t="s">
        <v>299</v>
      </c>
      <c r="H7" s="492"/>
      <c r="I7" s="492"/>
      <c r="J7" s="492"/>
      <c r="K7" s="492"/>
      <c r="L7" s="492"/>
      <c r="M7" s="492"/>
      <c r="N7" s="492"/>
      <c r="O7" s="492"/>
      <c r="P7" s="492"/>
      <c r="Q7" s="492"/>
      <c r="R7" s="492"/>
      <c r="S7" s="493"/>
      <c r="T7" s="485" t="s">
        <v>209</v>
      </c>
      <c r="U7" s="486"/>
      <c r="V7" s="486"/>
      <c r="W7" s="486"/>
      <c r="X7" s="487"/>
      <c r="Y7" s="55"/>
    </row>
    <row r="8" spans="1:25" s="2" customFormat="1" ht="44.25" customHeight="1" thickBot="1">
      <c r="A8" s="297"/>
      <c r="B8" s="332"/>
      <c r="C8" s="432"/>
      <c r="D8" s="433"/>
      <c r="E8" s="433"/>
      <c r="F8" s="434"/>
      <c r="G8" s="494"/>
      <c r="H8" s="495"/>
      <c r="I8" s="495"/>
      <c r="J8" s="495"/>
      <c r="K8" s="495"/>
      <c r="L8" s="495"/>
      <c r="M8" s="495"/>
      <c r="N8" s="495"/>
      <c r="O8" s="495"/>
      <c r="P8" s="495"/>
      <c r="Q8" s="495"/>
      <c r="R8" s="495"/>
      <c r="S8" s="496"/>
      <c r="T8" s="488"/>
      <c r="U8" s="489"/>
      <c r="V8" s="489"/>
      <c r="W8" s="489"/>
      <c r="X8" s="490"/>
      <c r="Y8" s="56"/>
    </row>
    <row r="9" spans="1:25" s="2" customFormat="1" ht="44.25" customHeight="1">
      <c r="A9" s="296">
        <v>3</v>
      </c>
      <c r="B9" s="331" t="s">
        <v>93</v>
      </c>
      <c r="C9" s="429" t="s">
        <v>300</v>
      </c>
      <c r="D9" s="442"/>
      <c r="E9" s="442"/>
      <c r="F9" s="443"/>
      <c r="G9" s="491" t="s">
        <v>298</v>
      </c>
      <c r="H9" s="492"/>
      <c r="I9" s="492"/>
      <c r="J9" s="492"/>
      <c r="K9" s="492"/>
      <c r="L9" s="492"/>
      <c r="M9" s="492"/>
      <c r="N9" s="492"/>
      <c r="O9" s="492"/>
      <c r="P9" s="492"/>
      <c r="Q9" s="492"/>
      <c r="R9" s="492"/>
      <c r="S9" s="493"/>
      <c r="T9" s="491" t="s">
        <v>205</v>
      </c>
      <c r="U9" s="492"/>
      <c r="V9" s="492"/>
      <c r="W9" s="492"/>
      <c r="X9" s="493"/>
      <c r="Y9" s="55"/>
    </row>
    <row r="10" spans="1:25" s="2" customFormat="1" ht="44.25" customHeight="1" thickBot="1">
      <c r="A10" s="297"/>
      <c r="B10" s="332"/>
      <c r="C10" s="444"/>
      <c r="D10" s="445"/>
      <c r="E10" s="445"/>
      <c r="F10" s="446"/>
      <c r="G10" s="494"/>
      <c r="H10" s="495"/>
      <c r="I10" s="495"/>
      <c r="J10" s="495"/>
      <c r="K10" s="495"/>
      <c r="L10" s="495"/>
      <c r="M10" s="495"/>
      <c r="N10" s="495"/>
      <c r="O10" s="495"/>
      <c r="P10" s="495"/>
      <c r="Q10" s="495"/>
      <c r="R10" s="495"/>
      <c r="S10" s="496"/>
      <c r="T10" s="494"/>
      <c r="U10" s="495"/>
      <c r="V10" s="495"/>
      <c r="W10" s="495"/>
      <c r="X10" s="496"/>
      <c r="Y10" s="56"/>
    </row>
    <row r="11" spans="1:25" s="2" customFormat="1" ht="44.25" customHeight="1">
      <c r="A11" s="296">
        <v>4</v>
      </c>
      <c r="B11" s="331" t="s">
        <v>100</v>
      </c>
      <c r="C11" s="429" t="s">
        <v>301</v>
      </c>
      <c r="D11" s="430"/>
      <c r="E11" s="430"/>
      <c r="F11" s="431"/>
      <c r="G11" s="429" t="s">
        <v>297</v>
      </c>
      <c r="H11" s="430"/>
      <c r="I11" s="430"/>
      <c r="J11" s="430"/>
      <c r="K11" s="430"/>
      <c r="L11" s="430"/>
      <c r="M11" s="430"/>
      <c r="N11" s="430"/>
      <c r="O11" s="430"/>
      <c r="P11" s="430"/>
      <c r="Q11" s="430"/>
      <c r="R11" s="430"/>
      <c r="S11" s="431"/>
      <c r="T11" s="497" t="s">
        <v>203</v>
      </c>
      <c r="U11" s="498"/>
      <c r="V11" s="498"/>
      <c r="W11" s="498"/>
      <c r="X11" s="499"/>
      <c r="Y11" s="55"/>
    </row>
    <row r="12" spans="1:25" s="2" customFormat="1" ht="44.25" customHeight="1" thickBot="1">
      <c r="A12" s="297"/>
      <c r="B12" s="332"/>
      <c r="C12" s="432"/>
      <c r="D12" s="433"/>
      <c r="E12" s="433"/>
      <c r="F12" s="434"/>
      <c r="G12" s="432"/>
      <c r="H12" s="433"/>
      <c r="I12" s="433"/>
      <c r="J12" s="433"/>
      <c r="K12" s="433"/>
      <c r="L12" s="433"/>
      <c r="M12" s="433"/>
      <c r="N12" s="433"/>
      <c r="O12" s="433"/>
      <c r="P12" s="433"/>
      <c r="Q12" s="433"/>
      <c r="R12" s="433"/>
      <c r="S12" s="434"/>
      <c r="T12" s="500"/>
      <c r="U12" s="501"/>
      <c r="V12" s="501"/>
      <c r="W12" s="501"/>
      <c r="X12" s="502"/>
      <c r="Y12" s="56"/>
    </row>
    <row r="13" spans="1:25" s="2" customFormat="1" ht="44.25" customHeight="1">
      <c r="A13" s="296">
        <v>5</v>
      </c>
      <c r="B13" s="331" t="s">
        <v>104</v>
      </c>
      <c r="C13" s="453" t="s">
        <v>302</v>
      </c>
      <c r="D13" s="454"/>
      <c r="E13" s="454"/>
      <c r="F13" s="455"/>
      <c r="G13" s="429" t="s">
        <v>216</v>
      </c>
      <c r="H13" s="430"/>
      <c r="I13" s="430"/>
      <c r="J13" s="430"/>
      <c r="K13" s="430"/>
      <c r="L13" s="430"/>
      <c r="M13" s="430"/>
      <c r="N13" s="430"/>
      <c r="O13" s="430"/>
      <c r="P13" s="430"/>
      <c r="Q13" s="430"/>
      <c r="R13" s="430"/>
      <c r="S13" s="431"/>
      <c r="T13" s="447" t="s">
        <v>83</v>
      </c>
      <c r="U13" s="448"/>
      <c r="V13" s="448"/>
      <c r="W13" s="448"/>
      <c r="X13" s="449"/>
      <c r="Y13" s="55"/>
    </row>
    <row r="14" spans="1:25" s="2" customFormat="1" ht="44.25" customHeight="1" thickBot="1">
      <c r="A14" s="297"/>
      <c r="B14" s="332"/>
      <c r="C14" s="456"/>
      <c r="D14" s="457"/>
      <c r="E14" s="457"/>
      <c r="F14" s="458"/>
      <c r="G14" s="432"/>
      <c r="H14" s="433"/>
      <c r="I14" s="433"/>
      <c r="J14" s="433"/>
      <c r="K14" s="433"/>
      <c r="L14" s="433"/>
      <c r="M14" s="433"/>
      <c r="N14" s="433"/>
      <c r="O14" s="433"/>
      <c r="P14" s="433"/>
      <c r="Q14" s="433"/>
      <c r="R14" s="433"/>
      <c r="S14" s="434"/>
      <c r="T14" s="450"/>
      <c r="U14" s="451"/>
      <c r="V14" s="451"/>
      <c r="W14" s="451"/>
      <c r="X14" s="452"/>
      <c r="Y14" s="56"/>
    </row>
    <row r="15" spans="1:25" s="2" customFormat="1" ht="44.25" customHeight="1">
      <c r="A15" s="354">
        <v>6</v>
      </c>
      <c r="B15" s="351" t="s">
        <v>171</v>
      </c>
      <c r="C15" s="429" t="s">
        <v>303</v>
      </c>
      <c r="D15" s="430"/>
      <c r="E15" s="430"/>
      <c r="F15" s="431"/>
      <c r="G15" s="485" t="s">
        <v>199</v>
      </c>
      <c r="H15" s="486"/>
      <c r="I15" s="486"/>
      <c r="J15" s="486"/>
      <c r="K15" s="486"/>
      <c r="L15" s="486"/>
      <c r="M15" s="486"/>
      <c r="N15" s="486"/>
      <c r="O15" s="486"/>
      <c r="P15" s="486"/>
      <c r="Q15" s="486"/>
      <c r="R15" s="486"/>
      <c r="S15" s="487"/>
      <c r="T15" s="485" t="s">
        <v>210</v>
      </c>
      <c r="U15" s="486"/>
      <c r="V15" s="486"/>
      <c r="W15" s="486"/>
      <c r="X15" s="487"/>
      <c r="Y15" s="55"/>
    </row>
    <row r="16" spans="1:25" s="2" customFormat="1" ht="44.25" customHeight="1" thickBot="1">
      <c r="A16" s="355"/>
      <c r="B16" s="352"/>
      <c r="C16" s="432"/>
      <c r="D16" s="433"/>
      <c r="E16" s="433"/>
      <c r="F16" s="434"/>
      <c r="G16" s="488"/>
      <c r="H16" s="489"/>
      <c r="I16" s="489"/>
      <c r="J16" s="489"/>
      <c r="K16" s="489"/>
      <c r="L16" s="489"/>
      <c r="M16" s="489"/>
      <c r="N16" s="489"/>
      <c r="O16" s="489"/>
      <c r="P16" s="489"/>
      <c r="Q16" s="489"/>
      <c r="R16" s="489"/>
      <c r="S16" s="490"/>
      <c r="T16" s="488"/>
      <c r="U16" s="489"/>
      <c r="V16" s="489"/>
      <c r="W16" s="489"/>
      <c r="X16" s="490"/>
      <c r="Y16" s="56"/>
    </row>
    <row r="17" spans="1:25" s="2" customFormat="1" ht="44.25" customHeight="1">
      <c r="A17" s="354">
        <v>7</v>
      </c>
      <c r="B17" s="351" t="s">
        <v>172</v>
      </c>
      <c r="C17" s="429" t="s">
        <v>304</v>
      </c>
      <c r="D17" s="430"/>
      <c r="E17" s="430"/>
      <c r="F17" s="431"/>
      <c r="G17" s="514" t="s">
        <v>173</v>
      </c>
      <c r="H17" s="515"/>
      <c r="I17" s="515"/>
      <c r="J17" s="515"/>
      <c r="K17" s="515"/>
      <c r="L17" s="515"/>
      <c r="M17" s="515"/>
      <c r="N17" s="515"/>
      <c r="O17" s="515"/>
      <c r="P17" s="515"/>
      <c r="Q17" s="515"/>
      <c r="R17" s="515"/>
      <c r="S17" s="516"/>
      <c r="T17" s="485" t="s">
        <v>210</v>
      </c>
      <c r="U17" s="486"/>
      <c r="V17" s="486"/>
      <c r="W17" s="486"/>
      <c r="X17" s="487"/>
      <c r="Y17" s="55"/>
    </row>
    <row r="18" spans="1:25" s="2" customFormat="1" ht="44.25" customHeight="1" thickBot="1">
      <c r="A18" s="355"/>
      <c r="B18" s="352"/>
      <c r="C18" s="432"/>
      <c r="D18" s="433"/>
      <c r="E18" s="433"/>
      <c r="F18" s="434"/>
      <c r="G18" s="517"/>
      <c r="H18" s="518"/>
      <c r="I18" s="518"/>
      <c r="J18" s="518"/>
      <c r="K18" s="518"/>
      <c r="L18" s="518"/>
      <c r="M18" s="518"/>
      <c r="N18" s="518"/>
      <c r="O18" s="518"/>
      <c r="P18" s="518"/>
      <c r="Q18" s="518"/>
      <c r="R18" s="518"/>
      <c r="S18" s="519"/>
      <c r="T18" s="488"/>
      <c r="U18" s="489"/>
      <c r="V18" s="489"/>
      <c r="W18" s="489"/>
      <c r="X18" s="490"/>
      <c r="Y18" s="56"/>
    </row>
    <row r="19" spans="1:25" s="2" customFormat="1" ht="44.25" customHeight="1">
      <c r="A19" s="354">
        <v>8</v>
      </c>
      <c r="B19" s="351" t="s">
        <v>206</v>
      </c>
      <c r="C19" s="429" t="s">
        <v>304</v>
      </c>
      <c r="D19" s="430"/>
      <c r="E19" s="430"/>
      <c r="F19" s="431"/>
      <c r="G19" s="514" t="s">
        <v>174</v>
      </c>
      <c r="H19" s="515"/>
      <c r="I19" s="515"/>
      <c r="J19" s="515"/>
      <c r="K19" s="515"/>
      <c r="L19" s="515"/>
      <c r="M19" s="515"/>
      <c r="N19" s="515"/>
      <c r="O19" s="515"/>
      <c r="P19" s="515"/>
      <c r="Q19" s="515"/>
      <c r="R19" s="515"/>
      <c r="S19" s="516"/>
      <c r="T19" s="503" t="s">
        <v>344</v>
      </c>
      <c r="U19" s="504"/>
      <c r="V19" s="504"/>
      <c r="W19" s="504"/>
      <c r="X19" s="505"/>
      <c r="Y19" s="55"/>
    </row>
    <row r="20" spans="1:25" s="2" customFormat="1" ht="44.25" customHeight="1" thickBot="1">
      <c r="A20" s="355"/>
      <c r="B20" s="352"/>
      <c r="C20" s="432"/>
      <c r="D20" s="433"/>
      <c r="E20" s="433"/>
      <c r="F20" s="434"/>
      <c r="G20" s="517"/>
      <c r="H20" s="518"/>
      <c r="I20" s="518"/>
      <c r="J20" s="518"/>
      <c r="K20" s="518"/>
      <c r="L20" s="518"/>
      <c r="M20" s="518"/>
      <c r="N20" s="518"/>
      <c r="O20" s="518"/>
      <c r="P20" s="518"/>
      <c r="Q20" s="518"/>
      <c r="R20" s="518"/>
      <c r="S20" s="519"/>
      <c r="T20" s="506"/>
      <c r="U20" s="507"/>
      <c r="V20" s="507"/>
      <c r="W20" s="507"/>
      <c r="X20" s="508"/>
      <c r="Y20" s="56"/>
    </row>
    <row r="21" spans="1:25" s="2" customFormat="1" ht="44.25" customHeight="1">
      <c r="A21" s="354">
        <v>9</v>
      </c>
      <c r="B21" s="331" t="s">
        <v>222</v>
      </c>
      <c r="C21" s="429" t="s">
        <v>305</v>
      </c>
      <c r="D21" s="442"/>
      <c r="E21" s="442"/>
      <c r="F21" s="443"/>
      <c r="G21" s="429" t="s">
        <v>175</v>
      </c>
      <c r="H21" s="442"/>
      <c r="I21" s="442"/>
      <c r="J21" s="442"/>
      <c r="K21" s="442"/>
      <c r="L21" s="442"/>
      <c r="M21" s="442"/>
      <c r="N21" s="442"/>
      <c r="O21" s="442"/>
      <c r="P21" s="442"/>
      <c r="Q21" s="442"/>
      <c r="R21" s="442"/>
      <c r="S21" s="443"/>
      <c r="T21" s="485" t="s">
        <v>210</v>
      </c>
      <c r="U21" s="486"/>
      <c r="V21" s="486"/>
      <c r="W21" s="486"/>
      <c r="X21" s="487"/>
      <c r="Y21" s="55"/>
    </row>
    <row r="22" spans="1:25" s="2" customFormat="1" ht="44.25" customHeight="1" thickBot="1">
      <c r="A22" s="355"/>
      <c r="B22" s="428"/>
      <c r="C22" s="444"/>
      <c r="D22" s="445"/>
      <c r="E22" s="445"/>
      <c r="F22" s="446"/>
      <c r="G22" s="444"/>
      <c r="H22" s="445"/>
      <c r="I22" s="445"/>
      <c r="J22" s="445"/>
      <c r="K22" s="445"/>
      <c r="L22" s="445"/>
      <c r="M22" s="445"/>
      <c r="N22" s="445"/>
      <c r="O22" s="445"/>
      <c r="P22" s="445"/>
      <c r="Q22" s="445"/>
      <c r="R22" s="445"/>
      <c r="S22" s="446"/>
      <c r="T22" s="488"/>
      <c r="U22" s="489"/>
      <c r="V22" s="489"/>
      <c r="W22" s="489"/>
      <c r="X22" s="490"/>
      <c r="Y22" s="56"/>
    </row>
    <row r="23" spans="1:25" s="2" customFormat="1" ht="44.25" customHeight="1">
      <c r="A23" s="354">
        <v>10</v>
      </c>
      <c r="B23" s="331" t="s">
        <v>229</v>
      </c>
      <c r="C23" s="429" t="s">
        <v>306</v>
      </c>
      <c r="D23" s="430"/>
      <c r="E23" s="430"/>
      <c r="F23" s="431"/>
      <c r="G23" s="429" t="s">
        <v>230</v>
      </c>
      <c r="H23" s="430"/>
      <c r="I23" s="430"/>
      <c r="J23" s="430"/>
      <c r="K23" s="430"/>
      <c r="L23" s="430"/>
      <c r="M23" s="430"/>
      <c r="N23" s="430"/>
      <c r="O23" s="430"/>
      <c r="P23" s="430"/>
      <c r="Q23" s="430"/>
      <c r="R23" s="430"/>
      <c r="S23" s="431"/>
      <c r="T23" s="497" t="s">
        <v>345</v>
      </c>
      <c r="U23" s="509"/>
      <c r="V23" s="509"/>
      <c r="W23" s="509"/>
      <c r="X23" s="510"/>
      <c r="Y23" s="55"/>
    </row>
    <row r="24" spans="1:25" s="2" customFormat="1" ht="44.25" customHeight="1" thickBot="1">
      <c r="A24" s="355"/>
      <c r="B24" s="360"/>
      <c r="C24" s="432"/>
      <c r="D24" s="433"/>
      <c r="E24" s="433"/>
      <c r="F24" s="434"/>
      <c r="G24" s="432"/>
      <c r="H24" s="433"/>
      <c r="I24" s="433"/>
      <c r="J24" s="433"/>
      <c r="K24" s="433"/>
      <c r="L24" s="433"/>
      <c r="M24" s="433"/>
      <c r="N24" s="433"/>
      <c r="O24" s="433"/>
      <c r="P24" s="433"/>
      <c r="Q24" s="433"/>
      <c r="R24" s="433"/>
      <c r="S24" s="434"/>
      <c r="T24" s="511"/>
      <c r="U24" s="512"/>
      <c r="V24" s="512"/>
      <c r="W24" s="512"/>
      <c r="X24" s="513"/>
      <c r="Y24" s="56"/>
    </row>
    <row r="25" spans="1:25" s="2" customFormat="1" ht="44.25" customHeight="1">
      <c r="A25" s="354">
        <v>11</v>
      </c>
      <c r="B25" s="351" t="s">
        <v>254</v>
      </c>
      <c r="C25" s="453" t="s">
        <v>307</v>
      </c>
      <c r="D25" s="520"/>
      <c r="E25" s="520"/>
      <c r="F25" s="521"/>
      <c r="G25" s="453" t="s">
        <v>255</v>
      </c>
      <c r="H25" s="520"/>
      <c r="I25" s="520"/>
      <c r="J25" s="520"/>
      <c r="K25" s="520"/>
      <c r="L25" s="520"/>
      <c r="M25" s="520"/>
      <c r="N25" s="520"/>
      <c r="O25" s="520"/>
      <c r="P25" s="520"/>
      <c r="Q25" s="520"/>
      <c r="R25" s="520"/>
      <c r="S25" s="521"/>
      <c r="T25" s="497" t="s">
        <v>256</v>
      </c>
      <c r="U25" s="509"/>
      <c r="V25" s="509"/>
      <c r="W25" s="509"/>
      <c r="X25" s="510"/>
      <c r="Y25" s="55"/>
    </row>
    <row r="26" spans="1:25" s="2" customFormat="1" ht="44.25" customHeight="1" thickBot="1">
      <c r="A26" s="355"/>
      <c r="B26" s="435"/>
      <c r="C26" s="522"/>
      <c r="D26" s="523"/>
      <c r="E26" s="523"/>
      <c r="F26" s="524"/>
      <c r="G26" s="522"/>
      <c r="H26" s="523"/>
      <c r="I26" s="523"/>
      <c r="J26" s="523"/>
      <c r="K26" s="523"/>
      <c r="L26" s="523"/>
      <c r="M26" s="523"/>
      <c r="N26" s="523"/>
      <c r="O26" s="523"/>
      <c r="P26" s="523"/>
      <c r="Q26" s="523"/>
      <c r="R26" s="523"/>
      <c r="S26" s="524"/>
      <c r="T26" s="511"/>
      <c r="U26" s="512"/>
      <c r="V26" s="512"/>
      <c r="W26" s="512"/>
      <c r="X26" s="513"/>
      <c r="Y26" s="56"/>
    </row>
    <row r="27" spans="1:25" s="2" customFormat="1" ht="44.25" customHeight="1">
      <c r="A27" s="354">
        <v>12</v>
      </c>
      <c r="B27" s="351" t="s">
        <v>163</v>
      </c>
      <c r="C27" s="453" t="s">
        <v>308</v>
      </c>
      <c r="D27" s="520"/>
      <c r="E27" s="520"/>
      <c r="F27" s="521"/>
      <c r="G27" s="525" t="s">
        <v>257</v>
      </c>
      <c r="H27" s="526"/>
      <c r="I27" s="526"/>
      <c r="J27" s="526"/>
      <c r="K27" s="526"/>
      <c r="L27" s="526"/>
      <c r="M27" s="526"/>
      <c r="N27" s="526"/>
      <c r="O27" s="526"/>
      <c r="P27" s="526"/>
      <c r="Q27" s="526"/>
      <c r="R27" s="526"/>
      <c r="S27" s="527"/>
      <c r="T27" s="525" t="s">
        <v>258</v>
      </c>
      <c r="U27" s="526"/>
      <c r="V27" s="526"/>
      <c r="W27" s="526"/>
      <c r="X27" s="527"/>
      <c r="Y27" s="55"/>
    </row>
    <row r="28" spans="1:25" s="2" customFormat="1" ht="44.25" customHeight="1" thickBot="1">
      <c r="A28" s="355"/>
      <c r="B28" s="435"/>
      <c r="C28" s="522"/>
      <c r="D28" s="523"/>
      <c r="E28" s="523"/>
      <c r="F28" s="524"/>
      <c r="G28" s="528"/>
      <c r="H28" s="529"/>
      <c r="I28" s="529"/>
      <c r="J28" s="529"/>
      <c r="K28" s="529"/>
      <c r="L28" s="529"/>
      <c r="M28" s="529"/>
      <c r="N28" s="529"/>
      <c r="O28" s="529"/>
      <c r="P28" s="529"/>
      <c r="Q28" s="529"/>
      <c r="R28" s="529"/>
      <c r="S28" s="530"/>
      <c r="T28" s="528"/>
      <c r="U28" s="529"/>
      <c r="V28" s="529"/>
      <c r="W28" s="529"/>
      <c r="X28" s="530"/>
      <c r="Y28" s="56"/>
    </row>
    <row r="29" spans="1:25" s="2" customFormat="1" ht="44.25" customHeight="1">
      <c r="A29" s="354">
        <v>13</v>
      </c>
      <c r="B29" s="351" t="s">
        <v>176</v>
      </c>
      <c r="C29" s="453" t="s">
        <v>309</v>
      </c>
      <c r="D29" s="520"/>
      <c r="E29" s="520"/>
      <c r="F29" s="521"/>
      <c r="G29" s="531" t="s">
        <v>259</v>
      </c>
      <c r="H29" s="509"/>
      <c r="I29" s="509"/>
      <c r="J29" s="509"/>
      <c r="K29" s="509"/>
      <c r="L29" s="509"/>
      <c r="M29" s="509"/>
      <c r="N29" s="509"/>
      <c r="O29" s="509"/>
      <c r="P29" s="509"/>
      <c r="Q29" s="509"/>
      <c r="R29" s="509"/>
      <c r="S29" s="510"/>
      <c r="T29" s="497" t="s">
        <v>343</v>
      </c>
      <c r="U29" s="509"/>
      <c r="V29" s="509"/>
      <c r="W29" s="509"/>
      <c r="X29" s="510"/>
      <c r="Y29" s="55"/>
    </row>
    <row r="30" spans="1:25" s="2" customFormat="1" ht="44.25" customHeight="1" thickBot="1">
      <c r="A30" s="355"/>
      <c r="B30" s="435"/>
      <c r="C30" s="522"/>
      <c r="D30" s="523"/>
      <c r="E30" s="523"/>
      <c r="F30" s="524"/>
      <c r="G30" s="511"/>
      <c r="H30" s="512"/>
      <c r="I30" s="512"/>
      <c r="J30" s="512"/>
      <c r="K30" s="512"/>
      <c r="L30" s="512"/>
      <c r="M30" s="512"/>
      <c r="N30" s="512"/>
      <c r="O30" s="512"/>
      <c r="P30" s="512"/>
      <c r="Q30" s="512"/>
      <c r="R30" s="512"/>
      <c r="S30" s="513"/>
      <c r="T30" s="511"/>
      <c r="U30" s="512"/>
      <c r="V30" s="512"/>
      <c r="W30" s="512"/>
      <c r="X30" s="513"/>
      <c r="Y30" s="56"/>
    </row>
    <row r="31" spans="1:25" s="2" customFormat="1" ht="44.25" customHeight="1">
      <c r="A31" s="354">
        <v>14</v>
      </c>
      <c r="B31" s="351" t="s">
        <v>141</v>
      </c>
      <c r="C31" s="453" t="s">
        <v>310</v>
      </c>
      <c r="D31" s="520"/>
      <c r="E31" s="520"/>
      <c r="F31" s="521"/>
      <c r="G31" s="531" t="s">
        <v>177</v>
      </c>
      <c r="H31" s="509"/>
      <c r="I31" s="509"/>
      <c r="J31" s="509"/>
      <c r="K31" s="509"/>
      <c r="L31" s="509"/>
      <c r="M31" s="509"/>
      <c r="N31" s="509"/>
      <c r="O31" s="509"/>
      <c r="P31" s="509"/>
      <c r="Q31" s="509"/>
      <c r="R31" s="509"/>
      <c r="S31" s="510"/>
      <c r="T31" s="531" t="s">
        <v>260</v>
      </c>
      <c r="U31" s="509"/>
      <c r="V31" s="509"/>
      <c r="W31" s="509"/>
      <c r="X31" s="510"/>
      <c r="Y31" s="55"/>
    </row>
    <row r="32" spans="1:25" s="2" customFormat="1" ht="44.25" customHeight="1" thickBot="1">
      <c r="A32" s="355"/>
      <c r="B32" s="435"/>
      <c r="C32" s="522"/>
      <c r="D32" s="523"/>
      <c r="E32" s="523"/>
      <c r="F32" s="524"/>
      <c r="G32" s="511"/>
      <c r="H32" s="512"/>
      <c r="I32" s="512"/>
      <c r="J32" s="512"/>
      <c r="K32" s="512"/>
      <c r="L32" s="512"/>
      <c r="M32" s="512"/>
      <c r="N32" s="512"/>
      <c r="O32" s="512"/>
      <c r="P32" s="512"/>
      <c r="Q32" s="512"/>
      <c r="R32" s="512"/>
      <c r="S32" s="513"/>
      <c r="T32" s="511"/>
      <c r="U32" s="512"/>
      <c r="V32" s="512"/>
      <c r="W32" s="512"/>
      <c r="X32" s="513"/>
      <c r="Y32" s="56"/>
    </row>
    <row r="33" spans="1:25" s="2" customFormat="1" ht="44.25" customHeight="1">
      <c r="A33" s="354">
        <v>15</v>
      </c>
      <c r="B33" s="351" t="s">
        <v>245</v>
      </c>
      <c r="C33" s="453" t="s">
        <v>311</v>
      </c>
      <c r="D33" s="520"/>
      <c r="E33" s="520"/>
      <c r="F33" s="521"/>
      <c r="G33" s="532" t="s">
        <v>261</v>
      </c>
      <c r="H33" s="533"/>
      <c r="I33" s="533"/>
      <c r="J33" s="533"/>
      <c r="K33" s="533"/>
      <c r="L33" s="533"/>
      <c r="M33" s="533"/>
      <c r="N33" s="533"/>
      <c r="O33" s="533"/>
      <c r="P33" s="533"/>
      <c r="Q33" s="533"/>
      <c r="R33" s="533"/>
      <c r="S33" s="534"/>
      <c r="T33" s="532" t="s">
        <v>262</v>
      </c>
      <c r="U33" s="533"/>
      <c r="V33" s="533"/>
      <c r="W33" s="533"/>
      <c r="X33" s="534"/>
      <c r="Y33" s="55"/>
    </row>
    <row r="34" spans="1:25" s="2" customFormat="1" ht="44.25" customHeight="1" thickBot="1">
      <c r="A34" s="355"/>
      <c r="B34" s="435"/>
      <c r="C34" s="522"/>
      <c r="D34" s="523"/>
      <c r="E34" s="523"/>
      <c r="F34" s="524"/>
      <c r="G34" s="535"/>
      <c r="H34" s="536"/>
      <c r="I34" s="536"/>
      <c r="J34" s="536"/>
      <c r="K34" s="536"/>
      <c r="L34" s="536"/>
      <c r="M34" s="536"/>
      <c r="N34" s="536"/>
      <c r="O34" s="536"/>
      <c r="P34" s="536"/>
      <c r="Q34" s="536"/>
      <c r="R34" s="536"/>
      <c r="S34" s="537"/>
      <c r="T34" s="535"/>
      <c r="U34" s="536"/>
      <c r="V34" s="536"/>
      <c r="W34" s="536"/>
      <c r="X34" s="537"/>
      <c r="Y34" s="56"/>
    </row>
    <row r="35" spans="1:25" s="2" customFormat="1" ht="44.25" customHeight="1">
      <c r="A35" s="354">
        <v>16</v>
      </c>
      <c r="B35" s="421" t="s">
        <v>178</v>
      </c>
      <c r="C35" s="415" t="s">
        <v>287</v>
      </c>
      <c r="D35" s="416"/>
      <c r="E35" s="416"/>
      <c r="F35" s="417"/>
      <c r="G35" s="429" t="s">
        <v>288</v>
      </c>
      <c r="H35" s="430"/>
      <c r="I35" s="430"/>
      <c r="J35" s="430"/>
      <c r="K35" s="430"/>
      <c r="L35" s="430"/>
      <c r="M35" s="430"/>
      <c r="N35" s="430"/>
      <c r="O35" s="430"/>
      <c r="P35" s="430"/>
      <c r="Q35" s="430"/>
      <c r="R35" s="430"/>
      <c r="S35" s="431"/>
      <c r="T35" s="538" t="s">
        <v>210</v>
      </c>
      <c r="U35" s="539"/>
      <c r="V35" s="539"/>
      <c r="W35" s="539"/>
      <c r="X35" s="540"/>
      <c r="Y35" s="55"/>
    </row>
    <row r="36" spans="1:25" s="2" customFormat="1" ht="44.25" customHeight="1" thickBot="1">
      <c r="A36" s="355"/>
      <c r="B36" s="427"/>
      <c r="C36" s="418"/>
      <c r="D36" s="419"/>
      <c r="E36" s="419"/>
      <c r="F36" s="420"/>
      <c r="G36" s="432"/>
      <c r="H36" s="433"/>
      <c r="I36" s="433"/>
      <c r="J36" s="433"/>
      <c r="K36" s="433"/>
      <c r="L36" s="433"/>
      <c r="M36" s="433"/>
      <c r="N36" s="433"/>
      <c r="O36" s="433"/>
      <c r="P36" s="433"/>
      <c r="Q36" s="433"/>
      <c r="R36" s="433"/>
      <c r="S36" s="434"/>
      <c r="T36" s="541"/>
      <c r="U36" s="542"/>
      <c r="V36" s="542"/>
      <c r="W36" s="542"/>
      <c r="X36" s="543"/>
      <c r="Y36" s="56"/>
    </row>
    <row r="37" spans="1:25" s="2" customFormat="1" ht="44.25" customHeight="1">
      <c r="A37" s="354">
        <v>17</v>
      </c>
      <c r="B37" s="421" t="s">
        <v>289</v>
      </c>
      <c r="C37" s="415" t="s">
        <v>290</v>
      </c>
      <c r="D37" s="416"/>
      <c r="E37" s="416"/>
      <c r="F37" s="417"/>
      <c r="G37" s="429" t="s">
        <v>291</v>
      </c>
      <c r="H37" s="430"/>
      <c r="I37" s="430"/>
      <c r="J37" s="430"/>
      <c r="K37" s="430"/>
      <c r="L37" s="430"/>
      <c r="M37" s="430"/>
      <c r="N37" s="430"/>
      <c r="O37" s="430"/>
      <c r="P37" s="430"/>
      <c r="Q37" s="430"/>
      <c r="R37" s="430"/>
      <c r="S37" s="431"/>
      <c r="T37" s="447" t="s">
        <v>210</v>
      </c>
      <c r="U37" s="448"/>
      <c r="V37" s="448"/>
      <c r="W37" s="448"/>
      <c r="X37" s="449"/>
      <c r="Y37" s="55"/>
    </row>
    <row r="38" spans="1:25" s="2" customFormat="1" ht="44.25" customHeight="1" thickBot="1">
      <c r="A38" s="355"/>
      <c r="B38" s="427"/>
      <c r="C38" s="418"/>
      <c r="D38" s="419"/>
      <c r="E38" s="419"/>
      <c r="F38" s="420"/>
      <c r="G38" s="432"/>
      <c r="H38" s="433"/>
      <c r="I38" s="433"/>
      <c r="J38" s="433"/>
      <c r="K38" s="433"/>
      <c r="L38" s="433"/>
      <c r="M38" s="433"/>
      <c r="N38" s="433"/>
      <c r="O38" s="433"/>
      <c r="P38" s="433"/>
      <c r="Q38" s="433"/>
      <c r="R38" s="433"/>
      <c r="S38" s="434"/>
      <c r="T38" s="450"/>
      <c r="U38" s="451"/>
      <c r="V38" s="451"/>
      <c r="W38" s="451"/>
      <c r="X38" s="452"/>
      <c r="Y38" s="56"/>
    </row>
    <row r="39" spans="1:25" s="2" customFormat="1" ht="44.25" customHeight="1">
      <c r="A39" s="354">
        <v>18</v>
      </c>
      <c r="B39" s="421" t="s">
        <v>292</v>
      </c>
      <c r="C39" s="415" t="s">
        <v>293</v>
      </c>
      <c r="D39" s="416"/>
      <c r="E39" s="416"/>
      <c r="F39" s="417"/>
      <c r="G39" s="491" t="s">
        <v>179</v>
      </c>
      <c r="H39" s="492"/>
      <c r="I39" s="492"/>
      <c r="J39" s="492"/>
      <c r="K39" s="492"/>
      <c r="L39" s="492"/>
      <c r="M39" s="492"/>
      <c r="N39" s="492"/>
      <c r="O39" s="492"/>
      <c r="P39" s="492"/>
      <c r="Q39" s="492"/>
      <c r="R39" s="492"/>
      <c r="S39" s="493"/>
      <c r="T39" s="485" t="s">
        <v>210</v>
      </c>
      <c r="U39" s="486"/>
      <c r="V39" s="486"/>
      <c r="W39" s="486"/>
      <c r="X39" s="487"/>
      <c r="Y39" s="55"/>
    </row>
    <row r="40" spans="1:25" s="2" customFormat="1" ht="44.25" customHeight="1" thickBot="1">
      <c r="A40" s="355"/>
      <c r="B40" s="427"/>
      <c r="C40" s="418"/>
      <c r="D40" s="419"/>
      <c r="E40" s="419"/>
      <c r="F40" s="420"/>
      <c r="G40" s="494"/>
      <c r="H40" s="495"/>
      <c r="I40" s="495"/>
      <c r="J40" s="495"/>
      <c r="K40" s="495"/>
      <c r="L40" s="495"/>
      <c r="M40" s="495"/>
      <c r="N40" s="495"/>
      <c r="O40" s="495"/>
      <c r="P40" s="495"/>
      <c r="Q40" s="495"/>
      <c r="R40" s="495"/>
      <c r="S40" s="496"/>
      <c r="T40" s="488"/>
      <c r="U40" s="489"/>
      <c r="V40" s="489"/>
      <c r="W40" s="489"/>
      <c r="X40" s="490"/>
      <c r="Y40" s="56"/>
    </row>
    <row r="41" spans="1:25" s="2" customFormat="1" ht="44.25" customHeight="1">
      <c r="A41" s="354">
        <v>19</v>
      </c>
      <c r="B41" s="421" t="s">
        <v>168</v>
      </c>
      <c r="C41" s="415" t="s">
        <v>294</v>
      </c>
      <c r="D41" s="459"/>
      <c r="E41" s="459"/>
      <c r="F41" s="460"/>
      <c r="G41" s="491" t="s">
        <v>295</v>
      </c>
      <c r="H41" s="492"/>
      <c r="I41" s="492"/>
      <c r="J41" s="492"/>
      <c r="K41" s="492"/>
      <c r="L41" s="492"/>
      <c r="M41" s="492"/>
      <c r="N41" s="492"/>
      <c r="O41" s="492"/>
      <c r="P41" s="492"/>
      <c r="Q41" s="492"/>
      <c r="R41" s="492"/>
      <c r="S41" s="493"/>
      <c r="T41" s="485" t="s">
        <v>210</v>
      </c>
      <c r="U41" s="486"/>
      <c r="V41" s="486"/>
      <c r="W41" s="486"/>
      <c r="X41" s="487"/>
      <c r="Y41" s="55"/>
    </row>
    <row r="42" spans="1:25" s="2" customFormat="1" ht="44.25" customHeight="1" thickBot="1">
      <c r="A42" s="355"/>
      <c r="B42" s="422"/>
      <c r="C42" s="461"/>
      <c r="D42" s="462"/>
      <c r="E42" s="462"/>
      <c r="F42" s="463"/>
      <c r="G42" s="494"/>
      <c r="H42" s="495"/>
      <c r="I42" s="495"/>
      <c r="J42" s="495"/>
      <c r="K42" s="495"/>
      <c r="L42" s="495"/>
      <c r="M42" s="495"/>
      <c r="N42" s="495"/>
      <c r="O42" s="495"/>
      <c r="P42" s="495"/>
      <c r="Q42" s="495"/>
      <c r="R42" s="495"/>
      <c r="S42" s="496"/>
      <c r="T42" s="488"/>
      <c r="U42" s="489"/>
      <c r="V42" s="489"/>
      <c r="W42" s="489"/>
      <c r="X42" s="490"/>
      <c r="Y42" s="56"/>
    </row>
    <row r="43" spans="1:25" s="2" customFormat="1" ht="44.25" customHeight="1">
      <c r="A43" s="354">
        <v>20</v>
      </c>
      <c r="B43" s="421" t="s">
        <v>180</v>
      </c>
      <c r="C43" s="415" t="s">
        <v>296</v>
      </c>
      <c r="D43" s="459"/>
      <c r="E43" s="459"/>
      <c r="F43" s="460"/>
      <c r="G43" s="491" t="s">
        <v>181</v>
      </c>
      <c r="H43" s="492"/>
      <c r="I43" s="492"/>
      <c r="J43" s="492"/>
      <c r="K43" s="492"/>
      <c r="L43" s="492"/>
      <c r="M43" s="492"/>
      <c r="N43" s="492"/>
      <c r="O43" s="492"/>
      <c r="P43" s="492"/>
      <c r="Q43" s="492"/>
      <c r="R43" s="492"/>
      <c r="S43" s="493"/>
      <c r="T43" s="485" t="s">
        <v>210</v>
      </c>
      <c r="U43" s="486"/>
      <c r="V43" s="486"/>
      <c r="W43" s="486"/>
      <c r="X43" s="487"/>
      <c r="Y43" s="55"/>
    </row>
    <row r="44" spans="1:25" s="2" customFormat="1" ht="44.25" customHeight="1" thickBot="1">
      <c r="A44" s="355"/>
      <c r="B44" s="422"/>
      <c r="C44" s="461"/>
      <c r="D44" s="462"/>
      <c r="E44" s="462"/>
      <c r="F44" s="463"/>
      <c r="G44" s="494"/>
      <c r="H44" s="495"/>
      <c r="I44" s="495"/>
      <c r="J44" s="495"/>
      <c r="K44" s="495"/>
      <c r="L44" s="495"/>
      <c r="M44" s="495"/>
      <c r="N44" s="495"/>
      <c r="O44" s="495"/>
      <c r="P44" s="495"/>
      <c r="Q44" s="495"/>
      <c r="R44" s="495"/>
      <c r="S44" s="496"/>
      <c r="T44" s="488"/>
      <c r="U44" s="489"/>
      <c r="V44" s="489"/>
      <c r="W44" s="489"/>
      <c r="X44" s="490"/>
      <c r="Y44" s="56"/>
    </row>
    <row r="45" spans="1:25">
      <c r="N45" s="61"/>
    </row>
    <row r="55" spans="14:14">
      <c r="N55" s="77"/>
    </row>
  </sheetData>
  <mergeCells count="105">
    <mergeCell ref="C33:F34"/>
    <mergeCell ref="G33:S34"/>
    <mergeCell ref="T33:X34"/>
    <mergeCell ref="A35:A36"/>
    <mergeCell ref="B35:B36"/>
    <mergeCell ref="C35:F36"/>
    <mergeCell ref="G35:S36"/>
    <mergeCell ref="T35:X36"/>
    <mergeCell ref="T27:X28"/>
    <mergeCell ref="T29:X30"/>
    <mergeCell ref="T25:X26"/>
    <mergeCell ref="A31:A32"/>
    <mergeCell ref="B31:B32"/>
    <mergeCell ref="C31:F32"/>
    <mergeCell ref="G31:S32"/>
    <mergeCell ref="T31:X32"/>
    <mergeCell ref="A29:A30"/>
    <mergeCell ref="B29:B30"/>
    <mergeCell ref="C29:F30"/>
    <mergeCell ref="G29:S30"/>
    <mergeCell ref="G15:S16"/>
    <mergeCell ref="G17:S18"/>
    <mergeCell ref="G19:S20"/>
    <mergeCell ref="G21:S22"/>
    <mergeCell ref="B15:B16"/>
    <mergeCell ref="A27:A28"/>
    <mergeCell ref="B27:B28"/>
    <mergeCell ref="C27:F28"/>
    <mergeCell ref="G27:S28"/>
    <mergeCell ref="A25:A26"/>
    <mergeCell ref="B25:B26"/>
    <mergeCell ref="C25:F26"/>
    <mergeCell ref="G25:S26"/>
    <mergeCell ref="G2:S4"/>
    <mergeCell ref="T2:X4"/>
    <mergeCell ref="T5:X6"/>
    <mergeCell ref="T7:X8"/>
    <mergeCell ref="G43:S44"/>
    <mergeCell ref="T9:X10"/>
    <mergeCell ref="T11:X12"/>
    <mergeCell ref="T15:X16"/>
    <mergeCell ref="T17:X18"/>
    <mergeCell ref="T19:X20"/>
    <mergeCell ref="T21:X22"/>
    <mergeCell ref="T37:X38"/>
    <mergeCell ref="G5:S6"/>
    <mergeCell ref="G7:S8"/>
    <mergeCell ref="G9:S10"/>
    <mergeCell ref="G11:S12"/>
    <mergeCell ref="G37:S38"/>
    <mergeCell ref="T39:X40"/>
    <mergeCell ref="T41:X42"/>
    <mergeCell ref="T43:X44"/>
    <mergeCell ref="G39:S40"/>
    <mergeCell ref="G41:S42"/>
    <mergeCell ref="G23:S24"/>
    <mergeCell ref="T23:X24"/>
    <mergeCell ref="A43:A44"/>
    <mergeCell ref="B43:B44"/>
    <mergeCell ref="C5:F6"/>
    <mergeCell ref="C7:F8"/>
    <mergeCell ref="C9:F10"/>
    <mergeCell ref="C11:F12"/>
    <mergeCell ref="T13:X14"/>
    <mergeCell ref="C13:F14"/>
    <mergeCell ref="G13:S14"/>
    <mergeCell ref="A9:A10"/>
    <mergeCell ref="B9:B10"/>
    <mergeCell ref="A7:A8"/>
    <mergeCell ref="B7:B8"/>
    <mergeCell ref="A13:A14"/>
    <mergeCell ref="B13:B14"/>
    <mergeCell ref="A11:A12"/>
    <mergeCell ref="B11:B12"/>
    <mergeCell ref="C17:F18"/>
    <mergeCell ref="C19:F20"/>
    <mergeCell ref="C21:F22"/>
    <mergeCell ref="C41:F42"/>
    <mergeCell ref="C43:F44"/>
    <mergeCell ref="A23:A24"/>
    <mergeCell ref="B23:B24"/>
    <mergeCell ref="C2:F4"/>
    <mergeCell ref="C37:F38"/>
    <mergeCell ref="C39:F40"/>
    <mergeCell ref="A41:A42"/>
    <mergeCell ref="B41:B42"/>
    <mergeCell ref="A5:A6"/>
    <mergeCell ref="B5:B6"/>
    <mergeCell ref="A2:A4"/>
    <mergeCell ref="B2:B4"/>
    <mergeCell ref="A17:A18"/>
    <mergeCell ref="B17:B18"/>
    <mergeCell ref="A15:A16"/>
    <mergeCell ref="A39:A40"/>
    <mergeCell ref="B39:B40"/>
    <mergeCell ref="A37:A38"/>
    <mergeCell ref="B37:B38"/>
    <mergeCell ref="A21:A22"/>
    <mergeCell ref="B21:B22"/>
    <mergeCell ref="A19:A20"/>
    <mergeCell ref="B19:B20"/>
    <mergeCell ref="C23:F24"/>
    <mergeCell ref="C15:F16"/>
    <mergeCell ref="A33:A34"/>
    <mergeCell ref="B33:B34"/>
  </mergeCells>
  <phoneticPr fontId="1"/>
  <pageMargins left="0.51181102362204722" right="0.31496062992125984" top="0.55118110236220474" bottom="0.55118110236220474" header="0.31496062992125984" footer="0.31496062992125984"/>
  <pageSetup paperSize="9" scale="57" fitToHeight="0" orientation="landscape" r:id="rId1"/>
  <rowBreaks count="1" manualBreakCount="1">
    <brk id="24"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8089C-D1C7-4ABA-8B04-FBA7FFA43C34}">
  <ds:schemaRef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ed9888db-c08f-4880-8c8f-9300fabbe8b3"/>
    <ds:schemaRef ds:uri="http://schemas.microsoft.com/office/2006/documentManagement/types"/>
    <ds:schemaRef ds:uri="e08dc454-4958-4626-9325-c1fc4a61174f"/>
    <ds:schemaRef ds:uri="http://schemas.microsoft.com/office/2006/metadata/properties"/>
    <ds:schemaRef ds:uri="http://www.w3.org/XML/1998/namespace"/>
    <ds:schemaRef ds:uri="a15f42c2-0251-4780-9576-9ad0838e2a24"/>
    <ds:schemaRef ds:uri="53d8f250-ce29-42e9-9c43-7d55f02f7c74"/>
  </ds:schemaRefs>
</ds:datastoreItem>
</file>

<file path=customXml/itemProps2.xml><?xml version="1.0" encoding="utf-8"?>
<ds:datastoreItem xmlns:ds="http://schemas.openxmlformats.org/officeDocument/2006/customXml" ds:itemID="{FF79D9D9-ADEF-4679-92C1-3887A8FB58A3}">
  <ds:schemaRefs>
    <ds:schemaRef ds:uri="http://schemas.microsoft.com/sharepoint/v3/contenttype/forms"/>
  </ds:schemaRefs>
</ds:datastoreItem>
</file>

<file path=customXml/itemProps3.xml><?xml version="1.0" encoding="utf-8"?>
<ds:datastoreItem xmlns:ds="http://schemas.openxmlformats.org/officeDocument/2006/customXml" ds:itemID="{3F613B85-A587-4F51-8557-DF8F0C386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2024-02-19T04:29:50Z</dcterms:created>
  <dcterms:modified xsi:type="dcterms:W3CDTF">2025-02-10T04:33:33Z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0x010100DBD0C9D2534B0340853089B43426D51D</vt:lpwstr>
  </property>
  <property fmtid="{D5CDD505-2E9C-101B-9397-08002B2CF9AE}" pid="3" name="MediaServiceImageTags">
    <vt:lpwstr/>
  </property>
</Properties>
</file>