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5125" windowHeight="10065"/>
  </bookViews>
  <sheets>
    <sheet name="個別表" sheetId="1" r:id="rId1"/>
  </sheets>
  <definedNames>
    <definedName name="_xlnm._FilterDatabase" localSheetId="0" hidden="1">個別表!$A$1:$Y$11</definedName>
    <definedName name="_xlnm.Print_Area" localSheetId="0">個別表!$A$1:$X$11</definedName>
    <definedName name="Z_3A1CA92C_507C_426D_B20D_B111AE5F9C67_.wvu.FilterData" localSheetId="0" hidden="1">個別表!$A$1:$Y$11</definedName>
    <definedName name="Z_3A1CA92C_507C_426D_B20D_B111AE5F9C67_.wvu.PrintArea" localSheetId="0" hidden="1">個別表!$A$1:$X$11</definedName>
    <definedName name="Z_CAE59CA6_063B_42E3_82B0_278FBFC69A0D_.wvu.FilterData" localSheetId="0" hidden="1">個別表!$A$1:$Y$11</definedName>
    <definedName name="Z_CAE59CA6_063B_42E3_82B0_278FBFC69A0D_.wvu.PrintArea" localSheetId="0" hidden="1">個別表!$A$1:$X$11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1" i="1" l="1"/>
  <c r="W11" i="1"/>
  <c r="V11" i="1"/>
  <c r="U11" i="1"/>
  <c r="T11" i="1"/>
  <c r="S11" i="1"/>
  <c r="R11" i="1"/>
  <c r="Q11" i="1"/>
  <c r="X10" i="1"/>
  <c r="W10" i="1"/>
  <c r="V10" i="1"/>
  <c r="U10" i="1"/>
  <c r="T10" i="1"/>
  <c r="S10" i="1"/>
  <c r="R10" i="1"/>
  <c r="Q10" i="1"/>
  <c r="N10" i="1"/>
  <c r="M10" i="1"/>
  <c r="L10" i="1"/>
  <c r="K10" i="1"/>
  <c r="J10" i="1"/>
  <c r="I10" i="1"/>
  <c r="H10" i="1"/>
  <c r="G10" i="1"/>
  <c r="F10" i="1"/>
  <c r="E10" i="1"/>
  <c r="O8" i="1"/>
  <c r="P8" i="1" s="1"/>
  <c r="P10" i="1" s="1"/>
  <c r="O10" i="1" l="1"/>
  <c r="O12" i="1"/>
</calcChain>
</file>

<file path=xl/sharedStrings.xml><?xml version="1.0" encoding="utf-8"?>
<sst xmlns="http://schemas.openxmlformats.org/spreadsheetml/2006/main" count="57" uniqueCount="33">
  <si>
    <t>番
号</t>
    <rPh sb="0" eb="1">
      <t>バン</t>
    </rPh>
    <rPh sb="2" eb="3">
      <t>ゴウ</t>
    </rPh>
    <phoneticPr fontId="2"/>
  </si>
  <si>
    <t>基金の造成団体の名称</t>
    <rPh sb="0" eb="2">
      <t>キキン</t>
    </rPh>
    <rPh sb="3" eb="5">
      <t>ゾウセイ</t>
    </rPh>
    <rPh sb="5" eb="7">
      <t>ダンタイ</t>
    </rPh>
    <rPh sb="8" eb="10">
      <t>メイショウ</t>
    </rPh>
    <phoneticPr fontId="2"/>
  </si>
  <si>
    <t>基金の名称</t>
    <rPh sb="0" eb="2">
      <t>キキン</t>
    </rPh>
    <rPh sb="3" eb="5">
      <t>メイショウ</t>
    </rPh>
    <phoneticPr fontId="2"/>
  </si>
  <si>
    <t>事務・事業の概要</t>
    <rPh sb="0" eb="2">
      <t>ジム</t>
    </rPh>
    <rPh sb="3" eb="5">
      <t>ジギョウ</t>
    </rPh>
    <rPh sb="6" eb="8">
      <t>ガイヨウ</t>
    </rPh>
    <phoneticPr fontId="2"/>
  </si>
  <si>
    <t>令和元年度末基金残高
（ａ）</t>
    <rPh sb="0" eb="2">
      <t>レイワ</t>
    </rPh>
    <rPh sb="2" eb="3">
      <t>ガン</t>
    </rPh>
    <rPh sb="3" eb="5">
      <t>ネンド</t>
    </rPh>
    <rPh sb="5" eb="6">
      <t>マツ</t>
    </rPh>
    <rPh sb="6" eb="8">
      <t>キキン</t>
    </rPh>
    <rPh sb="8" eb="10">
      <t>ザンダカ</t>
    </rPh>
    <phoneticPr fontId="2"/>
  </si>
  <si>
    <t>令　和　２　年　度　収　入　支　出</t>
    <rPh sb="0" eb="1">
      <t>レイ</t>
    </rPh>
    <rPh sb="2" eb="3">
      <t>ワ</t>
    </rPh>
    <rPh sb="6" eb="7">
      <t>トシ</t>
    </rPh>
    <rPh sb="8" eb="9">
      <t>ド</t>
    </rPh>
    <rPh sb="10" eb="11">
      <t>オサム</t>
    </rPh>
    <rPh sb="12" eb="13">
      <t>イ</t>
    </rPh>
    <rPh sb="14" eb="15">
      <t>シ</t>
    </rPh>
    <rPh sb="16" eb="17">
      <t>デ</t>
    </rPh>
    <phoneticPr fontId="2"/>
  </si>
  <si>
    <t>令和２年度
国庫返納額
（ｄ）</t>
    <rPh sb="0" eb="2">
      <t>レイワ</t>
    </rPh>
    <rPh sb="3" eb="5">
      <t>ネンド</t>
    </rPh>
    <rPh sb="8" eb="10">
      <t>ヘンノウ</t>
    </rPh>
    <phoneticPr fontId="2"/>
  </si>
  <si>
    <t>令和２年度末基金残高
(ｅ=ａ+ｂ-ｃ-ｄ)</t>
    <rPh sb="0" eb="2">
      <t>レイワ</t>
    </rPh>
    <rPh sb="3" eb="5">
      <t>ネンド</t>
    </rPh>
    <rPh sb="5" eb="6">
      <t>マツ</t>
    </rPh>
    <rPh sb="6" eb="8">
      <t>キキン</t>
    </rPh>
    <rPh sb="8" eb="10">
      <t>ザンダカ</t>
    </rPh>
    <phoneticPr fontId="2"/>
  </si>
  <si>
    <t>令和２年度　事業実施決定等</t>
    <rPh sb="0" eb="2">
      <t>レイワ</t>
    </rPh>
    <rPh sb="3" eb="5">
      <t>ネンド</t>
    </rPh>
    <rPh sb="6" eb="8">
      <t>ジギョウ</t>
    </rPh>
    <rPh sb="8" eb="10">
      <t>ジッシ</t>
    </rPh>
    <rPh sb="10" eb="12">
      <t>ケッテイ</t>
    </rPh>
    <rPh sb="12" eb="13">
      <t>トウ</t>
    </rPh>
    <phoneticPr fontId="2"/>
  </si>
  <si>
    <t>令和２年度末　貸付残高等</t>
    <rPh sb="0" eb="2">
      <t>レイワ</t>
    </rPh>
    <rPh sb="3" eb="5">
      <t>ネンド</t>
    </rPh>
    <rPh sb="5" eb="6">
      <t>マツ</t>
    </rPh>
    <rPh sb="7" eb="9">
      <t>カシツ</t>
    </rPh>
    <rPh sb="9" eb="11">
      <t>ザンダカ</t>
    </rPh>
    <rPh sb="11" eb="12">
      <t>トウ</t>
    </rPh>
    <phoneticPr fontId="2"/>
  </si>
  <si>
    <t>補助等</t>
    <rPh sb="0" eb="2">
      <t>ホジョ</t>
    </rPh>
    <rPh sb="2" eb="3">
      <t>トウ</t>
    </rPh>
    <phoneticPr fontId="2"/>
  </si>
  <si>
    <t>出資</t>
    <rPh sb="0" eb="2">
      <t>シュッシ</t>
    </rPh>
    <phoneticPr fontId="2"/>
  </si>
  <si>
    <t>貸付</t>
    <rPh sb="0" eb="2">
      <t>カシツ</t>
    </rPh>
    <phoneticPr fontId="2"/>
  </si>
  <si>
    <t>債務保証</t>
    <rPh sb="0" eb="2">
      <t>サイム</t>
    </rPh>
    <rPh sb="2" eb="4">
      <t>ホショウ</t>
    </rPh>
    <phoneticPr fontId="2"/>
  </si>
  <si>
    <t>調査等、
その他</t>
    <rPh sb="0" eb="2">
      <t>チョウサ</t>
    </rPh>
    <rPh sb="2" eb="3">
      <t>トウ</t>
    </rPh>
    <rPh sb="7" eb="8">
      <t>タ</t>
    </rPh>
    <phoneticPr fontId="2"/>
  </si>
  <si>
    <t>収　入（ｂ）</t>
    <rPh sb="0" eb="1">
      <t>オサム</t>
    </rPh>
    <rPh sb="2" eb="3">
      <t>イ</t>
    </rPh>
    <phoneticPr fontId="2"/>
  </si>
  <si>
    <t>支　出（ｃ）</t>
    <rPh sb="0" eb="1">
      <t>シ</t>
    </rPh>
    <rPh sb="2" eb="3">
      <t>デ</t>
    </rPh>
    <phoneticPr fontId="2"/>
  </si>
  <si>
    <t>(補助・補てん、利子助成・補給)</t>
    <phoneticPr fontId="2"/>
  </si>
  <si>
    <t>うち
国費相当額</t>
    <rPh sb="3" eb="5">
      <t>コクヒ</t>
    </rPh>
    <rPh sb="5" eb="7">
      <t>ソウトウ</t>
    </rPh>
    <rPh sb="7" eb="8">
      <t>ガク</t>
    </rPh>
    <phoneticPr fontId="2"/>
  </si>
  <si>
    <t>うち</t>
    <phoneticPr fontId="2"/>
  </si>
  <si>
    <t>国費相当額</t>
    <phoneticPr fontId="2"/>
  </si>
  <si>
    <t>国からの資金交付額</t>
    <rPh sb="0" eb="1">
      <t>クニ</t>
    </rPh>
    <rPh sb="4" eb="6">
      <t>シキン</t>
    </rPh>
    <rPh sb="6" eb="8">
      <t>コウフ</t>
    </rPh>
    <rPh sb="8" eb="9">
      <t>ガク</t>
    </rPh>
    <phoneticPr fontId="2"/>
  </si>
  <si>
    <t>その他</t>
    <rPh sb="2" eb="3">
      <t>タ</t>
    </rPh>
    <phoneticPr fontId="2"/>
  </si>
  <si>
    <t>（件数）</t>
    <rPh sb="1" eb="3">
      <t>ケンスウ</t>
    </rPh>
    <phoneticPr fontId="2"/>
  </si>
  <si>
    <t>当初</t>
    <rPh sb="0" eb="2">
      <t>トウショ</t>
    </rPh>
    <phoneticPr fontId="2"/>
  </si>
  <si>
    <t>補正</t>
    <rPh sb="0" eb="2">
      <t>ホセイ</t>
    </rPh>
    <phoneticPr fontId="2"/>
  </si>
  <si>
    <t>予備費</t>
    <rPh sb="0" eb="3">
      <t>ヨビヒ</t>
    </rPh>
    <phoneticPr fontId="2"/>
  </si>
  <si>
    <t>金額</t>
    <rPh sb="0" eb="2">
      <t>キンガク</t>
    </rPh>
    <phoneticPr fontId="2"/>
  </si>
  <si>
    <t>福島県</t>
    <rPh sb="0" eb="3">
      <t>フクシマケン</t>
    </rPh>
    <phoneticPr fontId="2"/>
  </si>
  <si>
    <t>広域的な被害を受けた福島県の復興再生を促進するため、下記の事業を行う。
①企業立地奨励を実施する同県への支援
②喪失した工業団地の早急な再生等を促進するための利子補給による支援</t>
  </si>
  <si>
    <t>計</t>
    <rPh sb="0" eb="1">
      <t>ケイ</t>
    </rPh>
    <phoneticPr fontId="2"/>
  </si>
  <si>
    <t>福島県原子力災害等復興基金（がんばろうふくしま産業復興企業立地支援事業）（地域経済産業復興立地推進事業費補助金）</t>
    <phoneticPr fontId="2"/>
  </si>
  <si>
    <t>【個別表】令和３年度基金造成団体別基金執行状況表（012福島県原子力災害等復興基金（がんばろうふくしま産業復興企業立地支援事業）（地域経済産業復興立地推進事業費補助金））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</si>
</sst>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0\);\(* \-#,##0\);\(* \ &quot;-&quot;\ \);@\ "/>
    <numFmt numFmtId="178" formatCode="* #,##0;* \-#,##0;* &quot;-&quot;_ ;@\ "/>
  </numFmts>
  <fonts count="18" x14ac:knownFonts="1">
    <font>
      <sz val="11"/>
      <color theme="1"/>
      <name val="游ゴシック"/>
      <family val="2"/>
      <charset val="128"/>
      <scheme val="minor"/>
    </font>
    <font>
      <b/>
      <sz val="12"/>
      <color theme="1"/>
      <name val="ＭＳ ゴシック"/>
      <family val="3"/>
      <charset val="128"/>
    </font>
    <font>
      <sz val="6"/>
      <name val="游ゴシック"/>
      <family val="2"/>
      <charset val="128"/>
      <scheme val="minor"/>
    </font>
    <font>
      <sz val="11"/>
      <color theme="1"/>
      <name val="ＭＳ ゴシック"/>
      <family val="3"/>
      <charset val="128"/>
    </font>
    <font>
      <sz val="11"/>
      <color rgb="FFFF0000"/>
      <name val="ＭＳ ゴシック"/>
      <family val="3"/>
      <charset val="128"/>
    </font>
    <font>
      <sz val="10"/>
      <color theme="1"/>
      <name val="ＭＳ ゴシック"/>
      <family val="3"/>
      <charset val="128"/>
    </font>
    <font>
      <sz val="10"/>
      <color theme="1"/>
      <name val="游ゴシック"/>
      <family val="2"/>
      <charset val="128"/>
      <scheme val="minor"/>
    </font>
    <font>
      <sz val="10"/>
      <color theme="1"/>
      <name val="游ゴシック"/>
      <family val="3"/>
      <charset val="128"/>
      <scheme val="minor"/>
    </font>
    <font>
      <sz val="10"/>
      <color rgb="FFFF0000"/>
      <name val="ＭＳ ゴシック"/>
      <family val="3"/>
      <charset val="128"/>
    </font>
    <font>
      <sz val="9"/>
      <color theme="1"/>
      <name val="ＭＳ ゴシック"/>
      <family val="3"/>
      <charset val="128"/>
    </font>
    <font>
      <sz val="7"/>
      <color theme="1"/>
      <name val="游ゴシック"/>
      <family val="2"/>
      <charset val="128"/>
      <scheme val="minor"/>
    </font>
    <font>
      <sz val="9"/>
      <color theme="1"/>
      <name val="游ゴシック"/>
      <family val="2"/>
      <charset val="128"/>
      <scheme val="minor"/>
    </font>
    <font>
      <sz val="7"/>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9"/>
      <color rgb="FFFF0000"/>
      <name val="游ゴシック"/>
      <family val="3"/>
      <charset val="128"/>
      <scheme val="minor"/>
    </font>
    <font>
      <sz val="9"/>
      <color rgb="FFFF0000"/>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66"/>
        <bgColor indexed="64"/>
      </patternFill>
    </fill>
    <fill>
      <patternFill patternType="solid">
        <fgColor theme="0"/>
        <bgColor indexed="64"/>
      </patternFill>
    </fill>
  </fills>
  <borders count="49">
    <border>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medium">
        <color auto="1"/>
      </left>
      <right style="thin">
        <color auto="1"/>
      </right>
      <top/>
      <bottom/>
      <diagonal/>
    </border>
    <border>
      <left style="thin">
        <color auto="1"/>
      </left>
      <right style="medium">
        <color auto="1"/>
      </right>
      <top/>
      <bottom/>
      <diagonal/>
    </border>
    <border>
      <left/>
      <right style="thin">
        <color auto="1"/>
      </right>
      <top style="thin">
        <color indexed="64"/>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dotted">
        <color auto="1"/>
      </top>
      <bottom/>
      <diagonal/>
    </border>
    <border>
      <left style="thin">
        <color auto="1"/>
      </left>
      <right/>
      <top style="dotted">
        <color auto="1"/>
      </top>
      <bottom/>
      <diagonal/>
    </border>
    <border>
      <left style="thin">
        <color auto="1"/>
      </left>
      <right style="thin">
        <color auto="1"/>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top style="dotted">
        <color auto="1"/>
      </top>
      <bottom style="medium">
        <color auto="1"/>
      </bottom>
      <diagonal/>
    </border>
  </borders>
  <cellStyleXfs count="1">
    <xf numFmtId="0" fontId="0" fillId="0" borderId="0">
      <alignment vertical="center"/>
    </xf>
  </cellStyleXfs>
  <cellXfs count="128">
    <xf numFmtId="0" fontId="0" fillId="0" borderId="0" xfId="0">
      <alignment vertical="center"/>
    </xf>
    <xf numFmtId="0" fontId="1" fillId="0" borderId="0" xfId="0" applyFont="1" applyAlignment="1">
      <alignment vertical="center"/>
    </xf>
    <xf numFmtId="0" fontId="3" fillId="0" borderId="0" xfId="0" applyFont="1">
      <alignment vertical="center"/>
    </xf>
    <xf numFmtId="0" fontId="4" fillId="0" borderId="0" xfId="0" applyFont="1">
      <alignment vertical="center"/>
    </xf>
    <xf numFmtId="0" fontId="8" fillId="0" borderId="0" xfId="0" applyFont="1">
      <alignment vertical="center"/>
    </xf>
    <xf numFmtId="0" fontId="5" fillId="0" borderId="0" xfId="0" applyFont="1">
      <alignment vertical="center"/>
    </xf>
    <xf numFmtId="0" fontId="9"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16" xfId="0" applyFont="1" applyFill="1" applyBorder="1" applyAlignment="1">
      <alignment horizontal="left" vertical="center" wrapText="1"/>
    </xf>
    <xf numFmtId="0" fontId="5" fillId="2" borderId="10" xfId="0" applyFont="1" applyFill="1" applyBorder="1" applyAlignment="1">
      <alignment horizontal="left" vertical="center"/>
    </xf>
    <xf numFmtId="0" fontId="0" fillId="2" borderId="17" xfId="0" applyFill="1" applyBorder="1" applyAlignment="1">
      <alignment vertical="center"/>
    </xf>
    <xf numFmtId="0" fontId="11" fillId="2" borderId="11"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2" borderId="22" xfId="0" applyFont="1" applyFill="1" applyBorder="1" applyAlignment="1">
      <alignment horizontal="left" vertical="center" wrapText="1"/>
    </xf>
    <xf numFmtId="0" fontId="13" fillId="2" borderId="18" xfId="0" applyFont="1" applyFill="1" applyBorder="1" applyAlignment="1">
      <alignment horizontal="center" vertical="center" wrapText="1"/>
    </xf>
    <xf numFmtId="0" fontId="14" fillId="2" borderId="32" xfId="0" applyFont="1" applyFill="1" applyBorder="1" applyAlignment="1">
      <alignment horizontal="center" vertical="center"/>
    </xf>
    <xf numFmtId="0" fontId="14" fillId="2" borderId="33"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6" xfId="0" applyFont="1" applyFill="1" applyBorder="1" applyAlignment="1">
      <alignment horizontal="center" vertical="center"/>
    </xf>
    <xf numFmtId="0" fontId="15" fillId="2" borderId="6" xfId="0" applyFont="1" applyFill="1" applyBorder="1" applyAlignment="1">
      <alignment horizontal="center" vertical="center"/>
    </xf>
    <xf numFmtId="0" fontId="5" fillId="2" borderId="38" xfId="0" applyFont="1" applyFill="1" applyBorder="1" applyAlignment="1">
      <alignment horizontal="center" vertical="center"/>
    </xf>
    <xf numFmtId="0" fontId="14" fillId="2" borderId="40"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9" fillId="2" borderId="42"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43" xfId="0" applyFont="1" applyFill="1" applyBorder="1" applyAlignment="1">
      <alignment horizontal="center" vertical="center"/>
    </xf>
    <xf numFmtId="0" fontId="16" fillId="2" borderId="6" xfId="0" applyFont="1" applyFill="1" applyBorder="1" applyAlignment="1">
      <alignment horizontal="center" vertical="center"/>
    </xf>
    <xf numFmtId="0" fontId="15" fillId="2" borderId="0" xfId="0" applyFont="1" applyFill="1" applyBorder="1" applyAlignment="1">
      <alignment horizontal="center" vertical="center"/>
    </xf>
    <xf numFmtId="0" fontId="16" fillId="2" borderId="0" xfId="0" applyFont="1" applyFill="1" applyBorder="1" applyAlignment="1">
      <alignment horizontal="center" vertical="center"/>
    </xf>
    <xf numFmtId="177" fontId="5" fillId="4" borderId="2" xfId="0" applyNumberFormat="1" applyFont="1" applyFill="1" applyBorder="1" applyAlignment="1">
      <alignment horizontal="right" vertical="center"/>
    </xf>
    <xf numFmtId="177" fontId="5" fillId="4" borderId="47" xfId="0" applyNumberFormat="1" applyFont="1" applyFill="1" applyBorder="1" applyAlignment="1">
      <alignment horizontal="right" vertical="center"/>
    </xf>
    <xf numFmtId="177" fontId="5" fillId="4" borderId="46" xfId="0" applyNumberFormat="1" applyFont="1" applyFill="1" applyBorder="1" applyAlignment="1">
      <alignment horizontal="right" vertical="center"/>
    </xf>
    <xf numFmtId="177" fontId="5" fillId="4" borderId="3" xfId="0" applyNumberFormat="1" applyFont="1" applyFill="1" applyBorder="1" applyAlignment="1">
      <alignment horizontal="right" vertical="center"/>
    </xf>
    <xf numFmtId="0" fontId="9" fillId="0" borderId="0" xfId="0" applyFont="1" applyAlignment="1">
      <alignment vertical="center" wrapText="1"/>
    </xf>
    <xf numFmtId="41" fontId="5" fillId="4" borderId="38" xfId="0" applyNumberFormat="1" applyFont="1" applyFill="1" applyBorder="1" applyAlignment="1">
      <alignment horizontal="right" vertical="center"/>
    </xf>
    <xf numFmtId="41" fontId="5" fillId="4" borderId="40" xfId="0" applyNumberFormat="1" applyFont="1" applyFill="1" applyBorder="1" applyAlignment="1">
      <alignment horizontal="right" vertical="center"/>
    </xf>
    <xf numFmtId="41" fontId="5" fillId="4" borderId="41" xfId="0" applyNumberFormat="1" applyFont="1" applyFill="1" applyBorder="1" applyAlignment="1">
      <alignment horizontal="right" vertical="center"/>
    </xf>
    <xf numFmtId="41" fontId="5" fillId="4" borderId="43" xfId="0" applyNumberFormat="1" applyFont="1" applyFill="1" applyBorder="1" applyAlignment="1">
      <alignment horizontal="right" vertical="center"/>
    </xf>
    <xf numFmtId="178" fontId="5" fillId="0" borderId="4" xfId="0" applyNumberFormat="1" applyFont="1" applyFill="1" applyBorder="1" applyAlignment="1">
      <alignment vertical="center"/>
    </xf>
    <xf numFmtId="41" fontId="5" fillId="5" borderId="41" xfId="0" applyNumberFormat="1" applyFont="1" applyFill="1" applyBorder="1" applyAlignment="1">
      <alignment horizontal="right" vertical="center"/>
    </xf>
    <xf numFmtId="177" fontId="5" fillId="5" borderId="2" xfId="0" applyNumberFormat="1" applyFont="1" applyFill="1" applyBorder="1" applyAlignment="1">
      <alignment horizontal="right" vertical="center"/>
    </xf>
    <xf numFmtId="177" fontId="5" fillId="5" borderId="47" xfId="0" applyNumberFormat="1" applyFont="1" applyFill="1" applyBorder="1" applyAlignment="1">
      <alignment horizontal="right" vertical="center"/>
    </xf>
    <xf numFmtId="177" fontId="5" fillId="5" borderId="46" xfId="0" applyNumberFormat="1" applyFont="1" applyFill="1" applyBorder="1" applyAlignment="1">
      <alignment horizontal="right" vertical="center"/>
    </xf>
    <xf numFmtId="177" fontId="5" fillId="5" borderId="3" xfId="0" applyNumberFormat="1" applyFont="1" applyFill="1" applyBorder="1" applyAlignment="1">
      <alignment horizontal="right" vertical="center"/>
    </xf>
    <xf numFmtId="41" fontId="5" fillId="5" borderId="38" xfId="0" applyNumberFormat="1" applyFont="1" applyFill="1" applyBorder="1" applyAlignment="1">
      <alignment horizontal="right" vertical="center"/>
    </xf>
    <xf numFmtId="41" fontId="5" fillId="5" borderId="40" xfId="0" applyNumberFormat="1" applyFont="1" applyFill="1" applyBorder="1" applyAlignment="1">
      <alignment horizontal="right" vertical="center"/>
    </xf>
    <xf numFmtId="41" fontId="5" fillId="5" borderId="43" xfId="0" applyNumberFormat="1" applyFont="1" applyFill="1" applyBorder="1" applyAlignment="1">
      <alignment horizontal="right" vertical="center"/>
    </xf>
    <xf numFmtId="0" fontId="6" fillId="2" borderId="12" xfId="0" applyFont="1" applyFill="1" applyBorder="1" applyAlignment="1">
      <alignment horizontal="center" vertical="center" wrapText="1"/>
    </xf>
    <xf numFmtId="0" fontId="0" fillId="0" borderId="19" xfId="0" applyBorder="1" applyAlignment="1">
      <alignment vertical="center" wrapText="1"/>
    </xf>
    <xf numFmtId="0" fontId="0" fillId="0" borderId="25" xfId="0" applyBorder="1" applyAlignment="1">
      <alignment vertical="center"/>
    </xf>
    <xf numFmtId="0" fontId="5" fillId="2" borderId="1"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6" fillId="2" borderId="15" xfId="0" applyFont="1" applyFill="1" applyBorder="1" applyAlignment="1">
      <alignment horizontal="center" vertical="center" wrapText="1"/>
    </xf>
    <xf numFmtId="0" fontId="0" fillId="0" borderId="21" xfId="0" applyBorder="1" applyAlignment="1">
      <alignment vertical="center" wrapText="1"/>
    </xf>
    <xf numFmtId="0" fontId="0" fillId="0" borderId="28" xfId="0" applyBorder="1" applyAlignment="1">
      <alignment vertical="center"/>
    </xf>
    <xf numFmtId="0" fontId="5" fillId="2" borderId="15"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10" fillId="2" borderId="6" xfId="0" applyFont="1" applyFill="1" applyBorder="1" applyAlignment="1">
      <alignment vertical="center" wrapText="1"/>
    </xf>
    <xf numFmtId="0" fontId="12" fillId="2" borderId="23" xfId="0" applyFont="1" applyFill="1" applyBorder="1" applyAlignment="1">
      <alignment vertical="center"/>
    </xf>
    <xf numFmtId="0" fontId="9" fillId="2" borderId="15" xfId="0" applyFont="1" applyFill="1" applyBorder="1" applyAlignment="1">
      <alignment horizontal="left" vertical="center" wrapText="1"/>
    </xf>
    <xf numFmtId="0" fontId="0" fillId="0" borderId="21" xfId="0" applyBorder="1" applyAlignment="1">
      <alignment horizontal="left" vertical="center" wrapText="1"/>
    </xf>
    <xf numFmtId="0" fontId="0" fillId="0" borderId="39" xfId="0" applyBorder="1" applyAlignment="1">
      <alignment horizontal="left" vertical="center" wrapText="1"/>
    </xf>
    <xf numFmtId="0" fontId="13" fillId="3" borderId="29"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6" fillId="2" borderId="11" xfId="0" applyFont="1" applyFill="1" applyBorder="1" applyAlignment="1">
      <alignment horizontal="center" vertical="center" wrapText="1"/>
    </xf>
    <xf numFmtId="0" fontId="0" fillId="0" borderId="18" xfId="0" applyBorder="1" applyAlignment="1">
      <alignment vertical="center" wrapText="1"/>
    </xf>
    <xf numFmtId="0" fontId="0" fillId="0" borderId="24" xfId="0" applyBorder="1" applyAlignment="1">
      <alignment vertical="center"/>
    </xf>
    <xf numFmtId="0" fontId="6" fillId="2" borderId="13" xfId="0" applyFont="1" applyFill="1" applyBorder="1" applyAlignment="1">
      <alignment horizontal="center" vertical="center" wrapText="1"/>
    </xf>
    <xf numFmtId="0" fontId="0" fillId="0" borderId="7" xfId="0" applyBorder="1" applyAlignment="1">
      <alignment vertical="center"/>
    </xf>
    <xf numFmtId="0" fontId="0" fillId="0" borderId="26" xfId="0" applyBorder="1" applyAlignment="1">
      <alignment vertical="center"/>
    </xf>
    <xf numFmtId="0" fontId="9" fillId="2" borderId="14" xfId="0" applyFont="1" applyFill="1" applyBorder="1" applyAlignment="1">
      <alignment horizontal="center" vertical="center" wrapText="1"/>
    </xf>
    <xf numFmtId="0" fontId="11" fillId="0" borderId="20" xfId="0" applyFont="1" applyBorder="1" applyAlignment="1">
      <alignment vertical="center" wrapText="1"/>
    </xf>
    <xf numFmtId="0" fontId="0" fillId="0" borderId="27" xfId="0" applyBorder="1" applyAlignment="1">
      <alignment vertical="center"/>
    </xf>
    <xf numFmtId="176" fontId="5" fillId="0" borderId="1" xfId="0" applyNumberFormat="1" applyFont="1" applyBorder="1" applyAlignment="1">
      <alignment horizontal="center" vertical="center"/>
    </xf>
    <xf numFmtId="176" fontId="5" fillId="0" borderId="37" xfId="0" applyNumberFormat="1" applyFont="1" applyBorder="1" applyAlignment="1">
      <alignment horizontal="center" vertical="center"/>
    </xf>
    <xf numFmtId="0" fontId="5" fillId="5" borderId="1" xfId="0" applyFont="1" applyFill="1" applyBorder="1" applyAlignment="1">
      <alignment horizontal="center" vertical="center"/>
    </xf>
    <xf numFmtId="0" fontId="5" fillId="5" borderId="37" xfId="0" applyFont="1" applyFill="1" applyBorder="1" applyAlignment="1">
      <alignment horizontal="center" vertical="center"/>
    </xf>
    <xf numFmtId="0" fontId="5" fillId="5" borderId="1" xfId="0" applyFont="1" applyFill="1" applyBorder="1" applyAlignment="1">
      <alignment vertical="center" wrapText="1"/>
    </xf>
    <xf numFmtId="0" fontId="5" fillId="5" borderId="37" xfId="0" applyFont="1" applyFill="1" applyBorder="1" applyAlignment="1">
      <alignment vertical="center"/>
    </xf>
    <xf numFmtId="0" fontId="17" fillId="5" borderId="1" xfId="0" applyFont="1" applyFill="1" applyBorder="1" applyAlignment="1">
      <alignment horizontal="left" vertical="center" wrapText="1"/>
    </xf>
    <xf numFmtId="0" fontId="17" fillId="5" borderId="37" xfId="0" applyFont="1" applyFill="1" applyBorder="1" applyAlignment="1">
      <alignment horizontal="left" vertical="center" wrapText="1"/>
    </xf>
    <xf numFmtId="41" fontId="5" fillId="5" borderId="44" xfId="0" applyNumberFormat="1" applyFont="1" applyFill="1" applyBorder="1" applyAlignment="1">
      <alignment horizontal="right" vertical="center"/>
    </xf>
    <xf numFmtId="41" fontId="0" fillId="5" borderId="42" xfId="0" applyNumberFormat="1" applyFill="1" applyBorder="1" applyAlignment="1">
      <alignment horizontal="right" vertical="center"/>
    </xf>
    <xf numFmtId="41" fontId="5" fillId="5" borderId="45" xfId="0" applyNumberFormat="1" applyFont="1" applyFill="1" applyBorder="1" applyAlignment="1">
      <alignment horizontal="right" vertical="center"/>
    </xf>
    <xf numFmtId="41" fontId="0" fillId="5" borderId="39" xfId="0" applyNumberFormat="1" applyFill="1" applyBorder="1" applyAlignment="1">
      <alignment horizontal="right" vertical="center"/>
    </xf>
    <xf numFmtId="41" fontId="5" fillId="5" borderId="46" xfId="0" applyNumberFormat="1" applyFont="1" applyFill="1" applyBorder="1" applyAlignment="1">
      <alignment horizontal="right" vertical="center"/>
    </xf>
    <xf numFmtId="41" fontId="0" fillId="5" borderId="41" xfId="0" applyNumberFormat="1" applyFill="1" applyBorder="1" applyAlignment="1">
      <alignment horizontal="right" vertical="center"/>
    </xf>
    <xf numFmtId="41" fontId="5" fillId="5" borderId="41" xfId="0" applyNumberFormat="1" applyFont="1" applyFill="1" applyBorder="1" applyAlignment="1">
      <alignment horizontal="right" vertical="center"/>
    </xf>
    <xf numFmtId="41" fontId="5" fillId="4" borderId="45" xfId="0" applyNumberFormat="1" applyFont="1" applyFill="1" applyBorder="1" applyAlignment="1">
      <alignment horizontal="right" vertical="center"/>
    </xf>
    <xf numFmtId="41" fontId="0" fillId="4" borderId="39" xfId="0" applyNumberFormat="1" applyFill="1" applyBorder="1" applyAlignment="1">
      <alignment horizontal="right" vertical="center"/>
    </xf>
    <xf numFmtId="41" fontId="5" fillId="4" borderId="44" xfId="0" applyNumberFormat="1" applyFont="1" applyFill="1" applyBorder="1" applyAlignment="1">
      <alignment horizontal="right" vertical="center"/>
    </xf>
    <xf numFmtId="41" fontId="0" fillId="4" borderId="42" xfId="0" applyNumberFormat="1" applyFill="1" applyBorder="1" applyAlignment="1">
      <alignment horizontal="right" vertical="center"/>
    </xf>
    <xf numFmtId="41" fontId="5" fillId="5" borderId="45" xfId="0" applyNumberFormat="1" applyFont="1" applyFill="1" applyBorder="1" applyAlignment="1">
      <alignment horizontal="center" vertical="center"/>
    </xf>
    <xf numFmtId="41" fontId="5" fillId="5" borderId="39" xfId="0" applyNumberFormat="1" applyFont="1" applyFill="1" applyBorder="1" applyAlignment="1">
      <alignment horizontal="center" vertical="center"/>
    </xf>
    <xf numFmtId="41" fontId="5" fillId="5" borderId="44" xfId="0" applyNumberFormat="1" applyFont="1" applyFill="1" applyBorder="1" applyAlignment="1">
      <alignment vertical="center"/>
    </xf>
    <xf numFmtId="41" fontId="0" fillId="5" borderId="42" xfId="0" applyNumberFormat="1" applyFill="1" applyBorder="1" applyAlignment="1">
      <alignment vertical="center"/>
    </xf>
    <xf numFmtId="41" fontId="5" fillId="4" borderId="42" xfId="0" applyNumberFormat="1" applyFont="1" applyFill="1" applyBorder="1" applyAlignment="1">
      <alignment horizontal="right" vertical="center"/>
    </xf>
    <xf numFmtId="41" fontId="5" fillId="4" borderId="2" xfId="0" applyNumberFormat="1" applyFont="1" applyFill="1" applyBorder="1" applyAlignment="1">
      <alignment horizontal="right" vertical="center"/>
    </xf>
    <xf numFmtId="41" fontId="0" fillId="4" borderId="48" xfId="0" applyNumberFormat="1" applyFill="1" applyBorder="1" applyAlignment="1">
      <alignment horizontal="right" vertical="center"/>
    </xf>
    <xf numFmtId="0" fontId="5" fillId="0" borderId="1" xfId="0" applyFont="1" applyBorder="1" applyAlignment="1">
      <alignment horizontal="center" vertical="center"/>
    </xf>
    <xf numFmtId="0" fontId="5" fillId="0" borderId="37" xfId="0" applyFont="1" applyBorder="1" applyAlignment="1">
      <alignment horizontal="center" vertical="center"/>
    </xf>
    <xf numFmtId="0" fontId="17" fillId="0" borderId="1" xfId="0" applyFont="1" applyBorder="1" applyAlignment="1">
      <alignment horizontal="left" vertical="center"/>
    </xf>
    <xf numFmtId="0" fontId="17" fillId="0" borderId="37" xfId="0" applyFont="1" applyBorder="1" applyAlignment="1">
      <alignment horizontal="left" vertical="center"/>
    </xf>
    <xf numFmtId="41" fontId="5" fillId="4" borderId="46" xfId="0" applyNumberFormat="1" applyFont="1" applyFill="1" applyBorder="1" applyAlignment="1">
      <alignment horizontal="right" vertical="center"/>
    </xf>
    <xf numFmtId="41" fontId="0" fillId="4" borderId="41" xfId="0" applyNumberForma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12"/>
  <sheetViews>
    <sheetView tabSelected="1" view="pageBreakPreview" topLeftCell="C1" zoomScale="85" zoomScaleNormal="100" zoomScaleSheetLayoutView="85" workbookViewId="0">
      <selection activeCell="V22" sqref="V22"/>
    </sheetView>
  </sheetViews>
  <sheetFormatPr defaultColWidth="9" defaultRowHeight="13.5" x14ac:dyDescent="0.4"/>
  <cols>
    <col min="1" max="1" width="4.125" style="2" customWidth="1"/>
    <col min="2" max="2" width="7.875" style="2" customWidth="1"/>
    <col min="3" max="3" width="17.75" style="2" customWidth="1"/>
    <col min="4" max="4" width="33" style="2" customWidth="1"/>
    <col min="5" max="6" width="9.625" style="2" customWidth="1"/>
    <col min="7" max="13" width="9" style="2" customWidth="1"/>
    <col min="14" max="14" width="10.375" style="2" customWidth="1"/>
    <col min="15" max="16" width="9.5" style="2" customWidth="1"/>
    <col min="17" max="24" width="8" style="2" customWidth="1"/>
    <col min="25" max="25" width="0" style="3" hidden="1" customWidth="1"/>
    <col min="26" max="16384" width="9" style="2"/>
  </cols>
  <sheetData>
    <row r="1" spans="1:25" ht="20.25" customHeight="1" thickBot="1" x14ac:dyDescent="0.45">
      <c r="A1" s="1" t="s">
        <v>32</v>
      </c>
      <c r="B1" s="1"/>
    </row>
    <row r="2" spans="1:25" s="5" customFormat="1" ht="12.75" customHeight="1" x14ac:dyDescent="0.4">
      <c r="A2" s="54" t="s">
        <v>0</v>
      </c>
      <c r="B2" s="54" t="s">
        <v>1</v>
      </c>
      <c r="C2" s="54" t="s">
        <v>2</v>
      </c>
      <c r="D2" s="54" t="s">
        <v>3</v>
      </c>
      <c r="E2" s="59" t="s">
        <v>4</v>
      </c>
      <c r="F2" s="60"/>
      <c r="G2" s="59" t="s">
        <v>5</v>
      </c>
      <c r="H2" s="63"/>
      <c r="I2" s="63"/>
      <c r="J2" s="63"/>
      <c r="K2" s="63"/>
      <c r="L2" s="63"/>
      <c r="M2" s="63"/>
      <c r="N2" s="82" t="s">
        <v>6</v>
      </c>
      <c r="O2" s="59" t="s">
        <v>7</v>
      </c>
      <c r="P2" s="60"/>
      <c r="Q2" s="59" t="s">
        <v>8</v>
      </c>
      <c r="R2" s="85"/>
      <c r="S2" s="85"/>
      <c r="T2" s="85"/>
      <c r="U2" s="85"/>
      <c r="V2" s="59" t="s">
        <v>9</v>
      </c>
      <c r="W2" s="85"/>
      <c r="X2" s="86"/>
      <c r="Y2" s="4"/>
    </row>
    <row r="3" spans="1:25" s="5" customFormat="1" ht="12" customHeight="1" x14ac:dyDescent="0.4">
      <c r="A3" s="55"/>
      <c r="B3" s="57"/>
      <c r="C3" s="55"/>
      <c r="D3" s="55"/>
      <c r="E3" s="61"/>
      <c r="F3" s="62"/>
      <c r="G3" s="64"/>
      <c r="H3" s="65"/>
      <c r="I3" s="65"/>
      <c r="J3" s="65"/>
      <c r="K3" s="65"/>
      <c r="L3" s="65"/>
      <c r="M3" s="65"/>
      <c r="N3" s="83"/>
      <c r="O3" s="61"/>
      <c r="P3" s="62"/>
      <c r="Q3" s="6" t="s">
        <v>10</v>
      </c>
      <c r="R3" s="87" t="s">
        <v>11</v>
      </c>
      <c r="S3" s="87" t="s">
        <v>12</v>
      </c>
      <c r="T3" s="51" t="s">
        <v>13</v>
      </c>
      <c r="U3" s="90" t="s">
        <v>14</v>
      </c>
      <c r="V3" s="93" t="s">
        <v>11</v>
      </c>
      <c r="W3" s="51" t="s">
        <v>12</v>
      </c>
      <c r="X3" s="66" t="s">
        <v>13</v>
      </c>
      <c r="Y3" s="4"/>
    </row>
    <row r="4" spans="1:25" s="5" customFormat="1" ht="13.5" customHeight="1" x14ac:dyDescent="0.4">
      <c r="A4" s="55"/>
      <c r="B4" s="57"/>
      <c r="C4" s="55"/>
      <c r="D4" s="55"/>
      <c r="E4" s="7"/>
      <c r="F4" s="8"/>
      <c r="G4" s="9" t="s">
        <v>15</v>
      </c>
      <c r="H4" s="10"/>
      <c r="I4" s="10"/>
      <c r="J4" s="10"/>
      <c r="K4" s="10"/>
      <c r="L4" s="10"/>
      <c r="M4" s="69" t="s">
        <v>16</v>
      </c>
      <c r="N4" s="83"/>
      <c r="O4" s="7"/>
      <c r="P4" s="8"/>
      <c r="Q4" s="72" t="s">
        <v>17</v>
      </c>
      <c r="R4" s="88"/>
      <c r="S4" s="88"/>
      <c r="T4" s="52"/>
      <c r="U4" s="91"/>
      <c r="V4" s="94"/>
      <c r="W4" s="52"/>
      <c r="X4" s="67"/>
      <c r="Y4" s="4"/>
    </row>
    <row r="5" spans="1:25" s="5" customFormat="1" ht="12" customHeight="1" x14ac:dyDescent="0.4">
      <c r="A5" s="55"/>
      <c r="B5" s="57"/>
      <c r="C5" s="55"/>
      <c r="D5" s="55"/>
      <c r="E5" s="7"/>
      <c r="F5" s="74" t="s">
        <v>18</v>
      </c>
      <c r="G5" s="7"/>
      <c r="H5" s="11" t="s">
        <v>19</v>
      </c>
      <c r="I5" s="12"/>
      <c r="J5" s="12"/>
      <c r="K5" s="12"/>
      <c r="L5" s="13"/>
      <c r="M5" s="70"/>
      <c r="N5" s="83"/>
      <c r="O5" s="7"/>
      <c r="P5" s="74" t="s">
        <v>18</v>
      </c>
      <c r="Q5" s="73"/>
      <c r="R5" s="89"/>
      <c r="S5" s="89"/>
      <c r="T5" s="53"/>
      <c r="U5" s="92"/>
      <c r="V5" s="95"/>
      <c r="W5" s="53"/>
      <c r="X5" s="68"/>
      <c r="Y5" s="4"/>
    </row>
    <row r="6" spans="1:25" s="5" customFormat="1" ht="12" customHeight="1" x14ac:dyDescent="0.4">
      <c r="A6" s="55"/>
      <c r="B6" s="57"/>
      <c r="C6" s="55"/>
      <c r="D6" s="55"/>
      <c r="E6" s="7"/>
      <c r="F6" s="75"/>
      <c r="G6" s="7"/>
      <c r="H6" s="14" t="s">
        <v>20</v>
      </c>
      <c r="I6" s="77" t="s">
        <v>21</v>
      </c>
      <c r="J6" s="78"/>
      <c r="K6" s="79"/>
      <c r="L6" s="80" t="s">
        <v>22</v>
      </c>
      <c r="M6" s="70"/>
      <c r="N6" s="83"/>
      <c r="O6" s="7"/>
      <c r="P6" s="75"/>
      <c r="Q6" s="15" t="s">
        <v>23</v>
      </c>
      <c r="R6" s="16" t="s">
        <v>23</v>
      </c>
      <c r="S6" s="16" t="s">
        <v>23</v>
      </c>
      <c r="T6" s="17" t="s">
        <v>23</v>
      </c>
      <c r="U6" s="18" t="s">
        <v>23</v>
      </c>
      <c r="V6" s="19" t="s">
        <v>23</v>
      </c>
      <c r="W6" s="17" t="s">
        <v>23</v>
      </c>
      <c r="X6" s="18" t="s">
        <v>23</v>
      </c>
      <c r="Y6" s="20" t="s">
        <v>23</v>
      </c>
    </row>
    <row r="7" spans="1:25" s="5" customFormat="1" ht="12.75" customHeight="1" thickBot="1" x14ac:dyDescent="0.45">
      <c r="A7" s="56"/>
      <c r="B7" s="58"/>
      <c r="C7" s="56"/>
      <c r="D7" s="56"/>
      <c r="E7" s="21"/>
      <c r="F7" s="76"/>
      <c r="G7" s="21"/>
      <c r="H7" s="22"/>
      <c r="I7" s="23" t="s">
        <v>24</v>
      </c>
      <c r="J7" s="23" t="s">
        <v>25</v>
      </c>
      <c r="K7" s="23" t="s">
        <v>26</v>
      </c>
      <c r="L7" s="81"/>
      <c r="M7" s="71"/>
      <c r="N7" s="84"/>
      <c r="O7" s="21"/>
      <c r="P7" s="76"/>
      <c r="Q7" s="24" t="s">
        <v>27</v>
      </c>
      <c r="R7" s="25" t="s">
        <v>27</v>
      </c>
      <c r="S7" s="25" t="s">
        <v>27</v>
      </c>
      <c r="T7" s="26" t="s">
        <v>27</v>
      </c>
      <c r="U7" s="27" t="s">
        <v>27</v>
      </c>
      <c r="V7" s="28" t="s">
        <v>27</v>
      </c>
      <c r="W7" s="26" t="s">
        <v>27</v>
      </c>
      <c r="X7" s="29" t="s">
        <v>27</v>
      </c>
      <c r="Y7" s="30" t="s">
        <v>27</v>
      </c>
    </row>
    <row r="8" spans="1:25" s="5" customFormat="1" ht="18" customHeight="1" x14ac:dyDescent="0.4">
      <c r="A8" s="96">
        <v>1</v>
      </c>
      <c r="B8" s="98" t="s">
        <v>28</v>
      </c>
      <c r="C8" s="100" t="s">
        <v>31</v>
      </c>
      <c r="D8" s="102" t="s">
        <v>29</v>
      </c>
      <c r="E8" s="104">
        <v>24817.775056999999</v>
      </c>
      <c r="F8" s="106">
        <v>24817.775056999999</v>
      </c>
      <c r="G8" s="104">
        <v>2.1200429999999999</v>
      </c>
      <c r="H8" s="108">
        <v>2.1200429999999999</v>
      </c>
      <c r="I8" s="108">
        <v>0</v>
      </c>
      <c r="J8" s="108">
        <v>0</v>
      </c>
      <c r="K8" s="108">
        <v>0</v>
      </c>
      <c r="L8" s="108">
        <v>2.1200429999999999</v>
      </c>
      <c r="M8" s="115">
        <v>6809.1215519999996</v>
      </c>
      <c r="N8" s="117">
        <v>0</v>
      </c>
      <c r="O8" s="113">
        <f>+(+E8+G8)-(M8+N8)</f>
        <v>18010.773547999997</v>
      </c>
      <c r="P8" s="106">
        <f>O8</f>
        <v>18010.773547999997</v>
      </c>
      <c r="Q8" s="44">
        <v>34</v>
      </c>
      <c r="R8" s="45">
        <v>0</v>
      </c>
      <c r="S8" s="45">
        <v>0</v>
      </c>
      <c r="T8" s="46">
        <v>0</v>
      </c>
      <c r="U8" s="45">
        <v>0</v>
      </c>
      <c r="V8" s="44">
        <v>0</v>
      </c>
      <c r="W8" s="46">
        <v>0</v>
      </c>
      <c r="X8" s="47">
        <v>0</v>
      </c>
      <c r="Y8" s="31" t="s">
        <v>23</v>
      </c>
    </row>
    <row r="9" spans="1:25" s="5" customFormat="1" ht="75" customHeight="1" thickBot="1" x14ac:dyDescent="0.45">
      <c r="A9" s="97"/>
      <c r="B9" s="99"/>
      <c r="C9" s="101"/>
      <c r="D9" s="103"/>
      <c r="E9" s="105"/>
      <c r="F9" s="107"/>
      <c r="G9" s="105"/>
      <c r="H9" s="109"/>
      <c r="I9" s="110"/>
      <c r="J9" s="110"/>
      <c r="K9" s="110"/>
      <c r="L9" s="110"/>
      <c r="M9" s="116"/>
      <c r="N9" s="118"/>
      <c r="O9" s="119"/>
      <c r="P9" s="107"/>
      <c r="Q9" s="48">
        <v>6809.1315519999998</v>
      </c>
      <c r="R9" s="49">
        <v>0</v>
      </c>
      <c r="S9" s="49">
        <v>0</v>
      </c>
      <c r="T9" s="43">
        <v>0</v>
      </c>
      <c r="U9" s="49">
        <v>0</v>
      </c>
      <c r="V9" s="48">
        <v>0</v>
      </c>
      <c r="W9" s="43">
        <v>0</v>
      </c>
      <c r="X9" s="50">
        <v>0</v>
      </c>
      <c r="Y9" s="32" t="s">
        <v>27</v>
      </c>
    </row>
    <row r="10" spans="1:25" s="37" customFormat="1" ht="20.100000000000001" customHeight="1" x14ac:dyDescent="0.4">
      <c r="A10" s="96" t="s">
        <v>30</v>
      </c>
      <c r="B10" s="96">
        <v>1</v>
      </c>
      <c r="C10" s="122"/>
      <c r="D10" s="124"/>
      <c r="E10" s="113">
        <f t="shared" ref="E10:P10" si="0">SUM(E8:E9)</f>
        <v>24817.775056999999</v>
      </c>
      <c r="F10" s="111">
        <f t="shared" si="0"/>
        <v>24817.775056999999</v>
      </c>
      <c r="G10" s="113">
        <f t="shared" si="0"/>
        <v>2.1200429999999999</v>
      </c>
      <c r="H10" s="126">
        <f t="shared" si="0"/>
        <v>2.1200429999999999</v>
      </c>
      <c r="I10" s="126">
        <f t="shared" si="0"/>
        <v>0</v>
      </c>
      <c r="J10" s="126">
        <f t="shared" si="0"/>
        <v>0</v>
      </c>
      <c r="K10" s="126">
        <f t="shared" si="0"/>
        <v>0</v>
      </c>
      <c r="L10" s="126">
        <f t="shared" si="0"/>
        <v>2.1200429999999999</v>
      </c>
      <c r="M10" s="126">
        <f t="shared" si="0"/>
        <v>6809.1215519999996</v>
      </c>
      <c r="N10" s="120">
        <f t="shared" si="0"/>
        <v>0</v>
      </c>
      <c r="O10" s="113">
        <f t="shared" si="0"/>
        <v>18010.773547999997</v>
      </c>
      <c r="P10" s="111">
        <f t="shared" si="0"/>
        <v>18010.773547999997</v>
      </c>
      <c r="Q10" s="33">
        <f t="shared" ref="Q10:X10" si="1">SUMIF($Y$8:$Y$9,$Y$6,Q8:Q9)</f>
        <v>34</v>
      </c>
      <c r="R10" s="34">
        <f t="shared" si="1"/>
        <v>0</v>
      </c>
      <c r="S10" s="34">
        <f t="shared" si="1"/>
        <v>0</v>
      </c>
      <c r="T10" s="35">
        <f t="shared" si="1"/>
        <v>0</v>
      </c>
      <c r="U10" s="34">
        <f t="shared" si="1"/>
        <v>0</v>
      </c>
      <c r="V10" s="33">
        <f t="shared" si="1"/>
        <v>0</v>
      </c>
      <c r="W10" s="35">
        <f t="shared" si="1"/>
        <v>0</v>
      </c>
      <c r="X10" s="36">
        <f t="shared" si="1"/>
        <v>0</v>
      </c>
      <c r="Y10" s="31" t="s">
        <v>23</v>
      </c>
    </row>
    <row r="11" spans="1:25" s="37" customFormat="1" ht="20.100000000000001" customHeight="1" thickBot="1" x14ac:dyDescent="0.45">
      <c r="A11" s="97"/>
      <c r="B11" s="97"/>
      <c r="C11" s="123"/>
      <c r="D11" s="125"/>
      <c r="E11" s="114"/>
      <c r="F11" s="112"/>
      <c r="G11" s="114"/>
      <c r="H11" s="127"/>
      <c r="I11" s="127"/>
      <c r="J11" s="127"/>
      <c r="K11" s="127"/>
      <c r="L11" s="127"/>
      <c r="M11" s="127"/>
      <c r="N11" s="121"/>
      <c r="O11" s="114"/>
      <c r="P11" s="112"/>
      <c r="Q11" s="38">
        <f t="shared" ref="Q11:X11" si="2">SUMIF($Y$8:$Y$9,$Y$7,Q8:Q9)</f>
        <v>6809.1315519999998</v>
      </c>
      <c r="R11" s="39">
        <f t="shared" si="2"/>
        <v>0</v>
      </c>
      <c r="S11" s="39">
        <f t="shared" si="2"/>
        <v>0</v>
      </c>
      <c r="T11" s="40">
        <f t="shared" si="2"/>
        <v>0</v>
      </c>
      <c r="U11" s="39">
        <f t="shared" si="2"/>
        <v>0</v>
      </c>
      <c r="V11" s="38">
        <f t="shared" si="2"/>
        <v>0</v>
      </c>
      <c r="W11" s="40">
        <f t="shared" si="2"/>
        <v>0</v>
      </c>
      <c r="X11" s="41">
        <f t="shared" si="2"/>
        <v>0</v>
      </c>
      <c r="Y11" s="32" t="s">
        <v>27</v>
      </c>
    </row>
    <row r="12" spans="1:25" hidden="1" x14ac:dyDescent="0.4">
      <c r="O12" s="42">
        <f>+(+$E$10+$G$10)-($M$10+$N$10)</f>
        <v>18010.773547999997</v>
      </c>
    </row>
  </sheetData>
  <mergeCells count="55">
    <mergeCell ref="P10:P11"/>
    <mergeCell ref="H10:H11"/>
    <mergeCell ref="I10:I11"/>
    <mergeCell ref="J10:J11"/>
    <mergeCell ref="K10:K11"/>
    <mergeCell ref="L10:L11"/>
    <mergeCell ref="M10:M11"/>
    <mergeCell ref="A10:A11"/>
    <mergeCell ref="B10:B11"/>
    <mergeCell ref="C10:C11"/>
    <mergeCell ref="D10:D11"/>
    <mergeCell ref="E10:E11"/>
    <mergeCell ref="F10:F11"/>
    <mergeCell ref="G10:G11"/>
    <mergeCell ref="M8:M9"/>
    <mergeCell ref="N8:N9"/>
    <mergeCell ref="O8:O9"/>
    <mergeCell ref="F8:F9"/>
    <mergeCell ref="N10:N11"/>
    <mergeCell ref="O10:O11"/>
    <mergeCell ref="P8:P9"/>
    <mergeCell ref="G8:G9"/>
    <mergeCell ref="H8:H9"/>
    <mergeCell ref="I8:I9"/>
    <mergeCell ref="J8:J9"/>
    <mergeCell ref="K8:K9"/>
    <mergeCell ref="L8:L9"/>
    <mergeCell ref="A8:A9"/>
    <mergeCell ref="B8:B9"/>
    <mergeCell ref="C8:C9"/>
    <mergeCell ref="D8:D9"/>
    <mergeCell ref="E8:E9"/>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V3:V5"/>
    <mergeCell ref="W3:W5"/>
    <mergeCell ref="A2:A7"/>
    <mergeCell ref="B2:B7"/>
    <mergeCell ref="C2:C7"/>
    <mergeCell ref="D2:D7"/>
    <mergeCell ref="E2:F3"/>
    <mergeCell ref="G2:M3"/>
  </mergeCells>
  <phoneticPr fontId="2"/>
  <pageMargins left="0.51181102362204722" right="0.31496062992125984" top="0.55118110236220474" bottom="0.55118110236220474" header="0.31496062992125984" footer="0.31496062992125984"/>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vt:lpstr>
      <vt:lpstr>個別表!Print_Area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2021-09-07T07:39:43Z</dcterms:created>
  <dcterms:modified xsi:type="dcterms:W3CDTF">2021-09-27T04:24:17Z</dcterms:modified>
</cp:coreProperties>
</file>