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60" windowHeight="9540"/>
  </bookViews>
  <sheets>
    <sheet name="個別表 " sheetId="1" r:id="rId1"/>
  </sheets>
  <definedNames>
    <definedName name="_xlnm._FilterDatabase" localSheetId="0" hidden="1">'個別表 '!$A$1:$Y$49</definedName>
    <definedName name="_xlnm.Print_Area" localSheetId="0">'個別表 '!$A$1:$X$49</definedName>
  </definedNames>
  <calcPr calcId="162913"/>
</workbook>
</file>

<file path=xl/calcChain.xml><?xml version="1.0" encoding="utf-8"?>
<calcChain xmlns="http://schemas.openxmlformats.org/spreadsheetml/2006/main">
  <c r="X49" i="1" l="1"/>
  <c r="W49" i="1"/>
  <c r="V49" i="1"/>
  <c r="U49" i="1"/>
  <c r="T49" i="1"/>
  <c r="S49" i="1"/>
  <c r="R49" i="1"/>
  <c r="Q49" i="1"/>
  <c r="X48" i="1"/>
  <c r="W48" i="1"/>
  <c r="V48" i="1"/>
  <c r="U48" i="1"/>
  <c r="T48" i="1"/>
  <c r="S48" i="1"/>
  <c r="R48" i="1"/>
  <c r="Q48" i="1"/>
  <c r="N48" i="1"/>
  <c r="M48" i="1"/>
  <c r="L48" i="1"/>
  <c r="K48" i="1"/>
  <c r="J48" i="1"/>
  <c r="I48" i="1"/>
  <c r="H48" i="1"/>
  <c r="G48" i="1"/>
  <c r="F48" i="1"/>
  <c r="E48" i="1"/>
  <c r="O50" i="1" s="1"/>
  <c r="O46" i="1"/>
  <c r="O44" i="1"/>
  <c r="O38" i="1"/>
  <c r="O34" i="1"/>
  <c r="O32" i="1"/>
  <c r="O30" i="1"/>
  <c r="O28" i="1"/>
  <c r="O26" i="1"/>
  <c r="O24" i="1"/>
  <c r="O22" i="1"/>
  <c r="O20" i="1"/>
  <c r="O18" i="1"/>
  <c r="O16" i="1"/>
  <c r="O14" i="1"/>
  <c r="O10" i="1"/>
  <c r="O8" i="1"/>
  <c r="O48" i="1" s="1"/>
</calcChain>
</file>

<file path=xl/sharedStrings.xml><?xml version="1.0" encoding="utf-8"?>
<sst xmlns="http://schemas.openxmlformats.org/spreadsheetml/2006/main" count="227" uniqueCount="86">
  <si>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</si>
  <si>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</si>
  <si>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</si>
  <si>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</si>
  <si>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</si>
  <si>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</si>
  <si>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</si>
  <si>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</si>
  <si>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</si>
  <si>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</si>
  <si>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</si>
  <si>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</si>
  <si>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</si>
  <si>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</si>
  <si>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</si>
  <si>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</si>
  <si>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</si>
  <si>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</si>
  <si>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</si>
  <si>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</si>
  <si>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</si>
  <si>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</si>
  <si>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</si>
  <si>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</si>
  <si>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</si>
  <si>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</si>
  <si>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</si>
  <si>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</si>
  <si>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田村市</t>
    <rPh sb="0" eb="2">
      <t>タムラ</t>
    </rPh>
    <rPh sb="2" eb="3">
      <t>シ</t>
    </rPh>
    <phoneticPr fontId="2"/>
  </si>
  <si>
    <t>田村市帰還環境整備交付金基金</t>
  </si>
  <si>
    <t>田村市産業団地整備事業等</t>
    <rPh sb="11" eb="12">
      <t>トウ</t>
    </rPh>
    <phoneticPr fontId="2"/>
  </si>
  <si>
    <t>-</t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</si>
  <si>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</si>
  <si>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>南相馬市帰還環境整備交付金基金</t>
    <rPh sb="0" eb="1">
      <t>ミナミ</t>
    </rPh>
    <rPh sb="1" eb="4">
      <t>ソウマシ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3"/>
  </si>
  <si>
    <t>農山村地域復興基盤総合整備事業
（農業水利施設等保全再生事業）等</t>
    <rPh sb="0" eb="3">
      <t>ノウサンソン</t>
    </rPh>
    <rPh sb="3" eb="5">
      <t>チイキ</t>
    </rPh>
    <rPh sb="5" eb="7">
      <t>フッコウ</t>
    </rPh>
    <rPh sb="7" eb="9">
      <t>キバン</t>
    </rPh>
    <rPh sb="9" eb="11">
      <t>ソウゴウ</t>
    </rPh>
    <rPh sb="11" eb="13">
      <t>セイビ</t>
    </rPh>
    <rPh sb="13" eb="15">
      <t>ジギョウ</t>
    </rPh>
    <rPh sb="17" eb="19">
      <t>ノウギョウ</t>
    </rPh>
    <rPh sb="19" eb="21">
      <t>スイリ</t>
    </rPh>
    <rPh sb="21" eb="23">
      <t>シセツ</t>
    </rPh>
    <rPh sb="23" eb="24">
      <t>トウ</t>
    </rPh>
    <rPh sb="24" eb="26">
      <t>ホゼン</t>
    </rPh>
    <rPh sb="26" eb="28">
      <t>サイセイ</t>
    </rPh>
    <rPh sb="28" eb="30">
      <t>ジギョウ</t>
    </rPh>
    <rPh sb="31" eb="32">
      <t>トウ</t>
    </rPh>
    <phoneticPr fontId="3"/>
  </si>
  <si>
    <t>川俣町</t>
    <rPh sb="0" eb="2">
      <t>カワマタ</t>
    </rPh>
    <rPh sb="2" eb="3">
      <t>マチ</t>
    </rPh>
    <phoneticPr fontId="2"/>
  </si>
  <si>
    <t>農業基盤整備基金</t>
    <rPh sb="0" eb="2">
      <t>ノウギョウ</t>
    </rPh>
    <rPh sb="2" eb="4">
      <t>キバン</t>
    </rPh>
    <rPh sb="4" eb="6">
      <t>セイビ</t>
    </rPh>
    <rPh sb="6" eb="8">
      <t>キキン</t>
    </rPh>
    <phoneticPr fontId="3"/>
  </si>
  <si>
    <t>農業基盤整備促進事業等</t>
    <rPh sb="0" eb="2">
      <t>ノウギョウ</t>
    </rPh>
    <rPh sb="2" eb="4">
      <t>キバン</t>
    </rPh>
    <rPh sb="4" eb="6">
      <t>セイビ</t>
    </rPh>
    <rPh sb="6" eb="8">
      <t>ソクシン</t>
    </rPh>
    <rPh sb="8" eb="10">
      <t>ジギョウ</t>
    </rPh>
    <rPh sb="10" eb="11">
      <t>トウ</t>
    </rPh>
    <phoneticPr fontId="3"/>
  </si>
  <si>
    <t>-</t>
  </si>
  <si>
    <t>広野町</t>
    <rPh sb="0" eb="2">
      <t>ヒロノ</t>
    </rPh>
    <rPh sb="2" eb="3">
      <t>マチ</t>
    </rPh>
    <phoneticPr fontId="2"/>
  </si>
  <si>
    <t>広野町帰還環境整備交付金基金</t>
  </si>
  <si>
    <t>広野町認定子ども園整備事業等</t>
    <rPh sb="0" eb="2">
      <t>ヒロノ</t>
    </rPh>
    <rPh sb="2" eb="3">
      <t>マチ</t>
    </rPh>
    <rPh sb="3" eb="5">
      <t>ニンテイ</t>
    </rPh>
    <rPh sb="5" eb="6">
      <t>コ</t>
    </rPh>
    <rPh sb="8" eb="9">
      <t>エン</t>
    </rPh>
    <rPh sb="9" eb="11">
      <t>セイビ</t>
    </rPh>
    <rPh sb="11" eb="13">
      <t>ジギョウ</t>
    </rPh>
    <rPh sb="13" eb="14">
      <t>トウ</t>
    </rPh>
    <phoneticPr fontId="3"/>
  </si>
  <si>
    <t>楢葉町</t>
    <rPh sb="0" eb="3">
      <t>ナラハマチ</t>
    </rPh>
    <phoneticPr fontId="2"/>
  </si>
  <si>
    <t>楢葉町帰還環境整備交付金基金</t>
    <rPh sb="0" eb="3">
      <t>ナラハマチ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</si>
  <si>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産業再生エリア整備事業等</t>
    <rPh sb="0" eb="2">
      <t>サンギョウ</t>
    </rPh>
    <rPh sb="2" eb="4">
      <t>サイセイ</t>
    </rPh>
    <rPh sb="7" eb="9">
      <t>セイビ</t>
    </rPh>
    <rPh sb="9" eb="11">
      <t>ジギョウ</t>
    </rPh>
    <rPh sb="11" eb="12">
      <t>トウ</t>
    </rPh>
    <phoneticPr fontId="3"/>
  </si>
  <si>
    <t>富岡町</t>
    <rPh sb="0" eb="3">
      <t>トミオカマチ</t>
    </rPh>
    <phoneticPr fontId="2"/>
  </si>
  <si>
    <t>富岡町帰還環境整備交付金基金</t>
    <rPh sb="0" eb="2">
      <t>トミオカ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</si>
  <si>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富岡産業団地整備事業等</t>
    <rPh sb="0" eb="2">
      <t>トミオカ</t>
    </rPh>
    <rPh sb="2" eb="4">
      <t>サンギョウ</t>
    </rPh>
    <rPh sb="4" eb="6">
      <t>ダンチ</t>
    </rPh>
    <rPh sb="6" eb="8">
      <t>セイビ</t>
    </rPh>
    <rPh sb="8" eb="10">
      <t>ジギョウ</t>
    </rPh>
    <rPh sb="10" eb="11">
      <t>トウ</t>
    </rPh>
    <phoneticPr fontId="3"/>
  </si>
  <si>
    <t>川内村</t>
    <rPh sb="0" eb="2">
      <t>カワウチ</t>
    </rPh>
    <rPh sb="2" eb="3">
      <t>ムラ</t>
    </rPh>
    <phoneticPr fontId="2"/>
  </si>
  <si>
    <t>川内村帰還環境整備交付金基金</t>
    <rPh sb="0" eb="2">
      <t>カワウチ</t>
    </rPh>
    <rPh sb="2" eb="3">
      <t>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</si>
  <si>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川内村義務教育学校　統合学校等の新増築事業等</t>
    <rPh sb="0" eb="2">
      <t>カワウチ</t>
    </rPh>
    <rPh sb="2" eb="3">
      <t>ムラ</t>
    </rPh>
    <rPh sb="3" eb="5">
      <t>ギム</t>
    </rPh>
    <rPh sb="5" eb="7">
      <t>キョウイク</t>
    </rPh>
    <rPh sb="7" eb="9">
      <t>ガッコウ</t>
    </rPh>
    <rPh sb="10" eb="12">
      <t>トウゴウ</t>
    </rPh>
    <rPh sb="12" eb="14">
      <t>ガッコウ</t>
    </rPh>
    <rPh sb="14" eb="15">
      <t>トウ</t>
    </rPh>
    <rPh sb="16" eb="19">
      <t>シンゾウチク</t>
    </rPh>
    <rPh sb="19" eb="21">
      <t>ジギョウ</t>
    </rPh>
    <rPh sb="21" eb="22">
      <t>トウ</t>
    </rPh>
    <phoneticPr fontId="3"/>
  </si>
  <si>
    <t>大熊町</t>
    <rPh sb="0" eb="2">
      <t>オオクマ</t>
    </rPh>
    <rPh sb="2" eb="3">
      <t>マチ</t>
    </rPh>
    <phoneticPr fontId="2"/>
  </si>
  <si>
    <t>大熊町帰還環境整備交付金基金</t>
  </si>
  <si>
    <t>大熊町大野駅下野上地区復興拠点等整備事業等</t>
    <rPh sb="20" eb="21">
      <t>トウ</t>
    </rPh>
    <phoneticPr fontId="2"/>
  </si>
  <si>
    <t>双葉町</t>
    <rPh sb="0" eb="3">
      <t>フタバマチ</t>
    </rPh>
    <phoneticPr fontId="2"/>
  </si>
  <si>
    <t>福島再生加速化交付金基金</t>
    <rPh sb="0" eb="2">
      <t>フクシマ</t>
    </rPh>
    <rPh sb="2" eb="4">
      <t>サイセイ</t>
    </rPh>
    <rPh sb="4" eb="7">
      <t>カソクカ</t>
    </rPh>
    <rPh sb="7" eb="10">
      <t>コウフキン</t>
    </rPh>
    <rPh sb="10" eb="12">
      <t>キキン</t>
    </rPh>
    <phoneticPr fontId="3"/>
  </si>
  <si>
    <t>双葉駅西側地区生活拠点等整備事業等</t>
    <rPh sb="16" eb="17">
      <t>トウ</t>
    </rPh>
    <phoneticPr fontId="2"/>
  </si>
  <si>
    <t>浪江町</t>
    <rPh sb="0" eb="3">
      <t>ナミエマチ</t>
    </rPh>
    <phoneticPr fontId="2"/>
  </si>
  <si>
    <t>浪江町帰還環境整備交付金基金</t>
    <rPh sb="0" eb="2">
      <t>ナミエ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</si>
  <si>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浪江町棚塩産業団地整備事業等</t>
    <rPh sb="13" eb="14">
      <t>トウ</t>
    </rPh>
    <phoneticPr fontId="2"/>
  </si>
  <si>
    <t>葛尾村</t>
    <rPh sb="0" eb="3">
      <t>カツラオムラ</t>
    </rPh>
    <phoneticPr fontId="2"/>
  </si>
  <si>
    <t>葛尾村再生加速化交付金（帰還環境整備）基金</t>
    <rPh sb="0" eb="3">
      <t>カツラオムラ</t>
    </rPh>
    <rPh sb="3" eb="5">
      <t>サイセイ</t>
    </rPh>
    <rPh sb="5" eb="8">
      <t>カソクカ</t>
    </rPh>
    <rPh sb="8" eb="11">
      <t>コウフキン</t>
    </rPh>
    <rPh sb="12" eb="14">
      <t>キカン</t>
    </rPh>
    <rPh sb="14" eb="16">
      <t>カンキョウ</t>
    </rPh>
    <rPh sb="16" eb="18">
      <t>セイビ</t>
    </rPh>
    <rPh sb="19" eb="21">
      <t>キキン</t>
    </rPh>
    <phoneticPr fontId="3"/>
  </si>
  <si>
    <t>葛尾村産業団地整備事業等</t>
    <rPh sb="0" eb="3">
      <t>カツラオムラ</t>
    </rPh>
    <rPh sb="3" eb="5">
      <t>サンギョウ</t>
    </rPh>
    <rPh sb="5" eb="7">
      <t>ダンチ</t>
    </rPh>
    <rPh sb="7" eb="9">
      <t>セイビ</t>
    </rPh>
    <rPh sb="9" eb="11">
      <t>ジギョウ</t>
    </rPh>
    <rPh sb="11" eb="12">
      <t>トウ</t>
    </rPh>
    <phoneticPr fontId="3"/>
  </si>
  <si>
    <t>飯舘村</t>
    <rPh sb="0" eb="3">
      <t>イイタテムラ</t>
    </rPh>
    <phoneticPr fontId="2"/>
  </si>
  <si>
    <t>飯舘村帰還環境整備交付金基金</t>
    <rPh sb="0" eb="3">
      <t>イイタテムラ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</si>
  <si>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福島市</t>
    <rPh sb="0" eb="3">
      <t>フクシマシ</t>
    </rPh>
    <phoneticPr fontId="2"/>
  </si>
  <si>
    <t>農山村地域復興基盤総合整備事業交付金基金</t>
    <rPh sb="0" eb="3">
      <t>ノウサンソン</t>
    </rPh>
    <rPh sb="3" eb="5">
      <t>チイキ</t>
    </rPh>
    <rPh sb="5" eb="7">
      <t>フッコウ</t>
    </rPh>
    <rPh sb="7" eb="9">
      <t>キバン</t>
    </rPh>
    <rPh sb="9" eb="11">
      <t>ソウゴウ</t>
    </rPh>
    <rPh sb="11" eb="13">
      <t>セイビ</t>
    </rPh>
    <rPh sb="13" eb="15">
      <t>ジギョウ</t>
    </rPh>
    <rPh sb="15" eb="18">
      <t>コウフキン</t>
    </rPh>
    <rPh sb="18" eb="20">
      <t>キキン</t>
    </rPh>
    <phoneticPr fontId="3"/>
  </si>
  <si>
    <t>農山村地域復興基盤総合整備事業
（農業水利施設等保全再生事業）</t>
    <phoneticPr fontId="2"/>
  </si>
  <si>
    <t>郡山市</t>
    <rPh sb="0" eb="3">
      <t>コオリヤマシ</t>
    </rPh>
    <phoneticPr fontId="2"/>
  </si>
  <si>
    <t>農業水利施設等保全再生事業基金</t>
    <rPh sb="0" eb="2">
      <t>ノウギョウ</t>
    </rPh>
    <rPh sb="2" eb="4">
      <t>スイリ</t>
    </rPh>
    <rPh sb="4" eb="6">
      <t>シセツ</t>
    </rPh>
    <rPh sb="6" eb="7">
      <t>トウ</t>
    </rPh>
    <rPh sb="7" eb="9">
      <t>ホゼン</t>
    </rPh>
    <rPh sb="9" eb="11">
      <t>サイセイ</t>
    </rPh>
    <rPh sb="11" eb="13">
      <t>ジギョウ</t>
    </rPh>
    <rPh sb="13" eb="15">
      <t>キキン</t>
    </rPh>
    <phoneticPr fontId="3"/>
  </si>
  <si>
    <t>須賀川市</t>
    <rPh sb="0" eb="4">
      <t>スカガワシ</t>
    </rPh>
    <phoneticPr fontId="2"/>
  </si>
  <si>
    <t>須賀川市帰還環境整備交付金基金</t>
    <rPh sb="0" eb="4">
      <t>スカガワシ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3"/>
  </si>
  <si>
    <t>本宮市</t>
    <rPh sb="0" eb="2">
      <t>モトミヤ</t>
    </rPh>
    <rPh sb="2" eb="3">
      <t>シ</t>
    </rPh>
    <phoneticPr fontId="2"/>
  </si>
  <si>
    <t>本宮市農業水利施設等保全再生事業基金</t>
  </si>
  <si>
    <t>大玉村</t>
    <rPh sb="0" eb="3">
      <t>オオタマムラ</t>
    </rPh>
    <phoneticPr fontId="2"/>
  </si>
  <si>
    <t>ため池等放射性物質対策基金</t>
    <rPh sb="2" eb="3">
      <t>イケ</t>
    </rPh>
    <rPh sb="3" eb="4">
      <t>トウ</t>
    </rPh>
    <rPh sb="4" eb="7">
      <t>ホウシャセイ</t>
    </rPh>
    <rPh sb="7" eb="9">
      <t>ブッシツ</t>
    </rPh>
    <rPh sb="9" eb="11">
      <t>タイサク</t>
    </rPh>
    <rPh sb="11" eb="13">
      <t>キキン</t>
    </rPh>
    <phoneticPr fontId="3"/>
  </si>
  <si>
    <t>三春町</t>
    <rPh sb="0" eb="3">
      <t>ミハルマチ</t>
    </rPh>
    <phoneticPr fontId="2"/>
  </si>
  <si>
    <t>三春町帰還環境整備交付金基金</t>
    <rPh sb="0" eb="1">
      <t>サン</t>
    </rPh>
    <rPh sb="1" eb="2">
      <t>ハル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</si>
  <si>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福島県</t>
    <rPh sb="0" eb="3">
      <t>フクシマケン</t>
    </rPh>
    <phoneticPr fontId="2"/>
  </si>
  <si>
    <t>福島県帰還環境整備交付金基金</t>
    <rPh sb="0" eb="3">
      <t>フクシマケン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</si>
  <si>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農山村地域復興基盤総合整備事業
（農地整備事業）等</t>
    <rPh sb="24" eb="25">
      <t>トウ</t>
    </rPh>
    <phoneticPr fontId="2"/>
  </si>
  <si>
    <t>双葉地方水道企業団</t>
    <rPh sb="0" eb="2">
      <t>フタバ</t>
    </rPh>
    <rPh sb="2" eb="4">
      <t>チホウ</t>
    </rPh>
    <rPh sb="4" eb="6">
      <t>スイドウ</t>
    </rPh>
    <rPh sb="6" eb="8">
      <t>キギョウ</t>
    </rPh>
    <rPh sb="8" eb="9">
      <t>ダン</t>
    </rPh>
    <phoneticPr fontId="2"/>
  </si>
  <si>
    <t>双葉地方水道企業団福島再生加速化交付金（帰還環境整備）基金</t>
    <rPh sb="0" eb="2">
      <t>フタバ</t>
    </rPh>
    <rPh sb="2" eb="4">
      <t>チホウ</t>
    </rPh>
    <rPh sb="4" eb="6">
      <t>スイドウ</t>
    </rPh>
    <rPh sb="6" eb="8">
      <t>キギョウ</t>
    </rPh>
    <rPh sb="8" eb="9">
      <t>ダン</t>
    </rPh>
    <rPh sb="9" eb="11">
      <t>フクシマ</t>
    </rPh>
    <rPh sb="11" eb="13">
      <t>サイセイ</t>
    </rPh>
    <rPh sb="13" eb="16">
      <t>カソクカ</t>
    </rPh>
    <rPh sb="16" eb="19">
      <t>コウフキン</t>
    </rPh>
    <rPh sb="20" eb="22">
      <t>キカン</t>
    </rPh>
    <rPh sb="22" eb="24">
      <t>カンキョウ</t>
    </rPh>
    <rPh sb="24" eb="26">
      <t>セイビ</t>
    </rPh>
    <rPh sb="27" eb="29">
      <t>キキン</t>
    </rPh>
    <phoneticPr fontId="2"/>
  </si>
  <si>
    <t>大熊町下野上地区水道管整備事業等</t>
    <rPh sb="0" eb="3">
      <t>オオクママチ</t>
    </rPh>
    <rPh sb="3" eb="4">
      <t>シモ</t>
    </rPh>
    <rPh sb="4" eb="6">
      <t>ノガミ</t>
    </rPh>
    <rPh sb="6" eb="8">
      <t>チク</t>
    </rPh>
    <rPh sb="8" eb="11">
      <t>スイドウカン</t>
    </rPh>
    <rPh sb="11" eb="13">
      <t>セイビ</t>
    </rPh>
    <rPh sb="13" eb="15">
      <t>ジギョウ</t>
    </rPh>
    <rPh sb="15" eb="16">
      <t>トウ</t>
    </rPh>
    <phoneticPr fontId="3"/>
  </si>
  <si>
    <t>計</t>
    <rPh sb="0" eb="1">
      <t>ケイ</t>
    </rPh>
    <phoneticPr fontId="2"/>
  </si>
  <si>
    <t>【個別表】令和３年度基金造成団体別基金執行状況表（004帰還・移住等環境整備基金）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キカン</t>
    </rPh>
    <rPh sb="31" eb="33">
      <t>イジュウ</t>
    </rPh>
    <rPh sb="33" eb="34">
      <t>トウ</t>
    </rPh>
    <rPh sb="34" eb="36">
      <t>カンキョウ</t>
    </rPh>
    <rPh sb="36" eb="38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</si>
</sst>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00"/>
    <numFmt numFmtId="177" formatCode="#,##0_);[Red]\(#,##0\)"/>
    <numFmt numFmtId="178" formatCode="0_);[Red]\(0\)"/>
    <numFmt numFmtId="179" formatCode="\(#,##0\);\(* \-#,##0\);\(* \ &quot;-&quot;\ \);@\ "/>
    <numFmt numFmtId="180" formatCode="* #,##0;* \-#,##0;* &quot;-&quot;_ ;@\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47" xfId="0" applyNumberFormat="1" applyFont="1" applyBorder="1" applyAlignment="1">
      <alignment horizontal="right" vertical="center"/>
    </xf>
    <xf numFmtId="179" fontId="5" fillId="0" borderId="4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9" fontId="5" fillId="5" borderId="2" xfId="0" applyNumberFormat="1" applyFont="1" applyFill="1" applyBorder="1" applyAlignment="1">
      <alignment horizontal="right" vertical="center"/>
    </xf>
    <xf numFmtId="179" fontId="5" fillId="5" borderId="47" xfId="0" applyNumberFormat="1" applyFont="1" applyFill="1" applyBorder="1" applyAlignment="1">
      <alignment horizontal="right" vertical="center"/>
    </xf>
    <xf numFmtId="179" fontId="5" fillId="5" borderId="45" xfId="0" applyNumberFormat="1" applyFont="1" applyFill="1" applyBorder="1" applyAlignment="1">
      <alignment horizontal="right" vertical="center"/>
    </xf>
    <xf numFmtId="179" fontId="5" fillId="5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5" borderId="38" xfId="0" applyNumberFormat="1" applyFont="1" applyFill="1" applyBorder="1" applyAlignment="1">
      <alignment horizontal="right" vertical="center"/>
    </xf>
    <xf numFmtId="41" fontId="5" fillId="5" borderId="40" xfId="0" applyNumberFormat="1" applyFon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41" fontId="5" fillId="5" borderId="43" xfId="0" applyNumberFormat="1" applyFont="1" applyFill="1" applyBorder="1" applyAlignment="1">
      <alignment horizontal="right" vertical="center"/>
    </xf>
    <xf numFmtId="180" fontId="5" fillId="0" borderId="4" xfId="0" applyNumberFormat="1" applyFont="1" applyFill="1" applyBorder="1" applyAlignment="1">
      <alignment vertical="center"/>
    </xf>
    <xf numFmtId="41" fontId="5" fillId="5" borderId="45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177" fontId="5" fillId="0" borderId="46" xfId="0" applyNumberFormat="1" applyFont="1" applyFill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41" fontId="5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177" fontId="5" fillId="5" borderId="44" xfId="0" applyNumberFormat="1" applyFont="1" applyFill="1" applyBorder="1" applyAlignment="1">
      <alignment horizontal="right" vertical="center"/>
    </xf>
    <xf numFmtId="177" fontId="0" fillId="5" borderId="42" xfId="0" applyNumberFormat="1" applyFill="1" applyBorder="1" applyAlignment="1">
      <alignment horizontal="right" vertical="center"/>
    </xf>
    <xf numFmtId="41" fontId="5" fillId="0" borderId="46" xfId="0" applyNumberFormat="1" applyFont="1" applyBorder="1" applyAlignment="1">
      <alignment horizontal="right" vertical="center"/>
    </xf>
    <xf numFmtId="41" fontId="5" fillId="0" borderId="39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4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177" fontId="5" fillId="0" borderId="44" xfId="0" applyNumberFormat="1" applyFont="1" applyFill="1" applyBorder="1" applyAlignment="1">
      <alignment horizontal="right" vertical="center"/>
    </xf>
    <xf numFmtId="177" fontId="0" fillId="0" borderId="42" xfId="0" applyNumberFormat="1" applyFill="1" applyBorder="1" applyAlignment="1">
      <alignment horizontal="right" vertical="center"/>
    </xf>
    <xf numFmtId="41" fontId="5" fillId="4" borderId="45" xfId="0" applyNumberFormat="1" applyFont="1" applyFill="1" applyBorder="1" applyAlignment="1">
      <alignment horizontal="right" vertical="center"/>
    </xf>
    <xf numFmtId="41" fontId="5" fillId="4" borderId="41" xfId="0" applyNumberFormat="1" applyFont="1" applyFill="1" applyBorder="1" applyAlignment="1">
      <alignment horizontal="right" vertical="center"/>
    </xf>
    <xf numFmtId="178" fontId="5" fillId="4" borderId="45" xfId="0" applyNumberFormat="1" applyFont="1" applyFill="1" applyBorder="1" applyAlignment="1">
      <alignment horizontal="right" vertical="center"/>
    </xf>
    <xf numFmtId="178" fontId="5" fillId="4" borderId="41" xfId="0" applyNumberFormat="1" applyFont="1" applyFill="1" applyBorder="1" applyAlignment="1">
      <alignment horizontal="right" vertical="center"/>
    </xf>
    <xf numFmtId="41" fontId="5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5" fillId="5" borderId="39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41" fontId="5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0" fontId="5" fillId="0" borderId="37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7" xfId="0" applyFont="1" applyFill="1" applyBorder="1" applyAlignment="1">
      <alignment horizontal="left" vertical="center"/>
    </xf>
    <xf numFmtId="0" fontId="17" fillId="0" borderId="37" xfId="0" applyFont="1" applyBorder="1" applyAlignment="1">
      <alignment horizontal="left" vertical="center" wrapText="1"/>
    </xf>
    <xf numFmtId="41" fontId="5" fillId="0" borderId="42" xfId="0" applyNumberFormat="1" applyFont="1" applyBorder="1" applyAlignment="1">
      <alignment horizontal="right" vertical="center"/>
    </xf>
    <xf numFmtId="177" fontId="5" fillId="5" borderId="42" xfId="0" applyNumberFormat="1" applyFont="1" applyFill="1" applyBorder="1" applyAlignment="1">
      <alignment horizontal="right" vertical="center"/>
    </xf>
    <xf numFmtId="177" fontId="5" fillId="0" borderId="45" xfId="0" applyNumberFormat="1" applyFont="1" applyFill="1" applyBorder="1" applyAlignment="1">
      <alignment horizontal="right" vertical="center"/>
    </xf>
    <xf numFmtId="177" fontId="0" fillId="0" borderId="41" xfId="0" applyNumberForma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178" fontId="0" fillId="4" borderId="41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0"/>
  <sheetViews>
    <sheetView tabSelected="1" view="pageBreakPreview" zoomScale="90" zoomScaleNormal="100" zoomScaleSheetLayoutView="90" workbookViewId="0">
      <pane xSplit="2" ySplit="7" topLeftCell="E26" activePane="bottomRight" state="frozen"/>
      <selection pane="topRight" activeCell="C1" sqref="C1"/>
      <selection pane="bottomLeft" activeCell="A8" sqref="A8"/>
      <selection pane="bottomRight" activeCell="X35" sqref="X35"/>
    </sheetView>
  </sheetViews>
  <sheetFormatPr defaultColWidth="9" defaultRowHeight="13.5" x14ac:dyDescent="0.4"/>
  <cols>
    <col min="1" max="1" width="4.125" style="2" customWidth="1"/>
    <col min="2" max="2" width="10.5" style="2" customWidth="1"/>
    <col min="3" max="3" width="19.75" style="2" customWidth="1"/>
    <col min="4" max="4" width="33" style="2" customWidth="1"/>
    <col min="5" max="6" width="9.625" style="2" customWidth="1"/>
    <col min="7" max="13" width="9" style="2" customWidth="1"/>
    <col min="14" max="14" width="10.375" style="2" customWidth="1"/>
    <col min="15" max="16" width="9.5" style="2" customWidth="1"/>
    <col min="17" max="24" width="8" style="2" customWidth="1"/>
    <col min="25" max="25" width="0" style="3" hidden="1" customWidth="1"/>
    <col min="26" max="16384" width="9" style="2"/>
  </cols>
  <sheetData>
    <row r="1" spans="1:25" ht="20.25" customHeight="1" thickBot="1" x14ac:dyDescent="0.45">
      <c r="A1" s="1" t="s">
        <v>85</v>
      </c>
      <c r="B1" s="1"/>
    </row>
    <row r="2" spans="1:25" s="5" customFormat="1" ht="12.75" customHeight="1" x14ac:dyDescent="0.4">
      <c r="A2" s="105" t="s">
        <v>0</v>
      </c>
      <c r="B2" s="105" t="s">
        <v>1</v>
      </c>
      <c r="C2" s="105" t="s">
        <v>2</v>
      </c>
      <c r="D2" s="105" t="s">
        <v>3</v>
      </c>
      <c r="E2" s="110" t="s">
        <v>4</v>
      </c>
      <c r="F2" s="111"/>
      <c r="G2" s="110" t="s">
        <v>5</v>
      </c>
      <c r="H2" s="114"/>
      <c r="I2" s="114"/>
      <c r="J2" s="114"/>
      <c r="K2" s="114"/>
      <c r="L2" s="114"/>
      <c r="M2" s="114"/>
      <c r="N2" s="133" t="s">
        <v>6</v>
      </c>
      <c r="O2" s="110" t="s">
        <v>7</v>
      </c>
      <c r="P2" s="111"/>
      <c r="Q2" s="110" t="s">
        <v>8</v>
      </c>
      <c r="R2" s="136"/>
      <c r="S2" s="136"/>
      <c r="T2" s="136"/>
      <c r="U2" s="136"/>
      <c r="V2" s="110" t="s">
        <v>9</v>
      </c>
      <c r="W2" s="136"/>
      <c r="X2" s="137"/>
      <c r="Y2" s="4"/>
    </row>
    <row r="3" spans="1:25" s="5" customFormat="1" ht="12" customHeight="1" x14ac:dyDescent="0.4">
      <c r="A3" s="106"/>
      <c r="B3" s="108"/>
      <c r="C3" s="106"/>
      <c r="D3" s="106"/>
      <c r="E3" s="112"/>
      <c r="F3" s="113"/>
      <c r="G3" s="115"/>
      <c r="H3" s="116"/>
      <c r="I3" s="116"/>
      <c r="J3" s="116"/>
      <c r="K3" s="116"/>
      <c r="L3" s="116"/>
      <c r="M3" s="116"/>
      <c r="N3" s="134"/>
      <c r="O3" s="112"/>
      <c r="P3" s="113"/>
      <c r="Q3" s="6" t="s">
        <v>10</v>
      </c>
      <c r="R3" s="138" t="s">
        <v>11</v>
      </c>
      <c r="S3" s="138" t="s">
        <v>12</v>
      </c>
      <c r="T3" s="141" t="s">
        <v>13</v>
      </c>
      <c r="U3" s="144" t="s">
        <v>14</v>
      </c>
      <c r="V3" s="147" t="s">
        <v>11</v>
      </c>
      <c r="W3" s="141" t="s">
        <v>12</v>
      </c>
      <c r="X3" s="117" t="s">
        <v>13</v>
      </c>
      <c r="Y3" s="4"/>
    </row>
    <row r="4" spans="1:25" s="5" customFormat="1" ht="13.5" customHeight="1" x14ac:dyDescent="0.4">
      <c r="A4" s="106"/>
      <c r="B4" s="108"/>
      <c r="C4" s="106"/>
      <c r="D4" s="106"/>
      <c r="E4" s="7"/>
      <c r="F4" s="8"/>
      <c r="G4" s="9" t="s">
        <v>15</v>
      </c>
      <c r="H4" s="10"/>
      <c r="I4" s="10"/>
      <c r="J4" s="10"/>
      <c r="K4" s="10"/>
      <c r="L4" s="10"/>
      <c r="M4" s="120" t="s">
        <v>16</v>
      </c>
      <c r="N4" s="134"/>
      <c r="O4" s="7"/>
      <c r="P4" s="8"/>
      <c r="Q4" s="123" t="s">
        <v>17</v>
      </c>
      <c r="R4" s="139"/>
      <c r="S4" s="139"/>
      <c r="T4" s="142"/>
      <c r="U4" s="145"/>
      <c r="V4" s="148"/>
      <c r="W4" s="142"/>
      <c r="X4" s="118"/>
      <c r="Y4" s="4"/>
    </row>
    <row r="5" spans="1:25" s="5" customFormat="1" ht="12" customHeight="1" x14ac:dyDescent="0.4">
      <c r="A5" s="106"/>
      <c r="B5" s="108"/>
      <c r="C5" s="106"/>
      <c r="D5" s="106"/>
      <c r="E5" s="7"/>
      <c r="F5" s="125" t="s">
        <v>18</v>
      </c>
      <c r="G5" s="7"/>
      <c r="H5" s="11" t="s">
        <v>19</v>
      </c>
      <c r="I5" s="12"/>
      <c r="J5" s="12"/>
      <c r="K5" s="12"/>
      <c r="L5" s="13"/>
      <c r="M5" s="121"/>
      <c r="N5" s="134"/>
      <c r="O5" s="7"/>
      <c r="P5" s="125" t="s">
        <v>18</v>
      </c>
      <c r="Q5" s="124"/>
      <c r="R5" s="140"/>
      <c r="S5" s="140"/>
      <c r="T5" s="143"/>
      <c r="U5" s="146"/>
      <c r="V5" s="149"/>
      <c r="W5" s="143"/>
      <c r="X5" s="119"/>
      <c r="Y5" s="4"/>
    </row>
    <row r="6" spans="1:25" s="5" customFormat="1" ht="12" customHeight="1" x14ac:dyDescent="0.4">
      <c r="A6" s="106"/>
      <c r="B6" s="108"/>
      <c r="C6" s="106"/>
      <c r="D6" s="106"/>
      <c r="E6" s="7"/>
      <c r="F6" s="126"/>
      <c r="G6" s="7"/>
      <c r="H6" s="14" t="s">
        <v>20</v>
      </c>
      <c r="I6" s="128" t="s">
        <v>21</v>
      </c>
      <c r="J6" s="129"/>
      <c r="K6" s="130"/>
      <c r="L6" s="131" t="s">
        <v>22</v>
      </c>
      <c r="M6" s="121"/>
      <c r="N6" s="134"/>
      <c r="O6" s="7"/>
      <c r="P6" s="126"/>
      <c r="Q6" s="15" t="s">
        <v>23</v>
      </c>
      <c r="R6" s="16" t="s">
        <v>23</v>
      </c>
      <c r="S6" s="16" t="s">
        <v>23</v>
      </c>
      <c r="T6" s="17" t="s">
        <v>23</v>
      </c>
      <c r="U6" s="18" t="s">
        <v>23</v>
      </c>
      <c r="V6" s="19" t="s">
        <v>23</v>
      </c>
      <c r="W6" s="17" t="s">
        <v>23</v>
      </c>
      <c r="X6" s="18" t="s">
        <v>23</v>
      </c>
      <c r="Y6" s="20" t="s">
        <v>23</v>
      </c>
    </row>
    <row r="7" spans="1:25" s="5" customFormat="1" ht="12.75" customHeight="1" thickBot="1" x14ac:dyDescent="0.45">
      <c r="A7" s="107"/>
      <c r="B7" s="109"/>
      <c r="C7" s="107"/>
      <c r="D7" s="107"/>
      <c r="E7" s="21"/>
      <c r="F7" s="127"/>
      <c r="G7" s="21"/>
      <c r="H7" s="22"/>
      <c r="I7" s="23" t="s">
        <v>24</v>
      </c>
      <c r="J7" s="23" t="s">
        <v>25</v>
      </c>
      <c r="K7" s="23" t="s">
        <v>26</v>
      </c>
      <c r="L7" s="132"/>
      <c r="M7" s="122"/>
      <c r="N7" s="135"/>
      <c r="O7" s="21"/>
      <c r="P7" s="127"/>
      <c r="Q7" s="24" t="s">
        <v>27</v>
      </c>
      <c r="R7" s="25" t="s">
        <v>27</v>
      </c>
      <c r="S7" s="25" t="s">
        <v>27</v>
      </c>
      <c r="T7" s="26" t="s">
        <v>27</v>
      </c>
      <c r="U7" s="27" t="s">
        <v>27</v>
      </c>
      <c r="V7" s="28" t="s">
        <v>27</v>
      </c>
      <c r="W7" s="26" t="s">
        <v>27</v>
      </c>
      <c r="X7" s="29" t="s">
        <v>27</v>
      </c>
      <c r="Y7" s="30" t="s">
        <v>27</v>
      </c>
    </row>
    <row r="8" spans="1:25" s="5" customFormat="1" ht="18" customHeight="1" x14ac:dyDescent="0.4">
      <c r="A8" s="61">
        <v>1</v>
      </c>
      <c r="B8" s="65" t="s">
        <v>28</v>
      </c>
      <c r="C8" s="86" t="s">
        <v>29</v>
      </c>
      <c r="D8" s="67" t="s">
        <v>30</v>
      </c>
      <c r="E8" s="88">
        <v>8568</v>
      </c>
      <c r="F8" s="88">
        <v>8568</v>
      </c>
      <c r="G8" s="73">
        <v>0</v>
      </c>
      <c r="H8" s="73">
        <v>0</v>
      </c>
      <c r="I8" s="75" t="s">
        <v>31</v>
      </c>
      <c r="J8" s="77" t="s">
        <v>31</v>
      </c>
      <c r="K8" s="77" t="s">
        <v>31</v>
      </c>
      <c r="L8" s="79">
        <v>0</v>
      </c>
      <c r="M8" s="101">
        <v>3029</v>
      </c>
      <c r="N8" s="55">
        <v>0</v>
      </c>
      <c r="O8" s="57">
        <f>+(+E8+G8)-(M8+N8)</f>
        <v>5539</v>
      </c>
      <c r="P8" s="59">
        <v>5539</v>
      </c>
      <c r="Q8" s="31">
        <v>0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23</v>
      </c>
    </row>
    <row r="9" spans="1:25" s="5" customFormat="1" ht="18" customHeight="1" thickBot="1" x14ac:dyDescent="0.45">
      <c r="A9" s="62"/>
      <c r="B9" s="66"/>
      <c r="C9" s="90"/>
      <c r="D9" s="68"/>
      <c r="E9" s="99"/>
      <c r="F9" s="99"/>
      <c r="G9" s="74"/>
      <c r="H9" s="74"/>
      <c r="I9" s="76"/>
      <c r="J9" s="103"/>
      <c r="K9" s="103"/>
      <c r="L9" s="104"/>
      <c r="M9" s="102"/>
      <c r="N9" s="56"/>
      <c r="O9" s="58"/>
      <c r="P9" s="60"/>
      <c r="Q9" s="36">
        <v>0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40" t="s">
        <v>27</v>
      </c>
    </row>
    <row r="10" spans="1:25" s="5" customFormat="1" ht="18" customHeight="1" x14ac:dyDescent="0.4">
      <c r="A10" s="61">
        <v>2</v>
      </c>
      <c r="B10" s="65" t="s">
        <v>32</v>
      </c>
      <c r="C10" s="86" t="s">
        <v>33</v>
      </c>
      <c r="D10" s="91" t="s">
        <v>34</v>
      </c>
      <c r="E10" s="88">
        <v>2374</v>
      </c>
      <c r="F10" s="88">
        <v>2374</v>
      </c>
      <c r="G10" s="73">
        <v>2245</v>
      </c>
      <c r="H10" s="73">
        <v>2245</v>
      </c>
      <c r="I10" s="75">
        <v>2245</v>
      </c>
      <c r="J10" s="77" t="s">
        <v>31</v>
      </c>
      <c r="K10" s="77" t="s">
        <v>31</v>
      </c>
      <c r="L10" s="79">
        <v>0</v>
      </c>
      <c r="M10" s="53">
        <v>1658</v>
      </c>
      <c r="N10" s="55">
        <v>0</v>
      </c>
      <c r="O10" s="57">
        <f>+(+E10+G10)-(M10+N10)</f>
        <v>2961</v>
      </c>
      <c r="P10" s="59">
        <v>2961</v>
      </c>
      <c r="Q10" s="31">
        <v>5</v>
      </c>
      <c r="R10" s="32">
        <v>0</v>
      </c>
      <c r="S10" s="32">
        <v>0</v>
      </c>
      <c r="T10" s="33">
        <v>0</v>
      </c>
      <c r="U10" s="32">
        <v>0</v>
      </c>
      <c r="V10" s="31">
        <v>0</v>
      </c>
      <c r="W10" s="33">
        <v>0</v>
      </c>
      <c r="X10" s="34">
        <v>0</v>
      </c>
      <c r="Y10" s="35" t="s">
        <v>23</v>
      </c>
    </row>
    <row r="11" spans="1:25" s="5" customFormat="1" ht="18" customHeight="1" thickBot="1" x14ac:dyDescent="0.45">
      <c r="A11" s="62"/>
      <c r="B11" s="66"/>
      <c r="C11" s="90"/>
      <c r="D11" s="68"/>
      <c r="E11" s="99"/>
      <c r="F11" s="99"/>
      <c r="G11" s="74"/>
      <c r="H11" s="74"/>
      <c r="I11" s="76"/>
      <c r="J11" s="78"/>
      <c r="K11" s="78"/>
      <c r="L11" s="80"/>
      <c r="M11" s="54"/>
      <c r="N11" s="56"/>
      <c r="O11" s="100"/>
      <c r="P11" s="60"/>
      <c r="Q11" s="36">
        <v>2245</v>
      </c>
      <c r="R11" s="37">
        <v>0</v>
      </c>
      <c r="S11" s="37">
        <v>0</v>
      </c>
      <c r="T11" s="38">
        <v>0</v>
      </c>
      <c r="U11" s="37">
        <v>0</v>
      </c>
      <c r="V11" s="36">
        <v>0</v>
      </c>
      <c r="W11" s="38">
        <v>0</v>
      </c>
      <c r="X11" s="39">
        <v>0</v>
      </c>
      <c r="Y11" s="40" t="s">
        <v>27</v>
      </c>
    </row>
    <row r="12" spans="1:25" s="5" customFormat="1" ht="18" customHeight="1" x14ac:dyDescent="0.4">
      <c r="A12" s="61">
        <v>3</v>
      </c>
      <c r="B12" s="65" t="s">
        <v>35</v>
      </c>
      <c r="C12" s="86" t="s">
        <v>36</v>
      </c>
      <c r="D12" s="67" t="s">
        <v>37</v>
      </c>
      <c r="E12" s="88">
        <v>0</v>
      </c>
      <c r="F12" s="88">
        <v>0</v>
      </c>
      <c r="G12" s="73" t="s">
        <v>31</v>
      </c>
      <c r="H12" s="73" t="s">
        <v>31</v>
      </c>
      <c r="I12" s="75" t="s">
        <v>31</v>
      </c>
      <c r="J12" s="77" t="s">
        <v>31</v>
      </c>
      <c r="K12" s="77" t="s">
        <v>31</v>
      </c>
      <c r="L12" s="79" t="s">
        <v>31</v>
      </c>
      <c r="M12" s="53" t="s">
        <v>31</v>
      </c>
      <c r="N12" s="55">
        <v>0</v>
      </c>
      <c r="O12" s="57" t="s">
        <v>31</v>
      </c>
      <c r="P12" s="59" t="s">
        <v>38</v>
      </c>
      <c r="Q12" s="31">
        <v>0</v>
      </c>
      <c r="R12" s="32">
        <v>0</v>
      </c>
      <c r="S12" s="32">
        <v>0</v>
      </c>
      <c r="T12" s="33">
        <v>0</v>
      </c>
      <c r="U12" s="32">
        <v>0</v>
      </c>
      <c r="V12" s="31">
        <v>0</v>
      </c>
      <c r="W12" s="33">
        <v>0</v>
      </c>
      <c r="X12" s="34">
        <v>0</v>
      </c>
      <c r="Y12" s="35" t="s">
        <v>23</v>
      </c>
    </row>
    <row r="13" spans="1:25" s="5" customFormat="1" ht="18" customHeight="1" thickBot="1" x14ac:dyDescent="0.45">
      <c r="A13" s="62"/>
      <c r="B13" s="66"/>
      <c r="C13" s="90"/>
      <c r="D13" s="68"/>
      <c r="E13" s="99"/>
      <c r="F13" s="99"/>
      <c r="G13" s="74"/>
      <c r="H13" s="74"/>
      <c r="I13" s="76"/>
      <c r="J13" s="78"/>
      <c r="K13" s="78"/>
      <c r="L13" s="80"/>
      <c r="M13" s="54"/>
      <c r="N13" s="56"/>
      <c r="O13" s="58"/>
      <c r="P13" s="60"/>
      <c r="Q13" s="36">
        <v>0</v>
      </c>
      <c r="R13" s="37">
        <v>0</v>
      </c>
      <c r="S13" s="37">
        <v>0</v>
      </c>
      <c r="T13" s="38">
        <v>0</v>
      </c>
      <c r="U13" s="37">
        <v>0</v>
      </c>
      <c r="V13" s="36">
        <v>0</v>
      </c>
      <c r="W13" s="38">
        <v>0</v>
      </c>
      <c r="X13" s="39">
        <v>0</v>
      </c>
      <c r="Y13" s="40" t="s">
        <v>27</v>
      </c>
    </row>
    <row r="14" spans="1:25" s="5" customFormat="1" ht="18" customHeight="1" x14ac:dyDescent="0.4">
      <c r="A14" s="61">
        <v>4</v>
      </c>
      <c r="B14" s="65" t="s">
        <v>39</v>
      </c>
      <c r="C14" s="86" t="s">
        <v>40</v>
      </c>
      <c r="D14" s="67" t="s">
        <v>41</v>
      </c>
      <c r="E14" s="88">
        <v>62</v>
      </c>
      <c r="F14" s="88">
        <v>62</v>
      </c>
      <c r="G14" s="73">
        <v>0</v>
      </c>
      <c r="H14" s="73">
        <v>0</v>
      </c>
      <c r="I14" s="75" t="s">
        <v>31</v>
      </c>
      <c r="J14" s="77" t="s">
        <v>31</v>
      </c>
      <c r="K14" s="77" t="s">
        <v>31</v>
      </c>
      <c r="L14" s="79">
        <v>0</v>
      </c>
      <c r="M14" s="53">
        <v>48</v>
      </c>
      <c r="N14" s="55">
        <v>0</v>
      </c>
      <c r="O14" s="57">
        <f>+(+E14+G14)-(M14+N14)</f>
        <v>14</v>
      </c>
      <c r="P14" s="59">
        <v>14</v>
      </c>
      <c r="Q14" s="31">
        <v>0</v>
      </c>
      <c r="R14" s="32">
        <v>0</v>
      </c>
      <c r="S14" s="32">
        <v>0</v>
      </c>
      <c r="T14" s="33">
        <v>0</v>
      </c>
      <c r="U14" s="32">
        <v>0</v>
      </c>
      <c r="V14" s="31">
        <v>0</v>
      </c>
      <c r="W14" s="33">
        <v>0</v>
      </c>
      <c r="X14" s="34">
        <v>0</v>
      </c>
      <c r="Y14" s="35" t="s">
        <v>23</v>
      </c>
    </row>
    <row r="15" spans="1:25" s="5" customFormat="1" ht="18" customHeight="1" thickBot="1" x14ac:dyDescent="0.45">
      <c r="A15" s="62"/>
      <c r="B15" s="66"/>
      <c r="C15" s="90"/>
      <c r="D15" s="68"/>
      <c r="E15" s="99"/>
      <c r="F15" s="99"/>
      <c r="G15" s="74"/>
      <c r="H15" s="74"/>
      <c r="I15" s="76"/>
      <c r="J15" s="78"/>
      <c r="K15" s="78"/>
      <c r="L15" s="80"/>
      <c r="M15" s="54"/>
      <c r="N15" s="56"/>
      <c r="O15" s="58"/>
      <c r="P15" s="60"/>
      <c r="Q15" s="36">
        <v>0</v>
      </c>
      <c r="R15" s="37">
        <v>0</v>
      </c>
      <c r="S15" s="37">
        <v>0</v>
      </c>
      <c r="T15" s="38">
        <v>0</v>
      </c>
      <c r="U15" s="37">
        <v>0</v>
      </c>
      <c r="V15" s="36">
        <v>0</v>
      </c>
      <c r="W15" s="38">
        <v>0</v>
      </c>
      <c r="X15" s="39">
        <v>0</v>
      </c>
      <c r="Y15" s="40" t="s">
        <v>27</v>
      </c>
    </row>
    <row r="16" spans="1:25" s="5" customFormat="1" ht="18" customHeight="1" x14ac:dyDescent="0.4">
      <c r="A16" s="61">
        <v>5</v>
      </c>
      <c r="B16" s="65" t="s">
        <v>42</v>
      </c>
      <c r="C16" s="86" t="s">
        <v>43</v>
      </c>
      <c r="D16" s="67" t="s">
        <v>44</v>
      </c>
      <c r="E16" s="88">
        <v>1369</v>
      </c>
      <c r="F16" s="88">
        <v>1369</v>
      </c>
      <c r="G16" s="73">
        <v>443</v>
      </c>
      <c r="H16" s="73">
        <v>443</v>
      </c>
      <c r="I16" s="75">
        <v>443</v>
      </c>
      <c r="J16" s="77" t="s">
        <v>31</v>
      </c>
      <c r="K16" s="77" t="s">
        <v>31</v>
      </c>
      <c r="L16" s="79" t="s">
        <v>31</v>
      </c>
      <c r="M16" s="53">
        <v>429</v>
      </c>
      <c r="N16" s="55">
        <v>0</v>
      </c>
      <c r="O16" s="57">
        <f>+(+E16+G16)-(M16+N16)</f>
        <v>1383</v>
      </c>
      <c r="P16" s="59">
        <v>1383</v>
      </c>
      <c r="Q16" s="31">
        <v>3</v>
      </c>
      <c r="R16" s="32">
        <v>0</v>
      </c>
      <c r="S16" s="32">
        <v>0</v>
      </c>
      <c r="T16" s="33">
        <v>0</v>
      </c>
      <c r="U16" s="32">
        <v>0</v>
      </c>
      <c r="V16" s="31">
        <v>0</v>
      </c>
      <c r="W16" s="33">
        <v>0</v>
      </c>
      <c r="X16" s="34">
        <v>0</v>
      </c>
      <c r="Y16" s="35" t="s">
        <v>23</v>
      </c>
    </row>
    <row r="17" spans="1:25" s="5" customFormat="1" ht="18" customHeight="1" thickBot="1" x14ac:dyDescent="0.45">
      <c r="A17" s="62"/>
      <c r="B17" s="66"/>
      <c r="C17" s="90"/>
      <c r="D17" s="68"/>
      <c r="E17" s="99"/>
      <c r="F17" s="99"/>
      <c r="G17" s="74"/>
      <c r="H17" s="74"/>
      <c r="I17" s="76"/>
      <c r="J17" s="78"/>
      <c r="K17" s="78"/>
      <c r="L17" s="80"/>
      <c r="M17" s="54"/>
      <c r="N17" s="56"/>
      <c r="O17" s="58"/>
      <c r="P17" s="60"/>
      <c r="Q17" s="36">
        <v>443</v>
      </c>
      <c r="R17" s="37">
        <v>0</v>
      </c>
      <c r="S17" s="37">
        <v>0</v>
      </c>
      <c r="T17" s="38">
        <v>0</v>
      </c>
      <c r="U17" s="37">
        <v>0</v>
      </c>
      <c r="V17" s="36">
        <v>0</v>
      </c>
      <c r="W17" s="38">
        <v>0</v>
      </c>
      <c r="X17" s="39">
        <v>0</v>
      </c>
      <c r="Y17" s="40" t="s">
        <v>27</v>
      </c>
    </row>
    <row r="18" spans="1:25" s="5" customFormat="1" ht="18" customHeight="1" x14ac:dyDescent="0.4">
      <c r="A18" s="61">
        <v>6</v>
      </c>
      <c r="B18" s="65" t="s">
        <v>45</v>
      </c>
      <c r="C18" s="86" t="s">
        <v>46</v>
      </c>
      <c r="D18" s="67" t="s">
        <v>47</v>
      </c>
      <c r="E18" s="88">
        <v>6933</v>
      </c>
      <c r="F18" s="88">
        <v>6933</v>
      </c>
      <c r="G18" s="73">
        <v>311</v>
      </c>
      <c r="H18" s="73">
        <v>311</v>
      </c>
      <c r="I18" s="75">
        <v>240</v>
      </c>
      <c r="J18" s="77" t="s">
        <v>31</v>
      </c>
      <c r="K18" s="77" t="s">
        <v>31</v>
      </c>
      <c r="L18" s="79">
        <v>71</v>
      </c>
      <c r="M18" s="53">
        <v>3727</v>
      </c>
      <c r="N18" s="55">
        <v>0</v>
      </c>
      <c r="O18" s="57">
        <f>+(+E18+G18)-(M18+N18)</f>
        <v>3517</v>
      </c>
      <c r="P18" s="59">
        <v>3517</v>
      </c>
      <c r="Q18" s="31">
        <v>2</v>
      </c>
      <c r="R18" s="32">
        <v>0</v>
      </c>
      <c r="S18" s="32">
        <v>0</v>
      </c>
      <c r="T18" s="33">
        <v>0</v>
      </c>
      <c r="U18" s="32">
        <v>0</v>
      </c>
      <c r="V18" s="31">
        <v>0</v>
      </c>
      <c r="W18" s="33">
        <v>0</v>
      </c>
      <c r="X18" s="34">
        <v>0</v>
      </c>
      <c r="Y18" s="35" t="s">
        <v>23</v>
      </c>
    </row>
    <row r="19" spans="1:25" s="5" customFormat="1" ht="18" customHeight="1" thickBot="1" x14ac:dyDescent="0.45">
      <c r="A19" s="62"/>
      <c r="B19" s="66"/>
      <c r="C19" s="90"/>
      <c r="D19" s="68"/>
      <c r="E19" s="99"/>
      <c r="F19" s="99"/>
      <c r="G19" s="74"/>
      <c r="H19" s="74"/>
      <c r="I19" s="76"/>
      <c r="J19" s="78"/>
      <c r="K19" s="78"/>
      <c r="L19" s="80"/>
      <c r="M19" s="54"/>
      <c r="N19" s="56"/>
      <c r="O19" s="58"/>
      <c r="P19" s="60"/>
      <c r="Q19" s="36">
        <v>240</v>
      </c>
      <c r="R19" s="37">
        <v>0</v>
      </c>
      <c r="S19" s="37">
        <v>0</v>
      </c>
      <c r="T19" s="38">
        <v>0</v>
      </c>
      <c r="U19" s="37">
        <v>0</v>
      </c>
      <c r="V19" s="36">
        <v>0</v>
      </c>
      <c r="W19" s="38">
        <v>0</v>
      </c>
      <c r="X19" s="39">
        <v>0</v>
      </c>
      <c r="Y19" s="40" t="s">
        <v>27</v>
      </c>
    </row>
    <row r="20" spans="1:25" s="5" customFormat="1" ht="18" customHeight="1" x14ac:dyDescent="0.4">
      <c r="A20" s="61">
        <v>7</v>
      </c>
      <c r="B20" s="65" t="s">
        <v>48</v>
      </c>
      <c r="C20" s="86" t="s">
        <v>49</v>
      </c>
      <c r="D20" s="67" t="s">
        <v>50</v>
      </c>
      <c r="E20" s="88">
        <v>841</v>
      </c>
      <c r="F20" s="88">
        <v>841</v>
      </c>
      <c r="G20" s="73">
        <v>0</v>
      </c>
      <c r="H20" s="73">
        <v>0</v>
      </c>
      <c r="I20" s="75" t="s">
        <v>31</v>
      </c>
      <c r="J20" s="77" t="s">
        <v>31</v>
      </c>
      <c r="K20" s="77" t="s">
        <v>31</v>
      </c>
      <c r="L20" s="79">
        <v>0</v>
      </c>
      <c r="M20" s="53">
        <v>421</v>
      </c>
      <c r="N20" s="55">
        <v>0</v>
      </c>
      <c r="O20" s="57">
        <f>+(+E20+G20)-(M20+N20)</f>
        <v>420</v>
      </c>
      <c r="P20" s="59">
        <v>420</v>
      </c>
      <c r="Q20" s="31">
        <v>0</v>
      </c>
      <c r="R20" s="32">
        <v>0</v>
      </c>
      <c r="S20" s="32">
        <v>0</v>
      </c>
      <c r="T20" s="33">
        <v>0</v>
      </c>
      <c r="U20" s="32">
        <v>0</v>
      </c>
      <c r="V20" s="31">
        <v>0</v>
      </c>
      <c r="W20" s="33">
        <v>0</v>
      </c>
      <c r="X20" s="34">
        <v>0</v>
      </c>
      <c r="Y20" s="35" t="s">
        <v>23</v>
      </c>
    </row>
    <row r="21" spans="1:25" s="5" customFormat="1" ht="18" customHeight="1" thickBot="1" x14ac:dyDescent="0.45">
      <c r="A21" s="62"/>
      <c r="B21" s="66"/>
      <c r="C21" s="87"/>
      <c r="D21" s="68"/>
      <c r="E21" s="99"/>
      <c r="F21" s="99"/>
      <c r="G21" s="74"/>
      <c r="H21" s="74"/>
      <c r="I21" s="76"/>
      <c r="J21" s="78"/>
      <c r="K21" s="78"/>
      <c r="L21" s="80"/>
      <c r="M21" s="54"/>
      <c r="N21" s="56"/>
      <c r="O21" s="58"/>
      <c r="P21" s="60"/>
      <c r="Q21" s="36">
        <v>0</v>
      </c>
      <c r="R21" s="37">
        <v>0</v>
      </c>
      <c r="S21" s="37">
        <v>0</v>
      </c>
      <c r="T21" s="38">
        <v>0</v>
      </c>
      <c r="U21" s="37">
        <v>0</v>
      </c>
      <c r="V21" s="36">
        <v>0</v>
      </c>
      <c r="W21" s="38">
        <v>0</v>
      </c>
      <c r="X21" s="39">
        <v>0</v>
      </c>
      <c r="Y21" s="40" t="s">
        <v>27</v>
      </c>
    </row>
    <row r="22" spans="1:25" s="5" customFormat="1" ht="18" customHeight="1" x14ac:dyDescent="0.4">
      <c r="A22" s="61">
        <v>8</v>
      </c>
      <c r="B22" s="65" t="s">
        <v>51</v>
      </c>
      <c r="C22" s="86" t="s">
        <v>52</v>
      </c>
      <c r="D22" s="67" t="s">
        <v>53</v>
      </c>
      <c r="E22" s="88">
        <v>890</v>
      </c>
      <c r="F22" s="88">
        <v>890</v>
      </c>
      <c r="G22" s="73">
        <v>9823</v>
      </c>
      <c r="H22" s="73">
        <v>9823</v>
      </c>
      <c r="I22" s="75">
        <v>9823</v>
      </c>
      <c r="J22" s="77" t="s">
        <v>31</v>
      </c>
      <c r="K22" s="77" t="s">
        <v>31</v>
      </c>
      <c r="L22" s="79" t="s">
        <v>31</v>
      </c>
      <c r="M22" s="53">
        <v>3052</v>
      </c>
      <c r="N22" s="55">
        <v>0</v>
      </c>
      <c r="O22" s="57">
        <f>+(+E22+G22)-(M22+N22)</f>
        <v>7661</v>
      </c>
      <c r="P22" s="59">
        <v>7661</v>
      </c>
      <c r="Q22" s="31">
        <v>3</v>
      </c>
      <c r="R22" s="32">
        <v>0</v>
      </c>
      <c r="S22" s="32">
        <v>0</v>
      </c>
      <c r="T22" s="33">
        <v>0</v>
      </c>
      <c r="U22" s="32">
        <v>0</v>
      </c>
      <c r="V22" s="31">
        <v>0</v>
      </c>
      <c r="W22" s="33">
        <v>0</v>
      </c>
      <c r="X22" s="34">
        <v>0</v>
      </c>
      <c r="Y22" s="35" t="s">
        <v>23</v>
      </c>
    </row>
    <row r="23" spans="1:25" s="5" customFormat="1" ht="18" customHeight="1" thickBot="1" x14ac:dyDescent="0.45">
      <c r="A23" s="62"/>
      <c r="B23" s="66"/>
      <c r="C23" s="90"/>
      <c r="D23" s="68"/>
      <c r="E23" s="99"/>
      <c r="F23" s="99"/>
      <c r="G23" s="74"/>
      <c r="H23" s="74"/>
      <c r="I23" s="76"/>
      <c r="J23" s="78"/>
      <c r="K23" s="78"/>
      <c r="L23" s="80"/>
      <c r="M23" s="54"/>
      <c r="N23" s="56"/>
      <c r="O23" s="58"/>
      <c r="P23" s="60"/>
      <c r="Q23" s="36">
        <v>9823</v>
      </c>
      <c r="R23" s="37">
        <v>0</v>
      </c>
      <c r="S23" s="37">
        <v>0</v>
      </c>
      <c r="T23" s="38">
        <v>0</v>
      </c>
      <c r="U23" s="37">
        <v>0</v>
      </c>
      <c r="V23" s="36">
        <v>0</v>
      </c>
      <c r="W23" s="38">
        <v>0</v>
      </c>
      <c r="X23" s="39">
        <v>0</v>
      </c>
      <c r="Y23" s="40" t="s">
        <v>27</v>
      </c>
    </row>
    <row r="24" spans="1:25" s="5" customFormat="1" ht="18" customHeight="1" x14ac:dyDescent="0.4">
      <c r="A24" s="61">
        <v>9</v>
      </c>
      <c r="B24" s="65" t="s">
        <v>54</v>
      </c>
      <c r="C24" s="86" t="s">
        <v>55</v>
      </c>
      <c r="D24" s="67" t="s">
        <v>56</v>
      </c>
      <c r="E24" s="88">
        <v>14537</v>
      </c>
      <c r="F24" s="88">
        <v>14537</v>
      </c>
      <c r="G24" s="73">
        <v>158</v>
      </c>
      <c r="H24" s="73">
        <v>158</v>
      </c>
      <c r="I24" s="75">
        <v>158</v>
      </c>
      <c r="J24" s="77" t="s">
        <v>31</v>
      </c>
      <c r="K24" s="77" t="s">
        <v>31</v>
      </c>
      <c r="L24" s="79" t="s">
        <v>31</v>
      </c>
      <c r="M24" s="53">
        <v>3925</v>
      </c>
      <c r="N24" s="55">
        <v>0</v>
      </c>
      <c r="O24" s="57">
        <f>+(+E24+G24)-(M24+N24)</f>
        <v>10770</v>
      </c>
      <c r="P24" s="59">
        <v>10770</v>
      </c>
      <c r="Q24" s="31">
        <v>1</v>
      </c>
      <c r="R24" s="32">
        <v>0</v>
      </c>
      <c r="S24" s="32">
        <v>0</v>
      </c>
      <c r="T24" s="33">
        <v>0</v>
      </c>
      <c r="U24" s="32">
        <v>0</v>
      </c>
      <c r="V24" s="31">
        <v>0</v>
      </c>
      <c r="W24" s="33">
        <v>0</v>
      </c>
      <c r="X24" s="34">
        <v>0</v>
      </c>
      <c r="Y24" s="35" t="s">
        <v>23</v>
      </c>
    </row>
    <row r="25" spans="1:25" s="5" customFormat="1" ht="18" customHeight="1" thickBot="1" x14ac:dyDescent="0.45">
      <c r="A25" s="62"/>
      <c r="B25" s="66"/>
      <c r="C25" s="90"/>
      <c r="D25" s="68"/>
      <c r="E25" s="99"/>
      <c r="F25" s="99"/>
      <c r="G25" s="74"/>
      <c r="H25" s="74"/>
      <c r="I25" s="76"/>
      <c r="J25" s="78"/>
      <c r="K25" s="78"/>
      <c r="L25" s="80"/>
      <c r="M25" s="54"/>
      <c r="N25" s="56"/>
      <c r="O25" s="58"/>
      <c r="P25" s="60"/>
      <c r="Q25" s="36">
        <v>158</v>
      </c>
      <c r="R25" s="37">
        <v>0</v>
      </c>
      <c r="S25" s="37">
        <v>0</v>
      </c>
      <c r="T25" s="38">
        <v>0</v>
      </c>
      <c r="U25" s="37">
        <v>0</v>
      </c>
      <c r="V25" s="36">
        <v>0</v>
      </c>
      <c r="W25" s="38">
        <v>0</v>
      </c>
      <c r="X25" s="39">
        <v>0</v>
      </c>
      <c r="Y25" s="40" t="s">
        <v>27</v>
      </c>
    </row>
    <row r="26" spans="1:25" s="5" customFormat="1" ht="18" customHeight="1" x14ac:dyDescent="0.4">
      <c r="A26" s="61">
        <v>10</v>
      </c>
      <c r="B26" s="65" t="s">
        <v>57</v>
      </c>
      <c r="C26" s="86" t="s">
        <v>58</v>
      </c>
      <c r="D26" s="67" t="s">
        <v>59</v>
      </c>
      <c r="E26" s="88">
        <v>17547</v>
      </c>
      <c r="F26" s="88">
        <v>17547</v>
      </c>
      <c r="G26" s="73">
        <v>25</v>
      </c>
      <c r="H26" s="73">
        <v>25</v>
      </c>
      <c r="I26" s="75">
        <v>25</v>
      </c>
      <c r="J26" s="77" t="s">
        <v>31</v>
      </c>
      <c r="K26" s="77" t="s">
        <v>31</v>
      </c>
      <c r="L26" s="79">
        <v>0</v>
      </c>
      <c r="M26" s="53">
        <v>4936</v>
      </c>
      <c r="N26" s="55">
        <v>0</v>
      </c>
      <c r="O26" s="57">
        <f>+(+E26+G26)-(M26+N26)</f>
        <v>12636</v>
      </c>
      <c r="P26" s="59">
        <v>12636</v>
      </c>
      <c r="Q26" s="31">
        <v>1</v>
      </c>
      <c r="R26" s="32">
        <v>0</v>
      </c>
      <c r="S26" s="32">
        <v>0</v>
      </c>
      <c r="T26" s="33">
        <v>0</v>
      </c>
      <c r="U26" s="32">
        <v>0</v>
      </c>
      <c r="V26" s="31">
        <v>0</v>
      </c>
      <c r="W26" s="33">
        <v>0</v>
      </c>
      <c r="X26" s="34">
        <v>0</v>
      </c>
      <c r="Y26" s="35" t="s">
        <v>23</v>
      </c>
    </row>
    <row r="27" spans="1:25" s="5" customFormat="1" ht="18" customHeight="1" thickBot="1" x14ac:dyDescent="0.45">
      <c r="A27" s="62"/>
      <c r="B27" s="66"/>
      <c r="C27" s="90"/>
      <c r="D27" s="68"/>
      <c r="E27" s="99"/>
      <c r="F27" s="99"/>
      <c r="G27" s="74"/>
      <c r="H27" s="74"/>
      <c r="I27" s="76"/>
      <c r="J27" s="78"/>
      <c r="K27" s="78"/>
      <c r="L27" s="80"/>
      <c r="M27" s="54"/>
      <c r="N27" s="56"/>
      <c r="O27" s="58"/>
      <c r="P27" s="60"/>
      <c r="Q27" s="36">
        <v>25</v>
      </c>
      <c r="R27" s="37">
        <v>0</v>
      </c>
      <c r="S27" s="37">
        <v>0</v>
      </c>
      <c r="T27" s="38">
        <v>0</v>
      </c>
      <c r="U27" s="37">
        <v>0</v>
      </c>
      <c r="V27" s="36">
        <v>0</v>
      </c>
      <c r="W27" s="38">
        <v>0</v>
      </c>
      <c r="X27" s="39">
        <v>0</v>
      </c>
      <c r="Y27" s="40" t="s">
        <v>27</v>
      </c>
    </row>
    <row r="28" spans="1:25" s="5" customFormat="1" ht="18" customHeight="1" x14ac:dyDescent="0.4">
      <c r="A28" s="61">
        <v>11</v>
      </c>
      <c r="B28" s="65" t="s">
        <v>60</v>
      </c>
      <c r="C28" s="86" t="s">
        <v>61</v>
      </c>
      <c r="D28" s="67" t="s">
        <v>62</v>
      </c>
      <c r="E28" s="88">
        <v>1193</v>
      </c>
      <c r="F28" s="88">
        <v>1193</v>
      </c>
      <c r="G28" s="73">
        <v>567</v>
      </c>
      <c r="H28" s="73">
        <v>567</v>
      </c>
      <c r="I28" s="75">
        <v>566</v>
      </c>
      <c r="J28" s="77" t="s">
        <v>31</v>
      </c>
      <c r="K28" s="77" t="s">
        <v>31</v>
      </c>
      <c r="L28" s="79">
        <v>1</v>
      </c>
      <c r="M28" s="53">
        <v>1008</v>
      </c>
      <c r="N28" s="55">
        <v>0</v>
      </c>
      <c r="O28" s="57">
        <f>+(+E28+G28)-(M28+N28)</f>
        <v>752</v>
      </c>
      <c r="P28" s="59">
        <v>752</v>
      </c>
      <c r="Q28" s="31">
        <v>2</v>
      </c>
      <c r="R28" s="32">
        <v>0</v>
      </c>
      <c r="S28" s="32">
        <v>0</v>
      </c>
      <c r="T28" s="33">
        <v>0</v>
      </c>
      <c r="U28" s="32">
        <v>0</v>
      </c>
      <c r="V28" s="31">
        <v>0</v>
      </c>
      <c r="W28" s="33">
        <v>0</v>
      </c>
      <c r="X28" s="34">
        <v>0</v>
      </c>
      <c r="Y28" s="35" t="s">
        <v>23</v>
      </c>
    </row>
    <row r="29" spans="1:25" s="5" customFormat="1" ht="18" customHeight="1" thickBot="1" x14ac:dyDescent="0.45">
      <c r="A29" s="62"/>
      <c r="B29" s="66"/>
      <c r="C29" s="90"/>
      <c r="D29" s="68"/>
      <c r="E29" s="89"/>
      <c r="F29" s="89"/>
      <c r="G29" s="74"/>
      <c r="H29" s="74"/>
      <c r="I29" s="76"/>
      <c r="J29" s="78"/>
      <c r="K29" s="78"/>
      <c r="L29" s="80"/>
      <c r="M29" s="54"/>
      <c r="N29" s="56"/>
      <c r="O29" s="58"/>
      <c r="P29" s="60"/>
      <c r="Q29" s="36">
        <v>566</v>
      </c>
      <c r="R29" s="37">
        <v>0</v>
      </c>
      <c r="S29" s="37">
        <v>0</v>
      </c>
      <c r="T29" s="38">
        <v>0</v>
      </c>
      <c r="U29" s="37">
        <v>0</v>
      </c>
      <c r="V29" s="36">
        <v>0</v>
      </c>
      <c r="W29" s="38">
        <v>0</v>
      </c>
      <c r="X29" s="39">
        <v>0</v>
      </c>
      <c r="Y29" s="40" t="s">
        <v>27</v>
      </c>
    </row>
    <row r="30" spans="1:25" s="5" customFormat="1" ht="18" customHeight="1" x14ac:dyDescent="0.4">
      <c r="A30" s="61">
        <v>12</v>
      </c>
      <c r="B30" s="65" t="s">
        <v>63</v>
      </c>
      <c r="C30" s="86" t="s">
        <v>64</v>
      </c>
      <c r="D30" s="67" t="s">
        <v>37</v>
      </c>
      <c r="E30" s="88">
        <v>3343</v>
      </c>
      <c r="F30" s="88">
        <v>3343</v>
      </c>
      <c r="G30" s="73">
        <v>1498</v>
      </c>
      <c r="H30" s="73">
        <v>1498</v>
      </c>
      <c r="I30" s="75">
        <v>1457</v>
      </c>
      <c r="J30" s="77" t="s">
        <v>31</v>
      </c>
      <c r="K30" s="77" t="s">
        <v>31</v>
      </c>
      <c r="L30" s="79">
        <v>42</v>
      </c>
      <c r="M30" s="53">
        <v>1227</v>
      </c>
      <c r="N30" s="55">
        <v>0</v>
      </c>
      <c r="O30" s="57">
        <f>+(+E30+G30)-(M30+N30)</f>
        <v>3614</v>
      </c>
      <c r="P30" s="59">
        <v>3614</v>
      </c>
      <c r="Q30" s="31">
        <v>5</v>
      </c>
      <c r="R30" s="32">
        <v>0</v>
      </c>
      <c r="S30" s="32">
        <v>0</v>
      </c>
      <c r="T30" s="33">
        <v>0</v>
      </c>
      <c r="U30" s="32">
        <v>0</v>
      </c>
      <c r="V30" s="31">
        <v>0</v>
      </c>
      <c r="W30" s="33">
        <v>0</v>
      </c>
      <c r="X30" s="34">
        <v>0</v>
      </c>
      <c r="Y30" s="35" t="s">
        <v>23</v>
      </c>
    </row>
    <row r="31" spans="1:25" s="5" customFormat="1" ht="18" customHeight="1" thickBot="1" x14ac:dyDescent="0.45">
      <c r="A31" s="62"/>
      <c r="B31" s="66"/>
      <c r="C31" s="90"/>
      <c r="D31" s="68"/>
      <c r="E31" s="89"/>
      <c r="F31" s="89"/>
      <c r="G31" s="74"/>
      <c r="H31" s="74"/>
      <c r="I31" s="76"/>
      <c r="J31" s="78"/>
      <c r="K31" s="78"/>
      <c r="L31" s="80"/>
      <c r="M31" s="54"/>
      <c r="N31" s="56"/>
      <c r="O31" s="58"/>
      <c r="P31" s="60"/>
      <c r="Q31" s="36">
        <v>1457</v>
      </c>
      <c r="R31" s="37">
        <v>0</v>
      </c>
      <c r="S31" s="37">
        <v>0</v>
      </c>
      <c r="T31" s="38">
        <v>0</v>
      </c>
      <c r="U31" s="37">
        <v>0</v>
      </c>
      <c r="V31" s="36">
        <v>0</v>
      </c>
      <c r="W31" s="38">
        <v>0</v>
      </c>
      <c r="X31" s="39">
        <v>0</v>
      </c>
      <c r="Y31" s="40" t="s">
        <v>27</v>
      </c>
    </row>
    <row r="32" spans="1:25" s="5" customFormat="1" ht="18" customHeight="1" x14ac:dyDescent="0.4">
      <c r="A32" s="61">
        <v>13</v>
      </c>
      <c r="B32" s="65" t="s">
        <v>65</v>
      </c>
      <c r="C32" s="86" t="s">
        <v>66</v>
      </c>
      <c r="D32" s="91" t="s">
        <v>67</v>
      </c>
      <c r="E32" s="88">
        <v>196</v>
      </c>
      <c r="F32" s="88">
        <v>196</v>
      </c>
      <c r="G32" s="73">
        <v>365</v>
      </c>
      <c r="H32" s="73">
        <v>365</v>
      </c>
      <c r="I32" s="75">
        <v>365</v>
      </c>
      <c r="J32" s="77" t="s">
        <v>31</v>
      </c>
      <c r="K32" s="77" t="s">
        <v>31</v>
      </c>
      <c r="L32" s="79">
        <v>0</v>
      </c>
      <c r="M32" s="53">
        <v>302</v>
      </c>
      <c r="N32" s="55">
        <v>259</v>
      </c>
      <c r="O32" s="57">
        <f>+(+E32+G32)-(M32+N32)</f>
        <v>0</v>
      </c>
      <c r="P32" s="59">
        <v>0</v>
      </c>
      <c r="Q32" s="31">
        <v>1</v>
      </c>
      <c r="R32" s="32">
        <v>0</v>
      </c>
      <c r="S32" s="32">
        <v>0</v>
      </c>
      <c r="T32" s="33">
        <v>0</v>
      </c>
      <c r="U32" s="32">
        <v>0</v>
      </c>
      <c r="V32" s="31">
        <v>0</v>
      </c>
      <c r="W32" s="33">
        <v>0</v>
      </c>
      <c r="X32" s="34">
        <v>0</v>
      </c>
      <c r="Y32" s="35" t="s">
        <v>23</v>
      </c>
    </row>
    <row r="33" spans="1:25" s="5" customFormat="1" ht="18" customHeight="1" thickBot="1" x14ac:dyDescent="0.45">
      <c r="A33" s="62"/>
      <c r="B33" s="66"/>
      <c r="C33" s="90"/>
      <c r="D33" s="68"/>
      <c r="E33" s="89"/>
      <c r="F33" s="89"/>
      <c r="G33" s="74"/>
      <c r="H33" s="74"/>
      <c r="I33" s="76"/>
      <c r="J33" s="78"/>
      <c r="K33" s="78"/>
      <c r="L33" s="80"/>
      <c r="M33" s="54"/>
      <c r="N33" s="56"/>
      <c r="O33" s="58"/>
      <c r="P33" s="60"/>
      <c r="Q33" s="36">
        <v>365</v>
      </c>
      <c r="R33" s="37">
        <v>0</v>
      </c>
      <c r="S33" s="37">
        <v>0</v>
      </c>
      <c r="T33" s="38">
        <v>0</v>
      </c>
      <c r="U33" s="37">
        <v>0</v>
      </c>
      <c r="V33" s="36">
        <v>0</v>
      </c>
      <c r="W33" s="38">
        <v>0</v>
      </c>
      <c r="X33" s="39">
        <v>0</v>
      </c>
      <c r="Y33" s="40" t="s">
        <v>27</v>
      </c>
    </row>
    <row r="34" spans="1:25" s="5" customFormat="1" ht="20.100000000000001" customHeight="1" x14ac:dyDescent="0.4">
      <c r="A34" s="61">
        <v>14</v>
      </c>
      <c r="B34" s="65" t="s">
        <v>68</v>
      </c>
      <c r="C34" s="86" t="s">
        <v>69</v>
      </c>
      <c r="D34" s="91" t="s">
        <v>67</v>
      </c>
      <c r="E34" s="88">
        <v>1450</v>
      </c>
      <c r="F34" s="88">
        <v>1450</v>
      </c>
      <c r="G34" s="73">
        <v>0</v>
      </c>
      <c r="H34" s="73">
        <v>0</v>
      </c>
      <c r="I34" s="75" t="s">
        <v>31</v>
      </c>
      <c r="J34" s="77" t="s">
        <v>31</v>
      </c>
      <c r="K34" s="77" t="s">
        <v>31</v>
      </c>
      <c r="L34" s="79">
        <v>0</v>
      </c>
      <c r="M34" s="53">
        <v>901</v>
      </c>
      <c r="N34" s="55">
        <v>0</v>
      </c>
      <c r="O34" s="57">
        <f>+(+E34+G34)-(M34+N34)</f>
        <v>549</v>
      </c>
      <c r="P34" s="59">
        <v>549</v>
      </c>
      <c r="Q34" s="31">
        <v>0</v>
      </c>
      <c r="R34" s="32">
        <v>0</v>
      </c>
      <c r="S34" s="32">
        <v>0</v>
      </c>
      <c r="T34" s="33">
        <v>0</v>
      </c>
      <c r="U34" s="32">
        <v>0</v>
      </c>
      <c r="V34" s="31">
        <v>0</v>
      </c>
      <c r="W34" s="33">
        <v>0</v>
      </c>
      <c r="X34" s="34">
        <v>0</v>
      </c>
      <c r="Y34" s="35" t="s">
        <v>23</v>
      </c>
    </row>
    <row r="35" spans="1:25" s="5" customFormat="1" ht="20.100000000000001" customHeight="1" thickBot="1" x14ac:dyDescent="0.45">
      <c r="A35" s="62"/>
      <c r="B35" s="66"/>
      <c r="C35" s="90"/>
      <c r="D35" s="98"/>
      <c r="E35" s="89"/>
      <c r="F35" s="89"/>
      <c r="G35" s="74"/>
      <c r="H35" s="74"/>
      <c r="I35" s="76"/>
      <c r="J35" s="78"/>
      <c r="K35" s="78"/>
      <c r="L35" s="80"/>
      <c r="M35" s="54"/>
      <c r="N35" s="56"/>
      <c r="O35" s="58"/>
      <c r="P35" s="60"/>
      <c r="Q35" s="36">
        <v>0</v>
      </c>
      <c r="R35" s="37">
        <v>0</v>
      </c>
      <c r="S35" s="37">
        <v>0</v>
      </c>
      <c r="T35" s="38">
        <v>0</v>
      </c>
      <c r="U35" s="37">
        <v>0</v>
      </c>
      <c r="V35" s="36">
        <v>0</v>
      </c>
      <c r="W35" s="38">
        <v>0</v>
      </c>
      <c r="X35" s="39">
        <v>0</v>
      </c>
      <c r="Y35" s="40" t="s">
        <v>27</v>
      </c>
    </row>
    <row r="36" spans="1:25" s="5" customFormat="1" ht="18" customHeight="1" x14ac:dyDescent="0.4">
      <c r="A36" s="61">
        <v>15</v>
      </c>
      <c r="B36" s="65" t="s">
        <v>70</v>
      </c>
      <c r="C36" s="86" t="s">
        <v>71</v>
      </c>
      <c r="D36" s="91" t="s">
        <v>67</v>
      </c>
      <c r="E36" s="88">
        <v>19</v>
      </c>
      <c r="F36" s="88">
        <v>19</v>
      </c>
      <c r="G36" s="73" t="s">
        <v>31</v>
      </c>
      <c r="H36" s="73" t="s">
        <v>31</v>
      </c>
      <c r="I36" s="75" t="s">
        <v>31</v>
      </c>
      <c r="J36" s="77" t="s">
        <v>31</v>
      </c>
      <c r="K36" s="77" t="s">
        <v>31</v>
      </c>
      <c r="L36" s="79" t="s">
        <v>31</v>
      </c>
      <c r="M36" s="53" t="s">
        <v>31</v>
      </c>
      <c r="N36" s="55">
        <v>19</v>
      </c>
      <c r="O36" s="57" t="s">
        <v>31</v>
      </c>
      <c r="P36" s="59">
        <v>0</v>
      </c>
      <c r="Q36" s="31">
        <v>0</v>
      </c>
      <c r="R36" s="32">
        <v>0</v>
      </c>
      <c r="S36" s="32">
        <v>0</v>
      </c>
      <c r="T36" s="33">
        <v>0</v>
      </c>
      <c r="U36" s="32">
        <v>0</v>
      </c>
      <c r="V36" s="31">
        <v>0</v>
      </c>
      <c r="W36" s="33">
        <v>0</v>
      </c>
      <c r="X36" s="34">
        <v>0</v>
      </c>
      <c r="Y36" s="35" t="s">
        <v>23</v>
      </c>
    </row>
    <row r="37" spans="1:25" s="5" customFormat="1" ht="18" customHeight="1" thickBot="1" x14ac:dyDescent="0.45">
      <c r="A37" s="62"/>
      <c r="B37" s="66"/>
      <c r="C37" s="90"/>
      <c r="D37" s="68"/>
      <c r="E37" s="89"/>
      <c r="F37" s="89"/>
      <c r="G37" s="74"/>
      <c r="H37" s="74"/>
      <c r="I37" s="76"/>
      <c r="J37" s="78"/>
      <c r="K37" s="78"/>
      <c r="L37" s="80"/>
      <c r="M37" s="54"/>
      <c r="N37" s="56"/>
      <c r="O37" s="58"/>
      <c r="P37" s="60"/>
      <c r="Q37" s="36">
        <v>0</v>
      </c>
      <c r="R37" s="37">
        <v>0</v>
      </c>
      <c r="S37" s="37">
        <v>0</v>
      </c>
      <c r="T37" s="38">
        <v>0</v>
      </c>
      <c r="U37" s="37">
        <v>0</v>
      </c>
      <c r="V37" s="36">
        <v>0</v>
      </c>
      <c r="W37" s="38">
        <v>0</v>
      </c>
      <c r="X37" s="39">
        <v>0</v>
      </c>
      <c r="Y37" s="40" t="s">
        <v>27</v>
      </c>
    </row>
    <row r="38" spans="1:25" s="5" customFormat="1" ht="18" customHeight="1" x14ac:dyDescent="0.4">
      <c r="A38" s="61">
        <v>16</v>
      </c>
      <c r="B38" s="65" t="s">
        <v>72</v>
      </c>
      <c r="C38" s="86" t="s">
        <v>73</v>
      </c>
      <c r="D38" s="91" t="s">
        <v>67</v>
      </c>
      <c r="E38" s="88">
        <v>1369</v>
      </c>
      <c r="F38" s="88">
        <v>1369</v>
      </c>
      <c r="G38" s="73">
        <v>496</v>
      </c>
      <c r="H38" s="73">
        <v>496</v>
      </c>
      <c r="I38" s="75">
        <v>496</v>
      </c>
      <c r="J38" s="77" t="s">
        <v>31</v>
      </c>
      <c r="K38" s="77" t="s">
        <v>31</v>
      </c>
      <c r="L38" s="79">
        <v>0</v>
      </c>
      <c r="M38" s="53">
        <v>914</v>
      </c>
      <c r="N38" s="55">
        <v>0</v>
      </c>
      <c r="O38" s="57">
        <f>+(+E38+G38)-(M38+N38)</f>
        <v>951</v>
      </c>
      <c r="P38" s="59">
        <v>951</v>
      </c>
      <c r="Q38" s="31">
        <v>1</v>
      </c>
      <c r="R38" s="32">
        <v>0</v>
      </c>
      <c r="S38" s="32">
        <v>0</v>
      </c>
      <c r="T38" s="33">
        <v>0</v>
      </c>
      <c r="U38" s="32">
        <v>0</v>
      </c>
      <c r="V38" s="31">
        <v>0</v>
      </c>
      <c r="W38" s="33">
        <v>0</v>
      </c>
      <c r="X38" s="34">
        <v>0</v>
      </c>
      <c r="Y38" s="35" t="s">
        <v>23</v>
      </c>
    </row>
    <row r="39" spans="1:25" s="5" customFormat="1" ht="18" customHeight="1" thickBot="1" x14ac:dyDescent="0.45">
      <c r="A39" s="62"/>
      <c r="B39" s="66"/>
      <c r="C39" s="90"/>
      <c r="D39" s="68"/>
      <c r="E39" s="89"/>
      <c r="F39" s="89"/>
      <c r="G39" s="74"/>
      <c r="H39" s="74"/>
      <c r="I39" s="76"/>
      <c r="J39" s="78"/>
      <c r="K39" s="78"/>
      <c r="L39" s="80"/>
      <c r="M39" s="54"/>
      <c r="N39" s="56"/>
      <c r="O39" s="58"/>
      <c r="P39" s="60"/>
      <c r="Q39" s="36">
        <v>496</v>
      </c>
      <c r="R39" s="37">
        <v>0</v>
      </c>
      <c r="S39" s="37">
        <v>0</v>
      </c>
      <c r="T39" s="38">
        <v>0</v>
      </c>
      <c r="U39" s="37">
        <v>0</v>
      </c>
      <c r="V39" s="36">
        <v>0</v>
      </c>
      <c r="W39" s="38">
        <v>0</v>
      </c>
      <c r="X39" s="39">
        <v>0</v>
      </c>
      <c r="Y39" s="40" t="s">
        <v>27</v>
      </c>
    </row>
    <row r="40" spans="1:25" s="5" customFormat="1" ht="18" customHeight="1" x14ac:dyDescent="0.4">
      <c r="A40" s="61">
        <v>17</v>
      </c>
      <c r="B40" s="65" t="s">
        <v>74</v>
      </c>
      <c r="C40" s="86" t="s">
        <v>75</v>
      </c>
      <c r="D40" s="91" t="s">
        <v>67</v>
      </c>
      <c r="E40" s="88">
        <v>0</v>
      </c>
      <c r="F40" s="88">
        <v>0</v>
      </c>
      <c r="G40" s="73" t="s">
        <v>31</v>
      </c>
      <c r="H40" s="73" t="s">
        <v>31</v>
      </c>
      <c r="I40" s="75" t="s">
        <v>31</v>
      </c>
      <c r="J40" s="77" t="s">
        <v>31</v>
      </c>
      <c r="K40" s="77" t="s">
        <v>31</v>
      </c>
      <c r="L40" s="79" t="s">
        <v>31</v>
      </c>
      <c r="M40" s="53" t="s">
        <v>31</v>
      </c>
      <c r="N40" s="55">
        <v>0</v>
      </c>
      <c r="O40" s="57" t="s">
        <v>31</v>
      </c>
      <c r="P40" s="59" t="s">
        <v>38</v>
      </c>
      <c r="Q40" s="31">
        <v>0</v>
      </c>
      <c r="R40" s="32">
        <v>0</v>
      </c>
      <c r="S40" s="32">
        <v>0</v>
      </c>
      <c r="T40" s="33">
        <v>0</v>
      </c>
      <c r="U40" s="32">
        <v>0</v>
      </c>
      <c r="V40" s="31">
        <v>0</v>
      </c>
      <c r="W40" s="33">
        <v>0</v>
      </c>
      <c r="X40" s="34">
        <v>0</v>
      </c>
      <c r="Y40" s="35" t="s">
        <v>23</v>
      </c>
    </row>
    <row r="41" spans="1:25" s="5" customFormat="1" ht="18" customHeight="1" thickBot="1" x14ac:dyDescent="0.45">
      <c r="A41" s="62"/>
      <c r="B41" s="66"/>
      <c r="C41" s="90"/>
      <c r="D41" s="68"/>
      <c r="E41" s="89"/>
      <c r="F41" s="89"/>
      <c r="G41" s="74"/>
      <c r="H41" s="74"/>
      <c r="I41" s="76"/>
      <c r="J41" s="78"/>
      <c r="K41" s="78"/>
      <c r="L41" s="80"/>
      <c r="M41" s="54"/>
      <c r="N41" s="56"/>
      <c r="O41" s="58"/>
      <c r="P41" s="60"/>
      <c r="Q41" s="36">
        <v>0</v>
      </c>
      <c r="R41" s="37">
        <v>0</v>
      </c>
      <c r="S41" s="37">
        <v>0</v>
      </c>
      <c r="T41" s="38">
        <v>0</v>
      </c>
      <c r="U41" s="37">
        <v>0</v>
      </c>
      <c r="V41" s="36">
        <v>0</v>
      </c>
      <c r="W41" s="38">
        <v>0</v>
      </c>
      <c r="X41" s="39">
        <v>0</v>
      </c>
      <c r="Y41" s="40" t="s">
        <v>27</v>
      </c>
    </row>
    <row r="42" spans="1:25" s="5" customFormat="1" ht="18" customHeight="1" x14ac:dyDescent="0.4">
      <c r="A42" s="61">
        <v>18</v>
      </c>
      <c r="B42" s="92" t="s">
        <v>76</v>
      </c>
      <c r="C42" s="94" t="s">
        <v>77</v>
      </c>
      <c r="D42" s="96" t="s">
        <v>67</v>
      </c>
      <c r="E42" s="88">
        <v>0</v>
      </c>
      <c r="F42" s="88">
        <v>0</v>
      </c>
      <c r="G42" s="73" t="s">
        <v>31</v>
      </c>
      <c r="H42" s="73" t="s">
        <v>31</v>
      </c>
      <c r="I42" s="75" t="s">
        <v>31</v>
      </c>
      <c r="J42" s="77" t="s">
        <v>31</v>
      </c>
      <c r="K42" s="77" t="s">
        <v>31</v>
      </c>
      <c r="L42" s="79" t="s">
        <v>31</v>
      </c>
      <c r="M42" s="53" t="s">
        <v>31</v>
      </c>
      <c r="N42" s="55">
        <v>0</v>
      </c>
      <c r="O42" s="57" t="s">
        <v>31</v>
      </c>
      <c r="P42" s="59" t="s">
        <v>38</v>
      </c>
      <c r="Q42" s="31">
        <v>0</v>
      </c>
      <c r="R42" s="32">
        <v>0</v>
      </c>
      <c r="S42" s="32">
        <v>0</v>
      </c>
      <c r="T42" s="33">
        <v>0</v>
      </c>
      <c r="U42" s="32">
        <v>0</v>
      </c>
      <c r="V42" s="31">
        <v>0</v>
      </c>
      <c r="W42" s="33">
        <v>0</v>
      </c>
      <c r="X42" s="34">
        <v>0</v>
      </c>
      <c r="Y42" s="35" t="s">
        <v>23</v>
      </c>
    </row>
    <row r="43" spans="1:25" s="5" customFormat="1" ht="18" customHeight="1" thickBot="1" x14ac:dyDescent="0.45">
      <c r="A43" s="62"/>
      <c r="B43" s="93"/>
      <c r="C43" s="95"/>
      <c r="D43" s="97"/>
      <c r="E43" s="89"/>
      <c r="F43" s="89"/>
      <c r="G43" s="74"/>
      <c r="H43" s="74"/>
      <c r="I43" s="76"/>
      <c r="J43" s="78"/>
      <c r="K43" s="78"/>
      <c r="L43" s="80"/>
      <c r="M43" s="54"/>
      <c r="N43" s="56"/>
      <c r="O43" s="58"/>
      <c r="P43" s="60"/>
      <c r="Q43" s="36">
        <v>0</v>
      </c>
      <c r="R43" s="37">
        <v>0</v>
      </c>
      <c r="S43" s="37">
        <v>0</v>
      </c>
      <c r="T43" s="38">
        <v>0</v>
      </c>
      <c r="U43" s="37">
        <v>0</v>
      </c>
      <c r="V43" s="36">
        <v>0</v>
      </c>
      <c r="W43" s="38">
        <v>0</v>
      </c>
      <c r="X43" s="39">
        <v>0</v>
      </c>
      <c r="Y43" s="40" t="s">
        <v>27</v>
      </c>
    </row>
    <row r="44" spans="1:25" s="5" customFormat="1" ht="18" customHeight="1" x14ac:dyDescent="0.4">
      <c r="A44" s="61">
        <v>19</v>
      </c>
      <c r="B44" s="65" t="s">
        <v>78</v>
      </c>
      <c r="C44" s="86" t="s">
        <v>79</v>
      </c>
      <c r="D44" s="91" t="s">
        <v>80</v>
      </c>
      <c r="E44" s="88">
        <v>8942</v>
      </c>
      <c r="F44" s="88">
        <v>8942</v>
      </c>
      <c r="G44" s="73">
        <v>10351</v>
      </c>
      <c r="H44" s="73">
        <v>10351</v>
      </c>
      <c r="I44" s="75">
        <v>10350</v>
      </c>
      <c r="J44" s="77" t="s">
        <v>31</v>
      </c>
      <c r="K44" s="77" t="s">
        <v>31</v>
      </c>
      <c r="L44" s="79">
        <v>1</v>
      </c>
      <c r="M44" s="53">
        <v>10650</v>
      </c>
      <c r="N44" s="55">
        <v>0</v>
      </c>
      <c r="O44" s="57">
        <f>+(+E44+G44)-(M44+N44)</f>
        <v>8643</v>
      </c>
      <c r="P44" s="59">
        <v>8643</v>
      </c>
      <c r="Q44" s="31">
        <v>40</v>
      </c>
      <c r="R44" s="32">
        <v>0</v>
      </c>
      <c r="S44" s="32">
        <v>0</v>
      </c>
      <c r="T44" s="33">
        <v>0</v>
      </c>
      <c r="U44" s="32">
        <v>0</v>
      </c>
      <c r="V44" s="31">
        <v>0</v>
      </c>
      <c r="W44" s="33">
        <v>0</v>
      </c>
      <c r="X44" s="34">
        <v>0</v>
      </c>
      <c r="Y44" s="35" t="s">
        <v>23</v>
      </c>
    </row>
    <row r="45" spans="1:25" s="5" customFormat="1" ht="18" customHeight="1" thickBot="1" x14ac:dyDescent="0.45">
      <c r="A45" s="62"/>
      <c r="B45" s="66"/>
      <c r="C45" s="90"/>
      <c r="D45" s="68"/>
      <c r="E45" s="89"/>
      <c r="F45" s="89"/>
      <c r="G45" s="74"/>
      <c r="H45" s="74"/>
      <c r="I45" s="76"/>
      <c r="J45" s="78"/>
      <c r="K45" s="78"/>
      <c r="L45" s="80"/>
      <c r="M45" s="54"/>
      <c r="N45" s="56"/>
      <c r="O45" s="58"/>
      <c r="P45" s="60"/>
      <c r="Q45" s="36">
        <v>10350</v>
      </c>
      <c r="R45" s="37">
        <v>0</v>
      </c>
      <c r="S45" s="37">
        <v>0</v>
      </c>
      <c r="T45" s="38">
        <v>0</v>
      </c>
      <c r="U45" s="37">
        <v>0</v>
      </c>
      <c r="V45" s="36">
        <v>0</v>
      </c>
      <c r="W45" s="38">
        <v>0</v>
      </c>
      <c r="X45" s="39">
        <v>0</v>
      </c>
      <c r="Y45" s="40" t="s">
        <v>27</v>
      </c>
    </row>
    <row r="46" spans="1:25" s="5" customFormat="1" ht="18" customHeight="1" x14ac:dyDescent="0.4">
      <c r="A46" s="61">
        <v>20</v>
      </c>
      <c r="B46" s="84" t="s">
        <v>81</v>
      </c>
      <c r="C46" s="86" t="s">
        <v>82</v>
      </c>
      <c r="D46" s="67" t="s">
        <v>83</v>
      </c>
      <c r="E46" s="88">
        <v>8</v>
      </c>
      <c r="F46" s="88">
        <v>8</v>
      </c>
      <c r="G46" s="73">
        <v>449</v>
      </c>
      <c r="H46" s="73">
        <v>449</v>
      </c>
      <c r="I46" s="75">
        <v>449</v>
      </c>
      <c r="J46" s="77" t="s">
        <v>31</v>
      </c>
      <c r="K46" s="77" t="s">
        <v>31</v>
      </c>
      <c r="L46" s="79" t="s">
        <v>31</v>
      </c>
      <c r="M46" s="53">
        <v>33</v>
      </c>
      <c r="N46" s="55">
        <v>0</v>
      </c>
      <c r="O46" s="57">
        <f>+(+E46+G46)-(M46+N46)</f>
        <v>424</v>
      </c>
      <c r="P46" s="59">
        <v>424</v>
      </c>
      <c r="Q46" s="31">
        <v>2</v>
      </c>
      <c r="R46" s="32">
        <v>0</v>
      </c>
      <c r="S46" s="32">
        <v>0</v>
      </c>
      <c r="T46" s="33">
        <v>0</v>
      </c>
      <c r="U46" s="32">
        <v>0</v>
      </c>
      <c r="V46" s="31">
        <v>0</v>
      </c>
      <c r="W46" s="33">
        <v>0</v>
      </c>
      <c r="X46" s="34">
        <v>0</v>
      </c>
      <c r="Y46" s="35" t="s">
        <v>23</v>
      </c>
    </row>
    <row r="47" spans="1:25" s="5" customFormat="1" ht="18" customHeight="1" thickBot="1" x14ac:dyDescent="0.45">
      <c r="A47" s="62"/>
      <c r="B47" s="85"/>
      <c r="C47" s="87"/>
      <c r="D47" s="68"/>
      <c r="E47" s="89"/>
      <c r="F47" s="89"/>
      <c r="G47" s="74"/>
      <c r="H47" s="74"/>
      <c r="I47" s="76"/>
      <c r="J47" s="78"/>
      <c r="K47" s="78"/>
      <c r="L47" s="80"/>
      <c r="M47" s="54"/>
      <c r="N47" s="56"/>
      <c r="O47" s="58"/>
      <c r="P47" s="60"/>
      <c r="Q47" s="36">
        <v>449</v>
      </c>
      <c r="R47" s="37">
        <v>0</v>
      </c>
      <c r="S47" s="37">
        <v>0</v>
      </c>
      <c r="T47" s="38">
        <v>0</v>
      </c>
      <c r="U47" s="37">
        <v>0</v>
      </c>
      <c r="V47" s="36">
        <v>0</v>
      </c>
      <c r="W47" s="38">
        <v>0</v>
      </c>
      <c r="X47" s="39">
        <v>0</v>
      </c>
      <c r="Y47" s="40" t="s">
        <v>27</v>
      </c>
    </row>
    <row r="48" spans="1:25" s="45" customFormat="1" ht="20.100000000000001" customHeight="1" x14ac:dyDescent="0.4">
      <c r="A48" s="61" t="s">
        <v>84</v>
      </c>
      <c r="B48" s="63">
        <v>20</v>
      </c>
      <c r="C48" s="65"/>
      <c r="D48" s="67"/>
      <c r="E48" s="69">
        <f t="shared" ref="E48:O48" si="0">SUM(E8:E47)</f>
        <v>69641</v>
      </c>
      <c r="F48" s="71">
        <f t="shared" si="0"/>
        <v>69641</v>
      </c>
      <c r="G48" s="69">
        <f t="shared" si="0"/>
        <v>26731</v>
      </c>
      <c r="H48" s="51">
        <f t="shared" si="0"/>
        <v>26731</v>
      </c>
      <c r="I48" s="51">
        <f t="shared" si="0"/>
        <v>26617</v>
      </c>
      <c r="J48" s="51">
        <f t="shared" si="0"/>
        <v>0</v>
      </c>
      <c r="K48" s="51">
        <f t="shared" si="0"/>
        <v>0</v>
      </c>
      <c r="L48" s="51">
        <f t="shared" si="0"/>
        <v>115</v>
      </c>
      <c r="M48" s="51">
        <f t="shared" si="0"/>
        <v>36260</v>
      </c>
      <c r="N48" s="81">
        <f t="shared" si="0"/>
        <v>278</v>
      </c>
      <c r="O48" s="69">
        <f t="shared" si="0"/>
        <v>59834</v>
      </c>
      <c r="P48" s="71">
        <v>59834</v>
      </c>
      <c r="Q48" s="41">
        <f t="shared" ref="Q48:X48" si="1">SUMIF($Y$8:$Y$47,$Y$6,Q8:Q47)</f>
        <v>66</v>
      </c>
      <c r="R48" s="42">
        <f t="shared" si="1"/>
        <v>0</v>
      </c>
      <c r="S48" s="42">
        <f t="shared" si="1"/>
        <v>0</v>
      </c>
      <c r="T48" s="43">
        <f t="shared" si="1"/>
        <v>0</v>
      </c>
      <c r="U48" s="42">
        <f t="shared" si="1"/>
        <v>0</v>
      </c>
      <c r="V48" s="41">
        <f t="shared" si="1"/>
        <v>0</v>
      </c>
      <c r="W48" s="43">
        <f t="shared" si="1"/>
        <v>0</v>
      </c>
      <c r="X48" s="44">
        <f t="shared" si="1"/>
        <v>0</v>
      </c>
      <c r="Y48" s="35" t="s">
        <v>23</v>
      </c>
    </row>
    <row r="49" spans="1:25" s="45" customFormat="1" ht="20.100000000000001" customHeight="1" thickBot="1" x14ac:dyDescent="0.45">
      <c r="A49" s="62"/>
      <c r="B49" s="64"/>
      <c r="C49" s="66"/>
      <c r="D49" s="68"/>
      <c r="E49" s="70"/>
      <c r="F49" s="72"/>
      <c r="G49" s="70"/>
      <c r="H49" s="52"/>
      <c r="I49" s="52"/>
      <c r="J49" s="52"/>
      <c r="K49" s="52"/>
      <c r="L49" s="52"/>
      <c r="M49" s="52"/>
      <c r="N49" s="82"/>
      <c r="O49" s="70"/>
      <c r="P49" s="83"/>
      <c r="Q49" s="46">
        <f t="shared" ref="Q49:X49" si="2">SUMIF($Y$8:$Y$47,$Y$7,Q8:Q47)</f>
        <v>26617</v>
      </c>
      <c r="R49" s="47">
        <f t="shared" si="2"/>
        <v>0</v>
      </c>
      <c r="S49" s="47">
        <f t="shared" si="2"/>
        <v>0</v>
      </c>
      <c r="T49" s="48">
        <f t="shared" si="2"/>
        <v>0</v>
      </c>
      <c r="U49" s="47">
        <f t="shared" si="2"/>
        <v>0</v>
      </c>
      <c r="V49" s="46">
        <f t="shared" si="2"/>
        <v>0</v>
      </c>
      <c r="W49" s="48">
        <f t="shared" si="2"/>
        <v>0</v>
      </c>
      <c r="X49" s="49">
        <f t="shared" si="2"/>
        <v>0</v>
      </c>
      <c r="Y49" s="40" t="s">
        <v>27</v>
      </c>
    </row>
    <row r="50" spans="1:25" hidden="1" x14ac:dyDescent="0.4">
      <c r="O50" s="50">
        <f>+(+$E$48+$G$48)-($M$48+$N$48)</f>
        <v>59834</v>
      </c>
    </row>
  </sheetData>
  <mergeCells count="359"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G12:G13"/>
    <mergeCell ref="H12:H13"/>
    <mergeCell ref="I12:I13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L12:L13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14:A15"/>
    <mergeCell ref="B14:B15"/>
    <mergeCell ref="B18:B19"/>
    <mergeCell ref="C18:C19"/>
    <mergeCell ref="D18:D19"/>
    <mergeCell ref="E18:E19"/>
    <mergeCell ref="F18:F19"/>
    <mergeCell ref="G16:G17"/>
    <mergeCell ref="H16:H17"/>
    <mergeCell ref="I16:I17"/>
    <mergeCell ref="M14:M15"/>
    <mergeCell ref="C14:C15"/>
    <mergeCell ref="D14:D15"/>
    <mergeCell ref="E14:E15"/>
    <mergeCell ref="F14:F15"/>
    <mergeCell ref="M18:M19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L18:L19"/>
    <mergeCell ref="M20:M21"/>
    <mergeCell ref="N20:N21"/>
    <mergeCell ref="O20:O21"/>
    <mergeCell ref="P20:P21"/>
    <mergeCell ref="J20:J21"/>
    <mergeCell ref="K20:K21"/>
    <mergeCell ref="L20:L21"/>
    <mergeCell ref="A18:A19"/>
    <mergeCell ref="K24:K25"/>
    <mergeCell ref="L24:L25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G24:G25"/>
    <mergeCell ref="H24:H25"/>
    <mergeCell ref="I24:I25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M24:M25"/>
    <mergeCell ref="N24:N25"/>
    <mergeCell ref="O24:O25"/>
    <mergeCell ref="P24:P25"/>
    <mergeCell ref="J24:J25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28:M29"/>
    <mergeCell ref="N28:N29"/>
    <mergeCell ref="O28:O29"/>
    <mergeCell ref="P28:P29"/>
    <mergeCell ref="J28:J29"/>
    <mergeCell ref="K28:K29"/>
    <mergeCell ref="L28:L29"/>
    <mergeCell ref="A26:A27"/>
    <mergeCell ref="B26:B27"/>
    <mergeCell ref="B30:B31"/>
    <mergeCell ref="C30:C31"/>
    <mergeCell ref="D30:D31"/>
    <mergeCell ref="E30:E31"/>
    <mergeCell ref="F30:F31"/>
    <mergeCell ref="G28:G29"/>
    <mergeCell ref="H28:H29"/>
    <mergeCell ref="I28:I29"/>
    <mergeCell ref="M26:M27"/>
    <mergeCell ref="C26:C27"/>
    <mergeCell ref="D26:D27"/>
    <mergeCell ref="E26:E27"/>
    <mergeCell ref="F26:F27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32:M33"/>
    <mergeCell ref="N32:N33"/>
    <mergeCell ref="O32:O33"/>
    <mergeCell ref="P32:P33"/>
    <mergeCell ref="J32:J33"/>
    <mergeCell ref="K32:K33"/>
    <mergeCell ref="L32:L33"/>
    <mergeCell ref="A30:A31"/>
    <mergeCell ref="K36:K37"/>
    <mergeCell ref="L36:L37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G36:G37"/>
    <mergeCell ref="H36:H37"/>
    <mergeCell ref="I36:I37"/>
    <mergeCell ref="M34:M35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J36:J37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40:M41"/>
    <mergeCell ref="N40:N41"/>
    <mergeCell ref="O40:O41"/>
    <mergeCell ref="P40:P41"/>
    <mergeCell ref="J40:J41"/>
    <mergeCell ref="K40:K41"/>
    <mergeCell ref="L40:L41"/>
    <mergeCell ref="A38:A39"/>
    <mergeCell ref="B38:B39"/>
    <mergeCell ref="B42:B43"/>
    <mergeCell ref="C42:C43"/>
    <mergeCell ref="D42:D43"/>
    <mergeCell ref="E42:E43"/>
    <mergeCell ref="F42:F43"/>
    <mergeCell ref="G40:G41"/>
    <mergeCell ref="H40:H41"/>
    <mergeCell ref="I40:I41"/>
    <mergeCell ref="M38:M39"/>
    <mergeCell ref="C38:C39"/>
    <mergeCell ref="D38:D39"/>
    <mergeCell ref="E38:E39"/>
    <mergeCell ref="F38:F39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44:M45"/>
    <mergeCell ref="N44:N45"/>
    <mergeCell ref="O44:O45"/>
    <mergeCell ref="P44:P45"/>
    <mergeCell ref="J44:J45"/>
    <mergeCell ref="K44:K45"/>
    <mergeCell ref="L44:L45"/>
    <mergeCell ref="A42:A43"/>
    <mergeCell ref="I48:I49"/>
    <mergeCell ref="J48:J49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K48:K49"/>
    <mergeCell ref="L48:L49"/>
    <mergeCell ref="M46:M47"/>
    <mergeCell ref="N46:N47"/>
    <mergeCell ref="O46:O47"/>
    <mergeCell ref="P46:P47"/>
    <mergeCell ref="A48:A49"/>
    <mergeCell ref="B48:B49"/>
    <mergeCell ref="C48:C49"/>
    <mergeCell ref="D48:D49"/>
    <mergeCell ref="E48:E49"/>
    <mergeCell ref="F48:F49"/>
    <mergeCell ref="G46:G47"/>
    <mergeCell ref="H46:H47"/>
    <mergeCell ref="I46:I47"/>
    <mergeCell ref="J46:J47"/>
    <mergeCell ref="K46:K47"/>
    <mergeCell ref="L46:L47"/>
    <mergeCell ref="M48:M49"/>
    <mergeCell ref="N48:N49"/>
    <mergeCell ref="O48:O49"/>
    <mergeCell ref="P48:P49"/>
    <mergeCell ref="G48:G49"/>
    <mergeCell ref="H48:H49"/>
  </mergeCells>
  <phoneticPr fontId="2"/>
  <pageMargins left="0.51181102362204722" right="0.31496062992125984" top="0.55118110236220474" bottom="0.55118110236220474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2021-09-24T09:29:48Z</dcterms:created>
  <dcterms:modified xsi:type="dcterms:W3CDTF">2021-09-27T04:15:53Z</dcterms:modified>
</cp:coreProperties>
</file>