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1660" windowHeight="9540"/>
  </bookViews>
  <sheets>
    <sheet name="個別表 " sheetId="1" r:id="rId1"/>
  </sheets>
  <definedNames>
    <definedName name="_xlnm._FilterDatabase" localSheetId="0" hidden="1">'個別表 '!$A$1:$Y$51</definedName>
    <definedName name="_xlnm.Print_Area" localSheetId="0">'個別表 '!$A$1:$X$51</definedName>
  </definedNames>
  <calcPr calcId="162913"/>
</workbook>
</file>

<file path=xl/calcChain.xml><?xml version="1.0" encoding="utf-8"?>
<calcChain xmlns="http://schemas.openxmlformats.org/spreadsheetml/2006/main">
  <c r="X51" i="1" l="1"/>
  <c r="W51" i="1"/>
  <c r="V51" i="1"/>
  <c r="U51" i="1"/>
  <c r="T51" i="1"/>
  <c r="S51" i="1"/>
  <c r="R51" i="1"/>
  <c r="Q51" i="1"/>
  <c r="X50" i="1"/>
  <c r="W50" i="1"/>
  <c r="V50" i="1"/>
  <c r="U50" i="1"/>
  <c r="T50" i="1"/>
  <c r="S50" i="1"/>
  <c r="R50" i="1"/>
  <c r="Q50" i="1"/>
  <c r="N50" i="1"/>
  <c r="L50" i="1"/>
  <c r="K50" i="1"/>
  <c r="J50" i="1"/>
  <c r="I50" i="1"/>
  <c r="H50" i="1"/>
  <c r="G50" i="1"/>
  <c r="F50" i="1"/>
  <c r="E50" i="1"/>
  <c r="O48" i="1"/>
  <c r="O46" i="1"/>
  <c r="O44" i="1"/>
  <c r="O42" i="1"/>
  <c r="O40" i="1"/>
  <c r="O38" i="1"/>
  <c r="O36" i="1"/>
  <c r="O34" i="1"/>
  <c r="O32" i="1"/>
  <c r="O30" i="1"/>
  <c r="O28" i="1"/>
  <c r="O26" i="1"/>
  <c r="P26" i="1" s="1"/>
  <c r="O24" i="1"/>
  <c r="P24" i="1" s="1"/>
  <c r="M24" i="1"/>
  <c r="M50" i="1" s="1"/>
  <c r="P22" i="1"/>
  <c r="O22" i="1"/>
  <c r="P20" i="1"/>
  <c r="O20" i="1"/>
  <c r="P18" i="1"/>
  <c r="O18" i="1"/>
  <c r="P16" i="1"/>
  <c r="O16" i="1"/>
  <c r="P14" i="1"/>
  <c r="O14" i="1"/>
  <c r="P12" i="1"/>
  <c r="O12" i="1"/>
  <c r="P10" i="1"/>
  <c r="O10" i="1"/>
  <c r="P8" i="1"/>
  <c r="P50" i="1" s="1"/>
  <c r="O8" i="1"/>
  <c r="O50" i="1" s="1"/>
  <c r="O52" i="1" l="1"/>
</calcChain>
</file>

<file path=xl/sharedStrings.xml><?xml version="1.0" encoding="utf-8"?>
<sst xmlns="http://schemas.openxmlformats.org/spreadsheetml/2006/main" count="137" uniqueCount="59">
  <si>
    <t>番
号</t>
    <rPh sb="0" eb="1">
      <t>バン</t>
    </rPh>
    <rPh sb="2" eb="3">
      <t>ゴウ</t>
    </rPh>
    <phoneticPr fontId="1"/>
  </si>
  <si>
    <t>基金の造成団体の名称</t>
    <rPh sb="0" eb="2">
      <t>キキン</t>
    </rPh>
    <rPh sb="3" eb="5">
      <t>ゾウセイ</t>
    </rPh>
    <rPh sb="5" eb="7">
      <t>ダンタイ</t>
    </rPh>
    <rPh sb="8" eb="10">
      <t>メイショウ</t>
    </rPh>
    <phoneticPr fontId="1"/>
  </si>
  <si>
    <t>基金の名称</t>
    <rPh sb="0" eb="2">
      <t>キキン</t>
    </rPh>
    <rPh sb="3" eb="5">
      <t>メイショウ</t>
    </rPh>
    <phoneticPr fontId="1"/>
  </si>
  <si>
    <t>事務・事業の概要</t>
    <rPh sb="0" eb="2">
      <t>ジム</t>
    </rPh>
    <rPh sb="3" eb="5">
      <t>ジギョウ</t>
    </rPh>
    <rPh sb="6" eb="8">
      <t>ガイヨウ</t>
    </rPh>
    <phoneticPr fontId="1"/>
  </si>
  <si>
    <t>令和元年度末基金残高
（ａ）</t>
    <rPh sb="0" eb="2">
      <t>レイワ</t>
    </rPh>
    <rPh sb="2" eb="3">
      <t>ガン</t>
    </rPh>
    <rPh sb="3" eb="5">
      <t>ネンド</t>
    </rPh>
    <rPh sb="5" eb="6">
      <t>マツ</t>
    </rPh>
    <rPh sb="6" eb="8">
      <t>キキン</t>
    </rPh>
    <rPh sb="8" eb="10">
      <t>ザンダカ</t>
    </rPh>
    <phoneticPr fontId="1"/>
  </si>
  <si>
    <t>令　和　２　年　度　収　入　支　出</t>
    <rPh sb="0" eb="1">
      <t>レイ</t>
    </rPh>
    <rPh sb="2" eb="3">
      <t>ワ</t>
    </rPh>
    <rPh sb="6" eb="7">
      <t>トシ</t>
    </rPh>
    <rPh sb="8" eb="9">
      <t>ド</t>
    </rPh>
    <rPh sb="10" eb="11">
      <t>オサム</t>
    </rPh>
    <rPh sb="12" eb="13">
      <t>イ</t>
    </rPh>
    <rPh sb="14" eb="15">
      <t>シ</t>
    </rPh>
    <rPh sb="16" eb="17">
      <t>デ</t>
    </rPh>
    <phoneticPr fontId="1"/>
  </si>
  <si>
    <t>令和２年度
国庫返納額
（ｄ）</t>
    <rPh sb="0" eb="2">
      <t>レイワ</t>
    </rPh>
    <rPh sb="3" eb="5">
      <t>ネンド</t>
    </rPh>
    <rPh sb="8" eb="10">
      <t>ヘンノウ</t>
    </rPh>
    <phoneticPr fontId="1"/>
  </si>
  <si>
    <t>令和２年度末基金残高
(ｅ=ａ+ｂ-ｃ-ｄ)</t>
    <rPh sb="0" eb="2">
      <t>レイワ</t>
    </rPh>
    <rPh sb="3" eb="5">
      <t>ネンド</t>
    </rPh>
    <rPh sb="5" eb="6">
      <t>マツ</t>
    </rPh>
    <rPh sb="6" eb="8">
      <t>キキン</t>
    </rPh>
    <rPh sb="8" eb="10">
      <t>ザンダカ</t>
    </rPh>
    <phoneticPr fontId="1"/>
  </si>
  <si>
    <t>令和２年度　事業実施決定等</t>
    <rPh sb="0" eb="2">
      <t>レイワ</t>
    </rPh>
    <rPh sb="3" eb="5">
      <t>ネンド</t>
    </rPh>
    <rPh sb="6" eb="8">
      <t>ジギョウ</t>
    </rPh>
    <rPh sb="8" eb="10">
      <t>ジッシ</t>
    </rPh>
    <rPh sb="10" eb="12">
      <t>ケッテイ</t>
    </rPh>
    <rPh sb="12" eb="13">
      <t>トウ</t>
    </rPh>
    <phoneticPr fontId="1"/>
  </si>
  <si>
    <t>令和２年度末　貸付残高等</t>
    <rPh sb="0" eb="2">
      <t>レイワ</t>
    </rPh>
    <rPh sb="3" eb="5">
      <t>ネンド</t>
    </rPh>
    <rPh sb="5" eb="6">
      <t>マツ</t>
    </rPh>
    <rPh sb="7" eb="9">
      <t>カシツ</t>
    </rPh>
    <rPh sb="9" eb="11">
      <t>ザンダカ</t>
    </rPh>
    <rPh sb="11" eb="12">
      <t>トウ</t>
    </rPh>
    <phoneticPr fontId="1"/>
  </si>
  <si>
    <t>補助等</t>
    <rPh sb="0" eb="2">
      <t>ホジョ</t>
    </rPh>
    <rPh sb="2" eb="3">
      <t>トウ</t>
    </rPh>
    <phoneticPr fontId="1"/>
  </si>
  <si>
    <t>出資</t>
    <rPh sb="0" eb="2">
      <t>シュッシ</t>
    </rPh>
    <phoneticPr fontId="1"/>
  </si>
  <si>
    <t>貸付</t>
    <rPh sb="0" eb="2">
      <t>カシツ</t>
    </rPh>
    <phoneticPr fontId="1"/>
  </si>
  <si>
    <t>債務保証</t>
    <rPh sb="0" eb="2">
      <t>サイム</t>
    </rPh>
    <rPh sb="2" eb="4">
      <t>ホショウ</t>
    </rPh>
    <phoneticPr fontId="1"/>
  </si>
  <si>
    <t>調査等、
その他</t>
    <rPh sb="0" eb="2">
      <t>チョウサ</t>
    </rPh>
    <rPh sb="2" eb="3">
      <t>トウ</t>
    </rPh>
    <rPh sb="7" eb="8">
      <t>タ</t>
    </rPh>
    <phoneticPr fontId="1"/>
  </si>
  <si>
    <t>収　入（ｂ）</t>
    <rPh sb="0" eb="1">
      <t>オサム</t>
    </rPh>
    <rPh sb="2" eb="3">
      <t>イ</t>
    </rPh>
    <phoneticPr fontId="1"/>
  </si>
  <si>
    <t>支　出（ｃ）</t>
    <rPh sb="0" eb="1">
      <t>シ</t>
    </rPh>
    <rPh sb="2" eb="3">
      <t>デ</t>
    </rPh>
    <phoneticPr fontId="1"/>
  </si>
  <si>
    <t>(補助・補てん、利子助成・補給)</t>
    <phoneticPr fontId="1"/>
  </si>
  <si>
    <t>うち
国費相当額</t>
    <rPh sb="3" eb="5">
      <t>コクヒ</t>
    </rPh>
    <rPh sb="5" eb="7">
      <t>ソウトウ</t>
    </rPh>
    <rPh sb="7" eb="8">
      <t>ガク</t>
    </rPh>
    <phoneticPr fontId="1"/>
  </si>
  <si>
    <t>うち</t>
    <phoneticPr fontId="1"/>
  </si>
  <si>
    <t>国費相当額</t>
    <phoneticPr fontId="1"/>
  </si>
  <si>
    <t>国からの資金交付額</t>
    <rPh sb="0" eb="1">
      <t>クニ</t>
    </rPh>
    <rPh sb="4" eb="6">
      <t>シキン</t>
    </rPh>
    <rPh sb="6" eb="8">
      <t>コウフ</t>
    </rPh>
    <rPh sb="8" eb="9">
      <t>ガク</t>
    </rPh>
    <phoneticPr fontId="1"/>
  </si>
  <si>
    <t>その他</t>
    <rPh sb="2" eb="3">
      <t>タ</t>
    </rPh>
    <phoneticPr fontId="1"/>
  </si>
  <si>
    <t>（件数）</t>
    <rPh sb="1" eb="3">
      <t>ケンスウ</t>
    </rPh>
    <phoneticPr fontId="1"/>
  </si>
  <si>
    <t>当初</t>
    <rPh sb="0" eb="2">
      <t>トウショ</t>
    </rPh>
    <phoneticPr fontId="1"/>
  </si>
  <si>
    <t>補正</t>
    <rPh sb="0" eb="2">
      <t>ホセイ</t>
    </rPh>
    <phoneticPr fontId="1"/>
  </si>
  <si>
    <t>予備費</t>
    <rPh sb="0" eb="3">
      <t>ヨビヒ</t>
    </rPh>
    <phoneticPr fontId="1"/>
  </si>
  <si>
    <t>金額</t>
    <rPh sb="0" eb="2">
      <t>キンガク</t>
    </rPh>
    <phoneticPr fontId="1"/>
  </si>
  <si>
    <t>福島県</t>
    <rPh sb="0" eb="3">
      <t>フクシマケン</t>
    </rPh>
    <phoneticPr fontId="1"/>
  </si>
  <si>
    <t>福島県中間貯蔵施設等影響対策及び原子力災害復興基金</t>
    <rPh sb="0" eb="3">
      <t>フクシマケン</t>
    </rPh>
    <rPh sb="3" eb="5">
      <t>チュウカン</t>
    </rPh>
    <rPh sb="5" eb="7">
      <t>チョゾウ</t>
    </rPh>
    <rPh sb="7" eb="9">
      <t>シセツ</t>
    </rPh>
    <rPh sb="9" eb="10">
      <t>トウ</t>
    </rPh>
    <rPh sb="10" eb="12">
      <t>エイキョウ</t>
    </rPh>
    <rPh sb="12" eb="14">
      <t>タイサク</t>
    </rPh>
    <rPh sb="14" eb="15">
      <t>オヨ</t>
    </rPh>
    <rPh sb="16" eb="19">
      <t>ゲンシリョク</t>
    </rPh>
    <rPh sb="19" eb="21">
      <t>サイガイ</t>
    </rPh>
    <rPh sb="21" eb="23">
      <t>フッコウ</t>
    </rPh>
    <rPh sb="23" eb="25">
      <t>キキン</t>
    </rPh>
    <phoneticPr fontId="1"/>
  </si>
  <si>
    <t>中間貯蔵施設の整備等による影響も含め、原子力災害による影響を強く受けた被災地域の復興や風評被害対策をはじめとした福島県全域の復興並びに地域の自立を効果的に進めるための事業等を支援する。</t>
    <rPh sb="0" eb="2">
      <t>チュウカン</t>
    </rPh>
    <rPh sb="2" eb="4">
      <t>チョゾウ</t>
    </rPh>
    <rPh sb="4" eb="6">
      <t>シセツ</t>
    </rPh>
    <rPh sb="7" eb="9">
      <t>セイビ</t>
    </rPh>
    <rPh sb="9" eb="10">
      <t>トウ</t>
    </rPh>
    <rPh sb="13" eb="15">
      <t>エイキョウ</t>
    </rPh>
    <rPh sb="16" eb="17">
      <t>フク</t>
    </rPh>
    <rPh sb="19" eb="22">
      <t>ゲンシリョク</t>
    </rPh>
    <rPh sb="22" eb="24">
      <t>サイガイ</t>
    </rPh>
    <rPh sb="27" eb="29">
      <t>エイキョウ</t>
    </rPh>
    <rPh sb="30" eb="31">
      <t>ツヨ</t>
    </rPh>
    <rPh sb="32" eb="33">
      <t>ウ</t>
    </rPh>
    <rPh sb="35" eb="37">
      <t>ヒサイ</t>
    </rPh>
    <rPh sb="37" eb="39">
      <t>チイキ</t>
    </rPh>
    <rPh sb="40" eb="42">
      <t>フッコウ</t>
    </rPh>
    <rPh sb="43" eb="45">
      <t>フウヒョウ</t>
    </rPh>
    <rPh sb="45" eb="47">
      <t>ヒガイ</t>
    </rPh>
    <rPh sb="47" eb="49">
      <t>タイサク</t>
    </rPh>
    <rPh sb="56" eb="59">
      <t>フクシマケン</t>
    </rPh>
    <rPh sb="59" eb="61">
      <t>ゼンイキ</t>
    </rPh>
    <rPh sb="62" eb="64">
      <t>フッコウ</t>
    </rPh>
    <rPh sb="64" eb="65">
      <t>ナラ</t>
    </rPh>
    <rPh sb="67" eb="69">
      <t>チイキ</t>
    </rPh>
    <rPh sb="70" eb="72">
      <t>ジリツ</t>
    </rPh>
    <rPh sb="73" eb="76">
      <t>コウカテキ</t>
    </rPh>
    <rPh sb="77" eb="78">
      <t>スス</t>
    </rPh>
    <rPh sb="83" eb="85">
      <t>ジギョウ</t>
    </rPh>
    <rPh sb="85" eb="86">
      <t>トウ</t>
    </rPh>
    <rPh sb="87" eb="89">
      <t>シエン</t>
    </rPh>
    <phoneticPr fontId="1"/>
  </si>
  <si>
    <t>浪江町</t>
    <rPh sb="0" eb="3">
      <t>ナミエマチ</t>
    </rPh>
    <phoneticPr fontId="2"/>
  </si>
  <si>
    <t>浪江町避難地域復興拠点推進交付金基金</t>
    <rPh sb="0" eb="3">
      <t>ナミエマチ</t>
    </rPh>
    <rPh sb="3" eb="5">
      <t>ヒナン</t>
    </rPh>
    <rPh sb="5" eb="7">
      <t>チイキ</t>
    </rPh>
    <rPh sb="7" eb="9">
      <t>フッコウ</t>
    </rPh>
    <rPh sb="9" eb="11">
      <t>キョテン</t>
    </rPh>
    <rPh sb="11" eb="13">
      <t>スイシン</t>
    </rPh>
    <rPh sb="13" eb="16">
      <t>コウフキン</t>
    </rPh>
    <rPh sb="16" eb="18">
      <t>キキン</t>
    </rPh>
    <phoneticPr fontId="2"/>
  </si>
  <si>
    <t>浪江町交流・情報発信拠点の用地取得費及び調査設計費</t>
    <rPh sb="0" eb="2">
      <t>ナミエ</t>
    </rPh>
    <rPh sb="2" eb="3">
      <t>マチ</t>
    </rPh>
    <rPh sb="3" eb="5">
      <t>コウリュウ</t>
    </rPh>
    <rPh sb="6" eb="8">
      <t>ジョウホウ</t>
    </rPh>
    <rPh sb="8" eb="10">
      <t>ハッシン</t>
    </rPh>
    <rPh sb="10" eb="12">
      <t>キョテン</t>
    </rPh>
    <rPh sb="13" eb="15">
      <t>ヨウチ</t>
    </rPh>
    <rPh sb="15" eb="18">
      <t>シュトクヒ</t>
    </rPh>
    <rPh sb="18" eb="19">
      <t>オヨ</t>
    </rPh>
    <rPh sb="20" eb="22">
      <t>チョウサ</t>
    </rPh>
    <rPh sb="22" eb="25">
      <t>セッケイヒ</t>
    </rPh>
    <phoneticPr fontId="2"/>
  </si>
  <si>
    <t>浪江町避難地域復興拠点推進交付金基金</t>
  </si>
  <si>
    <t>浪江町交流・情報発信拠点の土地造成費</t>
    <rPh sb="0" eb="2">
      <t>ナミエ</t>
    </rPh>
    <rPh sb="2" eb="3">
      <t>マチ</t>
    </rPh>
    <rPh sb="3" eb="5">
      <t>コウリュウ</t>
    </rPh>
    <rPh sb="6" eb="8">
      <t>ジョウホウ</t>
    </rPh>
    <rPh sb="8" eb="10">
      <t>ハッシン</t>
    </rPh>
    <rPh sb="10" eb="12">
      <t>キョテン</t>
    </rPh>
    <rPh sb="13" eb="15">
      <t>トチ</t>
    </rPh>
    <rPh sb="15" eb="17">
      <t>ゾウセイ</t>
    </rPh>
    <rPh sb="17" eb="18">
      <t>ヒ</t>
    </rPh>
    <phoneticPr fontId="2"/>
  </si>
  <si>
    <t>浪江町地区防災拠点の実施設計費</t>
    <rPh sb="0" eb="2">
      <t>ナミエ</t>
    </rPh>
    <rPh sb="2" eb="3">
      <t>マチ</t>
    </rPh>
    <rPh sb="3" eb="5">
      <t>チク</t>
    </rPh>
    <rPh sb="5" eb="7">
      <t>ボウサイ</t>
    </rPh>
    <rPh sb="7" eb="9">
      <t>キョテン</t>
    </rPh>
    <rPh sb="10" eb="12">
      <t>ジッシ</t>
    </rPh>
    <rPh sb="12" eb="14">
      <t>セッケイ</t>
    </rPh>
    <rPh sb="14" eb="15">
      <t>ヒ</t>
    </rPh>
    <phoneticPr fontId="2"/>
  </si>
  <si>
    <t>浪江町木材製品生産拠点の土地造成費</t>
    <rPh sb="0" eb="2">
      <t>ナミエ</t>
    </rPh>
    <rPh sb="2" eb="3">
      <t>マチ</t>
    </rPh>
    <rPh sb="3" eb="5">
      <t>モクザイ</t>
    </rPh>
    <rPh sb="5" eb="7">
      <t>セイヒン</t>
    </rPh>
    <rPh sb="7" eb="9">
      <t>セイサン</t>
    </rPh>
    <rPh sb="9" eb="11">
      <t>キョテン</t>
    </rPh>
    <rPh sb="12" eb="14">
      <t>トチ</t>
    </rPh>
    <rPh sb="14" eb="16">
      <t>ゾウセイ</t>
    </rPh>
    <rPh sb="16" eb="17">
      <t>ヒ</t>
    </rPh>
    <phoneticPr fontId="2"/>
  </si>
  <si>
    <t>浪江町木材製品生産拠点施設の土地造成費</t>
    <rPh sb="0" eb="2">
      <t>ナミエ</t>
    </rPh>
    <rPh sb="2" eb="3">
      <t>マチ</t>
    </rPh>
    <rPh sb="3" eb="5">
      <t>モクザイ</t>
    </rPh>
    <rPh sb="5" eb="7">
      <t>セイヒン</t>
    </rPh>
    <rPh sb="7" eb="9">
      <t>セイサン</t>
    </rPh>
    <rPh sb="9" eb="11">
      <t>キョテン</t>
    </rPh>
    <rPh sb="11" eb="13">
      <t>シセツ</t>
    </rPh>
    <rPh sb="14" eb="16">
      <t>トチ</t>
    </rPh>
    <rPh sb="16" eb="18">
      <t>ゾウセイ</t>
    </rPh>
    <rPh sb="18" eb="19">
      <t>ヒ</t>
    </rPh>
    <phoneticPr fontId="2"/>
  </si>
  <si>
    <t>川内村</t>
    <rPh sb="0" eb="3">
      <t>カワウチムラ</t>
    </rPh>
    <phoneticPr fontId="1"/>
  </si>
  <si>
    <t>川内村避難地域復興拠点推進交付金基金</t>
    <rPh sb="0" eb="2">
      <t>カワウチ</t>
    </rPh>
    <rPh sb="2" eb="3">
      <t>ムラ</t>
    </rPh>
    <rPh sb="3" eb="5">
      <t>ヒナン</t>
    </rPh>
    <rPh sb="5" eb="7">
      <t>チイキ</t>
    </rPh>
    <rPh sb="7" eb="9">
      <t>フッコウ</t>
    </rPh>
    <rPh sb="9" eb="11">
      <t>キョテン</t>
    </rPh>
    <rPh sb="11" eb="13">
      <t>スイシン</t>
    </rPh>
    <rPh sb="13" eb="16">
      <t>コウフキン</t>
    </rPh>
    <rPh sb="16" eb="18">
      <t>キキン</t>
    </rPh>
    <phoneticPr fontId="1"/>
  </si>
  <si>
    <t>川内村再生賃貸住宅の土地造成費</t>
    <rPh sb="0" eb="3">
      <t>カワウチムラ</t>
    </rPh>
    <rPh sb="3" eb="5">
      <t>サイセイ</t>
    </rPh>
    <rPh sb="5" eb="7">
      <t>チンタイ</t>
    </rPh>
    <rPh sb="7" eb="9">
      <t>ジュウタク</t>
    </rPh>
    <rPh sb="10" eb="12">
      <t>トチ</t>
    </rPh>
    <rPh sb="12" eb="14">
      <t>ゾウセイ</t>
    </rPh>
    <rPh sb="14" eb="15">
      <t>ヒ</t>
    </rPh>
    <phoneticPr fontId="2"/>
  </si>
  <si>
    <t>川内村再生賃貸住宅の外構工事費</t>
    <rPh sb="0" eb="2">
      <t>カワウチ</t>
    </rPh>
    <rPh sb="2" eb="3">
      <t>ムラ</t>
    </rPh>
    <rPh sb="3" eb="5">
      <t>サイセイ</t>
    </rPh>
    <rPh sb="5" eb="7">
      <t>チンタイ</t>
    </rPh>
    <rPh sb="7" eb="9">
      <t>ジュウタク</t>
    </rPh>
    <rPh sb="10" eb="14">
      <t>ガイコウコウジ</t>
    </rPh>
    <rPh sb="14" eb="15">
      <t>ヒ</t>
    </rPh>
    <phoneticPr fontId="2"/>
  </si>
  <si>
    <t>富岡町</t>
    <rPh sb="0" eb="3">
      <t>トミオカマチ</t>
    </rPh>
    <phoneticPr fontId="1"/>
  </si>
  <si>
    <t>富岡町避難地域復興拠点推進交付金基金</t>
    <rPh sb="0" eb="3">
      <t>トミオカマチ</t>
    </rPh>
    <rPh sb="3" eb="5">
      <t>ヒナン</t>
    </rPh>
    <phoneticPr fontId="1"/>
  </si>
  <si>
    <t>夜ノ森駅西口広場の土地造成費</t>
    <rPh sb="0" eb="1">
      <t>ヨ</t>
    </rPh>
    <rPh sb="2" eb="3">
      <t>モリ</t>
    </rPh>
    <rPh sb="3" eb="4">
      <t>エキ</t>
    </rPh>
    <rPh sb="4" eb="6">
      <t>ニシグチ</t>
    </rPh>
    <rPh sb="6" eb="8">
      <t>ヒロバ</t>
    </rPh>
    <rPh sb="9" eb="11">
      <t>トチ</t>
    </rPh>
    <rPh sb="11" eb="14">
      <t>ゾウセイヒ</t>
    </rPh>
    <phoneticPr fontId="1"/>
  </si>
  <si>
    <t>葛尾村</t>
    <rPh sb="0" eb="2">
      <t>カツラオ</t>
    </rPh>
    <rPh sb="2" eb="3">
      <t>ムラ</t>
    </rPh>
    <phoneticPr fontId="1"/>
  </si>
  <si>
    <t>葛尾村避難地域復興拠点推進交付金基金</t>
    <rPh sb="0" eb="3">
      <t>カツラオムラ</t>
    </rPh>
    <rPh sb="3" eb="5">
      <t>ヒナン</t>
    </rPh>
    <rPh sb="5" eb="7">
      <t>チイキ</t>
    </rPh>
    <rPh sb="7" eb="9">
      <t>フッコウ</t>
    </rPh>
    <rPh sb="9" eb="11">
      <t>キョテン</t>
    </rPh>
    <rPh sb="11" eb="13">
      <t>スイシン</t>
    </rPh>
    <rPh sb="13" eb="16">
      <t>コウフキン</t>
    </rPh>
    <rPh sb="16" eb="18">
      <t>キキン</t>
    </rPh>
    <phoneticPr fontId="1"/>
  </si>
  <si>
    <t>野行地区交流施設の土地造成費</t>
    <rPh sb="0" eb="1">
      <t>ヤ</t>
    </rPh>
    <rPh sb="1" eb="2">
      <t>コウ</t>
    </rPh>
    <rPh sb="2" eb="4">
      <t>チク</t>
    </rPh>
    <rPh sb="4" eb="6">
      <t>コウリュウ</t>
    </rPh>
    <rPh sb="6" eb="8">
      <t>シセツ</t>
    </rPh>
    <rPh sb="9" eb="11">
      <t>トチ</t>
    </rPh>
    <rPh sb="11" eb="13">
      <t>ゾウセイ</t>
    </rPh>
    <rPh sb="13" eb="14">
      <t>ヒ</t>
    </rPh>
    <phoneticPr fontId="1"/>
  </si>
  <si>
    <t>ＯＯ県</t>
    <rPh sb="2" eb="3">
      <t>ケン</t>
    </rPh>
    <phoneticPr fontId="1"/>
  </si>
  <si>
    <t>●●●●●●●基金</t>
    <rPh sb="7" eb="9">
      <t>キキン</t>
    </rPh>
    <phoneticPr fontId="1"/>
  </si>
  <si>
    <t>ＰＰ県</t>
    <rPh sb="2" eb="3">
      <t>ケン</t>
    </rPh>
    <phoneticPr fontId="1"/>
  </si>
  <si>
    <t>ＱＱ県</t>
    <rPh sb="2" eb="3">
      <t>ケン</t>
    </rPh>
    <phoneticPr fontId="1"/>
  </si>
  <si>
    <t>ＲＲ県</t>
    <rPh sb="2" eb="3">
      <t>ケン</t>
    </rPh>
    <phoneticPr fontId="1"/>
  </si>
  <si>
    <t>ＳＳ県</t>
    <rPh sb="2" eb="3">
      <t>ケン</t>
    </rPh>
    <phoneticPr fontId="1"/>
  </si>
  <si>
    <t>ＴＴ県</t>
    <rPh sb="2" eb="3">
      <t>ケン</t>
    </rPh>
    <phoneticPr fontId="1"/>
  </si>
  <si>
    <t>●●県他49団体</t>
    <rPh sb="2" eb="3">
      <t>ケン</t>
    </rPh>
    <rPh sb="3" eb="4">
      <t>ホカ</t>
    </rPh>
    <rPh sb="6" eb="8">
      <t>ダンタイ</t>
    </rPh>
    <phoneticPr fontId="1"/>
  </si>
  <si>
    <t>計</t>
    <rPh sb="0" eb="1">
      <t>ケイ</t>
    </rPh>
    <phoneticPr fontId="1"/>
  </si>
  <si>
    <t>【個別表】令和３年度基金造成団体別基金執行状況表（003福島原子力災害復興交付金基金）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</si>
</sst>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0\);\(* \-#,##0\);\(* \ &quot;-&quot;\ \);@\ "/>
    <numFmt numFmtId="178" formatCode="* #,##0;* \-#,##0;* &quot;-&quot;_ ;@\ "/>
  </numFmts>
  <fonts count="19"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1"/>
      <color rgb="FFFF0000"/>
      <name val="ＭＳ ゴシック"/>
      <family val="3"/>
      <charset val="128"/>
    </font>
    <font>
      <sz val="10"/>
      <color theme="1"/>
      <name val="ＭＳ ゴシック"/>
      <family val="3"/>
      <charset val="128"/>
    </font>
    <font>
      <sz val="9"/>
      <color theme="1"/>
      <name val="ＭＳ ゴシック"/>
      <family val="3"/>
      <charset val="128"/>
    </font>
    <font>
      <b/>
      <sz val="12"/>
      <name val="ＭＳ ゴシック"/>
      <family val="3"/>
      <charset val="128"/>
    </font>
    <font>
      <sz val="11"/>
      <name val="ＭＳ ゴシック"/>
      <family val="3"/>
      <charset val="128"/>
    </font>
    <font>
      <sz val="10"/>
      <name val="ＭＳ ゴシック"/>
      <family val="3"/>
      <charset val="128"/>
    </font>
    <font>
      <sz val="10"/>
      <name val="游ゴシック"/>
      <family val="2"/>
      <charset val="128"/>
      <scheme val="minor"/>
    </font>
    <font>
      <sz val="11"/>
      <name val="游ゴシック"/>
      <family val="2"/>
      <charset val="128"/>
      <scheme val="minor"/>
    </font>
    <font>
      <sz val="10"/>
      <name val="游ゴシック"/>
      <family val="3"/>
      <charset val="128"/>
      <scheme val="minor"/>
    </font>
    <font>
      <sz val="9"/>
      <name val="ＭＳ ゴシック"/>
      <family val="3"/>
      <charset val="128"/>
    </font>
    <font>
      <sz val="7"/>
      <name val="游ゴシック"/>
      <family val="2"/>
      <charset val="128"/>
      <scheme val="minor"/>
    </font>
    <font>
      <sz val="9"/>
      <name val="游ゴシック"/>
      <family val="2"/>
      <charset val="128"/>
      <scheme val="minor"/>
    </font>
    <font>
      <sz val="7"/>
      <name val="游ゴシック"/>
      <family val="3"/>
      <charset val="128"/>
      <scheme val="minor"/>
    </font>
    <font>
      <sz val="8"/>
      <name val="游ゴシック"/>
      <family val="3"/>
      <charset val="128"/>
      <scheme val="minor"/>
    </font>
    <font>
      <sz val="9"/>
      <name val="游ゴシック"/>
      <family val="3"/>
      <charset val="128"/>
      <scheme val="minor"/>
    </font>
    <font>
      <sz val="8"/>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66"/>
        <bgColor indexed="64"/>
      </patternFill>
    </fill>
    <fill>
      <patternFill patternType="solid">
        <fgColor theme="0"/>
        <bgColor indexed="64"/>
      </patternFill>
    </fill>
  </fills>
  <borders count="49">
    <border>
      <left/>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bottom style="thin">
        <color auto="1"/>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medium">
        <color auto="1"/>
      </left>
      <right style="thin">
        <color auto="1"/>
      </right>
      <top/>
      <bottom/>
      <diagonal/>
    </border>
    <border>
      <left style="thin">
        <color auto="1"/>
      </left>
      <right style="medium">
        <color auto="1"/>
      </right>
      <top/>
      <bottom/>
      <diagonal/>
    </border>
    <border>
      <left/>
      <right style="thin">
        <color auto="1"/>
      </right>
      <top style="thin">
        <color indexed="64"/>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dotted">
        <color auto="1"/>
      </top>
      <bottom/>
      <diagonal/>
    </border>
    <border>
      <left style="thin">
        <color auto="1"/>
      </left>
      <right/>
      <top style="dotted">
        <color auto="1"/>
      </top>
      <bottom/>
      <diagonal/>
    </border>
    <border>
      <left style="thin">
        <color auto="1"/>
      </left>
      <right style="thin">
        <color auto="1"/>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thin">
        <color auto="1"/>
      </left>
      <right style="medium">
        <color auto="1"/>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top style="dotted">
        <color auto="1"/>
      </top>
      <bottom style="medium">
        <color auto="1"/>
      </bottom>
      <diagonal/>
    </border>
  </borders>
  <cellStyleXfs count="1">
    <xf numFmtId="0" fontId="0" fillId="0" borderId="0">
      <alignment vertical="center"/>
    </xf>
  </cellStyleXfs>
  <cellXfs count="15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pplyAlignment="1">
      <alignment vertical="center" wrapText="1"/>
    </xf>
    <xf numFmtId="0" fontId="6" fillId="0" borderId="0" xfId="0" applyFont="1" applyAlignment="1">
      <alignment vertical="center"/>
    </xf>
    <xf numFmtId="0" fontId="7" fillId="0" borderId="0" xfId="0" applyFont="1">
      <alignment vertical="center"/>
    </xf>
    <xf numFmtId="0" fontId="8" fillId="0" borderId="0" xfId="0" applyFont="1">
      <alignment vertical="center"/>
    </xf>
    <xf numFmtId="0" fontId="12" fillId="2" borderId="10" xfId="0" applyFont="1" applyFill="1" applyBorder="1" applyAlignment="1">
      <alignment horizontal="center" vertical="center"/>
    </xf>
    <xf numFmtId="0" fontId="8" fillId="2" borderId="6" xfId="0" applyFont="1" applyFill="1" applyBorder="1" applyAlignment="1">
      <alignment horizontal="center" vertical="center"/>
    </xf>
    <xf numFmtId="0" fontId="12" fillId="2" borderId="16" xfId="0" applyFont="1" applyFill="1" applyBorder="1" applyAlignment="1">
      <alignment horizontal="left" vertical="center" wrapText="1"/>
    </xf>
    <xf numFmtId="0" fontId="8" fillId="2" borderId="10" xfId="0" applyFont="1" applyFill="1" applyBorder="1" applyAlignment="1">
      <alignment horizontal="left" vertical="center"/>
    </xf>
    <xf numFmtId="0" fontId="10" fillId="2" borderId="17" xfId="0" applyFont="1" applyFill="1" applyBorder="1" applyAlignment="1">
      <alignment vertical="center"/>
    </xf>
    <xf numFmtId="0" fontId="14" fillId="2" borderId="11" xfId="0" applyFont="1" applyFill="1" applyBorder="1" applyAlignment="1">
      <alignment horizontal="left" vertical="center" wrapText="1"/>
    </xf>
    <xf numFmtId="0" fontId="14" fillId="2" borderId="17"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6" fillId="2" borderId="18" xfId="0" applyFont="1" applyFill="1" applyBorder="1" applyAlignment="1">
      <alignment horizontal="center" vertical="center" wrapText="1"/>
    </xf>
    <xf numFmtId="0" fontId="17" fillId="2" borderId="32" xfId="0" applyFont="1" applyFill="1" applyBorder="1" applyAlignment="1">
      <alignment horizontal="center" vertical="center"/>
    </xf>
    <xf numFmtId="0" fontId="17" fillId="2" borderId="33" xfId="0" applyFont="1" applyFill="1" applyBorder="1" applyAlignment="1">
      <alignment horizontal="center" vertical="center"/>
    </xf>
    <xf numFmtId="0" fontId="17" fillId="2" borderId="34" xfId="0" applyFont="1" applyFill="1" applyBorder="1" applyAlignment="1">
      <alignment horizontal="center" vertical="center"/>
    </xf>
    <xf numFmtId="0" fontId="17" fillId="2" borderId="35" xfId="0" applyFont="1" applyFill="1" applyBorder="1" applyAlignment="1">
      <alignment horizontal="center" vertical="center"/>
    </xf>
    <xf numFmtId="0" fontId="17" fillId="2" borderId="36" xfId="0" applyFont="1" applyFill="1" applyBorder="1" applyAlignment="1">
      <alignment horizontal="center" vertical="center"/>
    </xf>
    <xf numFmtId="0" fontId="17" fillId="2" borderId="6" xfId="0" applyFont="1" applyFill="1" applyBorder="1" applyAlignment="1">
      <alignment horizontal="center" vertical="center"/>
    </xf>
    <xf numFmtId="0" fontId="8" fillId="2" borderId="38" xfId="0" applyFont="1" applyFill="1" applyBorder="1" applyAlignment="1">
      <alignment horizontal="center" vertical="center"/>
    </xf>
    <xf numFmtId="0" fontId="17" fillId="2" borderId="40" xfId="0" applyFont="1" applyFill="1" applyBorder="1" applyAlignment="1">
      <alignment horizontal="center" vertical="center" wrapText="1"/>
    </xf>
    <xf numFmtId="0" fontId="16" fillId="3" borderId="41" xfId="0" applyFont="1" applyFill="1" applyBorder="1" applyAlignment="1">
      <alignment horizontal="center" vertical="center" wrapText="1"/>
    </xf>
    <xf numFmtId="0" fontId="12" fillId="2" borderId="42" xfId="0" applyFont="1" applyFill="1" applyBorder="1" applyAlignment="1">
      <alignment horizontal="center" vertical="center"/>
    </xf>
    <xf numFmtId="0" fontId="12" fillId="2" borderId="40" xfId="0" applyFont="1" applyFill="1" applyBorder="1" applyAlignment="1">
      <alignment horizontal="center" vertical="center"/>
    </xf>
    <xf numFmtId="0" fontId="12" fillId="2" borderId="41" xfId="0" applyFont="1" applyFill="1" applyBorder="1" applyAlignment="1">
      <alignment horizontal="center" vertical="center"/>
    </xf>
    <xf numFmtId="0" fontId="12" fillId="2" borderId="39" xfId="0" applyFont="1" applyFill="1" applyBorder="1" applyAlignment="1">
      <alignment horizontal="center" vertical="center"/>
    </xf>
    <xf numFmtId="0" fontId="12" fillId="2" borderId="38" xfId="0" applyFont="1" applyFill="1" applyBorder="1" applyAlignment="1">
      <alignment horizontal="center" vertical="center"/>
    </xf>
    <xf numFmtId="0" fontId="12" fillId="2" borderId="43" xfId="0" applyFont="1" applyFill="1" applyBorder="1" applyAlignment="1">
      <alignment horizontal="center" vertical="center"/>
    </xf>
    <xf numFmtId="0" fontId="12" fillId="2" borderId="6" xfId="0" applyFont="1" applyFill="1" applyBorder="1" applyAlignment="1">
      <alignment horizontal="center" vertical="center"/>
    </xf>
    <xf numFmtId="177" fontId="8" fillId="0" borderId="2" xfId="0" applyNumberFormat="1" applyFont="1" applyFill="1" applyBorder="1" applyAlignment="1">
      <alignment horizontal="right" vertical="center"/>
    </xf>
    <xf numFmtId="177" fontId="8" fillId="0" borderId="47" xfId="0" applyNumberFormat="1" applyFont="1" applyFill="1" applyBorder="1" applyAlignment="1">
      <alignment horizontal="right" vertical="center"/>
    </xf>
    <xf numFmtId="177" fontId="8" fillId="0" borderId="46" xfId="0" applyNumberFormat="1" applyFont="1" applyFill="1" applyBorder="1" applyAlignment="1">
      <alignment horizontal="right" vertical="center"/>
    </xf>
    <xf numFmtId="177" fontId="8" fillId="0" borderId="2" xfId="0" applyNumberFormat="1" applyFont="1" applyBorder="1" applyAlignment="1">
      <alignment horizontal="right" vertical="center"/>
    </xf>
    <xf numFmtId="177" fontId="8" fillId="0" borderId="46" xfId="0" applyNumberFormat="1" applyFont="1" applyBorder="1" applyAlignment="1">
      <alignment horizontal="right" vertical="center"/>
    </xf>
    <xf numFmtId="177" fontId="8" fillId="0" borderId="3" xfId="0" applyNumberFormat="1" applyFont="1" applyBorder="1" applyAlignment="1">
      <alignment horizontal="right" vertical="center"/>
    </xf>
    <xf numFmtId="0" fontId="17" fillId="2" borderId="0" xfId="0" applyFont="1" applyFill="1" applyBorder="1" applyAlignment="1">
      <alignment horizontal="center" vertical="center"/>
    </xf>
    <xf numFmtId="41" fontId="8" fillId="0" borderId="38" xfId="0" applyNumberFormat="1" applyFont="1" applyFill="1" applyBorder="1" applyAlignment="1">
      <alignment horizontal="right" vertical="center"/>
    </xf>
    <xf numFmtId="41" fontId="8" fillId="0" borderId="40" xfId="0" applyNumberFormat="1" applyFont="1" applyFill="1" applyBorder="1" applyAlignment="1">
      <alignment horizontal="right" vertical="center"/>
    </xf>
    <xf numFmtId="41" fontId="8" fillId="0" borderId="41" xfId="0" applyNumberFormat="1" applyFont="1" applyFill="1" applyBorder="1" applyAlignment="1">
      <alignment horizontal="right" vertical="center"/>
    </xf>
    <xf numFmtId="41" fontId="8" fillId="0" borderId="38" xfId="0" applyNumberFormat="1" applyFont="1" applyBorder="1" applyAlignment="1">
      <alignment horizontal="right" vertical="center"/>
    </xf>
    <xf numFmtId="41" fontId="8" fillId="0" borderId="41" xfId="0" applyNumberFormat="1" applyFont="1" applyBorder="1" applyAlignment="1">
      <alignment horizontal="right" vertical="center"/>
    </xf>
    <xf numFmtId="41" fontId="8" fillId="0" borderId="43" xfId="0" applyNumberFormat="1" applyFont="1" applyBorder="1" applyAlignment="1">
      <alignment horizontal="right" vertical="center"/>
    </xf>
    <xf numFmtId="0" fontId="12" fillId="2" borderId="0" xfId="0" applyFont="1" applyFill="1" applyBorder="1" applyAlignment="1">
      <alignment horizontal="center" vertical="center"/>
    </xf>
    <xf numFmtId="41" fontId="8" fillId="0" borderId="6" xfId="0" applyNumberFormat="1" applyFont="1" applyBorder="1" applyAlignment="1">
      <alignment horizontal="right" vertical="center"/>
    </xf>
    <xf numFmtId="41" fontId="8" fillId="0" borderId="19" xfId="0" applyNumberFormat="1" applyFont="1" applyBorder="1" applyAlignment="1">
      <alignment horizontal="right" vertical="center"/>
    </xf>
    <xf numFmtId="41" fontId="8" fillId="0" borderId="7" xfId="0" applyNumberFormat="1" applyFont="1" applyBorder="1" applyAlignment="1">
      <alignment horizontal="right" vertical="center"/>
    </xf>
    <xf numFmtId="41" fontId="8" fillId="0" borderId="6" xfId="0" applyNumberFormat="1" applyFont="1" applyFill="1" applyBorder="1" applyAlignment="1">
      <alignment horizontal="right" vertical="center"/>
    </xf>
    <xf numFmtId="41" fontId="8" fillId="0" borderId="18" xfId="0" applyNumberFormat="1" applyFont="1" applyFill="1" applyBorder="1" applyAlignment="1">
      <alignment horizontal="right" vertical="center"/>
    </xf>
    <xf numFmtId="41" fontId="8" fillId="0" borderId="19" xfId="0" applyNumberFormat="1" applyFont="1" applyFill="1" applyBorder="1" applyAlignment="1">
      <alignment horizontal="right" vertical="center"/>
    </xf>
    <xf numFmtId="177" fontId="8" fillId="0" borderId="47" xfId="0" applyNumberFormat="1" applyFont="1" applyBorder="1" applyAlignment="1">
      <alignment horizontal="right" vertical="center"/>
    </xf>
    <xf numFmtId="41" fontId="8" fillId="0" borderId="40" xfId="0" applyNumberFormat="1" applyFont="1" applyBorder="1" applyAlignment="1">
      <alignment horizontal="right" vertical="center"/>
    </xf>
    <xf numFmtId="177" fontId="8" fillId="4" borderId="2" xfId="0" applyNumberFormat="1" applyFont="1" applyFill="1" applyBorder="1" applyAlignment="1">
      <alignment horizontal="right" vertical="center"/>
    </xf>
    <xf numFmtId="177" fontId="8" fillId="4" borderId="47" xfId="0" applyNumberFormat="1" applyFont="1" applyFill="1" applyBorder="1" applyAlignment="1">
      <alignment horizontal="right" vertical="center"/>
    </xf>
    <xf numFmtId="177" fontId="8" fillId="4" borderId="46" xfId="0" applyNumberFormat="1" applyFont="1" applyFill="1" applyBorder="1" applyAlignment="1">
      <alignment horizontal="right" vertical="center"/>
    </xf>
    <xf numFmtId="177" fontId="8" fillId="4" borderId="3" xfId="0" applyNumberFormat="1" applyFont="1" applyFill="1" applyBorder="1" applyAlignment="1">
      <alignment horizontal="right" vertical="center"/>
    </xf>
    <xf numFmtId="41" fontId="8" fillId="4" borderId="38" xfId="0" applyNumberFormat="1" applyFont="1" applyFill="1" applyBorder="1" applyAlignment="1">
      <alignment horizontal="right" vertical="center"/>
    </xf>
    <xf numFmtId="41" fontId="8" fillId="4" borderId="40" xfId="0" applyNumberFormat="1" applyFont="1" applyFill="1" applyBorder="1" applyAlignment="1">
      <alignment horizontal="right" vertical="center"/>
    </xf>
    <xf numFmtId="41" fontId="8" fillId="4" borderId="41" xfId="0" applyNumberFormat="1" applyFont="1" applyFill="1" applyBorder="1" applyAlignment="1">
      <alignment horizontal="right" vertical="center"/>
    </xf>
    <xf numFmtId="41" fontId="8" fillId="4" borderId="43" xfId="0" applyNumberFormat="1" applyFont="1" applyFill="1" applyBorder="1" applyAlignment="1">
      <alignment horizontal="right" vertical="center"/>
    </xf>
    <xf numFmtId="178" fontId="8" fillId="0" borderId="4" xfId="0" applyNumberFormat="1" applyFont="1" applyFill="1" applyBorder="1" applyAlignment="1">
      <alignment vertical="center"/>
    </xf>
    <xf numFmtId="0" fontId="8" fillId="2" borderId="1" xfId="0" applyFont="1" applyFill="1" applyBorder="1" applyAlignment="1">
      <alignment horizontal="center" vertical="center" wrapText="1"/>
    </xf>
    <xf numFmtId="0" fontId="8" fillId="2" borderId="5" xfId="0" applyFont="1" applyFill="1" applyBorder="1" applyAlignment="1">
      <alignment horizontal="center" vertical="center"/>
    </xf>
    <xf numFmtId="0" fontId="8" fillId="2" borderId="37" xfId="0" applyFont="1" applyFill="1" applyBorder="1" applyAlignment="1">
      <alignment horizontal="center" vertical="center"/>
    </xf>
    <xf numFmtId="0" fontId="8" fillId="2" borderId="5"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10" fillId="2" borderId="4"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9" fillId="2" borderId="15" xfId="0" applyFont="1" applyFill="1" applyBorder="1" applyAlignment="1">
      <alignment horizontal="center" vertical="center" wrapText="1"/>
    </xf>
    <xf numFmtId="0" fontId="10" fillId="0" borderId="21" xfId="0" applyFont="1" applyBorder="1" applyAlignment="1">
      <alignment vertical="center" wrapText="1"/>
    </xf>
    <xf numFmtId="0" fontId="10" fillId="0" borderId="28" xfId="0" applyFont="1" applyBorder="1" applyAlignment="1">
      <alignment vertical="center"/>
    </xf>
    <xf numFmtId="0" fontId="8" fillId="2" borderId="15"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39" xfId="0" applyFont="1" applyFill="1" applyBorder="1" applyAlignment="1">
      <alignment horizontal="center" vertical="center" wrapText="1"/>
    </xf>
    <xf numFmtId="0" fontId="13" fillId="2" borderId="6" xfId="0" applyFont="1" applyFill="1" applyBorder="1" applyAlignment="1">
      <alignment vertical="center" wrapText="1"/>
    </xf>
    <xf numFmtId="0" fontId="15" fillId="2" borderId="23" xfId="0" applyFont="1" applyFill="1" applyBorder="1" applyAlignment="1">
      <alignment vertical="center"/>
    </xf>
    <xf numFmtId="0" fontId="12" fillId="2" borderId="15" xfId="0" applyFont="1" applyFill="1" applyBorder="1" applyAlignment="1">
      <alignment horizontal="left" vertical="center" wrapText="1"/>
    </xf>
    <xf numFmtId="0" fontId="10" fillId="0" borderId="21" xfId="0" applyFont="1" applyBorder="1" applyAlignment="1">
      <alignment horizontal="left" vertical="center" wrapText="1"/>
    </xf>
    <xf numFmtId="0" fontId="10" fillId="0" borderId="39" xfId="0" applyFont="1" applyBorder="1" applyAlignment="1">
      <alignment horizontal="left" vertical="center" wrapText="1"/>
    </xf>
    <xf numFmtId="0" fontId="16" fillId="3" borderId="29" xfId="0" applyFont="1" applyFill="1" applyBorder="1" applyAlignment="1">
      <alignment horizontal="center" vertical="center" wrapText="1"/>
    </xf>
    <xf numFmtId="0" fontId="16" fillId="3" borderId="30" xfId="0" applyFont="1" applyFill="1" applyBorder="1" applyAlignment="1">
      <alignment horizontal="center" vertical="center" wrapText="1"/>
    </xf>
    <xf numFmtId="0" fontId="16" fillId="3" borderId="31"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4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9" fillId="2" borderId="11" xfId="0" applyFont="1" applyFill="1" applyBorder="1" applyAlignment="1">
      <alignment horizontal="center" vertical="center" wrapText="1"/>
    </xf>
    <xf numFmtId="0" fontId="10" fillId="0" borderId="18" xfId="0" applyFont="1" applyBorder="1" applyAlignment="1">
      <alignment vertical="center" wrapText="1"/>
    </xf>
    <xf numFmtId="0" fontId="10" fillId="0" borderId="24" xfId="0" applyFont="1" applyBorder="1" applyAlignment="1">
      <alignment vertical="center"/>
    </xf>
    <xf numFmtId="0" fontId="9" fillId="2" borderId="12" xfId="0" applyFont="1" applyFill="1" applyBorder="1" applyAlignment="1">
      <alignment horizontal="center" vertical="center" wrapText="1"/>
    </xf>
    <xf numFmtId="0" fontId="10" fillId="0" borderId="19" xfId="0" applyFont="1" applyBorder="1" applyAlignment="1">
      <alignment vertical="center" wrapText="1"/>
    </xf>
    <xf numFmtId="0" fontId="10" fillId="0" borderId="25" xfId="0" applyFont="1" applyBorder="1" applyAlignment="1">
      <alignment vertical="center"/>
    </xf>
    <xf numFmtId="0" fontId="9" fillId="2" borderId="13" xfId="0" applyFont="1" applyFill="1" applyBorder="1" applyAlignment="1">
      <alignment horizontal="center" vertical="center" wrapText="1"/>
    </xf>
    <xf numFmtId="0" fontId="10" fillId="0" borderId="7" xfId="0" applyFont="1" applyBorder="1" applyAlignment="1">
      <alignment vertical="center"/>
    </xf>
    <xf numFmtId="0" fontId="10" fillId="0" borderId="26" xfId="0" applyFont="1" applyBorder="1" applyAlignment="1">
      <alignment vertical="center"/>
    </xf>
    <xf numFmtId="0" fontId="12" fillId="2" borderId="14" xfId="0" applyFont="1" applyFill="1" applyBorder="1" applyAlignment="1">
      <alignment horizontal="center" vertical="center" wrapText="1"/>
    </xf>
    <xf numFmtId="0" fontId="14" fillId="0" borderId="20" xfId="0" applyFont="1" applyBorder="1" applyAlignment="1">
      <alignment vertical="center" wrapText="1"/>
    </xf>
    <xf numFmtId="0" fontId="10" fillId="0" borderId="27" xfId="0" applyFont="1" applyBorder="1" applyAlignment="1">
      <alignment vertical="center"/>
    </xf>
    <xf numFmtId="41" fontId="8" fillId="0" borderId="46" xfId="0" applyNumberFormat="1" applyFont="1" applyFill="1" applyBorder="1" applyAlignment="1">
      <alignment horizontal="right" vertical="center"/>
    </xf>
    <xf numFmtId="41" fontId="10" fillId="0" borderId="41" xfId="0" applyNumberFormat="1" applyFont="1" applyFill="1" applyBorder="1" applyAlignment="1">
      <alignment horizontal="right" vertical="center"/>
    </xf>
    <xf numFmtId="41" fontId="8" fillId="0" borderId="44" xfId="0" applyNumberFormat="1" applyFont="1" applyBorder="1" applyAlignment="1">
      <alignment vertical="center"/>
    </xf>
    <xf numFmtId="41" fontId="10" fillId="0" borderId="42" xfId="0" applyNumberFormat="1" applyFont="1" applyBorder="1" applyAlignment="1">
      <alignment vertical="center"/>
    </xf>
    <xf numFmtId="41" fontId="8" fillId="4" borderId="44" xfId="0" applyNumberFormat="1" applyFont="1" applyFill="1" applyBorder="1" applyAlignment="1">
      <alignment horizontal="right" vertical="center"/>
    </xf>
    <xf numFmtId="41" fontId="10" fillId="4" borderId="42" xfId="0" applyNumberFormat="1" applyFont="1" applyFill="1" applyBorder="1" applyAlignment="1">
      <alignment horizontal="right" vertical="center"/>
    </xf>
    <xf numFmtId="41" fontId="8" fillId="0" borderId="45" xfId="0" applyNumberFormat="1" applyFont="1" applyBorder="1" applyAlignment="1">
      <alignment horizontal="right" vertical="center"/>
    </xf>
    <xf numFmtId="41" fontId="10" fillId="0" borderId="39" xfId="0" applyNumberFormat="1" applyFont="1" applyBorder="1" applyAlignment="1">
      <alignment horizontal="right" vertical="center"/>
    </xf>
    <xf numFmtId="176" fontId="8" fillId="0" borderId="1" xfId="0" applyNumberFormat="1" applyFont="1" applyBorder="1" applyAlignment="1">
      <alignment horizontal="center" vertical="center"/>
    </xf>
    <xf numFmtId="176" fontId="8" fillId="0" borderId="37" xfId="0" applyNumberFormat="1" applyFont="1" applyBorder="1" applyAlignment="1">
      <alignment horizontal="center" vertical="center"/>
    </xf>
    <xf numFmtId="0" fontId="8" fillId="0" borderId="1" xfId="0" applyFont="1" applyBorder="1" applyAlignment="1">
      <alignment horizontal="center" vertical="center"/>
    </xf>
    <xf numFmtId="0" fontId="8" fillId="0" borderId="37" xfId="0" applyFont="1" applyBorder="1" applyAlignment="1">
      <alignment horizontal="center" vertical="center"/>
    </xf>
    <xf numFmtId="0" fontId="8" fillId="0" borderId="1" xfId="0" applyFont="1" applyBorder="1" applyAlignment="1">
      <alignment vertical="center" wrapText="1"/>
    </xf>
    <xf numFmtId="0" fontId="8" fillId="0" borderId="37" xfId="0" applyFont="1" applyBorder="1" applyAlignment="1">
      <alignment vertical="center"/>
    </xf>
    <xf numFmtId="0" fontId="18" fillId="0" borderId="1" xfId="0" applyFont="1" applyBorder="1" applyAlignment="1">
      <alignment horizontal="left" vertical="center" wrapText="1"/>
    </xf>
    <xf numFmtId="0" fontId="18" fillId="0" borderId="37" xfId="0" applyFont="1" applyBorder="1" applyAlignment="1">
      <alignment horizontal="left" vertical="center" wrapText="1"/>
    </xf>
    <xf numFmtId="41" fontId="8" fillId="0" borderId="44" xfId="0" applyNumberFormat="1" applyFont="1" applyBorder="1" applyAlignment="1">
      <alignment horizontal="right" vertical="center"/>
    </xf>
    <xf numFmtId="41" fontId="10" fillId="0" borderId="42" xfId="0" applyNumberFormat="1" applyFont="1" applyBorder="1" applyAlignment="1">
      <alignment horizontal="right" vertical="center"/>
    </xf>
    <xf numFmtId="41" fontId="8" fillId="0" borderId="44" xfId="0" applyNumberFormat="1" applyFont="1" applyFill="1" applyBorder="1" applyAlignment="1">
      <alignment horizontal="right" vertical="center"/>
    </xf>
    <xf numFmtId="41" fontId="10" fillId="0" borderId="42" xfId="0" applyNumberFormat="1" applyFont="1" applyFill="1" applyBorder="1" applyAlignment="1">
      <alignment horizontal="right" vertical="center"/>
    </xf>
    <xf numFmtId="41" fontId="8" fillId="0" borderId="45" xfId="0" applyNumberFormat="1" applyFont="1" applyFill="1" applyBorder="1" applyAlignment="1">
      <alignment horizontal="center" vertical="center"/>
    </xf>
    <xf numFmtId="41" fontId="8" fillId="0" borderId="39" xfId="0" applyNumberFormat="1" applyFont="1" applyFill="1" applyBorder="1" applyAlignment="1">
      <alignment horizontal="center" vertical="center"/>
    </xf>
    <xf numFmtId="0" fontId="18" fillId="0" borderId="1" xfId="0" applyFont="1" applyBorder="1" applyAlignment="1">
      <alignment horizontal="left" vertical="center"/>
    </xf>
    <xf numFmtId="0" fontId="18" fillId="0" borderId="37" xfId="0" applyFont="1" applyBorder="1" applyAlignment="1">
      <alignment horizontal="left" vertical="center"/>
    </xf>
    <xf numFmtId="41" fontId="8" fillId="0" borderId="41" xfId="0" applyNumberFormat="1" applyFont="1" applyFill="1" applyBorder="1" applyAlignment="1">
      <alignment horizontal="right" vertical="center"/>
    </xf>
    <xf numFmtId="41" fontId="8" fillId="0" borderId="47" xfId="0" applyNumberFormat="1" applyFont="1" applyFill="1" applyBorder="1" applyAlignment="1">
      <alignment horizontal="right" vertical="center"/>
    </xf>
    <xf numFmtId="41" fontId="8" fillId="0" borderId="40" xfId="0" applyNumberFormat="1" applyFont="1" applyFill="1" applyBorder="1" applyAlignment="1">
      <alignment horizontal="right" vertical="center"/>
    </xf>
    <xf numFmtId="41" fontId="8" fillId="5" borderId="46" xfId="0" applyNumberFormat="1" applyFont="1" applyFill="1" applyBorder="1" applyAlignment="1">
      <alignment horizontal="right" vertical="center"/>
    </xf>
    <xf numFmtId="41" fontId="8" fillId="5" borderId="41" xfId="0" applyNumberFormat="1" applyFont="1" applyFill="1" applyBorder="1" applyAlignment="1">
      <alignment horizontal="right" vertical="center"/>
    </xf>
    <xf numFmtId="0" fontId="8" fillId="0" borderId="1" xfId="0" applyFont="1" applyFill="1" applyBorder="1" applyAlignment="1">
      <alignment vertical="center" wrapText="1"/>
    </xf>
    <xf numFmtId="0" fontId="8" fillId="0" borderId="37" xfId="0" applyFont="1" applyFill="1" applyBorder="1" applyAlignment="1">
      <alignment vertical="center"/>
    </xf>
    <xf numFmtId="41" fontId="8" fillId="0" borderId="2" xfId="0" applyNumberFormat="1" applyFont="1" applyFill="1" applyBorder="1" applyAlignment="1">
      <alignment horizontal="right" vertical="center"/>
    </xf>
    <xf numFmtId="41" fontId="10" fillId="0" borderId="38" xfId="0" applyNumberFormat="1" applyFont="1" applyFill="1" applyBorder="1" applyAlignment="1">
      <alignment horizontal="right" vertical="center"/>
    </xf>
    <xf numFmtId="41" fontId="10" fillId="5" borderId="41" xfId="0" applyNumberFormat="1" applyFont="1" applyFill="1" applyBorder="1" applyAlignment="1">
      <alignment horizontal="righ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38" xfId="0" applyFont="1" applyBorder="1" applyAlignment="1">
      <alignment horizontal="left" vertical="center"/>
    </xf>
    <xf numFmtId="0" fontId="8" fillId="0" borderId="43" xfId="0" applyFont="1" applyBorder="1" applyAlignment="1">
      <alignment horizontal="left" vertical="center"/>
    </xf>
    <xf numFmtId="41" fontId="8" fillId="4" borderId="45" xfId="0" applyNumberFormat="1" applyFont="1" applyFill="1" applyBorder="1" applyAlignment="1">
      <alignment horizontal="right" vertical="center"/>
    </xf>
    <xf numFmtId="41" fontId="10" fillId="4" borderId="39" xfId="0" applyNumberFormat="1" applyFont="1" applyFill="1" applyBorder="1" applyAlignment="1">
      <alignment horizontal="right" vertical="center"/>
    </xf>
    <xf numFmtId="41" fontId="8" fillId="4" borderId="2" xfId="0" applyNumberFormat="1" applyFont="1" applyFill="1" applyBorder="1" applyAlignment="1">
      <alignment horizontal="right" vertical="center"/>
    </xf>
    <xf numFmtId="41" fontId="10" fillId="4" borderId="48" xfId="0" applyNumberFormat="1" applyFont="1" applyFill="1" applyBorder="1" applyAlignment="1">
      <alignment horizontal="right" vertical="center"/>
    </xf>
    <xf numFmtId="41" fontId="8" fillId="4" borderId="46" xfId="0" applyNumberFormat="1" applyFont="1" applyFill="1" applyBorder="1" applyAlignment="1">
      <alignment horizontal="right" vertical="center"/>
    </xf>
    <xf numFmtId="41" fontId="10" fillId="4" borderId="41" xfId="0" applyNumberFormat="1" applyFon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32</xdr:row>
      <xdr:rowOff>168089</xdr:rowOff>
    </xdr:from>
    <xdr:to>
      <xdr:col>26</xdr:col>
      <xdr:colOff>256755</xdr:colOff>
      <xdr:row>35</xdr:row>
      <xdr:rowOff>91047</xdr:rowOff>
    </xdr:to>
    <xdr:sp macro="" textlink="">
      <xdr:nvSpPr>
        <xdr:cNvPr id="2" name="等号 1"/>
        <xdr:cNvSpPr/>
      </xdr:nvSpPr>
      <xdr:spPr>
        <a:xfrm>
          <a:off x="0" y="6200775"/>
          <a:ext cx="21049830" cy="0"/>
        </a:xfrm>
        <a:prstGeom prst="mathEqual">
          <a:avLst/>
        </a:prstGeom>
        <a:solidFill>
          <a:schemeClr val="bg1">
            <a:lumMod val="7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tabSelected="1" view="pageBreakPreview" topLeftCell="F1" zoomScale="90" zoomScaleNormal="100" zoomScaleSheetLayoutView="90" workbookViewId="0">
      <selection activeCell="F52" sqref="A52:XFD52"/>
    </sheetView>
  </sheetViews>
  <sheetFormatPr defaultColWidth="9" defaultRowHeight="13.5" x14ac:dyDescent="0.4"/>
  <cols>
    <col min="1" max="1" width="4.125" style="1" customWidth="1"/>
    <col min="2" max="2" width="7.875" style="1" customWidth="1"/>
    <col min="3" max="3" width="17.75" style="1" customWidth="1"/>
    <col min="4" max="4" width="33" style="1" customWidth="1"/>
    <col min="5" max="6" width="13" style="1" customWidth="1"/>
    <col min="7" max="12" width="9" style="1" customWidth="1"/>
    <col min="13" max="13" width="10.5" style="1" customWidth="1"/>
    <col min="14" max="14" width="10.375" style="1" customWidth="1"/>
    <col min="15" max="16" width="13.625" style="1" customWidth="1"/>
    <col min="17" max="24" width="8" style="1" customWidth="1"/>
    <col min="25" max="25" width="0" style="2" hidden="1" customWidth="1"/>
    <col min="26" max="16384" width="9" style="1"/>
  </cols>
  <sheetData>
    <row r="1" spans="1:25" ht="20.25" customHeight="1" thickBot="1" x14ac:dyDescent="0.45">
      <c r="A1" s="5" t="s">
        <v>58</v>
      </c>
      <c r="B1" s="5"/>
      <c r="C1" s="6"/>
      <c r="D1" s="6"/>
      <c r="E1" s="6"/>
      <c r="F1" s="6"/>
      <c r="G1" s="6"/>
      <c r="H1" s="6"/>
      <c r="I1" s="6"/>
      <c r="J1" s="6"/>
      <c r="K1" s="6"/>
      <c r="L1" s="6"/>
      <c r="M1" s="6"/>
      <c r="N1" s="6"/>
      <c r="O1" s="6"/>
      <c r="P1" s="6"/>
      <c r="Q1" s="6"/>
      <c r="R1" s="6"/>
      <c r="S1" s="6"/>
      <c r="T1" s="6"/>
      <c r="U1" s="6"/>
      <c r="V1" s="6"/>
      <c r="W1" s="6"/>
      <c r="X1" s="6"/>
      <c r="Y1" s="6"/>
    </row>
    <row r="2" spans="1:25" s="3" customFormat="1" ht="12.75" customHeight="1" x14ac:dyDescent="0.4">
      <c r="A2" s="64" t="s">
        <v>0</v>
      </c>
      <c r="B2" s="64" t="s">
        <v>1</v>
      </c>
      <c r="C2" s="64" t="s">
        <v>2</v>
      </c>
      <c r="D2" s="64" t="s">
        <v>3</v>
      </c>
      <c r="E2" s="69" t="s">
        <v>4</v>
      </c>
      <c r="F2" s="70"/>
      <c r="G2" s="69" t="s">
        <v>5</v>
      </c>
      <c r="H2" s="73"/>
      <c r="I2" s="73"/>
      <c r="J2" s="73"/>
      <c r="K2" s="73"/>
      <c r="L2" s="73"/>
      <c r="M2" s="73"/>
      <c r="N2" s="92" t="s">
        <v>6</v>
      </c>
      <c r="O2" s="69" t="s">
        <v>7</v>
      </c>
      <c r="P2" s="70"/>
      <c r="Q2" s="69" t="s">
        <v>8</v>
      </c>
      <c r="R2" s="95"/>
      <c r="S2" s="95"/>
      <c r="T2" s="95"/>
      <c r="U2" s="95"/>
      <c r="V2" s="69" t="s">
        <v>9</v>
      </c>
      <c r="W2" s="95"/>
      <c r="X2" s="96"/>
      <c r="Y2" s="7"/>
    </row>
    <row r="3" spans="1:25" s="3" customFormat="1" ht="12" customHeight="1" x14ac:dyDescent="0.4">
      <c r="A3" s="65"/>
      <c r="B3" s="67"/>
      <c r="C3" s="65"/>
      <c r="D3" s="65"/>
      <c r="E3" s="71"/>
      <c r="F3" s="72"/>
      <c r="G3" s="74"/>
      <c r="H3" s="75"/>
      <c r="I3" s="75"/>
      <c r="J3" s="75"/>
      <c r="K3" s="75"/>
      <c r="L3" s="75"/>
      <c r="M3" s="75"/>
      <c r="N3" s="93"/>
      <c r="O3" s="71"/>
      <c r="P3" s="72"/>
      <c r="Q3" s="8" t="s">
        <v>10</v>
      </c>
      <c r="R3" s="97" t="s">
        <v>11</v>
      </c>
      <c r="S3" s="97" t="s">
        <v>12</v>
      </c>
      <c r="T3" s="100" t="s">
        <v>13</v>
      </c>
      <c r="U3" s="103" t="s">
        <v>14</v>
      </c>
      <c r="V3" s="106" t="s">
        <v>11</v>
      </c>
      <c r="W3" s="100" t="s">
        <v>12</v>
      </c>
      <c r="X3" s="76" t="s">
        <v>13</v>
      </c>
      <c r="Y3" s="7"/>
    </row>
    <row r="4" spans="1:25" s="3" customFormat="1" ht="13.5" customHeight="1" x14ac:dyDescent="0.4">
      <c r="A4" s="65"/>
      <c r="B4" s="67"/>
      <c r="C4" s="65"/>
      <c r="D4" s="65"/>
      <c r="E4" s="9"/>
      <c r="F4" s="10"/>
      <c r="G4" s="11" t="s">
        <v>15</v>
      </c>
      <c r="H4" s="12"/>
      <c r="I4" s="12"/>
      <c r="J4" s="12"/>
      <c r="K4" s="12"/>
      <c r="L4" s="12"/>
      <c r="M4" s="79" t="s">
        <v>16</v>
      </c>
      <c r="N4" s="93"/>
      <c r="O4" s="9"/>
      <c r="P4" s="10"/>
      <c r="Q4" s="82" t="s">
        <v>17</v>
      </c>
      <c r="R4" s="98"/>
      <c r="S4" s="98"/>
      <c r="T4" s="101"/>
      <c r="U4" s="104"/>
      <c r="V4" s="107"/>
      <c r="W4" s="101"/>
      <c r="X4" s="77"/>
      <c r="Y4" s="7"/>
    </row>
    <row r="5" spans="1:25" s="3" customFormat="1" ht="12" customHeight="1" x14ac:dyDescent="0.4">
      <c r="A5" s="65"/>
      <c r="B5" s="67"/>
      <c r="C5" s="65"/>
      <c r="D5" s="65"/>
      <c r="E5" s="9"/>
      <c r="F5" s="84" t="s">
        <v>18</v>
      </c>
      <c r="G5" s="9"/>
      <c r="H5" s="13" t="s">
        <v>19</v>
      </c>
      <c r="I5" s="14"/>
      <c r="J5" s="14"/>
      <c r="K5" s="14"/>
      <c r="L5" s="15"/>
      <c r="M5" s="80"/>
      <c r="N5" s="93"/>
      <c r="O5" s="9"/>
      <c r="P5" s="84" t="s">
        <v>18</v>
      </c>
      <c r="Q5" s="83"/>
      <c r="R5" s="99"/>
      <c r="S5" s="99"/>
      <c r="T5" s="102"/>
      <c r="U5" s="105"/>
      <c r="V5" s="108"/>
      <c r="W5" s="102"/>
      <c r="X5" s="78"/>
      <c r="Y5" s="7"/>
    </row>
    <row r="6" spans="1:25" s="3" customFormat="1" ht="12" customHeight="1" x14ac:dyDescent="0.4">
      <c r="A6" s="65"/>
      <c r="B6" s="67"/>
      <c r="C6" s="65"/>
      <c r="D6" s="65"/>
      <c r="E6" s="9"/>
      <c r="F6" s="85"/>
      <c r="G6" s="9"/>
      <c r="H6" s="16" t="s">
        <v>20</v>
      </c>
      <c r="I6" s="87" t="s">
        <v>21</v>
      </c>
      <c r="J6" s="88"/>
      <c r="K6" s="89"/>
      <c r="L6" s="90" t="s">
        <v>22</v>
      </c>
      <c r="M6" s="80"/>
      <c r="N6" s="93"/>
      <c r="O6" s="9"/>
      <c r="P6" s="85"/>
      <c r="Q6" s="17" t="s">
        <v>23</v>
      </c>
      <c r="R6" s="18" t="s">
        <v>23</v>
      </c>
      <c r="S6" s="18" t="s">
        <v>23</v>
      </c>
      <c r="T6" s="19" t="s">
        <v>23</v>
      </c>
      <c r="U6" s="20" t="s">
        <v>23</v>
      </c>
      <c r="V6" s="21" t="s">
        <v>23</v>
      </c>
      <c r="W6" s="19" t="s">
        <v>23</v>
      </c>
      <c r="X6" s="20" t="s">
        <v>23</v>
      </c>
      <c r="Y6" s="22" t="s">
        <v>23</v>
      </c>
    </row>
    <row r="7" spans="1:25" s="3" customFormat="1" ht="12.75" customHeight="1" thickBot="1" x14ac:dyDescent="0.45">
      <c r="A7" s="66"/>
      <c r="B7" s="68"/>
      <c r="C7" s="66"/>
      <c r="D7" s="66"/>
      <c r="E7" s="23"/>
      <c r="F7" s="86"/>
      <c r="G7" s="23"/>
      <c r="H7" s="24"/>
      <c r="I7" s="25" t="s">
        <v>24</v>
      </c>
      <c r="J7" s="25" t="s">
        <v>25</v>
      </c>
      <c r="K7" s="25" t="s">
        <v>26</v>
      </c>
      <c r="L7" s="91"/>
      <c r="M7" s="81"/>
      <c r="N7" s="94"/>
      <c r="O7" s="23"/>
      <c r="P7" s="86"/>
      <c r="Q7" s="26" t="s">
        <v>27</v>
      </c>
      <c r="R7" s="27" t="s">
        <v>27</v>
      </c>
      <c r="S7" s="27" t="s">
        <v>27</v>
      </c>
      <c r="T7" s="28" t="s">
        <v>27</v>
      </c>
      <c r="U7" s="29" t="s">
        <v>27</v>
      </c>
      <c r="V7" s="30" t="s">
        <v>27</v>
      </c>
      <c r="W7" s="28" t="s">
        <v>27</v>
      </c>
      <c r="X7" s="31" t="s">
        <v>27</v>
      </c>
      <c r="Y7" s="32" t="s">
        <v>27</v>
      </c>
    </row>
    <row r="8" spans="1:25" s="3" customFormat="1" ht="31.5" customHeight="1" x14ac:dyDescent="0.4">
      <c r="A8" s="117">
        <v>1</v>
      </c>
      <c r="B8" s="119" t="s">
        <v>28</v>
      </c>
      <c r="C8" s="121" t="s">
        <v>29</v>
      </c>
      <c r="D8" s="123" t="s">
        <v>30</v>
      </c>
      <c r="E8" s="125">
        <v>81372.172999999995</v>
      </c>
      <c r="F8" s="115">
        <v>81372.172999999995</v>
      </c>
      <c r="G8" s="127">
        <v>295.53500000000003</v>
      </c>
      <c r="H8" s="109">
        <v>295.53500000000003</v>
      </c>
      <c r="I8" s="109">
        <v>0</v>
      </c>
      <c r="J8" s="109">
        <v>0</v>
      </c>
      <c r="K8" s="109">
        <v>0</v>
      </c>
      <c r="L8" s="109">
        <v>295.53500000000003</v>
      </c>
      <c r="M8" s="109">
        <v>2858.6729999999998</v>
      </c>
      <c r="N8" s="111">
        <v>0</v>
      </c>
      <c r="O8" s="113">
        <f>+(+E8+G8)-(M8+N8)</f>
        <v>78809.035000000003</v>
      </c>
      <c r="P8" s="115">
        <f>O8</f>
        <v>78809.035000000003</v>
      </c>
      <c r="Q8" s="33">
        <v>18</v>
      </c>
      <c r="R8" s="34">
        <v>0</v>
      </c>
      <c r="S8" s="34">
        <v>0</v>
      </c>
      <c r="T8" s="35">
        <v>0</v>
      </c>
      <c r="U8" s="34">
        <v>12</v>
      </c>
      <c r="V8" s="36">
        <v>0</v>
      </c>
      <c r="W8" s="37">
        <v>0</v>
      </c>
      <c r="X8" s="38">
        <v>0</v>
      </c>
      <c r="Y8" s="39" t="s">
        <v>23</v>
      </c>
    </row>
    <row r="9" spans="1:25" s="3" customFormat="1" ht="31.5" customHeight="1" thickBot="1" x14ac:dyDescent="0.45">
      <c r="A9" s="118"/>
      <c r="B9" s="120"/>
      <c r="C9" s="122"/>
      <c r="D9" s="124"/>
      <c r="E9" s="126"/>
      <c r="F9" s="116"/>
      <c r="G9" s="128"/>
      <c r="H9" s="110"/>
      <c r="I9" s="110"/>
      <c r="J9" s="110"/>
      <c r="K9" s="110"/>
      <c r="L9" s="110"/>
      <c r="M9" s="110"/>
      <c r="N9" s="112"/>
      <c r="O9" s="114"/>
      <c r="P9" s="116"/>
      <c r="Q9" s="40">
        <v>2235.1390000000001</v>
      </c>
      <c r="R9" s="41">
        <v>0</v>
      </c>
      <c r="S9" s="41">
        <v>0</v>
      </c>
      <c r="T9" s="42">
        <v>0</v>
      </c>
      <c r="U9" s="41">
        <v>623.53399999999999</v>
      </c>
      <c r="V9" s="43">
        <v>0</v>
      </c>
      <c r="W9" s="44">
        <v>0</v>
      </c>
      <c r="X9" s="45">
        <v>0</v>
      </c>
      <c r="Y9" s="46" t="s">
        <v>27</v>
      </c>
    </row>
    <row r="10" spans="1:25" s="3" customFormat="1" ht="18" customHeight="1" x14ac:dyDescent="0.4">
      <c r="A10" s="117">
        <v>4</v>
      </c>
      <c r="B10" s="119" t="s">
        <v>31</v>
      </c>
      <c r="C10" s="121" t="s">
        <v>32</v>
      </c>
      <c r="D10" s="123" t="s">
        <v>33</v>
      </c>
      <c r="E10" s="125">
        <v>398.98200000000003</v>
      </c>
      <c r="F10" s="115">
        <v>398.98200000000003</v>
      </c>
      <c r="G10" s="127">
        <v>0</v>
      </c>
      <c r="H10" s="109">
        <v>0</v>
      </c>
      <c r="I10" s="109">
        <v>0</v>
      </c>
      <c r="J10" s="109">
        <v>0</v>
      </c>
      <c r="K10" s="109">
        <v>0</v>
      </c>
      <c r="L10" s="109">
        <v>0</v>
      </c>
      <c r="M10" s="129">
        <v>0</v>
      </c>
      <c r="N10" s="111">
        <v>0</v>
      </c>
      <c r="O10" s="113">
        <f>+(+E10+G10)-(M10+N10)</f>
        <v>398.98200000000003</v>
      </c>
      <c r="P10" s="115">
        <f t="shared" ref="P10" si="0">O10</f>
        <v>398.98200000000003</v>
      </c>
      <c r="Q10" s="33">
        <v>0</v>
      </c>
      <c r="R10" s="34">
        <v>0</v>
      </c>
      <c r="S10" s="34">
        <v>0</v>
      </c>
      <c r="T10" s="35">
        <v>0</v>
      </c>
      <c r="U10" s="34">
        <v>0</v>
      </c>
      <c r="V10" s="36">
        <v>0</v>
      </c>
      <c r="W10" s="37">
        <v>0</v>
      </c>
      <c r="X10" s="38">
        <v>0</v>
      </c>
      <c r="Y10" s="39" t="s">
        <v>23</v>
      </c>
    </row>
    <row r="11" spans="1:25" s="3" customFormat="1" ht="18" customHeight="1" thickBot="1" x14ac:dyDescent="0.45">
      <c r="A11" s="118"/>
      <c r="B11" s="120"/>
      <c r="C11" s="122"/>
      <c r="D11" s="124"/>
      <c r="E11" s="126"/>
      <c r="F11" s="116"/>
      <c r="G11" s="128"/>
      <c r="H11" s="110"/>
      <c r="I11" s="133"/>
      <c r="J11" s="133"/>
      <c r="K11" s="133"/>
      <c r="L11" s="133"/>
      <c r="M11" s="130"/>
      <c r="N11" s="112"/>
      <c r="O11" s="114"/>
      <c r="P11" s="116"/>
      <c r="Q11" s="40">
        <v>0</v>
      </c>
      <c r="R11" s="41">
        <v>0</v>
      </c>
      <c r="S11" s="41">
        <v>0</v>
      </c>
      <c r="T11" s="42">
        <v>0</v>
      </c>
      <c r="U11" s="41">
        <v>0</v>
      </c>
      <c r="V11" s="43">
        <v>0</v>
      </c>
      <c r="W11" s="44">
        <v>0</v>
      </c>
      <c r="X11" s="45">
        <v>0</v>
      </c>
      <c r="Y11" s="46" t="s">
        <v>27</v>
      </c>
    </row>
    <row r="12" spans="1:25" s="3" customFormat="1" ht="18" customHeight="1" x14ac:dyDescent="0.4">
      <c r="A12" s="117">
        <v>5</v>
      </c>
      <c r="B12" s="119" t="s">
        <v>31</v>
      </c>
      <c r="C12" s="121" t="s">
        <v>34</v>
      </c>
      <c r="D12" s="131" t="s">
        <v>35</v>
      </c>
      <c r="E12" s="125">
        <v>283.983</v>
      </c>
      <c r="F12" s="115">
        <v>283.983</v>
      </c>
      <c r="G12" s="127">
        <v>0</v>
      </c>
      <c r="H12" s="109">
        <v>0</v>
      </c>
      <c r="I12" s="109">
        <v>0</v>
      </c>
      <c r="J12" s="109">
        <v>0</v>
      </c>
      <c r="K12" s="109">
        <v>0</v>
      </c>
      <c r="L12" s="109">
        <v>0</v>
      </c>
      <c r="M12" s="129">
        <v>0</v>
      </c>
      <c r="N12" s="111">
        <v>0</v>
      </c>
      <c r="O12" s="113">
        <f>+(+E12+G12)-(M12+N12)</f>
        <v>283.983</v>
      </c>
      <c r="P12" s="115">
        <f t="shared" ref="P12" si="1">O12</f>
        <v>283.983</v>
      </c>
      <c r="Q12" s="33">
        <v>0</v>
      </c>
      <c r="R12" s="34">
        <v>0</v>
      </c>
      <c r="S12" s="34">
        <v>0</v>
      </c>
      <c r="T12" s="35">
        <v>0</v>
      </c>
      <c r="U12" s="34">
        <v>0</v>
      </c>
      <c r="V12" s="36">
        <v>0</v>
      </c>
      <c r="W12" s="37">
        <v>0</v>
      </c>
      <c r="X12" s="38">
        <v>0</v>
      </c>
      <c r="Y12" s="39" t="s">
        <v>23</v>
      </c>
    </row>
    <row r="13" spans="1:25" s="3" customFormat="1" ht="18" customHeight="1" thickBot="1" x14ac:dyDescent="0.45">
      <c r="A13" s="118"/>
      <c r="B13" s="120"/>
      <c r="C13" s="122"/>
      <c r="D13" s="132"/>
      <c r="E13" s="126"/>
      <c r="F13" s="116"/>
      <c r="G13" s="128"/>
      <c r="H13" s="110"/>
      <c r="I13" s="133"/>
      <c r="J13" s="133"/>
      <c r="K13" s="133"/>
      <c r="L13" s="133"/>
      <c r="M13" s="130"/>
      <c r="N13" s="112"/>
      <c r="O13" s="114"/>
      <c r="P13" s="116"/>
      <c r="Q13" s="40">
        <v>0</v>
      </c>
      <c r="R13" s="41">
        <v>0</v>
      </c>
      <c r="S13" s="41">
        <v>0</v>
      </c>
      <c r="T13" s="42">
        <v>0</v>
      </c>
      <c r="U13" s="41">
        <v>0</v>
      </c>
      <c r="V13" s="43">
        <v>0</v>
      </c>
      <c r="W13" s="44">
        <v>0</v>
      </c>
      <c r="X13" s="45">
        <v>0</v>
      </c>
      <c r="Y13" s="46" t="s">
        <v>27</v>
      </c>
    </row>
    <row r="14" spans="1:25" s="3" customFormat="1" ht="18" customHeight="1" x14ac:dyDescent="0.4">
      <c r="A14" s="117">
        <v>6</v>
      </c>
      <c r="B14" s="119" t="s">
        <v>31</v>
      </c>
      <c r="C14" s="121" t="s">
        <v>32</v>
      </c>
      <c r="D14" s="131" t="s">
        <v>36</v>
      </c>
      <c r="E14" s="125">
        <v>14.19</v>
      </c>
      <c r="F14" s="115">
        <v>14.19</v>
      </c>
      <c r="G14" s="127">
        <v>2.15</v>
      </c>
      <c r="H14" s="109">
        <v>2.15</v>
      </c>
      <c r="I14" s="109">
        <v>0</v>
      </c>
      <c r="J14" s="109">
        <v>0</v>
      </c>
      <c r="K14" s="109">
        <v>0</v>
      </c>
      <c r="L14" s="109">
        <v>2.15</v>
      </c>
      <c r="M14" s="129">
        <v>16.34</v>
      </c>
      <c r="N14" s="111">
        <v>0</v>
      </c>
      <c r="O14" s="113">
        <f>+(+E14+G14)-(M14+N14)</f>
        <v>0</v>
      </c>
      <c r="P14" s="115">
        <f t="shared" ref="P14" si="2">O14</f>
        <v>0</v>
      </c>
      <c r="Q14" s="33">
        <v>0</v>
      </c>
      <c r="R14" s="34">
        <v>0</v>
      </c>
      <c r="S14" s="34">
        <v>0</v>
      </c>
      <c r="T14" s="35">
        <v>0</v>
      </c>
      <c r="U14" s="34">
        <v>1</v>
      </c>
      <c r="V14" s="36">
        <v>0</v>
      </c>
      <c r="W14" s="37">
        <v>0</v>
      </c>
      <c r="X14" s="38">
        <v>0</v>
      </c>
      <c r="Y14" s="39" t="s">
        <v>23</v>
      </c>
    </row>
    <row r="15" spans="1:25" s="3" customFormat="1" ht="18" customHeight="1" thickBot="1" x14ac:dyDescent="0.45">
      <c r="A15" s="118"/>
      <c r="B15" s="120"/>
      <c r="C15" s="122"/>
      <c r="D15" s="132"/>
      <c r="E15" s="126"/>
      <c r="F15" s="116"/>
      <c r="G15" s="128"/>
      <c r="H15" s="110"/>
      <c r="I15" s="133"/>
      <c r="J15" s="133"/>
      <c r="K15" s="133"/>
      <c r="L15" s="133"/>
      <c r="M15" s="130"/>
      <c r="N15" s="112"/>
      <c r="O15" s="114"/>
      <c r="P15" s="116"/>
      <c r="Q15" s="40">
        <v>0</v>
      </c>
      <c r="R15" s="41">
        <v>0</v>
      </c>
      <c r="S15" s="41">
        <v>0</v>
      </c>
      <c r="T15" s="42">
        <v>0</v>
      </c>
      <c r="U15" s="41">
        <v>16.34</v>
      </c>
      <c r="V15" s="43">
        <v>0</v>
      </c>
      <c r="W15" s="44">
        <v>0</v>
      </c>
      <c r="X15" s="45">
        <v>0</v>
      </c>
      <c r="Y15" s="46" t="s">
        <v>27</v>
      </c>
    </row>
    <row r="16" spans="1:25" s="3" customFormat="1" ht="18" customHeight="1" x14ac:dyDescent="0.4">
      <c r="A16" s="117">
        <v>7</v>
      </c>
      <c r="B16" s="119" t="s">
        <v>31</v>
      </c>
      <c r="C16" s="121" t="s">
        <v>34</v>
      </c>
      <c r="D16" s="131" t="s">
        <v>37</v>
      </c>
      <c r="E16" s="125">
        <v>55.305</v>
      </c>
      <c r="F16" s="115">
        <v>55.305</v>
      </c>
      <c r="G16" s="127">
        <v>0</v>
      </c>
      <c r="H16" s="109">
        <v>0</v>
      </c>
      <c r="I16" s="109">
        <v>0</v>
      </c>
      <c r="J16" s="109">
        <v>0</v>
      </c>
      <c r="K16" s="109">
        <v>0</v>
      </c>
      <c r="L16" s="109">
        <v>0</v>
      </c>
      <c r="M16" s="129">
        <v>55.305</v>
      </c>
      <c r="N16" s="111">
        <v>0</v>
      </c>
      <c r="O16" s="113">
        <f>+(+E16+G16)-(M16+N16)</f>
        <v>0</v>
      </c>
      <c r="P16" s="115">
        <f t="shared" ref="P16" si="3">O16</f>
        <v>0</v>
      </c>
      <c r="Q16" s="33">
        <v>1</v>
      </c>
      <c r="R16" s="34">
        <v>0</v>
      </c>
      <c r="S16" s="34">
        <v>0</v>
      </c>
      <c r="T16" s="35">
        <v>0</v>
      </c>
      <c r="U16" s="34">
        <v>0</v>
      </c>
      <c r="V16" s="36">
        <v>0</v>
      </c>
      <c r="W16" s="37">
        <v>0</v>
      </c>
      <c r="X16" s="38">
        <v>0</v>
      </c>
      <c r="Y16" s="39" t="s">
        <v>23</v>
      </c>
    </row>
    <row r="17" spans="1:25" s="3" customFormat="1" ht="18" customHeight="1" thickBot="1" x14ac:dyDescent="0.45">
      <c r="A17" s="118"/>
      <c r="B17" s="120"/>
      <c r="C17" s="122"/>
      <c r="D17" s="132"/>
      <c r="E17" s="126"/>
      <c r="F17" s="116"/>
      <c r="G17" s="128"/>
      <c r="H17" s="110"/>
      <c r="I17" s="133"/>
      <c r="J17" s="133"/>
      <c r="K17" s="133"/>
      <c r="L17" s="133"/>
      <c r="M17" s="130"/>
      <c r="N17" s="112"/>
      <c r="O17" s="114"/>
      <c r="P17" s="116"/>
      <c r="Q17" s="40">
        <v>55.305</v>
      </c>
      <c r="R17" s="41">
        <v>0</v>
      </c>
      <c r="S17" s="41">
        <v>0</v>
      </c>
      <c r="T17" s="42">
        <v>0</v>
      </c>
      <c r="U17" s="41">
        <v>0</v>
      </c>
      <c r="V17" s="43">
        <v>0</v>
      </c>
      <c r="W17" s="44">
        <v>0</v>
      </c>
      <c r="X17" s="45">
        <v>0</v>
      </c>
      <c r="Y17" s="46" t="s">
        <v>27</v>
      </c>
    </row>
    <row r="18" spans="1:25" s="3" customFormat="1" ht="18" customHeight="1" x14ac:dyDescent="0.4">
      <c r="A18" s="117">
        <v>7</v>
      </c>
      <c r="B18" s="119" t="s">
        <v>31</v>
      </c>
      <c r="C18" s="121" t="s">
        <v>34</v>
      </c>
      <c r="D18" s="131" t="s">
        <v>38</v>
      </c>
      <c r="E18" s="125">
        <v>0</v>
      </c>
      <c r="F18" s="115">
        <v>0</v>
      </c>
      <c r="G18" s="127">
        <v>327.33800000000002</v>
      </c>
      <c r="H18" s="109">
        <v>327.33800000000002</v>
      </c>
      <c r="I18" s="109">
        <v>0</v>
      </c>
      <c r="J18" s="109">
        <v>0</v>
      </c>
      <c r="K18" s="109">
        <v>0</v>
      </c>
      <c r="L18" s="109">
        <v>327.33800000000002</v>
      </c>
      <c r="M18" s="129">
        <v>129.80000000000001</v>
      </c>
      <c r="N18" s="111">
        <v>0</v>
      </c>
      <c r="O18" s="113">
        <f>+(+E18+G18)-(M18+N18)</f>
        <v>197.53800000000001</v>
      </c>
      <c r="P18" s="115">
        <f t="shared" ref="P18" si="4">O18</f>
        <v>197.53800000000001</v>
      </c>
      <c r="Q18" s="33">
        <v>1</v>
      </c>
      <c r="R18" s="34">
        <v>0</v>
      </c>
      <c r="S18" s="34">
        <v>0</v>
      </c>
      <c r="T18" s="35">
        <v>0</v>
      </c>
      <c r="U18" s="34">
        <v>0</v>
      </c>
      <c r="V18" s="36">
        <v>0</v>
      </c>
      <c r="W18" s="37">
        <v>0</v>
      </c>
      <c r="X18" s="38">
        <v>0</v>
      </c>
      <c r="Y18" s="39" t="s">
        <v>23</v>
      </c>
    </row>
    <row r="19" spans="1:25" s="3" customFormat="1" ht="18" customHeight="1" thickBot="1" x14ac:dyDescent="0.45">
      <c r="A19" s="118"/>
      <c r="B19" s="120"/>
      <c r="C19" s="122"/>
      <c r="D19" s="132"/>
      <c r="E19" s="126"/>
      <c r="F19" s="116"/>
      <c r="G19" s="128"/>
      <c r="H19" s="110"/>
      <c r="I19" s="133"/>
      <c r="J19" s="133"/>
      <c r="K19" s="133"/>
      <c r="L19" s="110"/>
      <c r="M19" s="130"/>
      <c r="N19" s="112"/>
      <c r="O19" s="114"/>
      <c r="P19" s="116"/>
      <c r="Q19" s="40">
        <v>129.80000000000001</v>
      </c>
      <c r="R19" s="41">
        <v>0</v>
      </c>
      <c r="S19" s="41">
        <v>0</v>
      </c>
      <c r="T19" s="42">
        <v>0</v>
      </c>
      <c r="U19" s="41">
        <v>0</v>
      </c>
      <c r="V19" s="43">
        <v>0</v>
      </c>
      <c r="W19" s="44">
        <v>0</v>
      </c>
      <c r="X19" s="45">
        <v>0</v>
      </c>
      <c r="Y19" s="46" t="s">
        <v>27</v>
      </c>
    </row>
    <row r="20" spans="1:25" s="3" customFormat="1" ht="18" customHeight="1" x14ac:dyDescent="0.4">
      <c r="A20" s="117">
        <v>8</v>
      </c>
      <c r="B20" s="119" t="s">
        <v>39</v>
      </c>
      <c r="C20" s="121" t="s">
        <v>40</v>
      </c>
      <c r="D20" s="131" t="s">
        <v>41</v>
      </c>
      <c r="E20" s="125">
        <v>86.966999999999999</v>
      </c>
      <c r="F20" s="115">
        <v>86.966999999999999</v>
      </c>
      <c r="G20" s="127">
        <v>0</v>
      </c>
      <c r="H20" s="109">
        <v>0</v>
      </c>
      <c r="I20" s="109">
        <v>0</v>
      </c>
      <c r="J20" s="109">
        <v>0</v>
      </c>
      <c r="K20" s="109">
        <v>0</v>
      </c>
      <c r="L20" s="109">
        <v>0</v>
      </c>
      <c r="M20" s="129">
        <v>86.966999999999999</v>
      </c>
      <c r="N20" s="111">
        <v>0</v>
      </c>
      <c r="O20" s="113">
        <f>+(+E20+G20)-(M20+N20)</f>
        <v>0</v>
      </c>
      <c r="P20" s="115">
        <f t="shared" ref="P20" si="5">O20</f>
        <v>0</v>
      </c>
      <c r="Q20" s="33">
        <v>1</v>
      </c>
      <c r="R20" s="34">
        <v>0</v>
      </c>
      <c r="S20" s="34">
        <v>0</v>
      </c>
      <c r="T20" s="35">
        <v>0</v>
      </c>
      <c r="U20" s="34">
        <v>0</v>
      </c>
      <c r="V20" s="36">
        <v>0</v>
      </c>
      <c r="W20" s="37">
        <v>0</v>
      </c>
      <c r="X20" s="38">
        <v>0</v>
      </c>
      <c r="Y20" s="39" t="s">
        <v>23</v>
      </c>
    </row>
    <row r="21" spans="1:25" s="3" customFormat="1" ht="18" customHeight="1" thickBot="1" x14ac:dyDescent="0.45">
      <c r="A21" s="118"/>
      <c r="B21" s="120"/>
      <c r="C21" s="122"/>
      <c r="D21" s="132"/>
      <c r="E21" s="126"/>
      <c r="F21" s="116"/>
      <c r="G21" s="128"/>
      <c r="H21" s="110"/>
      <c r="I21" s="133"/>
      <c r="J21" s="133"/>
      <c r="K21" s="133"/>
      <c r="L21" s="133"/>
      <c r="M21" s="130"/>
      <c r="N21" s="112"/>
      <c r="O21" s="114"/>
      <c r="P21" s="116"/>
      <c r="Q21" s="40">
        <v>86.966999999999999</v>
      </c>
      <c r="R21" s="41">
        <v>0</v>
      </c>
      <c r="S21" s="41">
        <v>0</v>
      </c>
      <c r="T21" s="42">
        <v>0</v>
      </c>
      <c r="U21" s="41">
        <v>0</v>
      </c>
      <c r="V21" s="43">
        <v>0</v>
      </c>
      <c r="W21" s="44">
        <v>0</v>
      </c>
      <c r="X21" s="45">
        <v>0</v>
      </c>
      <c r="Y21" s="46" t="s">
        <v>27</v>
      </c>
    </row>
    <row r="22" spans="1:25" s="3" customFormat="1" ht="18" customHeight="1" x14ac:dyDescent="0.4">
      <c r="A22" s="117">
        <v>8</v>
      </c>
      <c r="B22" s="119" t="s">
        <v>39</v>
      </c>
      <c r="C22" s="121" t="s">
        <v>40</v>
      </c>
      <c r="D22" s="131" t="s">
        <v>42</v>
      </c>
      <c r="E22" s="125">
        <v>0</v>
      </c>
      <c r="F22" s="115">
        <v>0</v>
      </c>
      <c r="G22" s="127">
        <v>31.207999999999998</v>
      </c>
      <c r="H22" s="109">
        <v>31.207999999999998</v>
      </c>
      <c r="I22" s="109">
        <v>0</v>
      </c>
      <c r="J22" s="109">
        <v>0</v>
      </c>
      <c r="K22" s="109">
        <v>0</v>
      </c>
      <c r="L22" s="109">
        <v>31.207999999999998</v>
      </c>
      <c r="M22" s="129">
        <v>31.207999999999998</v>
      </c>
      <c r="N22" s="111">
        <v>0</v>
      </c>
      <c r="O22" s="113">
        <f>+(+E22+G22)-(M22+N22)</f>
        <v>0</v>
      </c>
      <c r="P22" s="115">
        <f t="shared" ref="P22" si="6">O22</f>
        <v>0</v>
      </c>
      <c r="Q22" s="33">
        <v>1</v>
      </c>
      <c r="R22" s="34">
        <v>0</v>
      </c>
      <c r="S22" s="34">
        <v>0</v>
      </c>
      <c r="T22" s="35">
        <v>0</v>
      </c>
      <c r="U22" s="34">
        <v>0</v>
      </c>
      <c r="V22" s="47"/>
      <c r="W22" s="48"/>
      <c r="X22" s="49"/>
      <c r="Y22" s="39" t="s">
        <v>23</v>
      </c>
    </row>
    <row r="23" spans="1:25" s="3" customFormat="1" ht="18" customHeight="1" thickBot="1" x14ac:dyDescent="0.45">
      <c r="A23" s="118"/>
      <c r="B23" s="120"/>
      <c r="C23" s="122"/>
      <c r="D23" s="132"/>
      <c r="E23" s="126"/>
      <c r="F23" s="116"/>
      <c r="G23" s="128"/>
      <c r="H23" s="110"/>
      <c r="I23" s="133"/>
      <c r="J23" s="133"/>
      <c r="K23" s="133"/>
      <c r="L23" s="110"/>
      <c r="M23" s="130"/>
      <c r="N23" s="112"/>
      <c r="O23" s="114"/>
      <c r="P23" s="116"/>
      <c r="Q23" s="50">
        <v>31.207999999999998</v>
      </c>
      <c r="R23" s="51">
        <v>0</v>
      </c>
      <c r="S23" s="51">
        <v>0</v>
      </c>
      <c r="T23" s="52">
        <v>0</v>
      </c>
      <c r="U23" s="51">
        <v>0</v>
      </c>
      <c r="V23" s="47"/>
      <c r="W23" s="48"/>
      <c r="X23" s="49"/>
      <c r="Y23" s="46" t="s">
        <v>27</v>
      </c>
    </row>
    <row r="24" spans="1:25" s="3" customFormat="1" ht="18" customHeight="1" x14ac:dyDescent="0.4">
      <c r="A24" s="117">
        <v>9</v>
      </c>
      <c r="B24" s="119" t="s">
        <v>43</v>
      </c>
      <c r="C24" s="121" t="s">
        <v>44</v>
      </c>
      <c r="D24" s="131" t="s">
        <v>45</v>
      </c>
      <c r="E24" s="125">
        <v>53.851216000000001</v>
      </c>
      <c r="F24" s="115">
        <v>53.851216000000001</v>
      </c>
      <c r="G24" s="140">
        <v>5.1999999999999995E-4</v>
      </c>
      <c r="H24" s="109">
        <v>5.1999999999999995E-4</v>
      </c>
      <c r="I24" s="109">
        <v>0</v>
      </c>
      <c r="J24" s="109">
        <v>0</v>
      </c>
      <c r="K24" s="134">
        <v>0</v>
      </c>
      <c r="L24" s="109">
        <v>5.1999999999999995E-4</v>
      </c>
      <c r="M24" s="129">
        <f>47.422+6.429736</f>
        <v>53.851735999999995</v>
      </c>
      <c r="N24" s="111">
        <v>0</v>
      </c>
      <c r="O24" s="113">
        <f>+(+E24+G24)-(M24+N24)</f>
        <v>0</v>
      </c>
      <c r="P24" s="115">
        <f t="shared" ref="P24" si="7">O24</f>
        <v>0</v>
      </c>
      <c r="Q24" s="33">
        <v>1</v>
      </c>
      <c r="R24" s="34">
        <v>0</v>
      </c>
      <c r="S24" s="34">
        <v>0</v>
      </c>
      <c r="T24" s="35">
        <v>0</v>
      </c>
      <c r="U24" s="34">
        <v>1</v>
      </c>
      <c r="V24" s="36">
        <v>0</v>
      </c>
      <c r="W24" s="37">
        <v>0</v>
      </c>
      <c r="X24" s="38">
        <v>0</v>
      </c>
      <c r="Y24" s="39" t="s">
        <v>23</v>
      </c>
    </row>
    <row r="25" spans="1:25" s="3" customFormat="1" ht="18" customHeight="1" thickBot="1" x14ac:dyDescent="0.45">
      <c r="A25" s="118"/>
      <c r="B25" s="120"/>
      <c r="C25" s="122"/>
      <c r="D25" s="132"/>
      <c r="E25" s="126"/>
      <c r="F25" s="116"/>
      <c r="G25" s="141"/>
      <c r="H25" s="110"/>
      <c r="I25" s="133"/>
      <c r="J25" s="133"/>
      <c r="K25" s="135"/>
      <c r="L25" s="110"/>
      <c r="M25" s="130"/>
      <c r="N25" s="112"/>
      <c r="O25" s="114"/>
      <c r="P25" s="116"/>
      <c r="Q25" s="40">
        <v>47.421999999999997</v>
      </c>
      <c r="R25" s="41">
        <v>0</v>
      </c>
      <c r="S25" s="41">
        <v>0</v>
      </c>
      <c r="T25" s="42">
        <v>0</v>
      </c>
      <c r="U25" s="41">
        <v>6.4297360000000001</v>
      </c>
      <c r="V25" s="43">
        <v>0</v>
      </c>
      <c r="W25" s="44">
        <v>0</v>
      </c>
      <c r="X25" s="45">
        <v>0</v>
      </c>
      <c r="Y25" s="46" t="s">
        <v>27</v>
      </c>
    </row>
    <row r="26" spans="1:25" s="3" customFormat="1" ht="18" customHeight="1" x14ac:dyDescent="0.4">
      <c r="A26" s="117">
        <v>10</v>
      </c>
      <c r="B26" s="119" t="s">
        <v>46</v>
      </c>
      <c r="C26" s="138" t="s">
        <v>47</v>
      </c>
      <c r="D26" s="131" t="s">
        <v>48</v>
      </c>
      <c r="E26" s="125">
        <v>0</v>
      </c>
      <c r="F26" s="115">
        <v>0</v>
      </c>
      <c r="G26" s="127">
        <v>42.427999999999997</v>
      </c>
      <c r="H26" s="109">
        <v>42.427999999999997</v>
      </c>
      <c r="I26" s="109">
        <v>0</v>
      </c>
      <c r="J26" s="109">
        <v>0</v>
      </c>
      <c r="K26" s="109">
        <v>0</v>
      </c>
      <c r="L26" s="109">
        <v>42.427999999999997</v>
      </c>
      <c r="M26" s="129">
        <v>16.7</v>
      </c>
      <c r="N26" s="111">
        <v>0</v>
      </c>
      <c r="O26" s="113">
        <f>+(+E26+G26)-(M26+N26)</f>
        <v>25.727999999999998</v>
      </c>
      <c r="P26" s="115">
        <f t="shared" ref="P26" si="8">O26</f>
        <v>25.727999999999998</v>
      </c>
      <c r="Q26" s="33">
        <v>1</v>
      </c>
      <c r="R26" s="34">
        <v>0</v>
      </c>
      <c r="S26" s="34">
        <v>0</v>
      </c>
      <c r="T26" s="35">
        <v>0</v>
      </c>
      <c r="U26" s="34">
        <v>0</v>
      </c>
      <c r="V26" s="36">
        <v>0</v>
      </c>
      <c r="W26" s="37">
        <v>0</v>
      </c>
      <c r="X26" s="38">
        <v>0</v>
      </c>
      <c r="Y26" s="39" t="s">
        <v>23</v>
      </c>
    </row>
    <row r="27" spans="1:25" s="3" customFormat="1" ht="24.6" customHeight="1" thickBot="1" x14ac:dyDescent="0.45">
      <c r="A27" s="118"/>
      <c r="B27" s="120"/>
      <c r="C27" s="139"/>
      <c r="D27" s="132"/>
      <c r="E27" s="126"/>
      <c r="F27" s="116"/>
      <c r="G27" s="128"/>
      <c r="H27" s="110"/>
      <c r="I27" s="133"/>
      <c r="J27" s="133"/>
      <c r="K27" s="133"/>
      <c r="L27" s="110"/>
      <c r="M27" s="130"/>
      <c r="N27" s="112"/>
      <c r="O27" s="114"/>
      <c r="P27" s="116"/>
      <c r="Q27" s="40">
        <v>16.7</v>
      </c>
      <c r="R27" s="41">
        <v>0</v>
      </c>
      <c r="S27" s="41">
        <v>0</v>
      </c>
      <c r="T27" s="42">
        <v>0</v>
      </c>
      <c r="U27" s="41">
        <v>0</v>
      </c>
      <c r="V27" s="43">
        <v>0</v>
      </c>
      <c r="W27" s="44">
        <v>0</v>
      </c>
      <c r="X27" s="45">
        <v>0</v>
      </c>
      <c r="Y27" s="46" t="s">
        <v>27</v>
      </c>
    </row>
    <row r="28" spans="1:25" s="3" customFormat="1" ht="18" hidden="1" customHeight="1" x14ac:dyDescent="0.4">
      <c r="A28" s="117">
        <v>11</v>
      </c>
      <c r="B28" s="119"/>
      <c r="C28" s="121"/>
      <c r="D28" s="131"/>
      <c r="E28" s="125"/>
      <c r="F28" s="115"/>
      <c r="G28" s="125"/>
      <c r="H28" s="136"/>
      <c r="I28" s="136"/>
      <c r="J28" s="136"/>
      <c r="K28" s="136"/>
      <c r="L28" s="136"/>
      <c r="M28" s="129"/>
      <c r="N28" s="111"/>
      <c r="O28" s="113">
        <f>+(+E28+G28)-(M28+N28)</f>
        <v>0</v>
      </c>
      <c r="P28" s="115"/>
      <c r="Q28" s="36">
        <v>0</v>
      </c>
      <c r="R28" s="53">
        <v>0</v>
      </c>
      <c r="S28" s="53">
        <v>0</v>
      </c>
      <c r="T28" s="37">
        <v>0</v>
      </c>
      <c r="U28" s="53">
        <v>0</v>
      </c>
      <c r="V28" s="36">
        <v>0</v>
      </c>
      <c r="W28" s="37">
        <v>0</v>
      </c>
      <c r="X28" s="38">
        <v>0</v>
      </c>
      <c r="Y28" s="39" t="s">
        <v>23</v>
      </c>
    </row>
    <row r="29" spans="1:25" s="3" customFormat="1" ht="18" hidden="1" customHeight="1" thickBot="1" x14ac:dyDescent="0.45">
      <c r="A29" s="118"/>
      <c r="B29" s="120"/>
      <c r="C29" s="122"/>
      <c r="D29" s="132"/>
      <c r="E29" s="126"/>
      <c r="F29" s="116"/>
      <c r="G29" s="126"/>
      <c r="H29" s="142"/>
      <c r="I29" s="137"/>
      <c r="J29" s="137"/>
      <c r="K29" s="137"/>
      <c r="L29" s="137"/>
      <c r="M29" s="130"/>
      <c r="N29" s="112"/>
      <c r="O29" s="114"/>
      <c r="P29" s="116"/>
      <c r="Q29" s="43">
        <v>0</v>
      </c>
      <c r="R29" s="54">
        <v>0</v>
      </c>
      <c r="S29" s="54">
        <v>0</v>
      </c>
      <c r="T29" s="44">
        <v>0</v>
      </c>
      <c r="U29" s="54">
        <v>0</v>
      </c>
      <c r="V29" s="43">
        <v>0</v>
      </c>
      <c r="W29" s="44">
        <v>0</v>
      </c>
      <c r="X29" s="45">
        <v>0</v>
      </c>
      <c r="Y29" s="46" t="s">
        <v>27</v>
      </c>
    </row>
    <row r="30" spans="1:25" s="3" customFormat="1" ht="18" hidden="1" customHeight="1" x14ac:dyDescent="0.4">
      <c r="A30" s="117">
        <v>12</v>
      </c>
      <c r="B30" s="119"/>
      <c r="C30" s="121"/>
      <c r="D30" s="131"/>
      <c r="E30" s="125"/>
      <c r="F30" s="115"/>
      <c r="G30" s="125"/>
      <c r="H30" s="136"/>
      <c r="I30" s="136"/>
      <c r="J30" s="136"/>
      <c r="K30" s="136"/>
      <c r="L30" s="136"/>
      <c r="M30" s="129"/>
      <c r="N30" s="111"/>
      <c r="O30" s="113">
        <f>+(+E30+G30)-(M30+N30)</f>
        <v>0</v>
      </c>
      <c r="P30" s="115"/>
      <c r="Q30" s="36">
        <v>0</v>
      </c>
      <c r="R30" s="53">
        <v>0</v>
      </c>
      <c r="S30" s="53">
        <v>0</v>
      </c>
      <c r="T30" s="37">
        <v>0</v>
      </c>
      <c r="U30" s="53">
        <v>0</v>
      </c>
      <c r="V30" s="36">
        <v>0</v>
      </c>
      <c r="W30" s="37">
        <v>0</v>
      </c>
      <c r="X30" s="38">
        <v>0</v>
      </c>
      <c r="Y30" s="39" t="s">
        <v>23</v>
      </c>
    </row>
    <row r="31" spans="1:25" s="3" customFormat="1" ht="18" hidden="1" customHeight="1" thickBot="1" x14ac:dyDescent="0.45">
      <c r="A31" s="118"/>
      <c r="B31" s="120"/>
      <c r="C31" s="122"/>
      <c r="D31" s="132"/>
      <c r="E31" s="126"/>
      <c r="F31" s="116"/>
      <c r="G31" s="126"/>
      <c r="H31" s="142"/>
      <c r="I31" s="137"/>
      <c r="J31" s="137"/>
      <c r="K31" s="137"/>
      <c r="L31" s="137"/>
      <c r="M31" s="130"/>
      <c r="N31" s="112"/>
      <c r="O31" s="114"/>
      <c r="P31" s="116"/>
      <c r="Q31" s="43">
        <v>0</v>
      </c>
      <c r="R31" s="54">
        <v>0</v>
      </c>
      <c r="S31" s="54">
        <v>0</v>
      </c>
      <c r="T31" s="44">
        <v>0</v>
      </c>
      <c r="U31" s="54">
        <v>0</v>
      </c>
      <c r="V31" s="43">
        <v>0</v>
      </c>
      <c r="W31" s="44">
        <v>0</v>
      </c>
      <c r="X31" s="45">
        <v>0</v>
      </c>
      <c r="Y31" s="46" t="s">
        <v>27</v>
      </c>
    </row>
    <row r="32" spans="1:25" s="3" customFormat="1" ht="18" hidden="1" customHeight="1" x14ac:dyDescent="0.4">
      <c r="A32" s="117">
        <v>13</v>
      </c>
      <c r="B32" s="119"/>
      <c r="C32" s="121"/>
      <c r="D32" s="131"/>
      <c r="E32" s="125"/>
      <c r="F32" s="115"/>
      <c r="G32" s="125"/>
      <c r="H32" s="136"/>
      <c r="I32" s="136"/>
      <c r="J32" s="136"/>
      <c r="K32" s="136"/>
      <c r="L32" s="136"/>
      <c r="M32" s="129"/>
      <c r="N32" s="111"/>
      <c r="O32" s="113">
        <f>+(+E32+G32)-(M32+N32)</f>
        <v>0</v>
      </c>
      <c r="P32" s="115"/>
      <c r="Q32" s="36">
        <v>0</v>
      </c>
      <c r="R32" s="53">
        <v>0</v>
      </c>
      <c r="S32" s="53">
        <v>0</v>
      </c>
      <c r="T32" s="37">
        <v>0</v>
      </c>
      <c r="U32" s="53">
        <v>0</v>
      </c>
      <c r="V32" s="36">
        <v>0</v>
      </c>
      <c r="W32" s="37">
        <v>0</v>
      </c>
      <c r="X32" s="38">
        <v>0</v>
      </c>
      <c r="Y32" s="39" t="s">
        <v>23</v>
      </c>
    </row>
    <row r="33" spans="1:25" s="3" customFormat="1" ht="18" hidden="1" customHeight="1" thickBot="1" x14ac:dyDescent="0.45">
      <c r="A33" s="118"/>
      <c r="B33" s="120"/>
      <c r="C33" s="122"/>
      <c r="D33" s="132"/>
      <c r="E33" s="126"/>
      <c r="F33" s="116"/>
      <c r="G33" s="126"/>
      <c r="H33" s="142"/>
      <c r="I33" s="137"/>
      <c r="J33" s="137"/>
      <c r="K33" s="137"/>
      <c r="L33" s="137"/>
      <c r="M33" s="130"/>
      <c r="N33" s="112"/>
      <c r="O33" s="114"/>
      <c r="P33" s="116"/>
      <c r="Q33" s="43">
        <v>0</v>
      </c>
      <c r="R33" s="54">
        <v>0</v>
      </c>
      <c r="S33" s="54">
        <v>0</v>
      </c>
      <c r="T33" s="44">
        <v>0</v>
      </c>
      <c r="U33" s="54">
        <v>0</v>
      </c>
      <c r="V33" s="43">
        <v>0</v>
      </c>
      <c r="W33" s="44">
        <v>0</v>
      </c>
      <c r="X33" s="45">
        <v>0</v>
      </c>
      <c r="Y33" s="46" t="s">
        <v>27</v>
      </c>
    </row>
    <row r="34" spans="1:25" s="3" customFormat="1" ht="20.100000000000001" hidden="1" customHeight="1" x14ac:dyDescent="0.4">
      <c r="A34" s="117"/>
      <c r="B34" s="117"/>
      <c r="C34" s="121"/>
      <c r="D34" s="131"/>
      <c r="E34" s="125"/>
      <c r="F34" s="115"/>
      <c r="G34" s="125"/>
      <c r="H34" s="136"/>
      <c r="I34" s="136"/>
      <c r="J34" s="136"/>
      <c r="K34" s="136"/>
      <c r="L34" s="136"/>
      <c r="M34" s="129"/>
      <c r="N34" s="111"/>
      <c r="O34" s="113">
        <f>+(+E34+G34)-(M34+N34)</f>
        <v>0</v>
      </c>
      <c r="P34" s="115"/>
      <c r="Q34" s="36">
        <v>0</v>
      </c>
      <c r="R34" s="53">
        <v>0</v>
      </c>
      <c r="S34" s="53">
        <v>0</v>
      </c>
      <c r="T34" s="37">
        <v>0</v>
      </c>
      <c r="U34" s="53">
        <v>0</v>
      </c>
      <c r="V34" s="36">
        <v>0</v>
      </c>
      <c r="W34" s="37">
        <v>0</v>
      </c>
      <c r="X34" s="38">
        <v>0</v>
      </c>
      <c r="Y34" s="39" t="s">
        <v>23</v>
      </c>
    </row>
    <row r="35" spans="1:25" s="3" customFormat="1" ht="20.100000000000001" hidden="1" customHeight="1" thickBot="1" x14ac:dyDescent="0.45">
      <c r="A35" s="118"/>
      <c r="B35" s="118"/>
      <c r="C35" s="122"/>
      <c r="D35" s="132"/>
      <c r="E35" s="126"/>
      <c r="F35" s="116"/>
      <c r="G35" s="126"/>
      <c r="H35" s="142"/>
      <c r="I35" s="137"/>
      <c r="J35" s="137"/>
      <c r="K35" s="137"/>
      <c r="L35" s="137"/>
      <c r="M35" s="130"/>
      <c r="N35" s="112"/>
      <c r="O35" s="114"/>
      <c r="P35" s="116"/>
      <c r="Q35" s="43">
        <v>0</v>
      </c>
      <c r="R35" s="54">
        <v>0</v>
      </c>
      <c r="S35" s="54">
        <v>0</v>
      </c>
      <c r="T35" s="44">
        <v>0</v>
      </c>
      <c r="U35" s="54">
        <v>0</v>
      </c>
      <c r="V35" s="43">
        <v>0</v>
      </c>
      <c r="W35" s="44">
        <v>0</v>
      </c>
      <c r="X35" s="45">
        <v>0</v>
      </c>
      <c r="Y35" s="46" t="s">
        <v>27</v>
      </c>
    </row>
    <row r="36" spans="1:25" s="3" customFormat="1" ht="18" hidden="1" customHeight="1" x14ac:dyDescent="0.4">
      <c r="A36" s="117">
        <v>45</v>
      </c>
      <c r="B36" s="119" t="s">
        <v>49</v>
      </c>
      <c r="C36" s="121" t="s">
        <v>50</v>
      </c>
      <c r="D36" s="131"/>
      <c r="E36" s="125"/>
      <c r="F36" s="115"/>
      <c r="G36" s="125"/>
      <c r="H36" s="136"/>
      <c r="I36" s="136"/>
      <c r="J36" s="136"/>
      <c r="K36" s="136"/>
      <c r="L36" s="136"/>
      <c r="M36" s="129"/>
      <c r="N36" s="111"/>
      <c r="O36" s="113">
        <f>+(+E36+G36)-(M36+N36)</f>
        <v>0</v>
      </c>
      <c r="P36" s="115"/>
      <c r="Q36" s="36">
        <v>0</v>
      </c>
      <c r="R36" s="53">
        <v>0</v>
      </c>
      <c r="S36" s="53">
        <v>0</v>
      </c>
      <c r="T36" s="37">
        <v>0</v>
      </c>
      <c r="U36" s="53">
        <v>0</v>
      </c>
      <c r="V36" s="36">
        <v>0</v>
      </c>
      <c r="W36" s="37">
        <v>0</v>
      </c>
      <c r="X36" s="38">
        <v>0</v>
      </c>
      <c r="Y36" s="39" t="s">
        <v>23</v>
      </c>
    </row>
    <row r="37" spans="1:25" s="3" customFormat="1" ht="18" hidden="1" customHeight="1" thickBot="1" x14ac:dyDescent="0.45">
      <c r="A37" s="118"/>
      <c r="B37" s="120"/>
      <c r="C37" s="122"/>
      <c r="D37" s="132"/>
      <c r="E37" s="126"/>
      <c r="F37" s="116"/>
      <c r="G37" s="126"/>
      <c r="H37" s="142"/>
      <c r="I37" s="137"/>
      <c r="J37" s="137"/>
      <c r="K37" s="137"/>
      <c r="L37" s="137"/>
      <c r="M37" s="130"/>
      <c r="N37" s="112"/>
      <c r="O37" s="114"/>
      <c r="P37" s="116"/>
      <c r="Q37" s="43">
        <v>0</v>
      </c>
      <c r="R37" s="54">
        <v>0</v>
      </c>
      <c r="S37" s="54">
        <v>0</v>
      </c>
      <c r="T37" s="44">
        <v>0</v>
      </c>
      <c r="U37" s="54">
        <v>0</v>
      </c>
      <c r="V37" s="43">
        <v>0</v>
      </c>
      <c r="W37" s="44">
        <v>0</v>
      </c>
      <c r="X37" s="45">
        <v>0</v>
      </c>
      <c r="Y37" s="46" t="s">
        <v>27</v>
      </c>
    </row>
    <row r="38" spans="1:25" s="3" customFormat="1" ht="18" hidden="1" customHeight="1" x14ac:dyDescent="0.4">
      <c r="A38" s="117">
        <v>46</v>
      </c>
      <c r="B38" s="119" t="s">
        <v>51</v>
      </c>
      <c r="C38" s="121" t="s">
        <v>50</v>
      </c>
      <c r="D38" s="131"/>
      <c r="E38" s="125"/>
      <c r="F38" s="115"/>
      <c r="G38" s="125"/>
      <c r="H38" s="136"/>
      <c r="I38" s="136"/>
      <c r="J38" s="136"/>
      <c r="K38" s="136"/>
      <c r="L38" s="136"/>
      <c r="M38" s="129"/>
      <c r="N38" s="111"/>
      <c r="O38" s="113">
        <f>+(+E38+G38)-(M38+N38)</f>
        <v>0</v>
      </c>
      <c r="P38" s="115"/>
      <c r="Q38" s="36">
        <v>0</v>
      </c>
      <c r="R38" s="53">
        <v>0</v>
      </c>
      <c r="S38" s="53">
        <v>0</v>
      </c>
      <c r="T38" s="37">
        <v>0</v>
      </c>
      <c r="U38" s="53">
        <v>0</v>
      </c>
      <c r="V38" s="36">
        <v>0</v>
      </c>
      <c r="W38" s="37">
        <v>0</v>
      </c>
      <c r="X38" s="38">
        <v>0</v>
      </c>
      <c r="Y38" s="39" t="s">
        <v>23</v>
      </c>
    </row>
    <row r="39" spans="1:25" s="3" customFormat="1" ht="18" hidden="1" customHeight="1" thickBot="1" x14ac:dyDescent="0.45">
      <c r="A39" s="118"/>
      <c r="B39" s="120"/>
      <c r="C39" s="122"/>
      <c r="D39" s="132"/>
      <c r="E39" s="126"/>
      <c r="F39" s="116"/>
      <c r="G39" s="126"/>
      <c r="H39" s="142"/>
      <c r="I39" s="137"/>
      <c r="J39" s="137"/>
      <c r="K39" s="137"/>
      <c r="L39" s="137"/>
      <c r="M39" s="130"/>
      <c r="N39" s="112"/>
      <c r="O39" s="114"/>
      <c r="P39" s="116"/>
      <c r="Q39" s="43">
        <v>0</v>
      </c>
      <c r="R39" s="54">
        <v>0</v>
      </c>
      <c r="S39" s="54">
        <v>0</v>
      </c>
      <c r="T39" s="44">
        <v>0</v>
      </c>
      <c r="U39" s="54">
        <v>0</v>
      </c>
      <c r="V39" s="43">
        <v>0</v>
      </c>
      <c r="W39" s="44">
        <v>0</v>
      </c>
      <c r="X39" s="45">
        <v>0</v>
      </c>
      <c r="Y39" s="46" t="s">
        <v>27</v>
      </c>
    </row>
    <row r="40" spans="1:25" s="3" customFormat="1" ht="18" hidden="1" customHeight="1" x14ac:dyDescent="0.4">
      <c r="A40" s="117">
        <v>47</v>
      </c>
      <c r="B40" s="119" t="s">
        <v>52</v>
      </c>
      <c r="C40" s="121" t="s">
        <v>50</v>
      </c>
      <c r="D40" s="131"/>
      <c r="E40" s="125"/>
      <c r="F40" s="115"/>
      <c r="G40" s="125"/>
      <c r="H40" s="136"/>
      <c r="I40" s="136"/>
      <c r="J40" s="136"/>
      <c r="K40" s="136"/>
      <c r="L40" s="136"/>
      <c r="M40" s="129"/>
      <c r="N40" s="111"/>
      <c r="O40" s="113">
        <f>+(+E40+G40)-(M40+N40)</f>
        <v>0</v>
      </c>
      <c r="P40" s="115"/>
      <c r="Q40" s="36">
        <v>0</v>
      </c>
      <c r="R40" s="53">
        <v>0</v>
      </c>
      <c r="S40" s="53">
        <v>0</v>
      </c>
      <c r="T40" s="37">
        <v>0</v>
      </c>
      <c r="U40" s="53">
        <v>0</v>
      </c>
      <c r="V40" s="36">
        <v>0</v>
      </c>
      <c r="W40" s="37">
        <v>0</v>
      </c>
      <c r="X40" s="38">
        <v>0</v>
      </c>
      <c r="Y40" s="39" t="s">
        <v>23</v>
      </c>
    </row>
    <row r="41" spans="1:25" s="3" customFormat="1" ht="18" hidden="1" customHeight="1" thickBot="1" x14ac:dyDescent="0.45">
      <c r="A41" s="118"/>
      <c r="B41" s="120"/>
      <c r="C41" s="122"/>
      <c r="D41" s="132"/>
      <c r="E41" s="126"/>
      <c r="F41" s="116"/>
      <c r="G41" s="126"/>
      <c r="H41" s="142"/>
      <c r="I41" s="137"/>
      <c r="J41" s="137"/>
      <c r="K41" s="137"/>
      <c r="L41" s="137"/>
      <c r="M41" s="130"/>
      <c r="N41" s="112"/>
      <c r="O41" s="114"/>
      <c r="P41" s="116"/>
      <c r="Q41" s="43">
        <v>0</v>
      </c>
      <c r="R41" s="54">
        <v>0</v>
      </c>
      <c r="S41" s="54">
        <v>0</v>
      </c>
      <c r="T41" s="44">
        <v>0</v>
      </c>
      <c r="U41" s="54">
        <v>0</v>
      </c>
      <c r="V41" s="43">
        <v>0</v>
      </c>
      <c r="W41" s="44">
        <v>0</v>
      </c>
      <c r="X41" s="45">
        <v>0</v>
      </c>
      <c r="Y41" s="46" t="s">
        <v>27</v>
      </c>
    </row>
    <row r="42" spans="1:25" s="3" customFormat="1" ht="18" hidden="1" customHeight="1" x14ac:dyDescent="0.4">
      <c r="A42" s="117">
        <v>48</v>
      </c>
      <c r="B42" s="119" t="s">
        <v>53</v>
      </c>
      <c r="C42" s="121" t="s">
        <v>50</v>
      </c>
      <c r="D42" s="131"/>
      <c r="E42" s="125"/>
      <c r="F42" s="115"/>
      <c r="G42" s="125"/>
      <c r="H42" s="136"/>
      <c r="I42" s="136"/>
      <c r="J42" s="136"/>
      <c r="K42" s="136"/>
      <c r="L42" s="136"/>
      <c r="M42" s="129"/>
      <c r="N42" s="111"/>
      <c r="O42" s="113">
        <f>+(+E42+G42)-(M42+N42)</f>
        <v>0</v>
      </c>
      <c r="P42" s="115"/>
      <c r="Q42" s="36">
        <v>0</v>
      </c>
      <c r="R42" s="53">
        <v>0</v>
      </c>
      <c r="S42" s="53">
        <v>0</v>
      </c>
      <c r="T42" s="37">
        <v>0</v>
      </c>
      <c r="U42" s="53">
        <v>0</v>
      </c>
      <c r="V42" s="36">
        <v>0</v>
      </c>
      <c r="W42" s="37">
        <v>0</v>
      </c>
      <c r="X42" s="38">
        <v>0</v>
      </c>
      <c r="Y42" s="39" t="s">
        <v>23</v>
      </c>
    </row>
    <row r="43" spans="1:25" s="3" customFormat="1" ht="18" hidden="1" customHeight="1" thickBot="1" x14ac:dyDescent="0.45">
      <c r="A43" s="118"/>
      <c r="B43" s="120"/>
      <c r="C43" s="122"/>
      <c r="D43" s="132"/>
      <c r="E43" s="126"/>
      <c r="F43" s="116"/>
      <c r="G43" s="126"/>
      <c r="H43" s="142"/>
      <c r="I43" s="137"/>
      <c r="J43" s="137"/>
      <c r="K43" s="137"/>
      <c r="L43" s="137"/>
      <c r="M43" s="130"/>
      <c r="N43" s="112"/>
      <c r="O43" s="114"/>
      <c r="P43" s="116"/>
      <c r="Q43" s="43">
        <v>0</v>
      </c>
      <c r="R43" s="54">
        <v>0</v>
      </c>
      <c r="S43" s="54">
        <v>0</v>
      </c>
      <c r="T43" s="44">
        <v>0</v>
      </c>
      <c r="U43" s="54">
        <v>0</v>
      </c>
      <c r="V43" s="43">
        <v>0</v>
      </c>
      <c r="W43" s="44">
        <v>0</v>
      </c>
      <c r="X43" s="45">
        <v>0</v>
      </c>
      <c r="Y43" s="46" t="s">
        <v>27</v>
      </c>
    </row>
    <row r="44" spans="1:25" s="3" customFormat="1" ht="18" hidden="1" customHeight="1" x14ac:dyDescent="0.4">
      <c r="A44" s="117">
        <v>49</v>
      </c>
      <c r="B44" s="119" t="s">
        <v>54</v>
      </c>
      <c r="C44" s="121" t="s">
        <v>50</v>
      </c>
      <c r="D44" s="131"/>
      <c r="E44" s="125"/>
      <c r="F44" s="115"/>
      <c r="G44" s="125"/>
      <c r="H44" s="136"/>
      <c r="I44" s="136"/>
      <c r="J44" s="136"/>
      <c r="K44" s="136"/>
      <c r="L44" s="136"/>
      <c r="M44" s="129"/>
      <c r="N44" s="111"/>
      <c r="O44" s="113">
        <f>+(+E44+G44)-(M44+N44)</f>
        <v>0</v>
      </c>
      <c r="P44" s="115"/>
      <c r="Q44" s="36">
        <v>0</v>
      </c>
      <c r="R44" s="53">
        <v>0</v>
      </c>
      <c r="S44" s="53">
        <v>0</v>
      </c>
      <c r="T44" s="37">
        <v>0</v>
      </c>
      <c r="U44" s="53">
        <v>0</v>
      </c>
      <c r="V44" s="36">
        <v>0</v>
      </c>
      <c r="W44" s="37">
        <v>0</v>
      </c>
      <c r="X44" s="38">
        <v>0</v>
      </c>
      <c r="Y44" s="39" t="s">
        <v>23</v>
      </c>
    </row>
    <row r="45" spans="1:25" s="3" customFormat="1" ht="18" hidden="1" customHeight="1" thickBot="1" x14ac:dyDescent="0.45">
      <c r="A45" s="118"/>
      <c r="B45" s="120"/>
      <c r="C45" s="122"/>
      <c r="D45" s="132"/>
      <c r="E45" s="126"/>
      <c r="F45" s="116"/>
      <c r="G45" s="126"/>
      <c r="H45" s="142"/>
      <c r="I45" s="137"/>
      <c r="J45" s="137"/>
      <c r="K45" s="137"/>
      <c r="L45" s="137"/>
      <c r="M45" s="130"/>
      <c r="N45" s="112"/>
      <c r="O45" s="114"/>
      <c r="P45" s="116"/>
      <c r="Q45" s="43">
        <v>0</v>
      </c>
      <c r="R45" s="54">
        <v>0</v>
      </c>
      <c r="S45" s="54">
        <v>0</v>
      </c>
      <c r="T45" s="44">
        <v>0</v>
      </c>
      <c r="U45" s="54">
        <v>0</v>
      </c>
      <c r="V45" s="43">
        <v>0</v>
      </c>
      <c r="W45" s="44">
        <v>0</v>
      </c>
      <c r="X45" s="45">
        <v>0</v>
      </c>
      <c r="Y45" s="46" t="s">
        <v>27</v>
      </c>
    </row>
    <row r="46" spans="1:25" s="3" customFormat="1" ht="18" hidden="1" customHeight="1" x14ac:dyDescent="0.4">
      <c r="A46" s="117">
        <v>50</v>
      </c>
      <c r="B46" s="119" t="s">
        <v>55</v>
      </c>
      <c r="C46" s="121" t="s">
        <v>50</v>
      </c>
      <c r="D46" s="131"/>
      <c r="E46" s="125"/>
      <c r="F46" s="115"/>
      <c r="G46" s="125"/>
      <c r="H46" s="136"/>
      <c r="I46" s="136"/>
      <c r="J46" s="136"/>
      <c r="K46" s="136"/>
      <c r="L46" s="136"/>
      <c r="M46" s="129"/>
      <c r="N46" s="111"/>
      <c r="O46" s="113">
        <f>+(+E46+G46)-(M46+N46)</f>
        <v>0</v>
      </c>
      <c r="P46" s="115"/>
      <c r="Q46" s="36">
        <v>0</v>
      </c>
      <c r="R46" s="53">
        <v>0</v>
      </c>
      <c r="S46" s="53">
        <v>0</v>
      </c>
      <c r="T46" s="37">
        <v>0</v>
      </c>
      <c r="U46" s="53">
        <v>0</v>
      </c>
      <c r="V46" s="36">
        <v>0</v>
      </c>
      <c r="W46" s="37">
        <v>0</v>
      </c>
      <c r="X46" s="38">
        <v>0</v>
      </c>
      <c r="Y46" s="39" t="s">
        <v>23</v>
      </c>
    </row>
    <row r="47" spans="1:25" s="3" customFormat="1" ht="18" hidden="1" customHeight="1" thickBot="1" x14ac:dyDescent="0.45">
      <c r="A47" s="118"/>
      <c r="B47" s="120"/>
      <c r="C47" s="122"/>
      <c r="D47" s="132"/>
      <c r="E47" s="126"/>
      <c r="F47" s="116"/>
      <c r="G47" s="126"/>
      <c r="H47" s="142"/>
      <c r="I47" s="137"/>
      <c r="J47" s="137"/>
      <c r="K47" s="137"/>
      <c r="L47" s="137"/>
      <c r="M47" s="130"/>
      <c r="N47" s="112"/>
      <c r="O47" s="114"/>
      <c r="P47" s="116"/>
      <c r="Q47" s="43">
        <v>0</v>
      </c>
      <c r="R47" s="54">
        <v>0</v>
      </c>
      <c r="S47" s="54">
        <v>0</v>
      </c>
      <c r="T47" s="44">
        <v>0</v>
      </c>
      <c r="U47" s="54">
        <v>0</v>
      </c>
      <c r="V47" s="43">
        <v>0</v>
      </c>
      <c r="W47" s="44">
        <v>0</v>
      </c>
      <c r="X47" s="45">
        <v>0</v>
      </c>
      <c r="Y47" s="46" t="s">
        <v>27</v>
      </c>
    </row>
    <row r="48" spans="1:25" s="3" customFormat="1" ht="21.95" hidden="1" customHeight="1" x14ac:dyDescent="0.4">
      <c r="A48" s="117"/>
      <c r="B48" s="143" t="s">
        <v>56</v>
      </c>
      <c r="C48" s="144"/>
      <c r="D48" s="131"/>
      <c r="E48" s="125"/>
      <c r="F48" s="115"/>
      <c r="G48" s="125"/>
      <c r="H48" s="136"/>
      <c r="I48" s="136"/>
      <c r="J48" s="136"/>
      <c r="K48" s="136"/>
      <c r="L48" s="136"/>
      <c r="M48" s="129"/>
      <c r="N48" s="111"/>
      <c r="O48" s="113">
        <f>+(+E48+G48)-(M48+N48)</f>
        <v>0</v>
      </c>
      <c r="P48" s="115"/>
      <c r="Q48" s="36">
        <v>0</v>
      </c>
      <c r="R48" s="53">
        <v>0</v>
      </c>
      <c r="S48" s="53">
        <v>0</v>
      </c>
      <c r="T48" s="37">
        <v>0</v>
      </c>
      <c r="U48" s="53">
        <v>0</v>
      </c>
      <c r="V48" s="36">
        <v>0</v>
      </c>
      <c r="W48" s="37">
        <v>0</v>
      </c>
      <c r="X48" s="38">
        <v>0</v>
      </c>
      <c r="Y48" s="39" t="s">
        <v>23</v>
      </c>
    </row>
    <row r="49" spans="1:25" s="3" customFormat="1" ht="21.95" hidden="1" customHeight="1" thickBot="1" x14ac:dyDescent="0.45">
      <c r="A49" s="118"/>
      <c r="B49" s="145"/>
      <c r="C49" s="146"/>
      <c r="D49" s="132"/>
      <c r="E49" s="126"/>
      <c r="F49" s="116"/>
      <c r="G49" s="126"/>
      <c r="H49" s="142"/>
      <c r="I49" s="137"/>
      <c r="J49" s="137"/>
      <c r="K49" s="137"/>
      <c r="L49" s="137"/>
      <c r="M49" s="130"/>
      <c r="N49" s="112"/>
      <c r="O49" s="114"/>
      <c r="P49" s="116"/>
      <c r="Q49" s="43">
        <v>0</v>
      </c>
      <c r="R49" s="54">
        <v>0</v>
      </c>
      <c r="S49" s="54">
        <v>0</v>
      </c>
      <c r="T49" s="44">
        <v>0</v>
      </c>
      <c r="U49" s="54">
        <v>0</v>
      </c>
      <c r="V49" s="43">
        <v>0</v>
      </c>
      <c r="W49" s="44">
        <v>0</v>
      </c>
      <c r="X49" s="45">
        <v>0</v>
      </c>
      <c r="Y49" s="46" t="s">
        <v>27</v>
      </c>
    </row>
    <row r="50" spans="1:25" s="4" customFormat="1" ht="20.100000000000001" customHeight="1" x14ac:dyDescent="0.4">
      <c r="A50" s="117" t="s">
        <v>57</v>
      </c>
      <c r="B50" s="117">
        <v>5</v>
      </c>
      <c r="C50" s="119"/>
      <c r="D50" s="131"/>
      <c r="E50" s="113">
        <f t="shared" ref="E50:P50" si="9">SUM(E8:E49)</f>
        <v>82265.451215999987</v>
      </c>
      <c r="F50" s="147">
        <f t="shared" si="9"/>
        <v>82265.451215999987</v>
      </c>
      <c r="G50" s="113">
        <f>SUM(G8:G49)</f>
        <v>698.65952000000004</v>
      </c>
      <c r="H50" s="151">
        <f t="shared" si="9"/>
        <v>698.65952000000004</v>
      </c>
      <c r="I50" s="151">
        <f t="shared" si="9"/>
        <v>0</v>
      </c>
      <c r="J50" s="151">
        <f t="shared" si="9"/>
        <v>0</v>
      </c>
      <c r="K50" s="151">
        <f t="shared" si="9"/>
        <v>0</v>
      </c>
      <c r="L50" s="151">
        <f t="shared" si="9"/>
        <v>698.65952000000004</v>
      </c>
      <c r="M50" s="151">
        <f>SUM(M8:M49)</f>
        <v>3248.844736</v>
      </c>
      <c r="N50" s="149">
        <f t="shared" si="9"/>
        <v>0</v>
      </c>
      <c r="O50" s="113">
        <f t="shared" si="9"/>
        <v>79715.266000000003</v>
      </c>
      <c r="P50" s="147">
        <f t="shared" si="9"/>
        <v>79715.266000000003</v>
      </c>
      <c r="Q50" s="55">
        <f>SUMIF($Y$8:$Y$49,$Y$6,Q8:Q49)</f>
        <v>24</v>
      </c>
      <c r="R50" s="56">
        <f t="shared" ref="R50:X50" si="10">SUMIF($Y$8:$Y$49,$Y$6,R8:R49)</f>
        <v>0</v>
      </c>
      <c r="S50" s="56">
        <f t="shared" si="10"/>
        <v>0</v>
      </c>
      <c r="T50" s="57">
        <f t="shared" si="10"/>
        <v>0</v>
      </c>
      <c r="U50" s="56">
        <f>SUMIF($Y$8:$Y$49,$Y$6,U8:U49)</f>
        <v>14</v>
      </c>
      <c r="V50" s="55">
        <f t="shared" si="10"/>
        <v>0</v>
      </c>
      <c r="W50" s="57">
        <f t="shared" si="10"/>
        <v>0</v>
      </c>
      <c r="X50" s="58">
        <f t="shared" si="10"/>
        <v>0</v>
      </c>
      <c r="Y50" s="39" t="s">
        <v>23</v>
      </c>
    </row>
    <row r="51" spans="1:25" s="4" customFormat="1" ht="20.100000000000001" customHeight="1" thickBot="1" x14ac:dyDescent="0.45">
      <c r="A51" s="118"/>
      <c r="B51" s="118"/>
      <c r="C51" s="120"/>
      <c r="D51" s="132"/>
      <c r="E51" s="114"/>
      <c r="F51" s="148"/>
      <c r="G51" s="114"/>
      <c r="H51" s="152"/>
      <c r="I51" s="152"/>
      <c r="J51" s="152"/>
      <c r="K51" s="152"/>
      <c r="L51" s="152"/>
      <c r="M51" s="152"/>
      <c r="N51" s="150"/>
      <c r="O51" s="114"/>
      <c r="P51" s="148"/>
      <c r="Q51" s="59">
        <f>SUMIF($Y$8:$Y$49,$Y$7,Q8:Q49)</f>
        <v>2602.5410000000002</v>
      </c>
      <c r="R51" s="60">
        <f t="shared" ref="R51:X51" si="11">SUMIF($Y$8:$Y$49,$Y$7,R8:R49)</f>
        <v>0</v>
      </c>
      <c r="S51" s="60">
        <f t="shared" si="11"/>
        <v>0</v>
      </c>
      <c r="T51" s="61">
        <f t="shared" si="11"/>
        <v>0</v>
      </c>
      <c r="U51" s="60">
        <f>SUMIF($Y$8:$Y$49,$Y$7,U8:U49)</f>
        <v>646.30373600000007</v>
      </c>
      <c r="V51" s="59">
        <f t="shared" si="11"/>
        <v>0</v>
      </c>
      <c r="W51" s="61">
        <f t="shared" si="11"/>
        <v>0</v>
      </c>
      <c r="X51" s="62">
        <f t="shared" si="11"/>
        <v>0</v>
      </c>
      <c r="Y51" s="46" t="s">
        <v>27</v>
      </c>
    </row>
    <row r="52" spans="1:25" hidden="1" x14ac:dyDescent="0.4">
      <c r="A52" s="6"/>
      <c r="B52" s="6"/>
      <c r="C52" s="6"/>
      <c r="D52" s="6"/>
      <c r="E52" s="6"/>
      <c r="F52" s="6"/>
      <c r="G52" s="6"/>
      <c r="H52" s="6"/>
      <c r="I52" s="6"/>
      <c r="J52" s="6"/>
      <c r="K52" s="6"/>
      <c r="L52" s="6"/>
      <c r="M52" s="6"/>
      <c r="N52" s="6"/>
      <c r="O52" s="63">
        <f>+(+$E$50+$G$50)-($M$50+$N$50)</f>
        <v>79715.265999999989</v>
      </c>
      <c r="P52" s="6"/>
      <c r="Q52" s="6"/>
      <c r="R52" s="6"/>
      <c r="S52" s="6"/>
      <c r="T52" s="6"/>
      <c r="U52" s="6"/>
      <c r="V52" s="6"/>
      <c r="W52" s="6"/>
      <c r="X52" s="6"/>
      <c r="Y52" s="6"/>
    </row>
  </sheetData>
  <mergeCells count="374">
    <mergeCell ref="N50:N51"/>
    <mergeCell ref="O50:O51"/>
    <mergeCell ref="P50:P51"/>
    <mergeCell ref="H50:H51"/>
    <mergeCell ref="I50:I51"/>
    <mergeCell ref="J50:J51"/>
    <mergeCell ref="K50:K51"/>
    <mergeCell ref="L50:L51"/>
    <mergeCell ref="M50:M51"/>
    <mergeCell ref="A50:A51"/>
    <mergeCell ref="B50:B51"/>
    <mergeCell ref="C50:C51"/>
    <mergeCell ref="D50:D51"/>
    <mergeCell ref="E50:E51"/>
    <mergeCell ref="F50:F51"/>
    <mergeCell ref="G50:G51"/>
    <mergeCell ref="H48:H49"/>
    <mergeCell ref="I48:I49"/>
    <mergeCell ref="N46:N47"/>
    <mergeCell ref="O46:O47"/>
    <mergeCell ref="P46:P47"/>
    <mergeCell ref="A48:A49"/>
    <mergeCell ref="B48:C49"/>
    <mergeCell ref="D48:D49"/>
    <mergeCell ref="E48:E49"/>
    <mergeCell ref="F48:F49"/>
    <mergeCell ref="G48:G49"/>
    <mergeCell ref="G46:G47"/>
    <mergeCell ref="H46:H47"/>
    <mergeCell ref="I46:I47"/>
    <mergeCell ref="J46:J47"/>
    <mergeCell ref="K46:K47"/>
    <mergeCell ref="L46:L47"/>
    <mergeCell ref="N48:N49"/>
    <mergeCell ref="O48:O49"/>
    <mergeCell ref="P48:P49"/>
    <mergeCell ref="J48:J49"/>
    <mergeCell ref="K48:K49"/>
    <mergeCell ref="L48:L49"/>
    <mergeCell ref="M48:M49"/>
    <mergeCell ref="A46:A47"/>
    <mergeCell ref="B46:B47"/>
    <mergeCell ref="C46:C47"/>
    <mergeCell ref="D46:D47"/>
    <mergeCell ref="E46:E47"/>
    <mergeCell ref="F46:F47"/>
    <mergeCell ref="G44:G45"/>
    <mergeCell ref="H44:H45"/>
    <mergeCell ref="I44:I45"/>
    <mergeCell ref="M42:M43"/>
    <mergeCell ref="C42:C43"/>
    <mergeCell ref="D42:D43"/>
    <mergeCell ref="E42:E43"/>
    <mergeCell ref="F42:F43"/>
    <mergeCell ref="M46:M47"/>
    <mergeCell ref="N42:N43"/>
    <mergeCell ref="O42:O43"/>
    <mergeCell ref="P42:P43"/>
    <mergeCell ref="A44:A45"/>
    <mergeCell ref="B44:B45"/>
    <mergeCell ref="C44:C45"/>
    <mergeCell ref="D44:D45"/>
    <mergeCell ref="E44:E45"/>
    <mergeCell ref="F44:F45"/>
    <mergeCell ref="G42:G43"/>
    <mergeCell ref="H42:H43"/>
    <mergeCell ref="I42:I43"/>
    <mergeCell ref="J42:J43"/>
    <mergeCell ref="K42:K43"/>
    <mergeCell ref="L42:L43"/>
    <mergeCell ref="M44:M45"/>
    <mergeCell ref="N44:N45"/>
    <mergeCell ref="O44:O45"/>
    <mergeCell ref="P44:P45"/>
    <mergeCell ref="J44:J45"/>
    <mergeCell ref="K44:K45"/>
    <mergeCell ref="L44:L45"/>
    <mergeCell ref="A42:A43"/>
    <mergeCell ref="B42:B43"/>
    <mergeCell ref="M38:M39"/>
    <mergeCell ref="N38:N39"/>
    <mergeCell ref="O38:O39"/>
    <mergeCell ref="P38:P39"/>
    <mergeCell ref="A40:A41"/>
    <mergeCell ref="B40:B41"/>
    <mergeCell ref="C40:C41"/>
    <mergeCell ref="D40:D41"/>
    <mergeCell ref="E40:E41"/>
    <mergeCell ref="F40:F41"/>
    <mergeCell ref="G38:G39"/>
    <mergeCell ref="H38:H39"/>
    <mergeCell ref="I38:I39"/>
    <mergeCell ref="J38:J39"/>
    <mergeCell ref="K38:K39"/>
    <mergeCell ref="L38:L39"/>
    <mergeCell ref="M40:M41"/>
    <mergeCell ref="N40:N41"/>
    <mergeCell ref="O40:O41"/>
    <mergeCell ref="P40:P41"/>
    <mergeCell ref="J40:J41"/>
    <mergeCell ref="K40:K41"/>
    <mergeCell ref="L40:L41"/>
    <mergeCell ref="A38:A39"/>
    <mergeCell ref="B38:B39"/>
    <mergeCell ref="C38:C39"/>
    <mergeCell ref="D38:D39"/>
    <mergeCell ref="E38:E39"/>
    <mergeCell ref="F38:F39"/>
    <mergeCell ref="G36:G37"/>
    <mergeCell ref="H36:H37"/>
    <mergeCell ref="I36:I37"/>
    <mergeCell ref="G40:G41"/>
    <mergeCell ref="H40:H41"/>
    <mergeCell ref="I40:I41"/>
    <mergeCell ref="N34:N35"/>
    <mergeCell ref="O34:O35"/>
    <mergeCell ref="P34:P35"/>
    <mergeCell ref="A36:A37"/>
    <mergeCell ref="B36:B37"/>
    <mergeCell ref="C36:C37"/>
    <mergeCell ref="D36:D37"/>
    <mergeCell ref="E36:E37"/>
    <mergeCell ref="F36:F37"/>
    <mergeCell ref="G34:G35"/>
    <mergeCell ref="H34:H35"/>
    <mergeCell ref="I34:I35"/>
    <mergeCell ref="J34:J35"/>
    <mergeCell ref="K34:K35"/>
    <mergeCell ref="L34:L35"/>
    <mergeCell ref="M36:M37"/>
    <mergeCell ref="N36:N37"/>
    <mergeCell ref="O36:O37"/>
    <mergeCell ref="P36:P37"/>
    <mergeCell ref="J36:J37"/>
    <mergeCell ref="K36:K37"/>
    <mergeCell ref="L36:L37"/>
    <mergeCell ref="A34:A35"/>
    <mergeCell ref="B34:B35"/>
    <mergeCell ref="C34:C35"/>
    <mergeCell ref="D34:D35"/>
    <mergeCell ref="E34:E35"/>
    <mergeCell ref="F34:F35"/>
    <mergeCell ref="G32:G33"/>
    <mergeCell ref="H32:H33"/>
    <mergeCell ref="I32:I33"/>
    <mergeCell ref="M30:M31"/>
    <mergeCell ref="C30:C31"/>
    <mergeCell ref="D30:D31"/>
    <mergeCell ref="E30:E31"/>
    <mergeCell ref="F30:F31"/>
    <mergeCell ref="M34:M35"/>
    <mergeCell ref="N30:N31"/>
    <mergeCell ref="O30:O31"/>
    <mergeCell ref="P30:P31"/>
    <mergeCell ref="A32:A33"/>
    <mergeCell ref="B32:B33"/>
    <mergeCell ref="C32:C33"/>
    <mergeCell ref="D32:D33"/>
    <mergeCell ref="E32:E33"/>
    <mergeCell ref="F32:F33"/>
    <mergeCell ref="G30:G31"/>
    <mergeCell ref="H30:H31"/>
    <mergeCell ref="I30:I31"/>
    <mergeCell ref="J30:J31"/>
    <mergeCell ref="K30:K31"/>
    <mergeCell ref="L30:L31"/>
    <mergeCell ref="M32:M33"/>
    <mergeCell ref="N32:N33"/>
    <mergeCell ref="O32:O33"/>
    <mergeCell ref="P32:P33"/>
    <mergeCell ref="J32:J33"/>
    <mergeCell ref="K32:K33"/>
    <mergeCell ref="L32:L33"/>
    <mergeCell ref="A30:A31"/>
    <mergeCell ref="B30:B31"/>
    <mergeCell ref="M26:M27"/>
    <mergeCell ref="N26:N27"/>
    <mergeCell ref="O26:O27"/>
    <mergeCell ref="P26:P27"/>
    <mergeCell ref="A28:A29"/>
    <mergeCell ref="B28:B29"/>
    <mergeCell ref="C28:C29"/>
    <mergeCell ref="D28:D29"/>
    <mergeCell ref="E28:E29"/>
    <mergeCell ref="F28:F29"/>
    <mergeCell ref="G26:G27"/>
    <mergeCell ref="H26:H27"/>
    <mergeCell ref="I26:I27"/>
    <mergeCell ref="J26:J27"/>
    <mergeCell ref="K26:K27"/>
    <mergeCell ref="L26:L27"/>
    <mergeCell ref="M28:M29"/>
    <mergeCell ref="N28:N29"/>
    <mergeCell ref="O28:O29"/>
    <mergeCell ref="P28:P29"/>
    <mergeCell ref="J28:J29"/>
    <mergeCell ref="K28:K29"/>
    <mergeCell ref="L28:L29"/>
    <mergeCell ref="A26:A27"/>
    <mergeCell ref="B26:B27"/>
    <mergeCell ref="C26:C27"/>
    <mergeCell ref="D26:D27"/>
    <mergeCell ref="E26:E27"/>
    <mergeCell ref="F26:F27"/>
    <mergeCell ref="G24:G25"/>
    <mergeCell ref="H24:H25"/>
    <mergeCell ref="I24:I25"/>
    <mergeCell ref="G28:G29"/>
    <mergeCell ref="H28:H29"/>
    <mergeCell ref="I28:I29"/>
    <mergeCell ref="N22:N23"/>
    <mergeCell ref="O22:O23"/>
    <mergeCell ref="P22:P23"/>
    <mergeCell ref="A24:A25"/>
    <mergeCell ref="B24:B25"/>
    <mergeCell ref="C24:C25"/>
    <mergeCell ref="D24:D25"/>
    <mergeCell ref="E24:E25"/>
    <mergeCell ref="F24:F25"/>
    <mergeCell ref="G22:G23"/>
    <mergeCell ref="H22:H23"/>
    <mergeCell ref="I22:I23"/>
    <mergeCell ref="J22:J23"/>
    <mergeCell ref="K22:K23"/>
    <mergeCell ref="L22:L23"/>
    <mergeCell ref="M24:M25"/>
    <mergeCell ref="N24:N25"/>
    <mergeCell ref="O24:O25"/>
    <mergeCell ref="P24:P25"/>
    <mergeCell ref="J24:J25"/>
    <mergeCell ref="K24:K25"/>
    <mergeCell ref="L24:L25"/>
    <mergeCell ref="A22:A23"/>
    <mergeCell ref="B22:B23"/>
    <mergeCell ref="C22:C23"/>
    <mergeCell ref="D22:D23"/>
    <mergeCell ref="E22:E23"/>
    <mergeCell ref="F22:F23"/>
    <mergeCell ref="G20:G21"/>
    <mergeCell ref="H20:H21"/>
    <mergeCell ref="I20:I21"/>
    <mergeCell ref="M18:M19"/>
    <mergeCell ref="C18:C19"/>
    <mergeCell ref="D18:D19"/>
    <mergeCell ref="E18:E19"/>
    <mergeCell ref="F18:F19"/>
    <mergeCell ref="M22:M23"/>
    <mergeCell ref="N18:N19"/>
    <mergeCell ref="O18:O19"/>
    <mergeCell ref="P18:P19"/>
    <mergeCell ref="A20:A21"/>
    <mergeCell ref="B20:B21"/>
    <mergeCell ref="C20:C21"/>
    <mergeCell ref="D20:D21"/>
    <mergeCell ref="E20:E21"/>
    <mergeCell ref="F20:F21"/>
    <mergeCell ref="G18:G19"/>
    <mergeCell ref="H18:H19"/>
    <mergeCell ref="I18:I19"/>
    <mergeCell ref="J18:J19"/>
    <mergeCell ref="K18:K19"/>
    <mergeCell ref="L18:L19"/>
    <mergeCell ref="M20:M21"/>
    <mergeCell ref="N20:N21"/>
    <mergeCell ref="O20:O21"/>
    <mergeCell ref="P20:P21"/>
    <mergeCell ref="J20:J21"/>
    <mergeCell ref="K20:K21"/>
    <mergeCell ref="L20:L21"/>
    <mergeCell ref="A18:A19"/>
    <mergeCell ref="B18:B19"/>
    <mergeCell ref="M14:M15"/>
    <mergeCell ref="N14:N15"/>
    <mergeCell ref="O14:O15"/>
    <mergeCell ref="P14:P15"/>
    <mergeCell ref="A16:A17"/>
    <mergeCell ref="B16:B17"/>
    <mergeCell ref="C16:C17"/>
    <mergeCell ref="D16:D17"/>
    <mergeCell ref="E16:E17"/>
    <mergeCell ref="F16:F17"/>
    <mergeCell ref="G14:G15"/>
    <mergeCell ref="H14:H15"/>
    <mergeCell ref="I14:I15"/>
    <mergeCell ref="J14:J15"/>
    <mergeCell ref="K14:K15"/>
    <mergeCell ref="L14:L15"/>
    <mergeCell ref="M16:M17"/>
    <mergeCell ref="N16:N17"/>
    <mergeCell ref="O16:O17"/>
    <mergeCell ref="P16:P17"/>
    <mergeCell ref="J16:J17"/>
    <mergeCell ref="K16:K17"/>
    <mergeCell ref="L16:L17"/>
    <mergeCell ref="A14:A15"/>
    <mergeCell ref="B14:B15"/>
    <mergeCell ref="C14:C15"/>
    <mergeCell ref="D14:D15"/>
    <mergeCell ref="E14:E15"/>
    <mergeCell ref="F14:F15"/>
    <mergeCell ref="G12:G13"/>
    <mergeCell ref="H12:H13"/>
    <mergeCell ref="I12:I13"/>
    <mergeCell ref="G16:G17"/>
    <mergeCell ref="H16:H17"/>
    <mergeCell ref="I16:I17"/>
    <mergeCell ref="O10:O11"/>
    <mergeCell ref="P10:P11"/>
    <mergeCell ref="A12:A13"/>
    <mergeCell ref="B12:B13"/>
    <mergeCell ref="C12:C13"/>
    <mergeCell ref="D12:D13"/>
    <mergeCell ref="E12:E13"/>
    <mergeCell ref="F12:F13"/>
    <mergeCell ref="G10:G11"/>
    <mergeCell ref="H10:H11"/>
    <mergeCell ref="I10:I11"/>
    <mergeCell ref="J10:J11"/>
    <mergeCell ref="K10:K11"/>
    <mergeCell ref="L10:L11"/>
    <mergeCell ref="M12:M13"/>
    <mergeCell ref="N12:N13"/>
    <mergeCell ref="O12:O13"/>
    <mergeCell ref="P12:P13"/>
    <mergeCell ref="J12:J13"/>
    <mergeCell ref="K12:K13"/>
    <mergeCell ref="L12:L13"/>
    <mergeCell ref="M8:M9"/>
    <mergeCell ref="N8:N9"/>
    <mergeCell ref="O8:O9"/>
    <mergeCell ref="P8:P9"/>
    <mergeCell ref="A10:A11"/>
    <mergeCell ref="B10:B11"/>
    <mergeCell ref="C10:C11"/>
    <mergeCell ref="D10:D11"/>
    <mergeCell ref="E10:E11"/>
    <mergeCell ref="F10:F11"/>
    <mergeCell ref="G8:G9"/>
    <mergeCell ref="H8:H9"/>
    <mergeCell ref="I8:I9"/>
    <mergeCell ref="J8:J9"/>
    <mergeCell ref="K8:K9"/>
    <mergeCell ref="L8:L9"/>
    <mergeCell ref="A8:A9"/>
    <mergeCell ref="B8:B9"/>
    <mergeCell ref="C8:C9"/>
    <mergeCell ref="D8:D9"/>
    <mergeCell ref="E8:E9"/>
    <mergeCell ref="F8:F9"/>
    <mergeCell ref="M10:M11"/>
    <mergeCell ref="N10:N11"/>
    <mergeCell ref="A2:A7"/>
    <mergeCell ref="B2:B7"/>
    <mergeCell ref="C2:C7"/>
    <mergeCell ref="D2:D7"/>
    <mergeCell ref="E2:F3"/>
    <mergeCell ref="G2:M3"/>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V3:V5"/>
    <mergeCell ref="W3:W5"/>
  </mergeCells>
  <phoneticPr fontId="1"/>
  <pageMargins left="0.51181102362204722" right="0.31496062992125984" top="0.55118110236220474" bottom="0.55118110236220474" header="0.31496062992125984" footer="0.31496062992125984"/>
  <pageSetup paperSize="9" scale="49" fitToHeight="0"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 </vt:lpstr>
      <vt:lpstr>'個別表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2021-09-24T09:29:05Z</dcterms:created>
  <dcterms:modified xsi:type="dcterms:W3CDTF">2021-09-27T04:14:19Z</dcterms:modified>
</cp:coreProperties>
</file>