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10965"/>
  </bookViews>
  <sheets>
    <sheet name="個別表 " sheetId="1" r:id="rId1"/>
  </sheets>
  <definedNames>
    <definedName name="_xlnm._FilterDatabase" localSheetId="0" hidden="1">'個別表 '!$A$1:$Y$47</definedName>
    <definedName name="_xlnm.Print_Area" localSheetId="0">'個別表 '!$A$1:$X$47</definedName>
  </definedNames>
  <calcPr calcId="162913"/>
</workbook>
</file>

<file path=xl/calcChain.xml><?xml version="1.0" encoding="utf-8"?>
<calcChain xmlns="http://schemas.openxmlformats.org/spreadsheetml/2006/main">
  <c r="O8" i="1" l="1"/>
  <c r="P8" i="1"/>
  <c r="P46" i="1" s="1"/>
  <c r="O10" i="1"/>
  <c r="P10" i="1"/>
  <c r="O12" i="1"/>
  <c r="P12" i="1"/>
  <c r="O14" i="1"/>
  <c r="P14" i="1"/>
  <c r="O44" i="1"/>
  <c r="E46" i="1"/>
  <c r="F46" i="1"/>
  <c r="G46" i="1"/>
  <c r="H46" i="1"/>
  <c r="I46" i="1"/>
  <c r="J46" i="1"/>
  <c r="K46" i="1"/>
  <c r="L46" i="1"/>
  <c r="M46" i="1"/>
  <c r="N46" i="1"/>
  <c r="O46" i="1"/>
  <c r="Q46" i="1"/>
  <c r="R46" i="1"/>
  <c r="S46" i="1"/>
  <c r="T46" i="1"/>
  <c r="U46" i="1"/>
  <c r="V46" i="1"/>
  <c r="W46" i="1"/>
  <c r="X46" i="1"/>
  <c r="Q47" i="1"/>
  <c r="R47" i="1"/>
  <c r="S47" i="1"/>
  <c r="T47" i="1"/>
  <c r="U47" i="1"/>
  <c r="V47" i="1"/>
  <c r="W47" i="1"/>
  <c r="X47" i="1"/>
  <c r="O48" i="1"/>
</calcChain>
</file>

<file path=xl/sharedStrings.xml><?xml version="1.0" encoding="utf-8"?>
<sst xmlns="http://schemas.openxmlformats.org/spreadsheetml/2006/main" count="101" uniqueCount="40">
  <si>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</si>
  <si>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</si>
  <si>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</si>
  <si>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福島県他3団体</t>
    <rPh sb="0" eb="2">
      <t>フクシマ</t>
    </rPh>
    <rPh sb="2" eb="3">
      <t>ケン</t>
    </rPh>
    <rPh sb="3" eb="4">
      <t>ホカ</t>
    </rPh>
    <rPh sb="5" eb="7">
      <t>ダンタイ</t>
    </rPh>
    <phoneticPr fontId="2"/>
  </si>
  <si>
    <t>長期避難者の生活拠点の形成に資する事業を実施する。</t>
    <rPh sb="0" eb="2">
      <t>チョウキ</t>
    </rPh>
    <rPh sb="2" eb="5">
      <t>ヒナンシャ</t>
    </rPh>
    <rPh sb="6" eb="8">
      <t>セイカツ</t>
    </rPh>
    <rPh sb="8" eb="10">
      <t>キョテン</t>
    </rPh>
    <rPh sb="11" eb="13">
      <t>ケイセイ</t>
    </rPh>
    <rPh sb="14" eb="15">
      <t>シ</t>
    </rPh>
    <rPh sb="17" eb="19">
      <t>ジギョウ</t>
    </rPh>
    <rPh sb="20" eb="22">
      <t>ジッシ</t>
    </rPh>
    <phoneticPr fontId="2"/>
  </si>
  <si>
    <t>葛尾村長期避難者生活拠点形成交付金基金</t>
    <rPh sb="0" eb="3">
      <t>カツラオムラ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7">
      <t>コウフキン</t>
    </rPh>
    <rPh sb="17" eb="19">
      <t>キキン</t>
    </rPh>
    <phoneticPr fontId="2"/>
  </si>
  <si>
    <t>葛尾村</t>
    <rPh sb="0" eb="3">
      <t>カツラオムラ</t>
    </rPh>
    <phoneticPr fontId="2"/>
  </si>
  <si>
    <t>大玉村長期避難者生活拠点形成交付金基金</t>
  </si>
  <si>
    <t>大玉村</t>
    <rPh sb="0" eb="3">
      <t>オオタマムラ</t>
    </rPh>
    <phoneticPr fontId="2"/>
  </si>
  <si>
    <t>川俣町生活拠点形成交付金基金</t>
    <rPh sb="0" eb="3">
      <t>カワマタマチ</t>
    </rPh>
    <rPh sb="3" eb="5">
      <t>セイカツ</t>
    </rPh>
    <rPh sb="5" eb="7">
      <t>キョテン</t>
    </rPh>
    <rPh sb="7" eb="9">
      <t>ケイセイ</t>
    </rPh>
    <rPh sb="9" eb="12">
      <t>コウフキン</t>
    </rPh>
    <rPh sb="12" eb="14">
      <t>キキン</t>
    </rPh>
    <phoneticPr fontId="2"/>
  </si>
  <si>
    <t>川俣町</t>
    <rPh sb="0" eb="3">
      <t>カワマタマチ</t>
    </rPh>
    <phoneticPr fontId="2"/>
  </si>
  <si>
    <t>福島県長期避難者生活拠点形成基金</t>
    <rPh sb="0" eb="3">
      <t>フクシマケン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6">
      <t>キキン</t>
    </rPh>
    <phoneticPr fontId="2"/>
  </si>
  <si>
    <t>福島県</t>
    <rPh sb="0" eb="3">
      <t>フクシマケン</t>
    </rPh>
    <phoneticPr fontId="2"/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</si>
  <si>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</si>
  <si>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</si>
  <si>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</si>
  <si>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</si>
  <si>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</si>
  <si>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</si>
  <si>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</si>
  <si>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</si>
  <si>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</si>
  <si>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</si>
  <si>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</si>
  <si>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</si>
  <si>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</si>
  <si>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</si>
  <si>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</si>
  <si>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</si>
  <si>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</si>
  <si>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</si>
  <si>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</si>
  <si>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令和２年度
国庫返納額
（ｄ）</t>
    <rPh sb="0" eb="2">
      <t>レイワ</t>
    </rPh>
    <rPh sb="3" eb="5">
      <t>ネンド</t>
    </rPh>
    <rPh sb="8" eb="10">
      <t>ヘンノウ</t>
    </rPh>
    <phoneticPr fontId="2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</si>
  <si>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</si>
  <si>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</si>
  <si>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</si>
  <si>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</si>
  <si>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</si>
  <si>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</si>
  <si>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【個別表】令和３年度基金造成団体別基金執行状況表（002生活拠点形成交付金基金）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28" eb="30">
      <t>セイカツ</t>
    </rPh>
    <rPh sb="30" eb="32">
      <t>キョテン</t>
    </rPh>
    <rPh sb="32" eb="34">
      <t>ケイセイ</t>
    </rPh>
    <rPh sb="34" eb="37">
      <t>コウフキン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</si>
</sst>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* #,##0;* \-#,##0;* &quot;-&quot;_ ;@\ "/>
    <numFmt numFmtId="177" formatCode="0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7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7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1" fontId="4" fillId="3" borderId="10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0" fillId="0" borderId="7" xfId="0" applyNumberFormat="1" applyBorder="1" applyAlignment="1">
      <alignment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4" borderId="3" xfId="0" applyNumberFormat="1" applyFon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1" fontId="4" fillId="0" borderId="10" xfId="0" applyNumberFormat="1" applyFont="1" applyBorder="1" applyAlignment="1">
      <alignment horizontal="right" vertical="center"/>
    </xf>
    <xf numFmtId="41" fontId="4" fillId="0" borderId="11" xfId="0" applyNumberFormat="1" applyFont="1" applyBorder="1" applyAlignment="1">
      <alignment horizontal="right" vertical="center"/>
    </xf>
    <xf numFmtId="41" fontId="4" fillId="0" borderId="12" xfId="0" applyNumberFormat="1" applyFont="1" applyBorder="1" applyAlignment="1">
      <alignment horizontal="right" vertical="center"/>
    </xf>
    <xf numFmtId="41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15" xfId="0" applyNumberFormat="1" applyFont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left" vertical="center" wrapText="1"/>
    </xf>
    <xf numFmtId="0" fontId="11" fillId="2" borderId="44" xfId="0" applyFont="1" applyFill="1" applyBorder="1" applyAlignment="1">
      <alignment horizontal="left" vertical="center"/>
    </xf>
    <xf numFmtId="0" fontId="13" fillId="2" borderId="38" xfId="0" applyFont="1" applyFill="1" applyBorder="1" applyAlignment="1">
      <alignment vertical="center"/>
    </xf>
    <xf numFmtId="0" fontId="11" fillId="2" borderId="3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2" xfId="0" applyFont="1" applyBorder="1" applyAlignment="1">
      <alignment vertical="center"/>
    </xf>
    <xf numFmtId="0" fontId="17" fillId="0" borderId="41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38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23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21" fillId="0" borderId="16" xfId="0" applyFont="1" applyBorder="1" applyAlignment="1">
      <alignment horizontal="left" vertical="center" wrapText="1"/>
    </xf>
    <xf numFmtId="41" fontId="11" fillId="0" borderId="15" xfId="0" applyNumberFormat="1" applyFont="1" applyBorder="1" applyAlignment="1">
      <alignment horizontal="right" vertical="center"/>
    </xf>
    <xf numFmtId="41" fontId="11" fillId="0" borderId="14" xfId="0" applyNumberFormat="1" applyFont="1" applyBorder="1" applyAlignment="1">
      <alignment horizontal="right" vertical="center"/>
    </xf>
    <xf numFmtId="41" fontId="11" fillId="4" borderId="11" xfId="0" applyNumberFormat="1" applyFont="1" applyFill="1" applyBorder="1" applyAlignment="1">
      <alignment horizontal="right" vertical="center"/>
    </xf>
    <xf numFmtId="41" fontId="11" fillId="0" borderId="11" xfId="0" applyNumberFormat="1" applyFont="1" applyFill="1" applyBorder="1" applyAlignment="1">
      <alignment horizontal="right" vertical="center"/>
    </xf>
    <xf numFmtId="41" fontId="11" fillId="0" borderId="15" xfId="0" applyNumberFormat="1" applyFont="1" applyBorder="1" applyAlignment="1">
      <alignment vertical="center"/>
    </xf>
    <xf numFmtId="41" fontId="11" fillId="3" borderId="15" xfId="0" applyNumberFormat="1" applyFont="1" applyFill="1" applyBorder="1" applyAlignment="1">
      <alignment horizontal="right" vertical="center"/>
    </xf>
    <xf numFmtId="41" fontId="11" fillId="0" borderId="12" xfId="0" applyNumberFormat="1" applyFont="1" applyBorder="1" applyAlignment="1">
      <alignment horizontal="right" vertical="center"/>
    </xf>
    <xf numFmtId="41" fontId="11" fillId="0" borderId="13" xfId="0" applyNumberFormat="1" applyFont="1" applyBorder="1" applyAlignment="1">
      <alignment horizontal="right" vertical="center"/>
    </xf>
    <xf numFmtId="41" fontId="11" fillId="0" borderId="11" xfId="0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177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21" fillId="0" borderId="9" xfId="0" applyFont="1" applyBorder="1" applyAlignment="1">
      <alignment horizontal="left" vertical="center" wrapText="1"/>
    </xf>
    <xf numFmtId="41" fontId="13" fillId="0" borderId="7" xfId="0" applyNumberFormat="1" applyFont="1" applyBorder="1" applyAlignment="1">
      <alignment horizontal="right" vertical="center"/>
    </xf>
    <xf numFmtId="41" fontId="13" fillId="0" borderId="6" xfId="0" applyNumberFormat="1" applyFont="1" applyBorder="1" applyAlignment="1">
      <alignment horizontal="right" vertical="center"/>
    </xf>
    <xf numFmtId="41" fontId="13" fillId="4" borderId="3" xfId="0" applyNumberFormat="1" applyFont="1" applyFill="1" applyBorder="1" applyAlignment="1">
      <alignment horizontal="right" vertical="center"/>
    </xf>
    <xf numFmtId="41" fontId="13" fillId="0" borderId="3" xfId="0" applyNumberFormat="1" applyFont="1" applyFill="1" applyBorder="1" applyAlignment="1">
      <alignment horizontal="right" vertical="center"/>
    </xf>
    <xf numFmtId="41" fontId="13" fillId="0" borderId="7" xfId="0" applyNumberFormat="1" applyFont="1" applyBorder="1" applyAlignment="1">
      <alignment vertical="center"/>
    </xf>
    <xf numFmtId="41" fontId="13" fillId="3" borderId="7" xfId="0" applyNumberFormat="1" applyFont="1" applyFill="1" applyBorder="1" applyAlignment="1">
      <alignment horizontal="right" vertical="center"/>
    </xf>
    <xf numFmtId="41" fontId="11" fillId="0" borderId="4" xfId="0" applyNumberFormat="1" applyFont="1" applyBorder="1" applyAlignment="1">
      <alignment horizontal="right" vertical="center"/>
    </xf>
    <xf numFmtId="41" fontId="11" fillId="0" borderId="5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41" fontId="11" fillId="0" borderId="2" xfId="0" applyNumberFormat="1" applyFont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 wrapText="1"/>
    </xf>
    <xf numFmtId="41" fontId="11" fillId="0" borderId="14" xfId="0" applyNumberFormat="1" applyFont="1" applyFill="1" applyBorder="1" applyAlignment="1">
      <alignment horizontal="center" vertical="center"/>
    </xf>
    <xf numFmtId="41" fontId="11" fillId="4" borderId="3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168089</xdr:rowOff>
    </xdr:from>
    <xdr:to>
      <xdr:col>26</xdr:col>
      <xdr:colOff>256755</xdr:colOff>
      <xdr:row>31</xdr:row>
      <xdr:rowOff>91047</xdr:rowOff>
    </xdr:to>
    <xdr:sp macro="" textlink="">
      <xdr:nvSpPr>
        <xdr:cNvPr id="2" name="等号 1"/>
        <xdr:cNvSpPr/>
      </xdr:nvSpPr>
      <xdr:spPr>
        <a:xfrm>
          <a:off x="0" y="4968689"/>
          <a:ext cx="18087555" cy="437308"/>
        </a:xfrm>
        <a:prstGeom prst="mathEqual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48"/>
  <sheetViews>
    <sheetView tabSelected="1" view="pageBreakPreview" zoomScaleNormal="100" zoomScaleSheetLayoutView="100" workbookViewId="0">
      <selection activeCell="F56" sqref="F56"/>
    </sheetView>
  </sheetViews>
  <sheetFormatPr defaultColWidth="9" defaultRowHeight="13.5" x14ac:dyDescent="0.4"/>
  <cols>
    <col min="1" max="1" width="4.125" style="1" customWidth="1"/>
    <col min="2" max="2" width="7.875" style="1" customWidth="1"/>
    <col min="3" max="3" width="22.75" style="1" customWidth="1"/>
    <col min="4" max="4" width="24.625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0" style="2" hidden="1" customWidth="1"/>
    <col min="26" max="16384" width="9" style="1"/>
  </cols>
  <sheetData>
    <row r="1" spans="1:25" ht="20.25" customHeight="1" thickBot="1" x14ac:dyDescent="0.45">
      <c r="A1" s="55" t="s">
        <v>39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s="29" customFormat="1" ht="12.75" customHeight="1" x14ac:dyDescent="0.4">
      <c r="A2" s="57" t="s">
        <v>38</v>
      </c>
      <c r="B2" s="57" t="s">
        <v>37</v>
      </c>
      <c r="C2" s="57" t="s">
        <v>36</v>
      </c>
      <c r="D2" s="57" t="s">
        <v>35</v>
      </c>
      <c r="E2" s="58" t="s">
        <v>34</v>
      </c>
      <c r="F2" s="59"/>
      <c r="G2" s="58" t="s">
        <v>33</v>
      </c>
      <c r="H2" s="60"/>
      <c r="I2" s="60"/>
      <c r="J2" s="60"/>
      <c r="K2" s="60"/>
      <c r="L2" s="60"/>
      <c r="M2" s="60"/>
      <c r="N2" s="61" t="s">
        <v>32</v>
      </c>
      <c r="O2" s="58" t="s">
        <v>31</v>
      </c>
      <c r="P2" s="59"/>
      <c r="Q2" s="58" t="s">
        <v>30</v>
      </c>
      <c r="R2" s="62"/>
      <c r="S2" s="62"/>
      <c r="T2" s="62"/>
      <c r="U2" s="62"/>
      <c r="V2" s="58" t="s">
        <v>29</v>
      </c>
      <c r="W2" s="62"/>
      <c r="X2" s="63"/>
      <c r="Y2" s="64"/>
    </row>
    <row r="3" spans="1:25" s="29" customFormat="1" ht="12" customHeight="1" x14ac:dyDescent="0.4">
      <c r="A3" s="65"/>
      <c r="B3" s="66"/>
      <c r="C3" s="65"/>
      <c r="D3" s="65"/>
      <c r="E3" s="67"/>
      <c r="F3" s="68"/>
      <c r="G3" s="69"/>
      <c r="H3" s="70"/>
      <c r="I3" s="70"/>
      <c r="J3" s="70"/>
      <c r="K3" s="70"/>
      <c r="L3" s="70"/>
      <c r="M3" s="70"/>
      <c r="N3" s="71"/>
      <c r="O3" s="67"/>
      <c r="P3" s="68"/>
      <c r="Q3" s="72" t="s">
        <v>28</v>
      </c>
      <c r="R3" s="73" t="s">
        <v>26</v>
      </c>
      <c r="S3" s="73" t="s">
        <v>25</v>
      </c>
      <c r="T3" s="74" t="s">
        <v>24</v>
      </c>
      <c r="U3" s="75" t="s">
        <v>27</v>
      </c>
      <c r="V3" s="76" t="s">
        <v>26</v>
      </c>
      <c r="W3" s="74" t="s">
        <v>25</v>
      </c>
      <c r="X3" s="77" t="s">
        <v>24</v>
      </c>
      <c r="Y3" s="64"/>
    </row>
    <row r="4" spans="1:25" s="29" customFormat="1" ht="13.5" customHeight="1" x14ac:dyDescent="0.4">
      <c r="A4" s="65"/>
      <c r="B4" s="66"/>
      <c r="C4" s="65"/>
      <c r="D4" s="65"/>
      <c r="E4" s="78"/>
      <c r="F4" s="79"/>
      <c r="G4" s="80" t="s">
        <v>23</v>
      </c>
      <c r="H4" s="81"/>
      <c r="I4" s="81"/>
      <c r="J4" s="81"/>
      <c r="K4" s="81"/>
      <c r="L4" s="81"/>
      <c r="M4" s="82" t="s">
        <v>22</v>
      </c>
      <c r="N4" s="71"/>
      <c r="O4" s="78"/>
      <c r="P4" s="79"/>
      <c r="Q4" s="83" t="s">
        <v>21</v>
      </c>
      <c r="R4" s="84"/>
      <c r="S4" s="84"/>
      <c r="T4" s="85"/>
      <c r="U4" s="86"/>
      <c r="V4" s="87"/>
      <c r="W4" s="85"/>
      <c r="X4" s="88"/>
      <c r="Y4" s="64"/>
    </row>
    <row r="5" spans="1:25" s="29" customFormat="1" ht="12" customHeight="1" x14ac:dyDescent="0.4">
      <c r="A5" s="65"/>
      <c r="B5" s="66"/>
      <c r="C5" s="65"/>
      <c r="D5" s="65"/>
      <c r="E5" s="78"/>
      <c r="F5" s="89" t="s">
        <v>19</v>
      </c>
      <c r="G5" s="78"/>
      <c r="H5" s="90" t="s">
        <v>20</v>
      </c>
      <c r="I5" s="91"/>
      <c r="J5" s="91"/>
      <c r="K5" s="91"/>
      <c r="L5" s="92"/>
      <c r="M5" s="93"/>
      <c r="N5" s="71"/>
      <c r="O5" s="78"/>
      <c r="P5" s="89" t="s">
        <v>19</v>
      </c>
      <c r="Q5" s="94"/>
      <c r="R5" s="95"/>
      <c r="S5" s="95"/>
      <c r="T5" s="96"/>
      <c r="U5" s="97"/>
      <c r="V5" s="98"/>
      <c r="W5" s="96"/>
      <c r="X5" s="99"/>
      <c r="Y5" s="64"/>
    </row>
    <row r="6" spans="1:25" s="29" customFormat="1" ht="12" customHeight="1" x14ac:dyDescent="0.4">
      <c r="A6" s="65"/>
      <c r="B6" s="66"/>
      <c r="C6" s="65"/>
      <c r="D6" s="65"/>
      <c r="E6" s="78"/>
      <c r="F6" s="100"/>
      <c r="G6" s="78"/>
      <c r="H6" s="101" t="s">
        <v>18</v>
      </c>
      <c r="I6" s="102" t="s">
        <v>17</v>
      </c>
      <c r="J6" s="103"/>
      <c r="K6" s="104"/>
      <c r="L6" s="105" t="s">
        <v>16</v>
      </c>
      <c r="M6" s="93"/>
      <c r="N6" s="71"/>
      <c r="O6" s="78"/>
      <c r="P6" s="100"/>
      <c r="Q6" s="106" t="s">
        <v>1</v>
      </c>
      <c r="R6" s="107" t="s">
        <v>1</v>
      </c>
      <c r="S6" s="107" t="s">
        <v>1</v>
      </c>
      <c r="T6" s="108" t="s">
        <v>1</v>
      </c>
      <c r="U6" s="109" t="s">
        <v>1</v>
      </c>
      <c r="V6" s="110" t="s">
        <v>1</v>
      </c>
      <c r="W6" s="108" t="s">
        <v>1</v>
      </c>
      <c r="X6" s="109" t="s">
        <v>1</v>
      </c>
      <c r="Y6" s="111" t="s">
        <v>1</v>
      </c>
    </row>
    <row r="7" spans="1:25" s="29" customFormat="1" ht="12.75" customHeight="1" thickBot="1" x14ac:dyDescent="0.45">
      <c r="A7" s="112"/>
      <c r="B7" s="113"/>
      <c r="C7" s="112"/>
      <c r="D7" s="112"/>
      <c r="E7" s="114"/>
      <c r="F7" s="115"/>
      <c r="G7" s="114"/>
      <c r="H7" s="116"/>
      <c r="I7" s="117" t="s">
        <v>15</v>
      </c>
      <c r="J7" s="117" t="s">
        <v>14</v>
      </c>
      <c r="K7" s="117" t="s">
        <v>13</v>
      </c>
      <c r="L7" s="118"/>
      <c r="M7" s="119"/>
      <c r="N7" s="120"/>
      <c r="O7" s="114"/>
      <c r="P7" s="115"/>
      <c r="Q7" s="121" t="s">
        <v>0</v>
      </c>
      <c r="R7" s="122" t="s">
        <v>0</v>
      </c>
      <c r="S7" s="122" t="s">
        <v>0</v>
      </c>
      <c r="T7" s="123" t="s">
        <v>0</v>
      </c>
      <c r="U7" s="124" t="s">
        <v>0</v>
      </c>
      <c r="V7" s="125" t="s">
        <v>0</v>
      </c>
      <c r="W7" s="123" t="s">
        <v>0</v>
      </c>
      <c r="X7" s="126" t="s">
        <v>0</v>
      </c>
      <c r="Y7" s="127" t="s">
        <v>0</v>
      </c>
    </row>
    <row r="8" spans="1:25" s="29" customFormat="1" ht="18" customHeight="1" x14ac:dyDescent="0.4">
      <c r="A8" s="128">
        <v>1</v>
      </c>
      <c r="B8" s="129" t="s">
        <v>12</v>
      </c>
      <c r="C8" s="130" t="s">
        <v>11</v>
      </c>
      <c r="D8" s="131" t="s">
        <v>4</v>
      </c>
      <c r="E8" s="132">
        <v>27286.724999999999</v>
      </c>
      <c r="F8" s="133">
        <v>27286.724999999999</v>
      </c>
      <c r="G8" s="132">
        <v>378.774</v>
      </c>
      <c r="H8" s="134">
        <v>378.774</v>
      </c>
      <c r="I8" s="134">
        <v>373.21199999999999</v>
      </c>
      <c r="J8" s="134">
        <v>0</v>
      </c>
      <c r="K8" s="134">
        <v>0</v>
      </c>
      <c r="L8" s="134">
        <v>5.5620000000000003</v>
      </c>
      <c r="M8" s="135">
        <v>231.952</v>
      </c>
      <c r="N8" s="136">
        <v>20162.471000000001</v>
      </c>
      <c r="O8" s="137">
        <f>+(+E8+G8)-(M8+N8)</f>
        <v>7271.0759999999973</v>
      </c>
      <c r="P8" s="133">
        <f>O8</f>
        <v>7271.0759999999973</v>
      </c>
      <c r="Q8" s="138">
        <v>0</v>
      </c>
      <c r="R8" s="139">
        <v>0</v>
      </c>
      <c r="S8" s="139">
        <v>0</v>
      </c>
      <c r="T8" s="140">
        <v>0</v>
      </c>
      <c r="U8" s="139">
        <v>0</v>
      </c>
      <c r="V8" s="138">
        <v>0</v>
      </c>
      <c r="W8" s="140">
        <v>0</v>
      </c>
      <c r="X8" s="141">
        <v>0</v>
      </c>
      <c r="Y8" s="142" t="s">
        <v>1</v>
      </c>
    </row>
    <row r="9" spans="1:25" s="29" customFormat="1" ht="18" customHeight="1" thickBot="1" x14ac:dyDescent="0.45">
      <c r="A9" s="143"/>
      <c r="B9" s="144"/>
      <c r="C9" s="145"/>
      <c r="D9" s="146"/>
      <c r="E9" s="147"/>
      <c r="F9" s="148"/>
      <c r="G9" s="147"/>
      <c r="H9" s="149"/>
      <c r="I9" s="149"/>
      <c r="J9" s="149"/>
      <c r="K9" s="149"/>
      <c r="L9" s="149"/>
      <c r="M9" s="150"/>
      <c r="N9" s="151"/>
      <c r="O9" s="152"/>
      <c r="P9" s="148"/>
      <c r="Q9" s="153">
        <v>0</v>
      </c>
      <c r="R9" s="154">
        <v>0</v>
      </c>
      <c r="S9" s="154">
        <v>0</v>
      </c>
      <c r="T9" s="155">
        <v>0</v>
      </c>
      <c r="U9" s="154">
        <v>231.952</v>
      </c>
      <c r="V9" s="153">
        <v>0</v>
      </c>
      <c r="W9" s="155">
        <v>0</v>
      </c>
      <c r="X9" s="156">
        <v>0</v>
      </c>
      <c r="Y9" s="157" t="s">
        <v>0</v>
      </c>
    </row>
    <row r="10" spans="1:25" s="29" customFormat="1" ht="18" customHeight="1" x14ac:dyDescent="0.4">
      <c r="A10" s="158">
        <v>2</v>
      </c>
      <c r="B10" s="129" t="s">
        <v>10</v>
      </c>
      <c r="C10" s="130" t="s">
        <v>9</v>
      </c>
      <c r="D10" s="131" t="s">
        <v>4</v>
      </c>
      <c r="E10" s="132">
        <v>94.694000000000003</v>
      </c>
      <c r="F10" s="133">
        <v>94.694000000000003</v>
      </c>
      <c r="G10" s="132">
        <v>6.0000000000000001E-3</v>
      </c>
      <c r="H10" s="134">
        <v>6.0000000000000001E-3</v>
      </c>
      <c r="I10" s="134">
        <v>0</v>
      </c>
      <c r="J10" s="134">
        <v>0</v>
      </c>
      <c r="K10" s="134">
        <v>0</v>
      </c>
      <c r="L10" s="134">
        <v>6.0000000000000001E-3</v>
      </c>
      <c r="M10" s="159">
        <v>0</v>
      </c>
      <c r="N10" s="136">
        <v>94.7</v>
      </c>
      <c r="O10" s="137">
        <f>+(+E10+G10)-(M10+N10)</f>
        <v>0</v>
      </c>
      <c r="P10" s="133">
        <f>O10</f>
        <v>0</v>
      </c>
      <c r="Q10" s="138">
        <v>0</v>
      </c>
      <c r="R10" s="139">
        <v>0</v>
      </c>
      <c r="S10" s="139">
        <v>0</v>
      </c>
      <c r="T10" s="140">
        <v>0</v>
      </c>
      <c r="U10" s="139">
        <v>0</v>
      </c>
      <c r="V10" s="138">
        <v>0</v>
      </c>
      <c r="W10" s="140">
        <v>0</v>
      </c>
      <c r="X10" s="141">
        <v>0</v>
      </c>
      <c r="Y10" s="142" t="s">
        <v>1</v>
      </c>
    </row>
    <row r="11" spans="1:25" s="29" customFormat="1" ht="18" customHeight="1" thickBot="1" x14ac:dyDescent="0.45">
      <c r="A11" s="143"/>
      <c r="B11" s="144"/>
      <c r="C11" s="145"/>
      <c r="D11" s="146"/>
      <c r="E11" s="147"/>
      <c r="F11" s="148"/>
      <c r="G11" s="147"/>
      <c r="H11" s="149"/>
      <c r="I11" s="160"/>
      <c r="J11" s="160"/>
      <c r="K11" s="160"/>
      <c r="L11" s="160"/>
      <c r="M11" s="161"/>
      <c r="N11" s="151"/>
      <c r="O11" s="152"/>
      <c r="P11" s="148"/>
      <c r="Q11" s="153">
        <v>0</v>
      </c>
      <c r="R11" s="154">
        <v>0</v>
      </c>
      <c r="S11" s="154">
        <v>0</v>
      </c>
      <c r="T11" s="155">
        <v>0</v>
      </c>
      <c r="U11" s="154">
        <v>0</v>
      </c>
      <c r="V11" s="153">
        <v>0</v>
      </c>
      <c r="W11" s="155">
        <v>0</v>
      </c>
      <c r="X11" s="156">
        <v>0</v>
      </c>
      <c r="Y11" s="157" t="s">
        <v>0</v>
      </c>
    </row>
    <row r="12" spans="1:25" s="29" customFormat="1" ht="18" customHeight="1" x14ac:dyDescent="0.4">
      <c r="A12" s="158">
        <v>3</v>
      </c>
      <c r="B12" s="129" t="s">
        <v>8</v>
      </c>
      <c r="C12" s="130" t="s">
        <v>7</v>
      </c>
      <c r="D12" s="131" t="s">
        <v>4</v>
      </c>
      <c r="E12" s="132">
        <v>310.92700000000002</v>
      </c>
      <c r="F12" s="133">
        <v>310.92700000000002</v>
      </c>
      <c r="G12" s="132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59">
        <v>0</v>
      </c>
      <c r="N12" s="136">
        <v>0</v>
      </c>
      <c r="O12" s="137">
        <f>+(+E12+G12)-(M12+N12)</f>
        <v>310.92700000000002</v>
      </c>
      <c r="P12" s="133">
        <f>O12</f>
        <v>310.92700000000002</v>
      </c>
      <c r="Q12" s="138">
        <v>0</v>
      </c>
      <c r="R12" s="139">
        <v>0</v>
      </c>
      <c r="S12" s="139">
        <v>0</v>
      </c>
      <c r="T12" s="140">
        <v>0</v>
      </c>
      <c r="U12" s="139">
        <v>0</v>
      </c>
      <c r="V12" s="138">
        <v>0</v>
      </c>
      <c r="W12" s="140">
        <v>0</v>
      </c>
      <c r="X12" s="141">
        <v>0</v>
      </c>
      <c r="Y12" s="142" t="s">
        <v>1</v>
      </c>
    </row>
    <row r="13" spans="1:25" s="29" customFormat="1" ht="18" customHeight="1" thickBot="1" x14ac:dyDescent="0.45">
      <c r="A13" s="143"/>
      <c r="B13" s="144"/>
      <c r="C13" s="145"/>
      <c r="D13" s="146"/>
      <c r="E13" s="147"/>
      <c r="F13" s="148"/>
      <c r="G13" s="147"/>
      <c r="H13" s="149"/>
      <c r="I13" s="160"/>
      <c r="J13" s="160"/>
      <c r="K13" s="160"/>
      <c r="L13" s="160"/>
      <c r="M13" s="161"/>
      <c r="N13" s="151"/>
      <c r="O13" s="152"/>
      <c r="P13" s="148"/>
      <c r="Q13" s="153">
        <v>0</v>
      </c>
      <c r="R13" s="154">
        <v>0</v>
      </c>
      <c r="S13" s="154">
        <v>0</v>
      </c>
      <c r="T13" s="155">
        <v>0</v>
      </c>
      <c r="U13" s="154">
        <v>0</v>
      </c>
      <c r="V13" s="153">
        <v>0</v>
      </c>
      <c r="W13" s="155">
        <v>0</v>
      </c>
      <c r="X13" s="156">
        <v>0</v>
      </c>
      <c r="Y13" s="157" t="s">
        <v>0</v>
      </c>
    </row>
    <row r="14" spans="1:25" s="29" customFormat="1" ht="18" customHeight="1" x14ac:dyDescent="0.4">
      <c r="A14" s="158">
        <v>4</v>
      </c>
      <c r="B14" s="129" t="s">
        <v>6</v>
      </c>
      <c r="C14" s="130" t="s">
        <v>5</v>
      </c>
      <c r="D14" s="131" t="s">
        <v>4</v>
      </c>
      <c r="E14" s="132">
        <v>274.02600000000001</v>
      </c>
      <c r="F14" s="133">
        <v>274.02600000000001</v>
      </c>
      <c r="G14" s="132">
        <v>6.3E-2</v>
      </c>
      <c r="H14" s="134">
        <v>6.3E-2</v>
      </c>
      <c r="I14" s="134">
        <v>0</v>
      </c>
      <c r="J14" s="134">
        <v>0</v>
      </c>
      <c r="K14" s="134">
        <v>0</v>
      </c>
      <c r="L14" s="134">
        <v>6.3E-2</v>
      </c>
      <c r="M14" s="159">
        <v>0</v>
      </c>
      <c r="N14" s="136">
        <v>0</v>
      </c>
      <c r="O14" s="137">
        <f>+(+E14+G14)-(M14+N14)</f>
        <v>274.089</v>
      </c>
      <c r="P14" s="133">
        <f>O14</f>
        <v>274.089</v>
      </c>
      <c r="Q14" s="138">
        <v>0</v>
      </c>
      <c r="R14" s="139">
        <v>0</v>
      </c>
      <c r="S14" s="139">
        <v>0</v>
      </c>
      <c r="T14" s="140">
        <v>0</v>
      </c>
      <c r="U14" s="139">
        <v>0</v>
      </c>
      <c r="V14" s="138">
        <v>0</v>
      </c>
      <c r="W14" s="140">
        <v>0</v>
      </c>
      <c r="X14" s="141">
        <v>0</v>
      </c>
      <c r="Y14" s="142" t="s">
        <v>1</v>
      </c>
    </row>
    <row r="15" spans="1:25" s="29" customFormat="1" ht="18" customHeight="1" thickBot="1" x14ac:dyDescent="0.45">
      <c r="A15" s="143"/>
      <c r="B15" s="144"/>
      <c r="C15" s="145"/>
      <c r="D15" s="146"/>
      <c r="E15" s="147"/>
      <c r="F15" s="148"/>
      <c r="G15" s="147"/>
      <c r="H15" s="149"/>
      <c r="I15" s="160"/>
      <c r="J15" s="160"/>
      <c r="K15" s="160"/>
      <c r="L15" s="160"/>
      <c r="M15" s="161"/>
      <c r="N15" s="151"/>
      <c r="O15" s="152"/>
      <c r="P15" s="148"/>
      <c r="Q15" s="153">
        <v>0</v>
      </c>
      <c r="R15" s="154">
        <v>0</v>
      </c>
      <c r="S15" s="154">
        <v>0</v>
      </c>
      <c r="T15" s="155">
        <v>0</v>
      </c>
      <c r="U15" s="154">
        <v>0</v>
      </c>
      <c r="V15" s="153">
        <v>0</v>
      </c>
      <c r="W15" s="155">
        <v>0</v>
      </c>
      <c r="X15" s="156">
        <v>0</v>
      </c>
      <c r="Y15" s="157" t="s">
        <v>0</v>
      </c>
    </row>
    <row r="16" spans="1:25" s="29" customFormat="1" ht="18" hidden="1" customHeight="1" x14ac:dyDescent="0.4">
      <c r="A16" s="28"/>
      <c r="B16" s="27"/>
      <c r="C16" s="54"/>
      <c r="D16" s="26"/>
      <c r="E16" s="50"/>
      <c r="F16" s="46"/>
      <c r="G16" s="50"/>
      <c r="H16" s="49"/>
      <c r="I16" s="49"/>
      <c r="J16" s="49"/>
      <c r="K16" s="49"/>
      <c r="L16" s="49"/>
      <c r="M16" s="48"/>
      <c r="N16" s="47"/>
      <c r="O16" s="23"/>
      <c r="P16" s="46"/>
      <c r="Q16" s="44"/>
      <c r="R16" s="45"/>
      <c r="S16" s="45"/>
      <c r="T16" s="43"/>
      <c r="U16" s="45"/>
      <c r="V16" s="44"/>
      <c r="W16" s="43"/>
      <c r="X16" s="42"/>
      <c r="Y16" s="17"/>
    </row>
    <row r="17" spans="1:25" s="29" customFormat="1" ht="18" hidden="1" customHeight="1" thickBot="1" x14ac:dyDescent="0.45">
      <c r="A17" s="16"/>
      <c r="B17" s="15"/>
      <c r="C17" s="53"/>
      <c r="D17" s="14"/>
      <c r="E17" s="39"/>
      <c r="F17" s="34"/>
      <c r="G17" s="39"/>
      <c r="H17" s="38"/>
      <c r="I17" s="37"/>
      <c r="J17" s="37"/>
      <c r="K17" s="37"/>
      <c r="L17" s="37"/>
      <c r="M17" s="36"/>
      <c r="N17" s="35"/>
      <c r="O17" s="11"/>
      <c r="P17" s="34"/>
      <c r="Q17" s="32"/>
      <c r="R17" s="33"/>
      <c r="S17" s="33"/>
      <c r="T17" s="31"/>
      <c r="U17" s="33"/>
      <c r="V17" s="32"/>
      <c r="W17" s="31"/>
      <c r="X17" s="30"/>
      <c r="Y17" s="5"/>
    </row>
    <row r="18" spans="1:25" s="29" customFormat="1" ht="18" hidden="1" customHeight="1" x14ac:dyDescent="0.4">
      <c r="A18" s="28"/>
      <c r="B18" s="27"/>
      <c r="C18" s="54"/>
      <c r="D18" s="26"/>
      <c r="E18" s="50"/>
      <c r="F18" s="46"/>
      <c r="G18" s="50"/>
      <c r="H18" s="49"/>
      <c r="I18" s="49"/>
      <c r="J18" s="49"/>
      <c r="K18" s="49"/>
      <c r="L18" s="49"/>
      <c r="M18" s="48"/>
      <c r="N18" s="47"/>
      <c r="O18" s="23"/>
      <c r="P18" s="46"/>
      <c r="Q18" s="44"/>
      <c r="R18" s="45"/>
      <c r="S18" s="45"/>
      <c r="T18" s="43"/>
      <c r="U18" s="45"/>
      <c r="V18" s="44"/>
      <c r="W18" s="43"/>
      <c r="X18" s="42"/>
      <c r="Y18" s="17" t="s">
        <v>1</v>
      </c>
    </row>
    <row r="19" spans="1:25" s="29" customFormat="1" ht="18" hidden="1" customHeight="1" thickBot="1" x14ac:dyDescent="0.45">
      <c r="A19" s="16"/>
      <c r="B19" s="15"/>
      <c r="C19" s="53"/>
      <c r="D19" s="14"/>
      <c r="E19" s="39"/>
      <c r="F19" s="34"/>
      <c r="G19" s="39"/>
      <c r="H19" s="38"/>
      <c r="I19" s="37"/>
      <c r="J19" s="37"/>
      <c r="K19" s="37"/>
      <c r="L19" s="37"/>
      <c r="M19" s="36"/>
      <c r="N19" s="35"/>
      <c r="O19" s="11"/>
      <c r="P19" s="34"/>
      <c r="Q19" s="32"/>
      <c r="R19" s="33"/>
      <c r="S19" s="33"/>
      <c r="T19" s="31"/>
      <c r="U19" s="33"/>
      <c r="V19" s="32"/>
      <c r="W19" s="31"/>
      <c r="X19" s="30"/>
      <c r="Y19" s="5" t="s">
        <v>0</v>
      </c>
    </row>
    <row r="20" spans="1:25" s="29" customFormat="1" ht="18" hidden="1" customHeight="1" x14ac:dyDescent="0.4">
      <c r="A20" s="28"/>
      <c r="B20" s="27"/>
      <c r="C20" s="54"/>
      <c r="D20" s="26"/>
      <c r="E20" s="50"/>
      <c r="F20" s="46"/>
      <c r="G20" s="50"/>
      <c r="H20" s="49"/>
      <c r="I20" s="49"/>
      <c r="J20" s="49"/>
      <c r="K20" s="49"/>
      <c r="L20" s="49"/>
      <c r="M20" s="48"/>
      <c r="N20" s="47"/>
      <c r="O20" s="23"/>
      <c r="P20" s="46"/>
      <c r="Q20" s="44"/>
      <c r="R20" s="45"/>
      <c r="S20" s="45"/>
      <c r="T20" s="43"/>
      <c r="U20" s="45"/>
      <c r="V20" s="44"/>
      <c r="W20" s="43"/>
      <c r="X20" s="42"/>
      <c r="Y20" s="17" t="s">
        <v>1</v>
      </c>
    </row>
    <row r="21" spans="1:25" s="29" customFormat="1" ht="18" hidden="1" customHeight="1" thickBot="1" x14ac:dyDescent="0.45">
      <c r="A21" s="16"/>
      <c r="B21" s="15"/>
      <c r="C21" s="53"/>
      <c r="D21" s="14"/>
      <c r="E21" s="39"/>
      <c r="F21" s="34"/>
      <c r="G21" s="39"/>
      <c r="H21" s="38"/>
      <c r="I21" s="37"/>
      <c r="J21" s="37"/>
      <c r="K21" s="37"/>
      <c r="L21" s="37"/>
      <c r="M21" s="36"/>
      <c r="N21" s="35"/>
      <c r="O21" s="11"/>
      <c r="P21" s="34"/>
      <c r="Q21" s="32"/>
      <c r="R21" s="33"/>
      <c r="S21" s="33"/>
      <c r="T21" s="31"/>
      <c r="U21" s="33"/>
      <c r="V21" s="32"/>
      <c r="W21" s="31"/>
      <c r="X21" s="30"/>
      <c r="Y21" s="5" t="s">
        <v>0</v>
      </c>
    </row>
    <row r="22" spans="1:25" s="29" customFormat="1" ht="18" hidden="1" customHeight="1" x14ac:dyDescent="0.4">
      <c r="A22" s="28"/>
      <c r="B22" s="27"/>
      <c r="C22" s="54"/>
      <c r="D22" s="26"/>
      <c r="E22" s="50"/>
      <c r="F22" s="46"/>
      <c r="G22" s="50"/>
      <c r="H22" s="49"/>
      <c r="I22" s="49"/>
      <c r="J22" s="49"/>
      <c r="K22" s="49"/>
      <c r="L22" s="49"/>
      <c r="M22" s="48"/>
      <c r="N22" s="47"/>
      <c r="O22" s="23"/>
      <c r="P22" s="46"/>
      <c r="Q22" s="44"/>
      <c r="R22" s="45"/>
      <c r="S22" s="45"/>
      <c r="T22" s="43"/>
      <c r="U22" s="45"/>
      <c r="V22" s="44"/>
      <c r="W22" s="43"/>
      <c r="X22" s="42"/>
      <c r="Y22" s="17" t="s">
        <v>1</v>
      </c>
    </row>
    <row r="23" spans="1:25" s="29" customFormat="1" ht="18" hidden="1" customHeight="1" thickBot="1" x14ac:dyDescent="0.45">
      <c r="A23" s="16"/>
      <c r="B23" s="15"/>
      <c r="C23" s="53"/>
      <c r="D23" s="14"/>
      <c r="E23" s="39"/>
      <c r="F23" s="34"/>
      <c r="G23" s="39"/>
      <c r="H23" s="38"/>
      <c r="I23" s="37"/>
      <c r="J23" s="37"/>
      <c r="K23" s="37"/>
      <c r="L23" s="37"/>
      <c r="M23" s="36"/>
      <c r="N23" s="35"/>
      <c r="O23" s="11"/>
      <c r="P23" s="34"/>
      <c r="Q23" s="32"/>
      <c r="R23" s="33"/>
      <c r="S23" s="33"/>
      <c r="T23" s="31"/>
      <c r="U23" s="33"/>
      <c r="V23" s="32"/>
      <c r="W23" s="31"/>
      <c r="X23" s="30"/>
      <c r="Y23" s="5" t="s">
        <v>0</v>
      </c>
    </row>
    <row r="24" spans="1:25" s="29" customFormat="1" ht="18" hidden="1" customHeight="1" x14ac:dyDescent="0.4">
      <c r="A24" s="28"/>
      <c r="B24" s="27"/>
      <c r="C24" s="54"/>
      <c r="D24" s="26"/>
      <c r="E24" s="50"/>
      <c r="F24" s="46"/>
      <c r="G24" s="50"/>
      <c r="H24" s="49"/>
      <c r="I24" s="49"/>
      <c r="J24" s="49"/>
      <c r="K24" s="49"/>
      <c r="L24" s="49"/>
      <c r="M24" s="48"/>
      <c r="N24" s="47"/>
      <c r="O24" s="23"/>
      <c r="P24" s="46"/>
      <c r="Q24" s="44"/>
      <c r="R24" s="45"/>
      <c r="S24" s="45"/>
      <c r="T24" s="43"/>
      <c r="U24" s="45"/>
      <c r="V24" s="44"/>
      <c r="W24" s="43"/>
      <c r="X24" s="42"/>
      <c r="Y24" s="17" t="s">
        <v>1</v>
      </c>
    </row>
    <row r="25" spans="1:25" s="29" customFormat="1" ht="18" hidden="1" customHeight="1" thickBot="1" x14ac:dyDescent="0.45">
      <c r="A25" s="16"/>
      <c r="B25" s="15"/>
      <c r="C25" s="53"/>
      <c r="D25" s="14"/>
      <c r="E25" s="39"/>
      <c r="F25" s="34"/>
      <c r="G25" s="39"/>
      <c r="H25" s="38"/>
      <c r="I25" s="37"/>
      <c r="J25" s="37"/>
      <c r="K25" s="37"/>
      <c r="L25" s="37"/>
      <c r="M25" s="36"/>
      <c r="N25" s="35"/>
      <c r="O25" s="11"/>
      <c r="P25" s="34"/>
      <c r="Q25" s="32"/>
      <c r="R25" s="33"/>
      <c r="S25" s="33"/>
      <c r="T25" s="31"/>
      <c r="U25" s="33"/>
      <c r="V25" s="32"/>
      <c r="W25" s="31"/>
      <c r="X25" s="30"/>
      <c r="Y25" s="5" t="s">
        <v>0</v>
      </c>
    </row>
    <row r="26" spans="1:25" s="29" customFormat="1" ht="18" hidden="1" customHeight="1" x14ac:dyDescent="0.4">
      <c r="A26" s="28"/>
      <c r="B26" s="27"/>
      <c r="C26" s="54"/>
      <c r="D26" s="26"/>
      <c r="E26" s="50"/>
      <c r="F26" s="46"/>
      <c r="G26" s="50"/>
      <c r="H26" s="49"/>
      <c r="I26" s="49"/>
      <c r="J26" s="49"/>
      <c r="K26" s="49"/>
      <c r="L26" s="49"/>
      <c r="M26" s="48"/>
      <c r="N26" s="47"/>
      <c r="O26" s="23"/>
      <c r="P26" s="46"/>
      <c r="Q26" s="44"/>
      <c r="R26" s="45"/>
      <c r="S26" s="45"/>
      <c r="T26" s="43"/>
      <c r="U26" s="45"/>
      <c r="V26" s="44"/>
      <c r="W26" s="43"/>
      <c r="X26" s="42"/>
      <c r="Y26" s="17" t="s">
        <v>1</v>
      </c>
    </row>
    <row r="27" spans="1:25" s="29" customFormat="1" ht="18" hidden="1" customHeight="1" thickBot="1" x14ac:dyDescent="0.45">
      <c r="A27" s="16"/>
      <c r="B27" s="15"/>
      <c r="C27" s="53"/>
      <c r="D27" s="14"/>
      <c r="E27" s="39"/>
      <c r="F27" s="34"/>
      <c r="G27" s="39"/>
      <c r="H27" s="38"/>
      <c r="I27" s="37"/>
      <c r="J27" s="37"/>
      <c r="K27" s="37"/>
      <c r="L27" s="37"/>
      <c r="M27" s="36"/>
      <c r="N27" s="35"/>
      <c r="O27" s="11"/>
      <c r="P27" s="34"/>
      <c r="Q27" s="32"/>
      <c r="R27" s="33"/>
      <c r="S27" s="33"/>
      <c r="T27" s="31"/>
      <c r="U27" s="33"/>
      <c r="V27" s="32"/>
      <c r="W27" s="31"/>
      <c r="X27" s="30"/>
      <c r="Y27" s="5" t="s">
        <v>0</v>
      </c>
    </row>
    <row r="28" spans="1:25" s="29" customFormat="1" ht="18" hidden="1" customHeight="1" x14ac:dyDescent="0.4">
      <c r="A28" s="28"/>
      <c r="B28" s="27"/>
      <c r="C28" s="54"/>
      <c r="D28" s="26"/>
      <c r="E28" s="50"/>
      <c r="F28" s="46"/>
      <c r="G28" s="50"/>
      <c r="H28" s="49"/>
      <c r="I28" s="49"/>
      <c r="J28" s="49"/>
      <c r="K28" s="49"/>
      <c r="L28" s="49"/>
      <c r="M28" s="48"/>
      <c r="N28" s="47"/>
      <c r="O28" s="23"/>
      <c r="P28" s="46"/>
      <c r="Q28" s="44"/>
      <c r="R28" s="45"/>
      <c r="S28" s="45"/>
      <c r="T28" s="43"/>
      <c r="U28" s="45"/>
      <c r="V28" s="44"/>
      <c r="W28" s="43"/>
      <c r="X28" s="42"/>
      <c r="Y28" s="17" t="s">
        <v>1</v>
      </c>
    </row>
    <row r="29" spans="1:25" s="29" customFormat="1" ht="18" hidden="1" customHeight="1" thickBot="1" x14ac:dyDescent="0.45">
      <c r="A29" s="16"/>
      <c r="B29" s="15"/>
      <c r="C29" s="53"/>
      <c r="D29" s="14"/>
      <c r="E29" s="39"/>
      <c r="F29" s="34"/>
      <c r="G29" s="39"/>
      <c r="H29" s="38"/>
      <c r="I29" s="37"/>
      <c r="J29" s="37"/>
      <c r="K29" s="37"/>
      <c r="L29" s="37"/>
      <c r="M29" s="36"/>
      <c r="N29" s="35"/>
      <c r="O29" s="11"/>
      <c r="P29" s="34"/>
      <c r="Q29" s="32"/>
      <c r="R29" s="33"/>
      <c r="S29" s="33"/>
      <c r="T29" s="31"/>
      <c r="U29" s="33"/>
      <c r="V29" s="32"/>
      <c r="W29" s="31"/>
      <c r="X29" s="30"/>
      <c r="Y29" s="5" t="s">
        <v>0</v>
      </c>
    </row>
    <row r="30" spans="1:25" s="29" customFormat="1" ht="20.100000000000001" hidden="1" customHeight="1" x14ac:dyDescent="0.4">
      <c r="A30" s="28"/>
      <c r="B30" s="28"/>
      <c r="C30" s="54"/>
      <c r="D30" s="26"/>
      <c r="E30" s="50"/>
      <c r="F30" s="46"/>
      <c r="G30" s="50"/>
      <c r="H30" s="49"/>
      <c r="I30" s="49"/>
      <c r="J30" s="49"/>
      <c r="K30" s="49"/>
      <c r="L30" s="49"/>
      <c r="M30" s="48"/>
      <c r="N30" s="47"/>
      <c r="O30" s="23"/>
      <c r="P30" s="46"/>
      <c r="Q30" s="44"/>
      <c r="R30" s="45"/>
      <c r="S30" s="45"/>
      <c r="T30" s="43"/>
      <c r="U30" s="45"/>
      <c r="V30" s="44"/>
      <c r="W30" s="43"/>
      <c r="X30" s="42"/>
      <c r="Y30" s="17" t="s">
        <v>1</v>
      </c>
    </row>
    <row r="31" spans="1:25" s="29" customFormat="1" ht="20.100000000000001" hidden="1" customHeight="1" thickBot="1" x14ac:dyDescent="0.45">
      <c r="A31" s="16"/>
      <c r="B31" s="16"/>
      <c r="C31" s="53"/>
      <c r="D31" s="14"/>
      <c r="E31" s="39"/>
      <c r="F31" s="34"/>
      <c r="G31" s="39"/>
      <c r="H31" s="38"/>
      <c r="I31" s="37"/>
      <c r="J31" s="37"/>
      <c r="K31" s="37"/>
      <c r="L31" s="37"/>
      <c r="M31" s="36"/>
      <c r="N31" s="35"/>
      <c r="O31" s="11"/>
      <c r="P31" s="34"/>
      <c r="Q31" s="32"/>
      <c r="R31" s="33"/>
      <c r="S31" s="33"/>
      <c r="T31" s="31"/>
      <c r="U31" s="33"/>
      <c r="V31" s="32"/>
      <c r="W31" s="31"/>
      <c r="X31" s="30"/>
      <c r="Y31" s="5" t="s">
        <v>0</v>
      </c>
    </row>
    <row r="32" spans="1:25" s="29" customFormat="1" ht="18" hidden="1" customHeight="1" x14ac:dyDescent="0.4">
      <c r="A32" s="28"/>
      <c r="B32" s="27"/>
      <c r="C32" s="54"/>
      <c r="D32" s="26"/>
      <c r="E32" s="50"/>
      <c r="F32" s="46"/>
      <c r="G32" s="50"/>
      <c r="H32" s="49"/>
      <c r="I32" s="49"/>
      <c r="J32" s="49"/>
      <c r="K32" s="49"/>
      <c r="L32" s="49"/>
      <c r="M32" s="48"/>
      <c r="N32" s="47"/>
      <c r="O32" s="23"/>
      <c r="P32" s="46"/>
      <c r="Q32" s="44"/>
      <c r="R32" s="45"/>
      <c r="S32" s="45"/>
      <c r="T32" s="43"/>
      <c r="U32" s="45"/>
      <c r="V32" s="44"/>
      <c r="W32" s="43"/>
      <c r="X32" s="42"/>
      <c r="Y32" s="17" t="s">
        <v>1</v>
      </c>
    </row>
    <row r="33" spans="1:25" s="29" customFormat="1" ht="18" hidden="1" customHeight="1" thickBot="1" x14ac:dyDescent="0.45">
      <c r="A33" s="16"/>
      <c r="B33" s="15"/>
      <c r="C33" s="53"/>
      <c r="D33" s="14"/>
      <c r="E33" s="39"/>
      <c r="F33" s="34"/>
      <c r="G33" s="39"/>
      <c r="H33" s="38"/>
      <c r="I33" s="37"/>
      <c r="J33" s="37"/>
      <c r="K33" s="37"/>
      <c r="L33" s="37"/>
      <c r="M33" s="36"/>
      <c r="N33" s="35"/>
      <c r="O33" s="11"/>
      <c r="P33" s="34"/>
      <c r="Q33" s="32"/>
      <c r="R33" s="33"/>
      <c r="S33" s="33"/>
      <c r="T33" s="31"/>
      <c r="U33" s="33"/>
      <c r="V33" s="32"/>
      <c r="W33" s="31"/>
      <c r="X33" s="30"/>
      <c r="Y33" s="5" t="s">
        <v>0</v>
      </c>
    </row>
    <row r="34" spans="1:25" s="29" customFormat="1" ht="18" hidden="1" customHeight="1" x14ac:dyDescent="0.4">
      <c r="A34" s="28"/>
      <c r="B34" s="27"/>
      <c r="C34" s="54"/>
      <c r="D34" s="26"/>
      <c r="E34" s="50"/>
      <c r="F34" s="46"/>
      <c r="G34" s="50"/>
      <c r="H34" s="49"/>
      <c r="I34" s="49"/>
      <c r="J34" s="49"/>
      <c r="K34" s="49"/>
      <c r="L34" s="49"/>
      <c r="M34" s="48"/>
      <c r="N34" s="47"/>
      <c r="O34" s="23"/>
      <c r="P34" s="46"/>
      <c r="Q34" s="44"/>
      <c r="R34" s="45"/>
      <c r="S34" s="45"/>
      <c r="T34" s="43"/>
      <c r="U34" s="45"/>
      <c r="V34" s="44"/>
      <c r="W34" s="43"/>
      <c r="X34" s="42"/>
      <c r="Y34" s="17" t="s">
        <v>1</v>
      </c>
    </row>
    <row r="35" spans="1:25" s="29" customFormat="1" ht="18" hidden="1" customHeight="1" thickBot="1" x14ac:dyDescent="0.45">
      <c r="A35" s="16"/>
      <c r="B35" s="15"/>
      <c r="C35" s="53"/>
      <c r="D35" s="14"/>
      <c r="E35" s="39"/>
      <c r="F35" s="34"/>
      <c r="G35" s="39"/>
      <c r="H35" s="38"/>
      <c r="I35" s="37"/>
      <c r="J35" s="37"/>
      <c r="K35" s="37"/>
      <c r="L35" s="37"/>
      <c r="M35" s="36"/>
      <c r="N35" s="35"/>
      <c r="O35" s="11"/>
      <c r="P35" s="34"/>
      <c r="Q35" s="32"/>
      <c r="R35" s="33"/>
      <c r="S35" s="33"/>
      <c r="T35" s="31"/>
      <c r="U35" s="33"/>
      <c r="V35" s="32"/>
      <c r="W35" s="31"/>
      <c r="X35" s="30"/>
      <c r="Y35" s="5" t="s">
        <v>0</v>
      </c>
    </row>
    <row r="36" spans="1:25" s="29" customFormat="1" ht="18" hidden="1" customHeight="1" x14ac:dyDescent="0.4">
      <c r="A36" s="28"/>
      <c r="B36" s="27"/>
      <c r="C36" s="54"/>
      <c r="D36" s="26"/>
      <c r="E36" s="50"/>
      <c r="F36" s="46"/>
      <c r="G36" s="50"/>
      <c r="H36" s="49"/>
      <c r="I36" s="49"/>
      <c r="J36" s="49"/>
      <c r="K36" s="49"/>
      <c r="L36" s="49"/>
      <c r="M36" s="48"/>
      <c r="N36" s="47"/>
      <c r="O36" s="23"/>
      <c r="P36" s="46"/>
      <c r="Q36" s="44"/>
      <c r="R36" s="45"/>
      <c r="S36" s="45"/>
      <c r="T36" s="43"/>
      <c r="U36" s="45"/>
      <c r="V36" s="44"/>
      <c r="W36" s="43"/>
      <c r="X36" s="42"/>
      <c r="Y36" s="17" t="s">
        <v>1</v>
      </c>
    </row>
    <row r="37" spans="1:25" s="29" customFormat="1" ht="18" hidden="1" customHeight="1" thickBot="1" x14ac:dyDescent="0.45">
      <c r="A37" s="16"/>
      <c r="B37" s="15"/>
      <c r="C37" s="53"/>
      <c r="D37" s="14"/>
      <c r="E37" s="39"/>
      <c r="F37" s="34"/>
      <c r="G37" s="39"/>
      <c r="H37" s="38"/>
      <c r="I37" s="37"/>
      <c r="J37" s="37"/>
      <c r="K37" s="37"/>
      <c r="L37" s="37"/>
      <c r="M37" s="36"/>
      <c r="N37" s="35"/>
      <c r="O37" s="11"/>
      <c r="P37" s="34"/>
      <c r="Q37" s="32"/>
      <c r="R37" s="33"/>
      <c r="S37" s="33"/>
      <c r="T37" s="31"/>
      <c r="U37" s="33"/>
      <c r="V37" s="32"/>
      <c r="W37" s="31"/>
      <c r="X37" s="30"/>
      <c r="Y37" s="5" t="s">
        <v>0</v>
      </c>
    </row>
    <row r="38" spans="1:25" s="29" customFormat="1" ht="18" hidden="1" customHeight="1" x14ac:dyDescent="0.4">
      <c r="A38" s="28"/>
      <c r="B38" s="27"/>
      <c r="C38" s="54"/>
      <c r="D38" s="26"/>
      <c r="E38" s="50"/>
      <c r="F38" s="46"/>
      <c r="G38" s="50"/>
      <c r="H38" s="49"/>
      <c r="I38" s="49"/>
      <c r="J38" s="49"/>
      <c r="K38" s="49"/>
      <c r="L38" s="49"/>
      <c r="M38" s="48"/>
      <c r="N38" s="47"/>
      <c r="O38" s="23"/>
      <c r="P38" s="46"/>
      <c r="Q38" s="44"/>
      <c r="R38" s="45"/>
      <c r="S38" s="45"/>
      <c r="T38" s="43"/>
      <c r="U38" s="45"/>
      <c r="V38" s="44"/>
      <c r="W38" s="43"/>
      <c r="X38" s="42"/>
      <c r="Y38" s="17" t="s">
        <v>1</v>
      </c>
    </row>
    <row r="39" spans="1:25" s="29" customFormat="1" ht="18" hidden="1" customHeight="1" thickBot="1" x14ac:dyDescent="0.45">
      <c r="A39" s="16"/>
      <c r="B39" s="15"/>
      <c r="C39" s="53"/>
      <c r="D39" s="14"/>
      <c r="E39" s="39"/>
      <c r="F39" s="34"/>
      <c r="G39" s="39"/>
      <c r="H39" s="38"/>
      <c r="I39" s="37"/>
      <c r="J39" s="37"/>
      <c r="K39" s="37"/>
      <c r="L39" s="37"/>
      <c r="M39" s="36"/>
      <c r="N39" s="35"/>
      <c r="O39" s="11"/>
      <c r="P39" s="34"/>
      <c r="Q39" s="32"/>
      <c r="R39" s="33"/>
      <c r="S39" s="33"/>
      <c r="T39" s="31"/>
      <c r="U39" s="33"/>
      <c r="V39" s="32"/>
      <c r="W39" s="31"/>
      <c r="X39" s="30"/>
      <c r="Y39" s="5" t="s">
        <v>0</v>
      </c>
    </row>
    <row r="40" spans="1:25" s="29" customFormat="1" ht="18" hidden="1" customHeight="1" x14ac:dyDescent="0.4">
      <c r="A40" s="28"/>
      <c r="B40" s="27"/>
      <c r="C40" s="54"/>
      <c r="D40" s="26"/>
      <c r="E40" s="50"/>
      <c r="F40" s="46"/>
      <c r="G40" s="50"/>
      <c r="H40" s="49"/>
      <c r="I40" s="49"/>
      <c r="J40" s="49"/>
      <c r="K40" s="49"/>
      <c r="L40" s="49"/>
      <c r="M40" s="48"/>
      <c r="N40" s="47"/>
      <c r="O40" s="23"/>
      <c r="P40" s="46"/>
      <c r="Q40" s="44"/>
      <c r="R40" s="45"/>
      <c r="S40" s="45"/>
      <c r="T40" s="43"/>
      <c r="U40" s="45"/>
      <c r="V40" s="44"/>
      <c r="W40" s="43"/>
      <c r="X40" s="42"/>
      <c r="Y40" s="17" t="s">
        <v>1</v>
      </c>
    </row>
    <row r="41" spans="1:25" s="29" customFormat="1" ht="18" hidden="1" customHeight="1" thickBot="1" x14ac:dyDescent="0.45">
      <c r="A41" s="16"/>
      <c r="B41" s="15"/>
      <c r="C41" s="53"/>
      <c r="D41" s="14"/>
      <c r="E41" s="39"/>
      <c r="F41" s="34"/>
      <c r="G41" s="39"/>
      <c r="H41" s="38"/>
      <c r="I41" s="37"/>
      <c r="J41" s="37"/>
      <c r="K41" s="37"/>
      <c r="L41" s="37"/>
      <c r="M41" s="36"/>
      <c r="N41" s="35"/>
      <c r="O41" s="11"/>
      <c r="P41" s="34"/>
      <c r="Q41" s="32"/>
      <c r="R41" s="33"/>
      <c r="S41" s="33"/>
      <c r="T41" s="31"/>
      <c r="U41" s="33"/>
      <c r="V41" s="32"/>
      <c r="W41" s="31"/>
      <c r="X41" s="30"/>
      <c r="Y41" s="5" t="s">
        <v>0</v>
      </c>
    </row>
    <row r="42" spans="1:25" s="29" customFormat="1" ht="18" hidden="1" customHeight="1" x14ac:dyDescent="0.4">
      <c r="A42" s="28"/>
      <c r="B42" s="27"/>
      <c r="C42" s="54"/>
      <c r="D42" s="26"/>
      <c r="E42" s="50"/>
      <c r="F42" s="46"/>
      <c r="G42" s="50"/>
      <c r="H42" s="49"/>
      <c r="I42" s="49"/>
      <c r="J42" s="49"/>
      <c r="K42" s="49"/>
      <c r="L42" s="49"/>
      <c r="M42" s="48"/>
      <c r="N42" s="47"/>
      <c r="O42" s="23"/>
      <c r="P42" s="46"/>
      <c r="Q42" s="44"/>
      <c r="R42" s="45"/>
      <c r="S42" s="45"/>
      <c r="T42" s="43"/>
      <c r="U42" s="45"/>
      <c r="V42" s="44"/>
      <c r="W42" s="43"/>
      <c r="X42" s="42"/>
      <c r="Y42" s="17" t="s">
        <v>1</v>
      </c>
    </row>
    <row r="43" spans="1:25" s="29" customFormat="1" ht="18" hidden="1" customHeight="1" thickBot="1" x14ac:dyDescent="0.45">
      <c r="A43" s="16"/>
      <c r="B43" s="15"/>
      <c r="C43" s="53"/>
      <c r="D43" s="14"/>
      <c r="E43" s="39"/>
      <c r="F43" s="34"/>
      <c r="G43" s="39"/>
      <c r="H43" s="38"/>
      <c r="I43" s="37"/>
      <c r="J43" s="37"/>
      <c r="K43" s="37"/>
      <c r="L43" s="37"/>
      <c r="M43" s="36"/>
      <c r="N43" s="35"/>
      <c r="O43" s="11"/>
      <c r="P43" s="34"/>
      <c r="Q43" s="32"/>
      <c r="R43" s="33"/>
      <c r="S43" s="33"/>
      <c r="T43" s="31"/>
      <c r="U43" s="33"/>
      <c r="V43" s="32"/>
      <c r="W43" s="31"/>
      <c r="X43" s="30"/>
      <c r="Y43" s="5" t="s">
        <v>0</v>
      </c>
    </row>
    <row r="44" spans="1:25" s="29" customFormat="1" ht="21.95" customHeight="1" x14ac:dyDescent="0.4">
      <c r="A44" s="28"/>
      <c r="B44" s="52" t="s">
        <v>3</v>
      </c>
      <c r="C44" s="51"/>
      <c r="D44" s="26"/>
      <c r="E44" s="50"/>
      <c r="F44" s="46"/>
      <c r="G44" s="50"/>
      <c r="H44" s="49"/>
      <c r="I44" s="49"/>
      <c r="J44" s="49"/>
      <c r="K44" s="49"/>
      <c r="L44" s="49"/>
      <c r="M44" s="48"/>
      <c r="N44" s="47"/>
      <c r="O44" s="23">
        <f>+(+E44+G44)-(M44+N44)</f>
        <v>0</v>
      </c>
      <c r="P44" s="46"/>
      <c r="Q44" s="44">
        <v>0</v>
      </c>
      <c r="R44" s="45">
        <v>0</v>
      </c>
      <c r="S44" s="45">
        <v>0</v>
      </c>
      <c r="T44" s="43">
        <v>0</v>
      </c>
      <c r="U44" s="45">
        <v>0</v>
      </c>
      <c r="V44" s="44">
        <v>0</v>
      </c>
      <c r="W44" s="43">
        <v>0</v>
      </c>
      <c r="X44" s="42">
        <v>0</v>
      </c>
      <c r="Y44" s="17" t="s">
        <v>1</v>
      </c>
    </row>
    <row r="45" spans="1:25" s="29" customFormat="1" ht="21.95" customHeight="1" thickBot="1" x14ac:dyDescent="0.45">
      <c r="A45" s="16"/>
      <c r="B45" s="41"/>
      <c r="C45" s="40"/>
      <c r="D45" s="14"/>
      <c r="E45" s="39"/>
      <c r="F45" s="34"/>
      <c r="G45" s="39"/>
      <c r="H45" s="38"/>
      <c r="I45" s="37"/>
      <c r="J45" s="37"/>
      <c r="K45" s="37"/>
      <c r="L45" s="37"/>
      <c r="M45" s="36"/>
      <c r="N45" s="35"/>
      <c r="O45" s="11"/>
      <c r="P45" s="34"/>
      <c r="Q45" s="32">
        <v>0</v>
      </c>
      <c r="R45" s="33">
        <v>0</v>
      </c>
      <c r="S45" s="33">
        <v>0</v>
      </c>
      <c r="T45" s="31">
        <v>0</v>
      </c>
      <c r="U45" s="33">
        <v>0</v>
      </c>
      <c r="V45" s="32">
        <v>0</v>
      </c>
      <c r="W45" s="31">
        <v>0</v>
      </c>
      <c r="X45" s="30">
        <v>0</v>
      </c>
      <c r="Y45" s="5" t="s">
        <v>0</v>
      </c>
    </row>
    <row r="46" spans="1:25" s="4" customFormat="1" ht="20.100000000000001" customHeight="1" x14ac:dyDescent="0.4">
      <c r="A46" s="28" t="s">
        <v>2</v>
      </c>
      <c r="B46" s="128">
        <v>4</v>
      </c>
      <c r="C46" s="27"/>
      <c r="D46" s="26"/>
      <c r="E46" s="23">
        <f>SUM(E8:E45)</f>
        <v>27966.371999999999</v>
      </c>
      <c r="F46" s="22">
        <f>SUM(F8:F45)</f>
        <v>27966.371999999999</v>
      </c>
      <c r="G46" s="23">
        <f>SUM(G8:G45)</f>
        <v>378.84299999999996</v>
      </c>
      <c r="H46" s="25">
        <f>SUM(H8:H45)</f>
        <v>378.84299999999996</v>
      </c>
      <c r="I46" s="25">
        <f>SUM(I8:I45)</f>
        <v>373.21199999999999</v>
      </c>
      <c r="J46" s="25">
        <f>SUM(J8:J45)</f>
        <v>0</v>
      </c>
      <c r="K46" s="25">
        <f>SUM(K8:K45)</f>
        <v>0</v>
      </c>
      <c r="L46" s="25">
        <f>SUM(L8:L45)</f>
        <v>5.6310000000000002</v>
      </c>
      <c r="M46" s="25">
        <f>SUM(M8:M45)</f>
        <v>231.952</v>
      </c>
      <c r="N46" s="24">
        <f>SUM(N8:N45)</f>
        <v>20257.171000000002</v>
      </c>
      <c r="O46" s="23">
        <f>SUM(O8:O45)</f>
        <v>7856.0919999999969</v>
      </c>
      <c r="P46" s="22">
        <f>SUM(P8:P45)</f>
        <v>7856.0919999999969</v>
      </c>
      <c r="Q46" s="20">
        <f>SUMIF($Y$8:$Y$45,$Y$6,Q8:Q45)</f>
        <v>0</v>
      </c>
      <c r="R46" s="21">
        <f>SUMIF($Y$8:$Y$45,$Y$6,R8:R45)</f>
        <v>0</v>
      </c>
      <c r="S46" s="21">
        <f>SUMIF($Y$8:$Y$45,$Y$6,S8:S45)</f>
        <v>0</v>
      </c>
      <c r="T46" s="19">
        <f>SUMIF($Y$8:$Y$45,$Y$6,T8:T45)</f>
        <v>0</v>
      </c>
      <c r="U46" s="21">
        <f>SUMIF($Y$8:$Y$45,$Y$6,U8:U45)</f>
        <v>0</v>
      </c>
      <c r="V46" s="20">
        <f>SUMIF($Y$8:$Y$45,$Y$6,V8:V45)</f>
        <v>0</v>
      </c>
      <c r="W46" s="19">
        <f>SUMIF($Y$8:$Y$45,$Y$6,W8:W45)</f>
        <v>0</v>
      </c>
      <c r="X46" s="18">
        <f>SUMIF($Y$8:$Y$45,$Y$6,X8:X45)</f>
        <v>0</v>
      </c>
      <c r="Y46" s="17" t="s">
        <v>1</v>
      </c>
    </row>
    <row r="47" spans="1:25" s="4" customFormat="1" ht="20.100000000000001" customHeight="1" thickBot="1" x14ac:dyDescent="0.45">
      <c r="A47" s="16"/>
      <c r="B47" s="143"/>
      <c r="C47" s="15"/>
      <c r="D47" s="14"/>
      <c r="E47" s="11"/>
      <c r="F47" s="10"/>
      <c r="G47" s="11"/>
      <c r="H47" s="13"/>
      <c r="I47" s="13"/>
      <c r="J47" s="13"/>
      <c r="K47" s="13"/>
      <c r="L47" s="13"/>
      <c r="M47" s="13"/>
      <c r="N47" s="12"/>
      <c r="O47" s="11"/>
      <c r="P47" s="10"/>
      <c r="Q47" s="8">
        <f>SUMIF($Y$8:$Y$45,$Y$7,Q8:Q45)</f>
        <v>0</v>
      </c>
      <c r="R47" s="9">
        <f>SUMIF($Y$8:$Y$45,$Y$7,R8:R45)</f>
        <v>0</v>
      </c>
      <c r="S47" s="9">
        <f>SUMIF($Y$8:$Y$45,$Y$7,S8:S45)</f>
        <v>0</v>
      </c>
      <c r="T47" s="7">
        <f>SUMIF($Y$8:$Y$45,$Y$7,T8:T45)</f>
        <v>0</v>
      </c>
      <c r="U47" s="9">
        <f>SUMIF($Y$8:$Y$45,$Y$7,U8:U45)</f>
        <v>231.952</v>
      </c>
      <c r="V47" s="8">
        <f>SUMIF($Y$8:$Y$45,$Y$7,V8:V45)</f>
        <v>0</v>
      </c>
      <c r="W47" s="7">
        <f>SUMIF($Y$8:$Y$45,$Y$7,W8:W45)</f>
        <v>0</v>
      </c>
      <c r="X47" s="6">
        <f>SUMIF($Y$8:$Y$45,$Y$7,X8:X45)</f>
        <v>0</v>
      </c>
      <c r="Y47" s="5" t="s">
        <v>0</v>
      </c>
    </row>
    <row r="48" spans="1:25" hidden="1" x14ac:dyDescent="0.4">
      <c r="O48" s="3">
        <f>+(+$E$46+$G$46)-($M$46+$N$46)</f>
        <v>7856.0919999999969</v>
      </c>
    </row>
  </sheetData>
  <mergeCells count="342">
    <mergeCell ref="A2:A7"/>
    <mergeCell ref="B2:B7"/>
    <mergeCell ref="C2:C7"/>
    <mergeCell ref="D2:D7"/>
    <mergeCell ref="E2:F3"/>
    <mergeCell ref="G2:M3"/>
    <mergeCell ref="V2:X2"/>
    <mergeCell ref="R3:R5"/>
    <mergeCell ref="S3:S5"/>
    <mergeCell ref="T3:T5"/>
    <mergeCell ref="U3:U5"/>
    <mergeCell ref="V3:V5"/>
    <mergeCell ref="W3:W5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A44:A45"/>
    <mergeCell ref="B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A46:A47"/>
    <mergeCell ref="B46:B47"/>
    <mergeCell ref="C46:C47"/>
    <mergeCell ref="D46:D47"/>
    <mergeCell ref="E46:E47"/>
    <mergeCell ref="F46:F47"/>
    <mergeCell ref="G46:G47"/>
    <mergeCell ref="N46:N47"/>
    <mergeCell ref="O46:O47"/>
    <mergeCell ref="P46:P47"/>
    <mergeCell ref="H46:H47"/>
    <mergeCell ref="I46:I47"/>
    <mergeCell ref="J46:J47"/>
    <mergeCell ref="K46:K47"/>
    <mergeCell ref="L46:L47"/>
    <mergeCell ref="M46:M47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2021-09-28T11:06:34Z</dcterms:created>
  <dcterms:modified xsi:type="dcterms:W3CDTF">2021-09-28T11:06:39Z</dcterms:modified>
</cp:coreProperties>
</file>