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15"/>
  </bookViews>
  <sheets>
    <sheet name="個別表(014)" sheetId="1" r:id="rId1"/>
  </sheets>
  <definedNames>
    <definedName name="_xlnm._FilterDatabase" localSheetId="0" hidden="1">'個別表(014)'!$A$1:$Y$12</definedName>
    <definedName name="_xlnm.Print_Area" localSheetId="0">'個別表(014)'!$A$1:$X$12</definedName>
  </definedNames>
  <calcPr calcId="162913"/>
</workbook>
</file>

<file path=xl/calcChain.xml><?xml version="1.0" encoding="utf-8"?>
<calcChain xmlns="http://schemas.openxmlformats.org/spreadsheetml/2006/main">
  <c r="X12" i="1" l="1"/>
  <c r="W12" i="1"/>
  <c r="V12" i="1"/>
  <c r="U12" i="1"/>
  <c r="T12" i="1"/>
  <c r="S12" i="1"/>
  <c r="R12" i="1"/>
  <c r="Q12" i="1"/>
  <c r="X11" i="1"/>
  <c r="W11" i="1"/>
  <c r="V11" i="1"/>
  <c r="U11" i="1"/>
  <c r="T11" i="1"/>
  <c r="S11" i="1"/>
  <c r="R11" i="1"/>
  <c r="Q11" i="1"/>
  <c r="P11" i="1"/>
  <c r="N11" i="1"/>
  <c r="M11" i="1"/>
  <c r="L11" i="1"/>
  <c r="K11" i="1"/>
  <c r="J11" i="1"/>
  <c r="I11" i="1"/>
  <c r="H11" i="1"/>
  <c r="G11" i="1"/>
  <c r="F11" i="1"/>
  <c r="E11" i="1"/>
  <c r="O13" i="1" s="1"/>
  <c r="O9" i="1"/>
  <c r="O11" i="1" s="1"/>
</calcChain>
</file>

<file path=xl/sharedStrings.xml><?xml version="1.0" encoding="utf-8"?>
<sst xmlns="http://schemas.openxmlformats.org/spreadsheetml/2006/main" count="58" uniqueCount="34">
  <si>
    <t>【個別表】平成31年度基金造成団体別基金執行状況表（014事業再開・帰還促進基金（地域経済産業活性化対策費補助金））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2"/>
  </si>
  <si>
    <t>※平成３１年以降の表記は、新元号に読み替えることとする。</t>
    <phoneticPr fontId="2"/>
  </si>
  <si>
    <t>番
号</t>
    <rPh sb="0" eb="1">
      <t>バン</t>
    </rPh>
    <rPh sb="2" eb="3">
      <t>ゴウ</t>
    </rPh>
    <phoneticPr fontId="2"/>
  </si>
  <si>
    <t>基金の造成団体の名称</t>
    <rPh sb="0" eb="2">
      <t>キキン</t>
    </rPh>
    <rPh sb="3" eb="5">
      <t>ゾウセイ</t>
    </rPh>
    <rPh sb="5" eb="7">
      <t>ダンタイ</t>
    </rPh>
    <rPh sb="8" eb="10">
      <t>メイショウ</t>
    </rPh>
    <phoneticPr fontId="2"/>
  </si>
  <si>
    <t>基金の名称</t>
    <rPh sb="0" eb="2">
      <t>キキン</t>
    </rPh>
    <rPh sb="3" eb="5">
      <t>メイショウ</t>
    </rPh>
    <phoneticPr fontId="2"/>
  </si>
  <si>
    <t>事務・事業の概要</t>
    <rPh sb="0" eb="2">
      <t>ジム</t>
    </rPh>
    <rPh sb="3" eb="5">
      <t>ジギョウ</t>
    </rPh>
    <rPh sb="6" eb="8">
      <t>ガイヨウ</t>
    </rPh>
    <phoneticPr fontId="2"/>
  </si>
  <si>
    <t>29年度末基金残高
（ａ）</t>
    <rPh sb="2" eb="4">
      <t>ネンド</t>
    </rPh>
    <rPh sb="4" eb="5">
      <t>マツ</t>
    </rPh>
    <rPh sb="5" eb="7">
      <t>キキン</t>
    </rPh>
    <rPh sb="7" eb="9">
      <t>ザンダカ</t>
    </rPh>
    <phoneticPr fontId="2"/>
  </si>
  <si>
    <t>30　年　度　収　入　支　出</t>
    <rPh sb="3" eb="4">
      <t>トシ</t>
    </rPh>
    <rPh sb="5" eb="6">
      <t>ド</t>
    </rPh>
    <rPh sb="7" eb="8">
      <t>オサム</t>
    </rPh>
    <rPh sb="9" eb="10">
      <t>イ</t>
    </rPh>
    <rPh sb="11" eb="12">
      <t>シ</t>
    </rPh>
    <rPh sb="13" eb="14">
      <t>デ</t>
    </rPh>
    <phoneticPr fontId="2"/>
  </si>
  <si>
    <t>30年度
国庫返納額
（ｄ）</t>
    <rPh sb="2" eb="4">
      <t>ネンド</t>
    </rPh>
    <rPh sb="7" eb="9">
      <t>ヘンノウ</t>
    </rPh>
    <phoneticPr fontId="2"/>
  </si>
  <si>
    <t>30年度末基金残高
(ｅ=ａ+ｂ-ｃ-ｄ)</t>
    <rPh sb="2" eb="4">
      <t>ネンド</t>
    </rPh>
    <rPh sb="4" eb="5">
      <t>マツ</t>
    </rPh>
    <rPh sb="5" eb="7">
      <t>キキン</t>
    </rPh>
    <rPh sb="7" eb="9">
      <t>ザンダカ</t>
    </rPh>
    <phoneticPr fontId="2"/>
  </si>
  <si>
    <t>30年度　事業実施決定等</t>
    <rPh sb="2" eb="4">
      <t>ネンド</t>
    </rPh>
    <rPh sb="5" eb="7">
      <t>ジギョウ</t>
    </rPh>
    <rPh sb="7" eb="9">
      <t>ジッシ</t>
    </rPh>
    <rPh sb="9" eb="11">
      <t>ケッテイ</t>
    </rPh>
    <rPh sb="11" eb="12">
      <t>トウ</t>
    </rPh>
    <phoneticPr fontId="2"/>
  </si>
  <si>
    <t>30年度末　貸付残高等</t>
    <rPh sb="2" eb="4">
      <t>ネンド</t>
    </rPh>
    <rPh sb="4" eb="5">
      <t>マツ</t>
    </rPh>
    <rPh sb="6" eb="8">
      <t>カシツ</t>
    </rPh>
    <rPh sb="8" eb="10">
      <t>ザンダカ</t>
    </rPh>
    <rPh sb="10" eb="11">
      <t>トウ</t>
    </rPh>
    <phoneticPr fontId="2"/>
  </si>
  <si>
    <t>補助等</t>
    <rPh sb="0" eb="2">
      <t>ホジョ</t>
    </rPh>
    <rPh sb="2" eb="3">
      <t>トウ</t>
    </rPh>
    <phoneticPr fontId="2"/>
  </si>
  <si>
    <t>出資</t>
    <rPh sb="0" eb="2">
      <t>シュッシ</t>
    </rPh>
    <phoneticPr fontId="2"/>
  </si>
  <si>
    <t>貸付</t>
    <rPh sb="0" eb="2">
      <t>カシツ</t>
    </rPh>
    <phoneticPr fontId="2"/>
  </si>
  <si>
    <t>債務保証</t>
    <rPh sb="0" eb="2">
      <t>サイム</t>
    </rPh>
    <rPh sb="2" eb="4">
      <t>ホショウ</t>
    </rPh>
    <phoneticPr fontId="2"/>
  </si>
  <si>
    <t>調査等、
その他</t>
    <rPh sb="0" eb="2">
      <t>チョウサ</t>
    </rPh>
    <rPh sb="2" eb="3">
      <t>トウ</t>
    </rPh>
    <rPh sb="7" eb="8">
      <t>タ</t>
    </rPh>
    <phoneticPr fontId="2"/>
  </si>
  <si>
    <t>収　入（ｂ）</t>
    <rPh sb="0" eb="1">
      <t>オサム</t>
    </rPh>
    <rPh sb="2" eb="3">
      <t>イ</t>
    </rPh>
    <phoneticPr fontId="2"/>
  </si>
  <si>
    <t>支　出（ｃ）</t>
    <rPh sb="0" eb="1">
      <t>シ</t>
    </rPh>
    <rPh sb="2" eb="3">
      <t>デ</t>
    </rPh>
    <phoneticPr fontId="2"/>
  </si>
  <si>
    <t>(補助・補てん、利子助成・補給)</t>
    <phoneticPr fontId="2"/>
  </si>
  <si>
    <t>うち
国費相当額</t>
    <rPh sb="3" eb="5">
      <t>コクヒ</t>
    </rPh>
    <rPh sb="5" eb="7">
      <t>ソウトウ</t>
    </rPh>
    <rPh sb="7" eb="8">
      <t>ガク</t>
    </rPh>
    <phoneticPr fontId="2"/>
  </si>
  <si>
    <t>うち</t>
    <phoneticPr fontId="2"/>
  </si>
  <si>
    <t>国費相当額</t>
    <phoneticPr fontId="2"/>
  </si>
  <si>
    <t>国からの資金交付額</t>
    <rPh sb="0" eb="1">
      <t>クニ</t>
    </rPh>
    <rPh sb="4" eb="6">
      <t>シキン</t>
    </rPh>
    <rPh sb="6" eb="8">
      <t>コウフ</t>
    </rPh>
    <rPh sb="8" eb="9">
      <t>ガク</t>
    </rPh>
    <phoneticPr fontId="2"/>
  </si>
  <si>
    <t>その他</t>
    <rPh sb="2" eb="3">
      <t>タ</t>
    </rPh>
    <phoneticPr fontId="2"/>
  </si>
  <si>
    <t>（件数）</t>
    <rPh sb="1" eb="3">
      <t>ケンスウ</t>
    </rPh>
    <phoneticPr fontId="2"/>
  </si>
  <si>
    <t>当初</t>
    <rPh sb="0" eb="2">
      <t>トウショ</t>
    </rPh>
    <phoneticPr fontId="2"/>
  </si>
  <si>
    <t>補正</t>
    <rPh sb="0" eb="2">
      <t>ホセイ</t>
    </rPh>
    <phoneticPr fontId="2"/>
  </si>
  <si>
    <t>予備費</t>
    <rPh sb="0" eb="3">
      <t>ヨビヒ</t>
    </rPh>
    <phoneticPr fontId="2"/>
  </si>
  <si>
    <t>金額</t>
    <rPh sb="0" eb="2">
      <t>キンガク</t>
    </rPh>
    <phoneticPr fontId="2"/>
  </si>
  <si>
    <t>福島県</t>
    <rPh sb="0" eb="2">
      <t>フクシマ</t>
    </rPh>
    <rPh sb="2" eb="3">
      <t>ケン</t>
    </rPh>
    <phoneticPr fontId="2"/>
  </si>
  <si>
    <t>事業再開・帰還促進基金</t>
    <rPh sb="0" eb="2">
      <t>ジギョウ</t>
    </rPh>
    <rPh sb="2" eb="4">
      <t>サイカイ</t>
    </rPh>
    <rPh sb="5" eb="7">
      <t>キカン</t>
    </rPh>
    <rPh sb="7" eb="9">
      <t>ソクシン</t>
    </rPh>
    <rPh sb="9" eb="11">
      <t>キキン</t>
    </rPh>
    <phoneticPr fontId="2"/>
  </si>
  <si>
    <t>①１２市町村で被災した中小・小規模事業者の自立を集中的に支援し、まち機能の早期回復を図るため、事業者の事業再開等に要する設備投資等の費用の一部を補助。
②市町村が各々の実情を踏まえ実施する、地元事業者からの購入を促す取組など需要喚起や住民の帰還を後押しする取組に関して、市町村へ交付金を交付。</t>
    <phoneticPr fontId="2"/>
  </si>
  <si>
    <t>計</t>
    <rPh sb="0" eb="1">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</si>
</sst>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0\);\(* \-#,##0\);\(* \ &quot;-&quot;\ \);@\ "/>
    <numFmt numFmtId="178" formatCode="* #,##0;* \-#,##0;* &quot;-&quot;_ ;@\ "/>
  </numFmts>
  <fonts count="19" x14ac:knownFonts="1">
    <font>
      <sz val="11"/>
      <color theme="1"/>
      <name val="游ゴシック"/>
      <family val="2"/>
      <charset val="128"/>
      <scheme val="minor"/>
    </font>
    <font>
      <b/>
      <sz val="12"/>
      <color theme="1"/>
      <name val="ＭＳ ゴシック"/>
      <family val="3"/>
      <charset val="128"/>
    </font>
    <font>
      <sz val="6"/>
      <name val="游ゴシック"/>
      <family val="2"/>
      <charset val="128"/>
      <scheme val="minor"/>
    </font>
    <font>
      <sz val="11"/>
      <color theme="1"/>
      <name val="ＭＳ ゴシック"/>
      <family val="3"/>
      <charset val="128"/>
    </font>
    <font>
      <sz val="11"/>
      <color rgb="FFFF0000"/>
      <name val="ＭＳ ゴシック"/>
      <family val="3"/>
      <charset val="128"/>
    </font>
    <font>
      <b/>
      <sz val="10"/>
      <color theme="1"/>
      <name val="ＭＳ ゴシック"/>
      <family val="3"/>
      <charset val="128"/>
    </font>
    <font>
      <sz val="10"/>
      <color theme="1"/>
      <name val="ＭＳ ゴシック"/>
      <family val="3"/>
      <charset val="128"/>
    </font>
    <font>
      <sz val="10"/>
      <color theme="1"/>
      <name val="游ゴシック"/>
      <family val="2"/>
      <charset val="128"/>
      <scheme val="minor"/>
    </font>
    <font>
      <sz val="10"/>
      <color theme="1"/>
      <name val="游ゴシック"/>
      <family val="3"/>
      <charset val="128"/>
      <scheme val="minor"/>
    </font>
    <font>
      <sz val="10"/>
      <color rgb="FFFF0000"/>
      <name val="ＭＳ ゴシック"/>
      <family val="3"/>
      <charset val="128"/>
    </font>
    <font>
      <sz val="9"/>
      <color theme="1"/>
      <name val="ＭＳ ゴシック"/>
      <family val="3"/>
      <charset val="128"/>
    </font>
    <font>
      <sz val="7"/>
      <color theme="1"/>
      <name val="游ゴシック"/>
      <family val="2"/>
      <charset val="128"/>
      <scheme val="minor"/>
    </font>
    <font>
      <sz val="9"/>
      <color theme="1"/>
      <name val="游ゴシック"/>
      <family val="2"/>
      <charset val="128"/>
      <scheme val="minor"/>
    </font>
    <font>
      <sz val="7"/>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9"/>
      <color rgb="FFFF0000"/>
      <name val="游ゴシック"/>
      <family val="3"/>
      <charset val="128"/>
      <scheme val="minor"/>
    </font>
    <font>
      <sz val="9"/>
      <color rgb="FFFF0000"/>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66"/>
        <bgColor indexed="64"/>
      </patternFill>
    </fill>
  </fills>
  <borders count="49">
    <border>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medium">
        <color auto="1"/>
      </left>
      <right style="thin">
        <color auto="1"/>
      </right>
      <top/>
      <bottom/>
      <diagonal/>
    </border>
    <border>
      <left style="thin">
        <color auto="1"/>
      </left>
      <right style="medium">
        <color auto="1"/>
      </right>
      <top/>
      <bottom/>
      <diagonal/>
    </border>
    <border>
      <left/>
      <right style="thin">
        <color auto="1"/>
      </right>
      <top style="thin">
        <color indexed="64"/>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dotted">
        <color auto="1"/>
      </top>
      <bottom/>
      <diagonal/>
    </border>
    <border>
      <left style="thin">
        <color auto="1"/>
      </left>
      <right/>
      <top style="dotted">
        <color auto="1"/>
      </top>
      <bottom/>
      <diagonal/>
    </border>
    <border>
      <left style="thin">
        <color auto="1"/>
      </left>
      <right style="thin">
        <color auto="1"/>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top style="dotted">
        <color auto="1"/>
      </top>
      <bottom style="medium">
        <color auto="1"/>
      </bottom>
      <diagonal/>
    </border>
  </borders>
  <cellStyleXfs count="1">
    <xf numFmtId="0" fontId="0" fillId="0" borderId="0">
      <alignment vertical="center"/>
    </xf>
  </cellStyleXfs>
  <cellXfs count="126">
    <xf numFmtId="0" fontId="0" fillId="0" borderId="0" xfId="0">
      <alignment vertical="center"/>
    </xf>
    <xf numFmtId="0" fontId="1" fillId="0" borderId="0" xfId="0" applyFont="1" applyAlignment="1">
      <alignment vertical="center"/>
    </xf>
    <xf numFmtId="0" fontId="3" fillId="0" borderId="0" xfId="0" applyFont="1">
      <alignment vertical="center"/>
    </xf>
    <xf numFmtId="0" fontId="4" fillId="0" borderId="0" xfId="0" applyFont="1">
      <alignment vertical="center"/>
    </xf>
    <xf numFmtId="0" fontId="5" fillId="0" borderId="0" xfId="0" applyFont="1" applyAlignment="1">
      <alignment vertical="center"/>
    </xf>
    <xf numFmtId="0" fontId="9" fillId="0" borderId="0" xfId="0" applyFont="1">
      <alignment vertical="center"/>
    </xf>
    <xf numFmtId="0" fontId="6" fillId="0" borderId="0" xfId="0" applyFont="1">
      <alignment vertical="center"/>
    </xf>
    <xf numFmtId="0" fontId="10" fillId="2" borderId="10" xfId="0" applyFont="1" applyFill="1" applyBorder="1" applyAlignment="1">
      <alignment horizontal="center" vertical="center"/>
    </xf>
    <xf numFmtId="0" fontId="6" fillId="2" borderId="6" xfId="0" applyFont="1" applyFill="1" applyBorder="1" applyAlignment="1">
      <alignment horizontal="center" vertical="center"/>
    </xf>
    <xf numFmtId="0" fontId="10" fillId="2" borderId="16" xfId="0" applyFont="1" applyFill="1" applyBorder="1" applyAlignment="1">
      <alignment horizontal="left" vertical="center" wrapText="1"/>
    </xf>
    <xf numFmtId="0" fontId="6" fillId="2" borderId="10" xfId="0" applyFont="1" applyFill="1" applyBorder="1" applyAlignment="1">
      <alignment horizontal="left" vertical="center"/>
    </xf>
    <xf numFmtId="0" fontId="0" fillId="2" borderId="17" xfId="0" applyFill="1" applyBorder="1" applyAlignment="1">
      <alignment vertical="center"/>
    </xf>
    <xf numFmtId="0" fontId="12" fillId="2" borderId="11"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12" fillId="2" borderId="22" xfId="0" applyFont="1" applyFill="1" applyBorder="1" applyAlignment="1">
      <alignment horizontal="left" vertical="center" wrapText="1"/>
    </xf>
    <xf numFmtId="0" fontId="14" fillId="2" borderId="18" xfId="0" applyFont="1" applyFill="1" applyBorder="1" applyAlignment="1">
      <alignment horizontal="center" vertical="center" wrapText="1"/>
    </xf>
    <xf numFmtId="0" fontId="14" fillId="2" borderId="32" xfId="0" applyFont="1" applyFill="1" applyBorder="1" applyAlignment="1">
      <alignment horizontal="center" vertical="center"/>
    </xf>
    <xf numFmtId="0" fontId="14" fillId="2" borderId="33"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6" xfId="0" applyFont="1" applyFill="1" applyBorder="1" applyAlignment="1">
      <alignment horizontal="center" vertical="center"/>
    </xf>
    <xf numFmtId="0" fontId="16" fillId="2" borderId="6" xfId="0" applyFont="1" applyFill="1" applyBorder="1" applyAlignment="1">
      <alignment horizontal="center" vertical="center"/>
    </xf>
    <xf numFmtId="0" fontId="6" fillId="2" borderId="38" xfId="0" applyFont="1" applyFill="1" applyBorder="1" applyAlignment="1">
      <alignment horizontal="center" vertical="center"/>
    </xf>
    <xf numFmtId="0" fontId="14" fillId="2" borderId="4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0" fillId="2" borderId="42"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43" xfId="0" applyFont="1" applyFill="1" applyBorder="1" applyAlignment="1">
      <alignment horizontal="center" vertical="center"/>
    </xf>
    <xf numFmtId="0" fontId="17" fillId="2" borderId="6" xfId="0" applyFont="1" applyFill="1" applyBorder="1" applyAlignment="1">
      <alignment horizontal="center" vertical="center"/>
    </xf>
    <xf numFmtId="177" fontId="6" fillId="0" borderId="2" xfId="0" applyNumberFormat="1" applyFont="1" applyBorder="1" applyAlignment="1">
      <alignment horizontal="right" vertical="center"/>
    </xf>
    <xf numFmtId="177" fontId="6" fillId="0" borderId="47" xfId="0" applyNumberFormat="1" applyFont="1" applyBorder="1" applyAlignment="1">
      <alignment horizontal="right" vertical="center"/>
    </xf>
    <xf numFmtId="177" fontId="6" fillId="0" borderId="46" xfId="0" applyNumberFormat="1" applyFont="1" applyBorder="1" applyAlignment="1">
      <alignment horizontal="right" vertical="center"/>
    </xf>
    <xf numFmtId="177" fontId="6" fillId="0" borderId="3" xfId="0" applyNumberFormat="1" applyFont="1" applyBorder="1" applyAlignment="1">
      <alignment horizontal="right" vertical="center"/>
    </xf>
    <xf numFmtId="0" fontId="16" fillId="2" borderId="0" xfId="0" applyFont="1" applyFill="1" applyBorder="1" applyAlignment="1">
      <alignment horizontal="center" vertical="center"/>
    </xf>
    <xf numFmtId="41" fontId="6" fillId="0" borderId="38" xfId="0" applyNumberFormat="1" applyFont="1" applyBorder="1" applyAlignment="1">
      <alignment horizontal="right" vertical="center"/>
    </xf>
    <xf numFmtId="41" fontId="6" fillId="0" borderId="40" xfId="0" applyNumberFormat="1" applyFont="1" applyBorder="1" applyAlignment="1">
      <alignment horizontal="right" vertical="center"/>
    </xf>
    <xf numFmtId="41" fontId="6" fillId="0" borderId="41" xfId="0" applyNumberFormat="1" applyFont="1" applyBorder="1" applyAlignment="1">
      <alignment horizontal="right" vertical="center"/>
    </xf>
    <xf numFmtId="41" fontId="6" fillId="0" borderId="43" xfId="0" applyNumberFormat="1" applyFont="1" applyBorder="1" applyAlignment="1">
      <alignment horizontal="right" vertical="center"/>
    </xf>
    <xf numFmtId="0" fontId="17" fillId="2" borderId="0" xfId="0" applyFont="1" applyFill="1" applyBorder="1" applyAlignment="1">
      <alignment horizontal="center" vertical="center"/>
    </xf>
    <xf numFmtId="177" fontId="6" fillId="5" borderId="2" xfId="0" applyNumberFormat="1" applyFont="1" applyFill="1" applyBorder="1" applyAlignment="1">
      <alignment horizontal="right" vertical="center"/>
    </xf>
    <xf numFmtId="177" fontId="6" fillId="5" borderId="47" xfId="0" applyNumberFormat="1" applyFont="1" applyFill="1" applyBorder="1" applyAlignment="1">
      <alignment horizontal="right" vertical="center"/>
    </xf>
    <xf numFmtId="177" fontId="6" fillId="5" borderId="46" xfId="0" applyNumberFormat="1" applyFont="1" applyFill="1" applyBorder="1" applyAlignment="1">
      <alignment horizontal="right" vertical="center"/>
    </xf>
    <xf numFmtId="177" fontId="6" fillId="5" borderId="3" xfId="0" applyNumberFormat="1" applyFont="1" applyFill="1" applyBorder="1" applyAlignment="1">
      <alignment horizontal="right" vertical="center"/>
    </xf>
    <xf numFmtId="0" fontId="10" fillId="0" borderId="0" xfId="0" applyFont="1" applyAlignment="1">
      <alignment vertical="center" wrapText="1"/>
    </xf>
    <xf numFmtId="41" fontId="6" fillId="5" borderId="38" xfId="0" applyNumberFormat="1" applyFont="1" applyFill="1" applyBorder="1" applyAlignment="1">
      <alignment horizontal="right" vertical="center"/>
    </xf>
    <xf numFmtId="41" fontId="6" fillId="5" borderId="40" xfId="0" applyNumberFormat="1" applyFont="1" applyFill="1" applyBorder="1" applyAlignment="1">
      <alignment horizontal="right" vertical="center"/>
    </xf>
    <xf numFmtId="41" fontId="6" fillId="5" borderId="41" xfId="0" applyNumberFormat="1" applyFont="1" applyFill="1" applyBorder="1" applyAlignment="1">
      <alignment horizontal="right" vertical="center"/>
    </xf>
    <xf numFmtId="41" fontId="6" fillId="5" borderId="43" xfId="0" applyNumberFormat="1" applyFont="1" applyFill="1" applyBorder="1" applyAlignment="1">
      <alignment horizontal="right" vertical="center"/>
    </xf>
    <xf numFmtId="178" fontId="6" fillId="0" borderId="4" xfId="0" applyNumberFormat="1" applyFont="1" applyFill="1" applyBorder="1" applyAlignment="1">
      <alignment vertical="center"/>
    </xf>
    <xf numFmtId="41" fontId="6" fillId="5" borderId="46" xfId="0" applyNumberFormat="1" applyFont="1" applyFill="1" applyBorder="1" applyAlignment="1">
      <alignment horizontal="right" vertical="center"/>
    </xf>
    <xf numFmtId="41" fontId="0" fillId="5" borderId="41" xfId="0" applyNumberFormat="1" applyFill="1" applyBorder="1" applyAlignment="1">
      <alignment horizontal="right" vertical="center"/>
    </xf>
    <xf numFmtId="41" fontId="6" fillId="5" borderId="2" xfId="0" applyNumberFormat="1" applyFont="1" applyFill="1" applyBorder="1" applyAlignment="1">
      <alignment horizontal="right" vertical="center"/>
    </xf>
    <xf numFmtId="41" fontId="0" fillId="5" borderId="48" xfId="0" applyNumberFormat="1" applyFill="1" applyBorder="1" applyAlignment="1">
      <alignment horizontal="right" vertical="center"/>
    </xf>
    <xf numFmtId="41" fontId="6" fillId="5" borderId="44" xfId="0" applyNumberFormat="1" applyFont="1" applyFill="1" applyBorder="1" applyAlignment="1">
      <alignment horizontal="right" vertical="center"/>
    </xf>
    <xf numFmtId="41" fontId="0" fillId="5" borderId="42" xfId="0" applyNumberFormat="1" applyFill="1" applyBorder="1" applyAlignment="1">
      <alignment horizontal="right" vertical="center"/>
    </xf>
    <xf numFmtId="41" fontId="6" fillId="5" borderId="45" xfId="0" applyNumberFormat="1" applyFont="1" applyFill="1" applyBorder="1" applyAlignment="1">
      <alignment horizontal="right" vertical="center"/>
    </xf>
    <xf numFmtId="41" fontId="0" fillId="5" borderId="39" xfId="0" applyNumberFormat="1" applyFill="1" applyBorder="1" applyAlignment="1">
      <alignment horizontal="right" vertical="center"/>
    </xf>
    <xf numFmtId="41" fontId="6" fillId="0" borderId="46" xfId="0" applyNumberFormat="1" applyFont="1" applyFill="1" applyBorder="1" applyAlignment="1">
      <alignment horizontal="right" vertical="center"/>
    </xf>
    <xf numFmtId="41" fontId="0" fillId="0" borderId="41" xfId="0" applyNumberFormat="1" applyFill="1" applyBorder="1" applyAlignment="1">
      <alignment horizontal="right" vertical="center"/>
    </xf>
    <xf numFmtId="41" fontId="6" fillId="0" borderId="44" xfId="0" applyNumberFormat="1" applyFont="1" applyBorder="1" applyAlignment="1">
      <alignment vertical="center"/>
    </xf>
    <xf numFmtId="41" fontId="0" fillId="0" borderId="42" xfId="0" applyNumberFormat="1" applyBorder="1" applyAlignment="1">
      <alignment vertical="center"/>
    </xf>
    <xf numFmtId="41" fontId="6" fillId="0" borderId="45" xfId="0" applyNumberFormat="1" applyFont="1" applyBorder="1" applyAlignment="1">
      <alignment horizontal="right" vertical="center"/>
    </xf>
    <xf numFmtId="41" fontId="0" fillId="0" borderId="39" xfId="0" applyNumberFormat="1" applyBorder="1" applyAlignment="1">
      <alignment horizontal="right" vertical="center"/>
    </xf>
    <xf numFmtId="176" fontId="6" fillId="0" borderId="1" xfId="0" applyNumberFormat="1" applyFont="1" applyBorder="1" applyAlignment="1">
      <alignment horizontal="center" vertical="center"/>
    </xf>
    <xf numFmtId="176" fontId="6" fillId="0" borderId="37" xfId="0" applyNumberFormat="1" applyFont="1" applyBorder="1" applyAlignment="1">
      <alignment horizontal="center" vertical="center"/>
    </xf>
    <xf numFmtId="0" fontId="6" fillId="0" borderId="1" xfId="0" applyNumberFormat="1" applyFont="1" applyBorder="1" applyAlignment="1">
      <alignment horizontal="center" vertical="center"/>
    </xf>
    <xf numFmtId="0" fontId="6" fillId="0" borderId="37" xfId="0" applyNumberFormat="1" applyFont="1" applyBorder="1" applyAlignment="1">
      <alignment horizontal="center" vertical="center"/>
    </xf>
    <xf numFmtId="0" fontId="6" fillId="0" borderId="1" xfId="0" applyFont="1" applyBorder="1" applyAlignment="1">
      <alignment horizontal="center" vertical="center"/>
    </xf>
    <xf numFmtId="0" fontId="6" fillId="0" borderId="37" xfId="0" applyFont="1" applyBorder="1" applyAlignment="1">
      <alignment horizontal="center" vertical="center"/>
    </xf>
    <xf numFmtId="0" fontId="18" fillId="0" borderId="1" xfId="0" applyFont="1" applyBorder="1" applyAlignment="1">
      <alignment horizontal="left" vertical="center"/>
    </xf>
    <xf numFmtId="0" fontId="18" fillId="0" borderId="37" xfId="0" applyFont="1" applyBorder="1" applyAlignment="1">
      <alignment horizontal="left" vertical="center"/>
    </xf>
    <xf numFmtId="41" fontId="6" fillId="0" borderId="44" xfId="0" applyNumberFormat="1" applyFont="1" applyBorder="1" applyAlignment="1">
      <alignment horizontal="right" vertical="center"/>
    </xf>
    <xf numFmtId="41" fontId="0" fillId="0" borderId="42" xfId="0" applyNumberFormat="1" applyBorder="1" applyAlignment="1">
      <alignment horizontal="right" vertical="center"/>
    </xf>
    <xf numFmtId="41" fontId="6" fillId="4" borderId="46" xfId="0" applyNumberFormat="1" applyFont="1" applyFill="1" applyBorder="1" applyAlignment="1">
      <alignment horizontal="right" vertical="center"/>
    </xf>
    <xf numFmtId="41" fontId="0" fillId="4" borderId="41" xfId="0" applyNumberFormat="1" applyFill="1" applyBorder="1" applyAlignment="1">
      <alignment horizontal="right" vertical="center"/>
    </xf>
    <xf numFmtId="0" fontId="6" fillId="0" borderId="1" xfId="0" applyFont="1" applyBorder="1" applyAlignment="1">
      <alignment vertical="center" wrapText="1"/>
    </xf>
    <xf numFmtId="0" fontId="6" fillId="0" borderId="37" xfId="0" applyFont="1" applyBorder="1" applyAlignment="1">
      <alignment vertical="center"/>
    </xf>
    <xf numFmtId="0" fontId="18" fillId="0" borderId="1" xfId="0" applyFont="1" applyBorder="1" applyAlignment="1">
      <alignment horizontal="left" vertical="center" wrapText="1"/>
    </xf>
    <xf numFmtId="0" fontId="7" fillId="2" borderId="15" xfId="0" applyFont="1" applyFill="1" applyBorder="1" applyAlignment="1">
      <alignment horizontal="center" vertical="center" wrapText="1"/>
    </xf>
    <xf numFmtId="0" fontId="0" fillId="0" borderId="21" xfId="0" applyBorder="1" applyAlignment="1">
      <alignment vertical="center" wrapText="1"/>
    </xf>
    <xf numFmtId="0" fontId="0" fillId="0" borderId="28" xfId="0" applyBorder="1" applyAlignment="1">
      <alignment vertical="center"/>
    </xf>
    <xf numFmtId="0" fontId="6" fillId="2" borderId="15"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11" fillId="2" borderId="6" xfId="0" applyFont="1" applyFill="1" applyBorder="1" applyAlignment="1">
      <alignment vertical="center" wrapText="1"/>
    </xf>
    <xf numFmtId="0" fontId="13" fillId="2" borderId="23" xfId="0" applyFont="1" applyFill="1" applyBorder="1" applyAlignment="1">
      <alignment vertical="center"/>
    </xf>
    <xf numFmtId="0" fontId="10" fillId="2" borderId="15" xfId="0" applyFont="1" applyFill="1" applyBorder="1" applyAlignment="1">
      <alignment horizontal="left" vertical="center" wrapText="1"/>
    </xf>
    <xf numFmtId="0" fontId="0" fillId="0" borderId="21" xfId="0" applyBorder="1" applyAlignment="1">
      <alignment horizontal="left" vertical="center" wrapText="1"/>
    </xf>
    <xf numFmtId="0" fontId="0" fillId="0" borderId="39" xfId="0" applyBorder="1" applyAlignment="1">
      <alignment horizontal="left" vertical="center" wrapText="1"/>
    </xf>
    <xf numFmtId="0" fontId="15" fillId="3" borderId="29"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7" fillId="2" borderId="11" xfId="0" applyFont="1" applyFill="1" applyBorder="1" applyAlignment="1">
      <alignment horizontal="center" vertical="center" wrapText="1"/>
    </xf>
    <xf numFmtId="0" fontId="0" fillId="0" borderId="18" xfId="0" applyBorder="1" applyAlignment="1">
      <alignment vertical="center" wrapText="1"/>
    </xf>
    <xf numFmtId="0" fontId="0" fillId="0" borderId="24" xfId="0" applyBorder="1" applyAlignment="1">
      <alignment vertical="center"/>
    </xf>
    <xf numFmtId="0" fontId="7" fillId="2" borderId="12" xfId="0" applyFont="1" applyFill="1" applyBorder="1" applyAlignment="1">
      <alignment horizontal="center" vertical="center" wrapText="1"/>
    </xf>
    <xf numFmtId="0" fontId="0" fillId="0" borderId="19" xfId="0" applyBorder="1" applyAlignment="1">
      <alignment vertical="center" wrapText="1"/>
    </xf>
    <xf numFmtId="0" fontId="0" fillId="0" borderId="25" xfId="0" applyBorder="1" applyAlignment="1">
      <alignment vertical="center"/>
    </xf>
    <xf numFmtId="0" fontId="7" fillId="2" borderId="13" xfId="0" applyFont="1" applyFill="1" applyBorder="1" applyAlignment="1">
      <alignment horizontal="center" vertical="center" wrapText="1"/>
    </xf>
    <xf numFmtId="0" fontId="0" fillId="0" borderId="7" xfId="0" applyBorder="1" applyAlignment="1">
      <alignment vertical="center"/>
    </xf>
    <xf numFmtId="0" fontId="0" fillId="0" borderId="26" xfId="0" applyBorder="1" applyAlignment="1">
      <alignment vertical="center"/>
    </xf>
    <xf numFmtId="0" fontId="10" fillId="2" borderId="14" xfId="0" applyFont="1" applyFill="1" applyBorder="1" applyAlignment="1">
      <alignment horizontal="center" vertical="center" wrapText="1"/>
    </xf>
    <xf numFmtId="0" fontId="12" fillId="0" borderId="20" xfId="0" applyFont="1" applyBorder="1" applyAlignment="1">
      <alignment vertical="center" wrapText="1"/>
    </xf>
    <xf numFmtId="0" fontId="0" fillId="0" borderId="27" xfId="0" applyBorder="1" applyAlignment="1">
      <alignment vertical="center"/>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13"/>
  <sheetViews>
    <sheetView tabSelected="1" view="pageBreakPreview" zoomScale="85" zoomScaleNormal="100" zoomScaleSheetLayoutView="85" workbookViewId="0">
      <selection activeCell="A2" sqref="A2"/>
    </sheetView>
  </sheetViews>
  <sheetFormatPr defaultColWidth="9" defaultRowHeight="13.5" x14ac:dyDescent="0.4"/>
  <cols>
    <col min="1" max="1" width="4.125" style="2" customWidth="1"/>
    <col min="2" max="2" width="7.875" style="2" customWidth="1"/>
    <col min="3" max="3" width="17.875" style="2" customWidth="1"/>
    <col min="4" max="4" width="33" style="2" customWidth="1"/>
    <col min="5" max="16" width="9" style="2" customWidth="1"/>
    <col min="17" max="24" width="8" style="2" customWidth="1"/>
    <col min="25" max="25" width="9" style="3"/>
    <col min="26" max="16384" width="9" style="2"/>
  </cols>
  <sheetData>
    <row r="1" spans="1:25" ht="20.25" customHeight="1" x14ac:dyDescent="0.4">
      <c r="A1" s="1" t="s">
        <v>0</v>
      </c>
      <c r="B1" s="1"/>
    </row>
    <row r="2" spans="1:25" ht="20.25" customHeight="1" thickBot="1" x14ac:dyDescent="0.45">
      <c r="A2" s="4" t="s">
        <v>1</v>
      </c>
      <c r="B2" s="1"/>
    </row>
    <row r="3" spans="1:25" s="6" customFormat="1" ht="12.75" customHeight="1" x14ac:dyDescent="0.4">
      <c r="A3" s="118" t="s">
        <v>2</v>
      </c>
      <c r="B3" s="118" t="s">
        <v>3</v>
      </c>
      <c r="C3" s="118" t="s">
        <v>4</v>
      </c>
      <c r="D3" s="118" t="s">
        <v>5</v>
      </c>
      <c r="E3" s="100" t="s">
        <v>6</v>
      </c>
      <c r="F3" s="101"/>
      <c r="G3" s="100" t="s">
        <v>7</v>
      </c>
      <c r="H3" s="123"/>
      <c r="I3" s="123"/>
      <c r="J3" s="123"/>
      <c r="K3" s="123"/>
      <c r="L3" s="123"/>
      <c r="M3" s="123"/>
      <c r="N3" s="97" t="s">
        <v>8</v>
      </c>
      <c r="O3" s="100" t="s">
        <v>9</v>
      </c>
      <c r="P3" s="101"/>
      <c r="Q3" s="100" t="s">
        <v>10</v>
      </c>
      <c r="R3" s="104"/>
      <c r="S3" s="104"/>
      <c r="T3" s="104"/>
      <c r="U3" s="104"/>
      <c r="V3" s="100" t="s">
        <v>11</v>
      </c>
      <c r="W3" s="104"/>
      <c r="X3" s="105"/>
      <c r="Y3" s="5"/>
    </row>
    <row r="4" spans="1:25" s="6" customFormat="1" ht="12" customHeight="1" x14ac:dyDescent="0.4">
      <c r="A4" s="119"/>
      <c r="B4" s="121"/>
      <c r="C4" s="119"/>
      <c r="D4" s="119"/>
      <c r="E4" s="102"/>
      <c r="F4" s="103"/>
      <c r="G4" s="124"/>
      <c r="H4" s="125"/>
      <c r="I4" s="125"/>
      <c r="J4" s="125"/>
      <c r="K4" s="125"/>
      <c r="L4" s="125"/>
      <c r="M4" s="125"/>
      <c r="N4" s="98"/>
      <c r="O4" s="102"/>
      <c r="P4" s="103"/>
      <c r="Q4" s="7" t="s">
        <v>12</v>
      </c>
      <c r="R4" s="106" t="s">
        <v>13</v>
      </c>
      <c r="S4" s="106" t="s">
        <v>14</v>
      </c>
      <c r="T4" s="109" t="s">
        <v>15</v>
      </c>
      <c r="U4" s="112" t="s">
        <v>16</v>
      </c>
      <c r="V4" s="115" t="s">
        <v>13</v>
      </c>
      <c r="W4" s="109" t="s">
        <v>14</v>
      </c>
      <c r="X4" s="81" t="s">
        <v>15</v>
      </c>
      <c r="Y4" s="5"/>
    </row>
    <row r="5" spans="1:25" s="6" customFormat="1" ht="13.5" customHeight="1" x14ac:dyDescent="0.4">
      <c r="A5" s="119"/>
      <c r="B5" s="121"/>
      <c r="C5" s="119"/>
      <c r="D5" s="119"/>
      <c r="E5" s="8"/>
      <c r="F5" s="9"/>
      <c r="G5" s="10" t="s">
        <v>17</v>
      </c>
      <c r="H5" s="11"/>
      <c r="I5" s="11"/>
      <c r="J5" s="11"/>
      <c r="K5" s="11"/>
      <c r="L5" s="11"/>
      <c r="M5" s="84" t="s">
        <v>18</v>
      </c>
      <c r="N5" s="98"/>
      <c r="O5" s="8"/>
      <c r="P5" s="9"/>
      <c r="Q5" s="87" t="s">
        <v>19</v>
      </c>
      <c r="R5" s="107"/>
      <c r="S5" s="107"/>
      <c r="T5" s="110"/>
      <c r="U5" s="113"/>
      <c r="V5" s="116"/>
      <c r="W5" s="110"/>
      <c r="X5" s="82"/>
      <c r="Y5" s="5"/>
    </row>
    <row r="6" spans="1:25" s="6" customFormat="1" ht="12" customHeight="1" x14ac:dyDescent="0.4">
      <c r="A6" s="119"/>
      <c r="B6" s="121"/>
      <c r="C6" s="119"/>
      <c r="D6" s="119"/>
      <c r="E6" s="8"/>
      <c r="F6" s="89" t="s">
        <v>20</v>
      </c>
      <c r="G6" s="8"/>
      <c r="H6" s="12" t="s">
        <v>21</v>
      </c>
      <c r="I6" s="13"/>
      <c r="J6" s="13"/>
      <c r="K6" s="13"/>
      <c r="L6" s="14"/>
      <c r="M6" s="85"/>
      <c r="N6" s="98"/>
      <c r="O6" s="8"/>
      <c r="P6" s="89" t="s">
        <v>20</v>
      </c>
      <c r="Q6" s="88"/>
      <c r="R6" s="108"/>
      <c r="S6" s="108"/>
      <c r="T6" s="111"/>
      <c r="U6" s="114"/>
      <c r="V6" s="117"/>
      <c r="W6" s="111"/>
      <c r="X6" s="83"/>
      <c r="Y6" s="5"/>
    </row>
    <row r="7" spans="1:25" s="6" customFormat="1" ht="12" customHeight="1" x14ac:dyDescent="0.4">
      <c r="A7" s="119"/>
      <c r="B7" s="121"/>
      <c r="C7" s="119"/>
      <c r="D7" s="119"/>
      <c r="E7" s="8"/>
      <c r="F7" s="90"/>
      <c r="G7" s="8"/>
      <c r="H7" s="15" t="s">
        <v>22</v>
      </c>
      <c r="I7" s="92" t="s">
        <v>23</v>
      </c>
      <c r="J7" s="93"/>
      <c r="K7" s="94"/>
      <c r="L7" s="95" t="s">
        <v>24</v>
      </c>
      <c r="M7" s="85"/>
      <c r="N7" s="98"/>
      <c r="O7" s="8"/>
      <c r="P7" s="90"/>
      <c r="Q7" s="16" t="s">
        <v>25</v>
      </c>
      <c r="R7" s="17" t="s">
        <v>25</v>
      </c>
      <c r="S7" s="17" t="s">
        <v>25</v>
      </c>
      <c r="T7" s="18" t="s">
        <v>25</v>
      </c>
      <c r="U7" s="19" t="s">
        <v>25</v>
      </c>
      <c r="V7" s="20" t="s">
        <v>25</v>
      </c>
      <c r="W7" s="18" t="s">
        <v>25</v>
      </c>
      <c r="X7" s="19" t="s">
        <v>25</v>
      </c>
      <c r="Y7" s="21" t="s">
        <v>25</v>
      </c>
    </row>
    <row r="8" spans="1:25" s="6" customFormat="1" ht="12.75" customHeight="1" thickBot="1" x14ac:dyDescent="0.45">
      <c r="A8" s="120"/>
      <c r="B8" s="122"/>
      <c r="C8" s="120"/>
      <c r="D8" s="120"/>
      <c r="E8" s="22"/>
      <c r="F8" s="91"/>
      <c r="G8" s="22"/>
      <c r="H8" s="23"/>
      <c r="I8" s="24" t="s">
        <v>26</v>
      </c>
      <c r="J8" s="24" t="s">
        <v>27</v>
      </c>
      <c r="K8" s="24" t="s">
        <v>28</v>
      </c>
      <c r="L8" s="96"/>
      <c r="M8" s="86"/>
      <c r="N8" s="99"/>
      <c r="O8" s="22"/>
      <c r="P8" s="91"/>
      <c r="Q8" s="25" t="s">
        <v>29</v>
      </c>
      <c r="R8" s="26" t="s">
        <v>29</v>
      </c>
      <c r="S8" s="26" t="s">
        <v>29</v>
      </c>
      <c r="T8" s="27" t="s">
        <v>29</v>
      </c>
      <c r="U8" s="28" t="s">
        <v>29</v>
      </c>
      <c r="V8" s="29" t="s">
        <v>29</v>
      </c>
      <c r="W8" s="27" t="s">
        <v>29</v>
      </c>
      <c r="X8" s="30" t="s">
        <v>29</v>
      </c>
      <c r="Y8" s="31" t="s">
        <v>29</v>
      </c>
    </row>
    <row r="9" spans="1:25" s="6" customFormat="1" ht="54.95" customHeight="1" x14ac:dyDescent="0.4">
      <c r="A9" s="66">
        <v>1</v>
      </c>
      <c r="B9" s="70" t="s">
        <v>30</v>
      </c>
      <c r="C9" s="78" t="s">
        <v>31</v>
      </c>
      <c r="D9" s="80" t="s">
        <v>32</v>
      </c>
      <c r="E9" s="74">
        <v>10614.022000000001</v>
      </c>
      <c r="F9" s="64">
        <v>10614.022000000001</v>
      </c>
      <c r="G9" s="74">
        <v>0</v>
      </c>
      <c r="H9" s="76">
        <v>0</v>
      </c>
      <c r="I9" s="76">
        <v>0</v>
      </c>
      <c r="J9" s="76">
        <v>0</v>
      </c>
      <c r="K9" s="76">
        <v>0</v>
      </c>
      <c r="L9" s="76">
        <v>0</v>
      </c>
      <c r="M9" s="60">
        <v>3269.4879999999998</v>
      </c>
      <c r="N9" s="62">
        <v>0</v>
      </c>
      <c r="O9" s="56">
        <f>+(+E9+G9)-(M9+N9)</f>
        <v>7344.5340000000015</v>
      </c>
      <c r="P9" s="64">
        <v>7344.5339999999997</v>
      </c>
      <c r="Q9" s="32">
        <v>186</v>
      </c>
      <c r="R9" s="33">
        <v>0</v>
      </c>
      <c r="S9" s="33">
        <v>0</v>
      </c>
      <c r="T9" s="34">
        <v>0</v>
      </c>
      <c r="U9" s="33">
        <v>0</v>
      </c>
      <c r="V9" s="32">
        <v>0</v>
      </c>
      <c r="W9" s="34">
        <v>0</v>
      </c>
      <c r="X9" s="35">
        <v>0</v>
      </c>
      <c r="Y9" s="36" t="s">
        <v>25</v>
      </c>
    </row>
    <row r="10" spans="1:25" s="6" customFormat="1" ht="54.95" customHeight="1" thickBot="1" x14ac:dyDescent="0.45">
      <c r="A10" s="67"/>
      <c r="B10" s="71"/>
      <c r="C10" s="79"/>
      <c r="D10" s="73"/>
      <c r="E10" s="75"/>
      <c r="F10" s="65"/>
      <c r="G10" s="75"/>
      <c r="H10" s="77"/>
      <c r="I10" s="77"/>
      <c r="J10" s="77"/>
      <c r="K10" s="77"/>
      <c r="L10" s="77"/>
      <c r="M10" s="61"/>
      <c r="N10" s="63"/>
      <c r="O10" s="57"/>
      <c r="P10" s="65"/>
      <c r="Q10" s="37">
        <v>3231</v>
      </c>
      <c r="R10" s="38">
        <v>0</v>
      </c>
      <c r="S10" s="38">
        <v>0</v>
      </c>
      <c r="T10" s="39">
        <v>0</v>
      </c>
      <c r="U10" s="38">
        <v>0</v>
      </c>
      <c r="V10" s="37">
        <v>0</v>
      </c>
      <c r="W10" s="39">
        <v>0</v>
      </c>
      <c r="X10" s="40">
        <v>0</v>
      </c>
      <c r="Y10" s="41" t="s">
        <v>29</v>
      </c>
    </row>
    <row r="11" spans="1:25" s="46" customFormat="1" ht="20.100000000000001" customHeight="1" x14ac:dyDescent="0.4">
      <c r="A11" s="66" t="s">
        <v>33</v>
      </c>
      <c r="B11" s="68">
        <v>1</v>
      </c>
      <c r="C11" s="70"/>
      <c r="D11" s="72"/>
      <c r="E11" s="56">
        <f t="shared" ref="E11:P11" si="0">SUM(E9:E10)</f>
        <v>10614.022000000001</v>
      </c>
      <c r="F11" s="58">
        <f t="shared" si="0"/>
        <v>10614.022000000001</v>
      </c>
      <c r="G11" s="56">
        <f t="shared" si="0"/>
        <v>0</v>
      </c>
      <c r="H11" s="52">
        <f t="shared" si="0"/>
        <v>0</v>
      </c>
      <c r="I11" s="52">
        <f t="shared" si="0"/>
        <v>0</v>
      </c>
      <c r="J11" s="52">
        <f t="shared" si="0"/>
        <v>0</v>
      </c>
      <c r="K11" s="52">
        <f t="shared" si="0"/>
        <v>0</v>
      </c>
      <c r="L11" s="52">
        <f t="shared" si="0"/>
        <v>0</v>
      </c>
      <c r="M11" s="52">
        <f t="shared" si="0"/>
        <v>3269.4879999999998</v>
      </c>
      <c r="N11" s="54">
        <f t="shared" si="0"/>
        <v>0</v>
      </c>
      <c r="O11" s="56">
        <f t="shared" si="0"/>
        <v>7344.5340000000015</v>
      </c>
      <c r="P11" s="58">
        <f t="shared" si="0"/>
        <v>7344.5339999999997</v>
      </c>
      <c r="Q11" s="42">
        <f t="shared" ref="Q11:X11" si="1">SUMIF($Y$9:$Y$10,$Y$7,Q9:Q10)</f>
        <v>186</v>
      </c>
      <c r="R11" s="43">
        <f t="shared" si="1"/>
        <v>0</v>
      </c>
      <c r="S11" s="43">
        <f t="shared" si="1"/>
        <v>0</v>
      </c>
      <c r="T11" s="44">
        <f t="shared" si="1"/>
        <v>0</v>
      </c>
      <c r="U11" s="43">
        <f t="shared" si="1"/>
        <v>0</v>
      </c>
      <c r="V11" s="42">
        <f t="shared" si="1"/>
        <v>0</v>
      </c>
      <c r="W11" s="44">
        <f t="shared" si="1"/>
        <v>0</v>
      </c>
      <c r="X11" s="45">
        <f t="shared" si="1"/>
        <v>0</v>
      </c>
      <c r="Y11" s="36" t="s">
        <v>25</v>
      </c>
    </row>
    <row r="12" spans="1:25" s="46" customFormat="1" ht="20.100000000000001" customHeight="1" thickBot="1" x14ac:dyDescent="0.45">
      <c r="A12" s="67"/>
      <c r="B12" s="69"/>
      <c r="C12" s="71"/>
      <c r="D12" s="73"/>
      <c r="E12" s="57"/>
      <c r="F12" s="59"/>
      <c r="G12" s="57"/>
      <c r="H12" s="53"/>
      <c r="I12" s="53"/>
      <c r="J12" s="53"/>
      <c r="K12" s="53"/>
      <c r="L12" s="53"/>
      <c r="M12" s="53"/>
      <c r="N12" s="55"/>
      <c r="O12" s="57"/>
      <c r="P12" s="59"/>
      <c r="Q12" s="47">
        <f t="shared" ref="Q12:X12" si="2">SUMIF($Y$9:$Y$10,$Y$8,Q9:Q10)</f>
        <v>3231</v>
      </c>
      <c r="R12" s="48">
        <f t="shared" si="2"/>
        <v>0</v>
      </c>
      <c r="S12" s="48">
        <f t="shared" si="2"/>
        <v>0</v>
      </c>
      <c r="T12" s="49">
        <f t="shared" si="2"/>
        <v>0</v>
      </c>
      <c r="U12" s="48">
        <f t="shared" si="2"/>
        <v>0</v>
      </c>
      <c r="V12" s="47">
        <f t="shared" si="2"/>
        <v>0</v>
      </c>
      <c r="W12" s="49">
        <f t="shared" si="2"/>
        <v>0</v>
      </c>
      <c r="X12" s="50">
        <f t="shared" si="2"/>
        <v>0</v>
      </c>
      <c r="Y12" s="41" t="s">
        <v>29</v>
      </c>
    </row>
    <row r="13" spans="1:25" x14ac:dyDescent="0.4">
      <c r="O13" s="51">
        <f>+(+$E$11+$G$11)-($M$11+$N$11)</f>
        <v>7344.5340000000015</v>
      </c>
    </row>
  </sheetData>
  <mergeCells count="55">
    <mergeCell ref="V4:V6"/>
    <mergeCell ref="W4:W6"/>
    <mergeCell ref="A3:A8"/>
    <mergeCell ref="B3:B8"/>
    <mergeCell ref="C3:C8"/>
    <mergeCell ref="D3:D8"/>
    <mergeCell ref="E3:F4"/>
    <mergeCell ref="G3:M4"/>
    <mergeCell ref="F9:F10"/>
    <mergeCell ref="X4:X6"/>
    <mergeCell ref="M5:M8"/>
    <mergeCell ref="Q5:Q6"/>
    <mergeCell ref="F6:F8"/>
    <mergeCell ref="P6:P8"/>
    <mergeCell ref="I7:K7"/>
    <mergeCell ref="L7:L8"/>
    <mergeCell ref="N3:N8"/>
    <mergeCell ref="O3:P4"/>
    <mergeCell ref="Q3:U3"/>
    <mergeCell ref="V3:X3"/>
    <mergeCell ref="R4:R6"/>
    <mergeCell ref="S4:S6"/>
    <mergeCell ref="T4:T6"/>
    <mergeCell ref="U4:U6"/>
    <mergeCell ref="A9:A10"/>
    <mergeCell ref="B9:B10"/>
    <mergeCell ref="C9:C10"/>
    <mergeCell ref="D9:D10"/>
    <mergeCell ref="E9:E10"/>
    <mergeCell ref="M9:M10"/>
    <mergeCell ref="N9:N10"/>
    <mergeCell ref="O9:O10"/>
    <mergeCell ref="P9:P10"/>
    <mergeCell ref="A11:A12"/>
    <mergeCell ref="B11:B12"/>
    <mergeCell ref="C11:C12"/>
    <mergeCell ref="D11:D12"/>
    <mergeCell ref="E11:E12"/>
    <mergeCell ref="F11:F12"/>
    <mergeCell ref="G9:G10"/>
    <mergeCell ref="H9:H10"/>
    <mergeCell ref="I9:I10"/>
    <mergeCell ref="J9:J10"/>
    <mergeCell ref="K9:K10"/>
    <mergeCell ref="L9:L10"/>
    <mergeCell ref="M11:M12"/>
    <mergeCell ref="N11:N12"/>
    <mergeCell ref="O11:O12"/>
    <mergeCell ref="P11:P12"/>
    <mergeCell ref="G11:G12"/>
    <mergeCell ref="H11:H12"/>
    <mergeCell ref="I11:I12"/>
    <mergeCell ref="J11:J12"/>
    <mergeCell ref="K11:K12"/>
    <mergeCell ref="L11:L12"/>
  </mergeCells>
  <phoneticPr fontId="2"/>
  <pageMargins left="0.51181102362204722" right="0.31496062992125984" top="0.55118110236220474" bottom="0.55118110236220474" header="0.31496062992125984" footer="0.31496062992125984"/>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個別表(014)</vt:lpstr>
      <vt:lpstr>'個別表(014)'!Print_Area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2019-10-03T04:27:28Z</dcterms:created>
  <dcterms:modified xsi:type="dcterms:W3CDTF">2019-10-03T04:27:55Z</dcterms:modified>
</cp:coreProperties>
</file>