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580" windowHeight="10365"/>
  </bookViews>
  <sheets>
    <sheet name="個別表(003)" sheetId="1" r:id="rId1"/>
  </sheets>
  <definedNames>
    <definedName name="_xlnm._FilterDatabase" localSheetId="0" hidden="1">'個別表(003)'!$A$1:$Y$26</definedName>
    <definedName name="_xlnm.Print_Area" localSheetId="0">'個別表(003)'!$A$1:$X$26</definedName>
  </definedNames>
  <calcPr calcId="162913"/>
</workbook>
</file>

<file path=xl/calcChain.xml><?xml version="1.0" encoding="utf-8"?>
<calcChain xmlns="http://schemas.openxmlformats.org/spreadsheetml/2006/main">
  <c r="L11" i="1" l="1"/>
  <c r="H11" i="1"/>
  <c r="G11" i="1"/>
  <c r="O19" i="1" l="1"/>
  <c r="P19" i="1" s="1"/>
  <c r="O21" i="1" l="1"/>
  <c r="P21" i="1" s="1"/>
  <c r="O9" i="1" l="1"/>
  <c r="O17" i="1"/>
  <c r="O15" i="1" l="1"/>
  <c r="P9" i="1" l="1"/>
  <c r="E25" i="1" l="1"/>
  <c r="Q26" i="1"/>
  <c r="Q25" i="1"/>
  <c r="X26" i="1" l="1"/>
  <c r="W26" i="1"/>
  <c r="V26" i="1"/>
  <c r="U26" i="1"/>
  <c r="T26" i="1"/>
  <c r="S26" i="1"/>
  <c r="R26" i="1"/>
  <c r="X25" i="1"/>
  <c r="W25" i="1"/>
  <c r="V25" i="1"/>
  <c r="U25" i="1"/>
  <c r="T25" i="1"/>
  <c r="S25" i="1"/>
  <c r="R25" i="1"/>
  <c r="N25" i="1"/>
  <c r="M25" i="1"/>
  <c r="L25" i="1"/>
  <c r="K25" i="1"/>
  <c r="J25" i="1"/>
  <c r="I25" i="1"/>
  <c r="H25" i="1"/>
  <c r="G25" i="1"/>
  <c r="F25" i="1"/>
  <c r="O25" i="1"/>
  <c r="O38" i="1" l="1"/>
  <c r="P25" i="1"/>
</calcChain>
</file>

<file path=xl/sharedStrings.xml><?xml version="1.0" encoding="utf-8"?>
<sst xmlns="http://schemas.openxmlformats.org/spreadsheetml/2006/main" count="127" uniqueCount="81">
  <si>
    <t>【個別表】平成31年度基金造成団体別基金執行状況表（003福島原子力災害復興交付金基金）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2"/>
  </si>
  <si>
    <t>※平成３１年以降の表記は、新元号に読み替えることとする。</t>
    <phoneticPr fontId="2"/>
  </si>
  <si>
    <t>番
号</t>
    <rPh sb="0" eb="1">
      <t>バン</t>
    </rPh>
    <rPh sb="2" eb="3">
      <t>ゴウ</t>
    </rPh>
    <phoneticPr fontId="2"/>
  </si>
  <si>
    <t>基金の造成団体の名称</t>
    <rPh sb="0" eb="2">
      <t>キキン</t>
    </rPh>
    <rPh sb="3" eb="5">
      <t>ゾウセイ</t>
    </rPh>
    <rPh sb="5" eb="7">
      <t>ダンタイ</t>
    </rPh>
    <rPh sb="8" eb="10">
      <t>メイショウ</t>
    </rPh>
    <phoneticPr fontId="2"/>
  </si>
  <si>
    <t>基金の名称</t>
    <rPh sb="0" eb="2">
      <t>キキン</t>
    </rPh>
    <rPh sb="3" eb="5">
      <t>メイショウ</t>
    </rPh>
    <phoneticPr fontId="2"/>
  </si>
  <si>
    <t>事務・事業の概要</t>
    <rPh sb="0" eb="2">
      <t>ジム</t>
    </rPh>
    <rPh sb="3" eb="5">
      <t>ジギョウ</t>
    </rPh>
    <rPh sb="6" eb="8">
      <t>ガイヨウ</t>
    </rPh>
    <phoneticPr fontId="2"/>
  </si>
  <si>
    <t>29年度末基金残高
（ａ）</t>
    <rPh sb="2" eb="4">
      <t>ネンド</t>
    </rPh>
    <rPh sb="4" eb="5">
      <t>マツ</t>
    </rPh>
    <rPh sb="5" eb="7">
      <t>キキン</t>
    </rPh>
    <rPh sb="7" eb="9">
      <t>ザンダカ</t>
    </rPh>
    <phoneticPr fontId="2"/>
  </si>
  <si>
    <t>30　年　度　収　入　支　出</t>
    <rPh sb="3" eb="4">
      <t>トシ</t>
    </rPh>
    <rPh sb="5" eb="6">
      <t>ド</t>
    </rPh>
    <rPh sb="7" eb="8">
      <t>オサム</t>
    </rPh>
    <rPh sb="9" eb="10">
      <t>イ</t>
    </rPh>
    <rPh sb="11" eb="12">
      <t>シ</t>
    </rPh>
    <rPh sb="13" eb="14">
      <t>デ</t>
    </rPh>
    <phoneticPr fontId="2"/>
  </si>
  <si>
    <t>30年度
国庫返納額
（ｄ）</t>
    <rPh sb="2" eb="4">
      <t>ネンド</t>
    </rPh>
    <rPh sb="7" eb="9">
      <t>ヘンノウ</t>
    </rPh>
    <phoneticPr fontId="2"/>
  </si>
  <si>
    <t>30年度末基金残高
(ｅ=ａ+ｂ-ｃ-ｄ)</t>
    <rPh sb="2" eb="4">
      <t>ネンド</t>
    </rPh>
    <rPh sb="4" eb="5">
      <t>マツ</t>
    </rPh>
    <rPh sb="5" eb="7">
      <t>キキン</t>
    </rPh>
    <rPh sb="7" eb="9">
      <t>ザンダカ</t>
    </rPh>
    <phoneticPr fontId="2"/>
  </si>
  <si>
    <t>30年度　事業実施決定等</t>
    <rPh sb="2" eb="4">
      <t>ネンド</t>
    </rPh>
    <rPh sb="5" eb="7">
      <t>ジギョウ</t>
    </rPh>
    <rPh sb="7" eb="9">
      <t>ジッシ</t>
    </rPh>
    <rPh sb="9" eb="11">
      <t>ケッテイ</t>
    </rPh>
    <rPh sb="11" eb="12">
      <t>トウ</t>
    </rPh>
    <phoneticPr fontId="2"/>
  </si>
  <si>
    <t>30年度末　貸付残高等</t>
    <rPh sb="2" eb="4">
      <t>ネンド</t>
    </rPh>
    <rPh sb="4" eb="5">
      <t>マツ</t>
    </rPh>
    <rPh sb="6" eb="8">
      <t>カシツ</t>
    </rPh>
    <rPh sb="8" eb="10">
      <t>ザンダカ</t>
    </rPh>
    <rPh sb="10" eb="11">
      <t>トウ</t>
    </rPh>
    <phoneticPr fontId="2"/>
  </si>
  <si>
    <t>補助等</t>
    <rPh sb="0" eb="2">
      <t>ホジョ</t>
    </rPh>
    <rPh sb="2" eb="3">
      <t>トウ</t>
    </rPh>
    <phoneticPr fontId="2"/>
  </si>
  <si>
    <t>出資</t>
    <rPh sb="0" eb="2">
      <t>シュッシ</t>
    </rPh>
    <phoneticPr fontId="2"/>
  </si>
  <si>
    <t>貸付</t>
    <rPh sb="0" eb="2">
      <t>カシツ</t>
    </rPh>
    <phoneticPr fontId="2"/>
  </si>
  <si>
    <t>債務保証</t>
    <rPh sb="0" eb="2">
      <t>サイム</t>
    </rPh>
    <rPh sb="2" eb="4">
      <t>ホショウ</t>
    </rPh>
    <phoneticPr fontId="2"/>
  </si>
  <si>
    <t>調査等、
その他</t>
    <rPh sb="0" eb="2">
      <t>チョウサ</t>
    </rPh>
    <rPh sb="2" eb="3">
      <t>トウ</t>
    </rPh>
    <rPh sb="7" eb="8">
      <t>タ</t>
    </rPh>
    <phoneticPr fontId="2"/>
  </si>
  <si>
    <t>収　入（ｂ）</t>
    <rPh sb="0" eb="1">
      <t>オサム</t>
    </rPh>
    <rPh sb="2" eb="3">
      <t>イ</t>
    </rPh>
    <phoneticPr fontId="2"/>
  </si>
  <si>
    <t>支　出（ｃ）</t>
    <rPh sb="0" eb="1">
      <t>シ</t>
    </rPh>
    <rPh sb="2" eb="3">
      <t>デ</t>
    </rPh>
    <phoneticPr fontId="2"/>
  </si>
  <si>
    <t>(補助・補てん、利子助成・補給)</t>
    <phoneticPr fontId="2"/>
  </si>
  <si>
    <t>うち
国費相当額</t>
    <rPh sb="3" eb="5">
      <t>コクヒ</t>
    </rPh>
    <rPh sb="5" eb="7">
      <t>ソウトウ</t>
    </rPh>
    <rPh sb="7" eb="8">
      <t>ガク</t>
    </rPh>
    <phoneticPr fontId="2"/>
  </si>
  <si>
    <t>うち</t>
    <phoneticPr fontId="2"/>
  </si>
  <si>
    <t>国費相当額</t>
    <phoneticPr fontId="2"/>
  </si>
  <si>
    <t>国からの資金交付額</t>
    <rPh sb="0" eb="1">
      <t>クニ</t>
    </rPh>
    <rPh sb="4" eb="6">
      <t>シキン</t>
    </rPh>
    <rPh sb="6" eb="8">
      <t>コウフ</t>
    </rPh>
    <rPh sb="8" eb="9">
      <t>ガク</t>
    </rPh>
    <phoneticPr fontId="2"/>
  </si>
  <si>
    <t>その他</t>
    <rPh sb="2" eb="3">
      <t>タ</t>
    </rPh>
    <phoneticPr fontId="2"/>
  </si>
  <si>
    <t>（件数）</t>
    <rPh sb="1" eb="3">
      <t>ケンスウ</t>
    </rPh>
    <phoneticPr fontId="2"/>
  </si>
  <si>
    <t>当初</t>
    <rPh sb="0" eb="2">
      <t>トウショ</t>
    </rPh>
    <phoneticPr fontId="2"/>
  </si>
  <si>
    <t>補正</t>
    <rPh sb="0" eb="2">
      <t>ホセイ</t>
    </rPh>
    <phoneticPr fontId="2"/>
  </si>
  <si>
    <t>予備費</t>
    <rPh sb="0" eb="3">
      <t>ヨビヒ</t>
    </rPh>
    <phoneticPr fontId="2"/>
  </si>
  <si>
    <t>金額</t>
    <rPh sb="0" eb="2">
      <t>キンガク</t>
    </rPh>
    <phoneticPr fontId="2"/>
  </si>
  <si>
    <t>福島県</t>
    <rPh sb="0" eb="2">
      <t>フクシマ</t>
    </rPh>
    <rPh sb="2" eb="3">
      <t>ケン</t>
    </rPh>
    <phoneticPr fontId="2"/>
  </si>
  <si>
    <t>福島県中間貯蔵施設等影響対策及び原子力災害復興基金</t>
    <rPh sb="0" eb="3">
      <t>フクシマケン</t>
    </rPh>
    <rPh sb="3" eb="5">
      <t>チュウカン</t>
    </rPh>
    <rPh sb="5" eb="7">
      <t>チョゾウ</t>
    </rPh>
    <rPh sb="7" eb="9">
      <t>シセツ</t>
    </rPh>
    <rPh sb="9" eb="10">
      <t>トウ</t>
    </rPh>
    <rPh sb="10" eb="12">
      <t>エイキョウ</t>
    </rPh>
    <rPh sb="12" eb="14">
      <t>タイサク</t>
    </rPh>
    <rPh sb="14" eb="15">
      <t>オヨ</t>
    </rPh>
    <rPh sb="16" eb="19">
      <t>ゲンシリョク</t>
    </rPh>
    <rPh sb="19" eb="21">
      <t>サイガイ</t>
    </rPh>
    <rPh sb="21" eb="23">
      <t>フッコウ</t>
    </rPh>
    <rPh sb="23" eb="25">
      <t>キキン</t>
    </rPh>
    <phoneticPr fontId="2"/>
  </si>
  <si>
    <t>中間貯蔵施設の整備等による影響も含め、原子力災害による影響を強く受けた被災地域の復興や風評被害対策をはじめとした福島県全域の復興並びに地域の自立を効果的に進めるための事業等を支援する。</t>
    <phoneticPr fontId="2"/>
  </si>
  <si>
    <t>-</t>
    <phoneticPr fontId="2"/>
  </si>
  <si>
    <t>-</t>
    <phoneticPr fontId="2"/>
  </si>
  <si>
    <t>-</t>
    <phoneticPr fontId="2"/>
  </si>
  <si>
    <t>南相馬市</t>
    <rPh sb="0" eb="4">
      <t>ミナミソウマシ</t>
    </rPh>
    <phoneticPr fontId="2"/>
  </si>
  <si>
    <t>東日本大震災復旧・復興基金</t>
    <rPh sb="0" eb="3">
      <t>ヒガシニホン</t>
    </rPh>
    <rPh sb="3" eb="6">
      <t>ダイシンサイ</t>
    </rPh>
    <rPh sb="6" eb="8">
      <t>フッキュウ</t>
    </rPh>
    <rPh sb="9" eb="11">
      <t>フッコウ</t>
    </rPh>
    <rPh sb="11" eb="13">
      <t>キキン</t>
    </rPh>
    <phoneticPr fontId="2"/>
  </si>
  <si>
    <t>小高区認定子ども園の用地造成費</t>
    <rPh sb="0" eb="3">
      <t>オダカク</t>
    </rPh>
    <rPh sb="3" eb="5">
      <t>ニンテイ</t>
    </rPh>
    <rPh sb="5" eb="6">
      <t>コ</t>
    </rPh>
    <rPh sb="8" eb="9">
      <t>エン</t>
    </rPh>
    <rPh sb="10" eb="12">
      <t>ヨウチ</t>
    </rPh>
    <rPh sb="12" eb="15">
      <t>ゾウセイヒ</t>
    </rPh>
    <phoneticPr fontId="2"/>
  </si>
  <si>
    <t>-</t>
    <phoneticPr fontId="2"/>
  </si>
  <si>
    <t>東日本大震災復旧・復興基金</t>
    <phoneticPr fontId="2"/>
  </si>
  <si>
    <t>小高区認定子ども園の用地追加造成費</t>
    <rPh sb="0" eb="3">
      <t>オダカク</t>
    </rPh>
    <rPh sb="3" eb="5">
      <t>ニンテイ</t>
    </rPh>
    <rPh sb="5" eb="6">
      <t>コ</t>
    </rPh>
    <rPh sb="8" eb="9">
      <t>エン</t>
    </rPh>
    <rPh sb="10" eb="12">
      <t>ヨウチ</t>
    </rPh>
    <rPh sb="12" eb="14">
      <t>ツイカ</t>
    </rPh>
    <rPh sb="14" eb="17">
      <t>ゾウセイヒ</t>
    </rPh>
    <phoneticPr fontId="2"/>
  </si>
  <si>
    <t>-</t>
    <phoneticPr fontId="2"/>
  </si>
  <si>
    <t>浪江町</t>
    <rPh sb="0" eb="3">
      <t>ナミエマチ</t>
    </rPh>
    <phoneticPr fontId="2"/>
  </si>
  <si>
    <t>浪江町避難地域復興拠点推進交付金基金</t>
    <rPh sb="0" eb="3">
      <t>ナミエマチ</t>
    </rPh>
    <rPh sb="3" eb="5">
      <t>ヒナン</t>
    </rPh>
    <rPh sb="5" eb="7">
      <t>チイキ</t>
    </rPh>
    <rPh sb="7" eb="9">
      <t>フッコウ</t>
    </rPh>
    <rPh sb="9" eb="11">
      <t>キョテン</t>
    </rPh>
    <rPh sb="11" eb="13">
      <t>スイシン</t>
    </rPh>
    <rPh sb="13" eb="16">
      <t>コウフキン</t>
    </rPh>
    <rPh sb="16" eb="18">
      <t>キキン</t>
    </rPh>
    <phoneticPr fontId="2"/>
  </si>
  <si>
    <t>浪江町交流・情報発信拠点の用地取得費及び調査設計費</t>
    <rPh sb="0" eb="2">
      <t>ナミエ</t>
    </rPh>
    <rPh sb="2" eb="3">
      <t>マチ</t>
    </rPh>
    <rPh sb="3" eb="5">
      <t>コウリュウ</t>
    </rPh>
    <rPh sb="6" eb="8">
      <t>ジョウホウ</t>
    </rPh>
    <rPh sb="8" eb="10">
      <t>ハッシン</t>
    </rPh>
    <rPh sb="10" eb="12">
      <t>キョテン</t>
    </rPh>
    <rPh sb="13" eb="15">
      <t>ヨウチ</t>
    </rPh>
    <rPh sb="15" eb="18">
      <t>シュトクヒ</t>
    </rPh>
    <rPh sb="18" eb="19">
      <t>オヨ</t>
    </rPh>
    <rPh sb="20" eb="22">
      <t>チョウサ</t>
    </rPh>
    <rPh sb="22" eb="25">
      <t>セッケイヒ</t>
    </rPh>
    <phoneticPr fontId="2"/>
  </si>
  <si>
    <t>浪江町避難地域復興拠点推進交付金基金</t>
    <phoneticPr fontId="2"/>
  </si>
  <si>
    <t>浪江町交流・情報発信拠点の土地造成費</t>
    <rPh sb="0" eb="2">
      <t>ナミエ</t>
    </rPh>
    <rPh sb="2" eb="3">
      <t>マチ</t>
    </rPh>
    <rPh sb="3" eb="5">
      <t>コウリュウ</t>
    </rPh>
    <rPh sb="6" eb="8">
      <t>ジョウホウ</t>
    </rPh>
    <rPh sb="8" eb="10">
      <t>ハッシン</t>
    </rPh>
    <rPh sb="10" eb="12">
      <t>キョテン</t>
    </rPh>
    <rPh sb="13" eb="15">
      <t>トチ</t>
    </rPh>
    <rPh sb="15" eb="17">
      <t>ゾウセイ</t>
    </rPh>
    <rPh sb="17" eb="18">
      <t>ヒ</t>
    </rPh>
    <phoneticPr fontId="2"/>
  </si>
  <si>
    <t>計</t>
    <rPh sb="0" eb="1">
      <t>ケイ</t>
    </rPh>
    <phoneticPr fontId="2"/>
  </si>
  <si>
    <t>※会計区分を番号で記載</t>
    <rPh sb="1" eb="3">
      <t>カイケイ</t>
    </rPh>
    <rPh sb="3" eb="5">
      <t>クブン</t>
    </rPh>
    <rPh sb="6" eb="8">
      <t>バンゴウ</t>
    </rPh>
    <rPh sb="9" eb="11">
      <t>キサイ</t>
    </rPh>
    <phoneticPr fontId="2"/>
  </si>
  <si>
    <t>①一般会計</t>
    <rPh sb="1" eb="3">
      <t>イッパン</t>
    </rPh>
    <rPh sb="3" eb="5">
      <t>カイケイ</t>
    </rPh>
    <phoneticPr fontId="2"/>
  </si>
  <si>
    <t>⑪森林保険特別会計</t>
    <rPh sb="1" eb="3">
      <t>シンリン</t>
    </rPh>
    <rPh sb="3" eb="5">
      <t>ホケン</t>
    </rPh>
    <rPh sb="5" eb="7">
      <t>トクベツ</t>
    </rPh>
    <rPh sb="7" eb="9">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</si>
  <si>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</si>
  <si>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</si>
  <si>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③地震再保険特別会計</t>
    <rPh sb="1" eb="3">
      <t>ジシン</t>
    </rPh>
    <rPh sb="3" eb="6">
      <t>サイホケン</t>
    </rPh>
    <rPh sb="6" eb="8">
      <t>トクベツ</t>
    </rPh>
    <rPh sb="8" eb="10">
      <t>カイケイ</t>
    </rPh>
    <phoneticPr fontId="2"/>
  </si>
  <si>
    <t>⑬貿易再保険特別会計</t>
    <rPh sb="1" eb="3">
      <t>ボウエキ</t>
    </rPh>
    <rPh sb="3" eb="6">
      <t>サイホケン</t>
    </rPh>
    <rPh sb="6" eb="8">
      <t>トクベツ</t>
    </rPh>
    <rPh sb="8" eb="10">
      <t>カイケイ</t>
    </rPh>
    <phoneticPr fontId="2"/>
  </si>
  <si>
    <t>④国債整理基金特別会計</t>
    <rPh sb="1" eb="3">
      <t>コクサイ</t>
    </rPh>
    <rPh sb="3" eb="5">
      <t>セイリ</t>
    </rPh>
    <rPh sb="5" eb="7">
      <t>キキン</t>
    </rPh>
    <rPh sb="7" eb="9">
      <t>トクベツ</t>
    </rPh>
    <rPh sb="9" eb="11">
      <t>カイケイ</t>
    </rPh>
    <phoneticPr fontId="2"/>
  </si>
  <si>
    <t>⑭特許特別会計</t>
    <rPh sb="1" eb="3">
      <t>トッキョ</t>
    </rPh>
    <rPh sb="3" eb="5">
      <t>トクベツ</t>
    </rPh>
    <rPh sb="5" eb="7">
      <t>カイケイ</t>
    </rPh>
    <phoneticPr fontId="2"/>
  </si>
  <si>
    <t>⑤外国為替資金特別会計</t>
    <rPh sb="1" eb="3">
      <t>ガイコク</t>
    </rPh>
    <rPh sb="3" eb="5">
      <t>カワセ</t>
    </rPh>
    <rPh sb="5" eb="7">
      <t>シキン</t>
    </rPh>
    <rPh sb="7" eb="9">
      <t>トクベツ</t>
    </rPh>
    <rPh sb="9" eb="11">
      <t>カイケイ</t>
    </rPh>
    <phoneticPr fontId="2"/>
  </si>
  <si>
    <t>⑮自動車安全特別会計</t>
    <rPh sb="1" eb="4">
      <t>ジドウシャ</t>
    </rPh>
    <rPh sb="4" eb="6">
      <t>アンゼン</t>
    </rPh>
    <rPh sb="6" eb="8">
      <t>トクベツ</t>
    </rPh>
    <rPh sb="8" eb="10">
      <t>カイケイ</t>
    </rPh>
    <phoneticPr fontId="2"/>
  </si>
  <si>
    <t>⑥財政投融資特別会計</t>
    <rPh sb="1" eb="3">
      <t>ザイセイ</t>
    </rPh>
    <rPh sb="3" eb="6">
      <t>トウユウシ</t>
    </rPh>
    <rPh sb="6" eb="8">
      <t>トクベツ</t>
    </rPh>
    <rPh sb="8" eb="10">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</si>
  <si>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</si>
  <si>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⑦エネルギー対策特別会計</t>
    <rPh sb="6" eb="8">
      <t>タイサク</t>
    </rPh>
    <rPh sb="8" eb="10">
      <t>トクベツ</t>
    </rPh>
    <rPh sb="10" eb="12">
      <t>カイケイ</t>
    </rPh>
    <phoneticPr fontId="2"/>
  </si>
  <si>
    <t>⑧労働保険特別会計</t>
    <rPh sb="1" eb="3">
      <t>ロウドウ</t>
    </rPh>
    <rPh sb="3" eb="5">
      <t>ホケン</t>
    </rPh>
    <rPh sb="5" eb="7">
      <t>トクベツ</t>
    </rPh>
    <rPh sb="7" eb="9">
      <t>カイケイ</t>
    </rPh>
    <phoneticPr fontId="2"/>
  </si>
  <si>
    <t>⑨年金特別会計</t>
    <rPh sb="1" eb="3">
      <t>ネンキン</t>
    </rPh>
    <rPh sb="3" eb="5">
      <t>トクベツ</t>
    </rPh>
    <rPh sb="5" eb="7">
      <t>カイケイ</t>
    </rPh>
    <phoneticPr fontId="2"/>
  </si>
  <si>
    <t>⑩食料安定供給特別会計</t>
    <rPh sb="1" eb="3">
      <t>ショクリョウ</t>
    </rPh>
    <rPh sb="3" eb="5">
      <t>アンテイ</t>
    </rPh>
    <rPh sb="5" eb="7">
      <t>キョウキュウ</t>
    </rPh>
    <rPh sb="7" eb="9">
      <t>トクベツ</t>
    </rPh>
    <rPh sb="9" eb="11">
      <t>カイケイ</t>
    </rPh>
    <phoneticPr fontId="2"/>
  </si>
  <si>
    <t>葛尾村</t>
    <rPh sb="0" eb="3">
      <t>カツラオムラ</t>
    </rPh>
    <phoneticPr fontId="19"/>
  </si>
  <si>
    <t>葛尾村避難地域復興拠点推進交付金基金</t>
    <rPh sb="0" eb="3">
      <t>カツラオムラ</t>
    </rPh>
    <phoneticPr fontId="19"/>
  </si>
  <si>
    <t>葛尾村農業用倉庫（及び防災倉庫）の用地取得造成事業</t>
    <rPh sb="0" eb="3">
      <t>カツラオムラ</t>
    </rPh>
    <rPh sb="3" eb="6">
      <t>ノウギョウヨウ</t>
    </rPh>
    <rPh sb="6" eb="8">
      <t>ソウコ</t>
    </rPh>
    <rPh sb="9" eb="10">
      <t>オヨ</t>
    </rPh>
    <rPh sb="11" eb="13">
      <t>ボウサイ</t>
    </rPh>
    <rPh sb="13" eb="15">
      <t>ソウコ</t>
    </rPh>
    <rPh sb="17" eb="19">
      <t>ヨウチ</t>
    </rPh>
    <rPh sb="19" eb="21">
      <t>シュトク</t>
    </rPh>
    <rPh sb="21" eb="23">
      <t>ゾウセイ</t>
    </rPh>
    <rPh sb="23" eb="25">
      <t>ジギョウ</t>
    </rPh>
    <phoneticPr fontId="19"/>
  </si>
  <si>
    <t>-</t>
    <phoneticPr fontId="19"/>
  </si>
  <si>
    <t>-</t>
    <phoneticPr fontId="19"/>
  </si>
  <si>
    <t>（件数）</t>
    <rPh sb="1" eb="3">
      <t>ケンスウ</t>
    </rPh>
    <phoneticPr fontId="19"/>
  </si>
  <si>
    <t>金額</t>
    <rPh sb="0" eb="2">
      <t>キンガク</t>
    </rPh>
    <phoneticPr fontId="19"/>
  </si>
  <si>
    <t>楢葉町</t>
    <rPh sb="0" eb="3">
      <t>ナラハマチ</t>
    </rPh>
    <phoneticPr fontId="19"/>
  </si>
  <si>
    <t>楢葉町避難地域復興拠点推進交付金基金</t>
    <rPh sb="0" eb="3">
      <t>ナラハマチ</t>
    </rPh>
    <phoneticPr fontId="19"/>
  </si>
  <si>
    <t>楢葉町コンパクトタウン（第２工区）における分譲団地の実施設計事業及び用地取得・造成事業</t>
    <rPh sb="0" eb="3">
      <t>ナラハマチ</t>
    </rPh>
    <rPh sb="12" eb="13">
      <t>ダイ</t>
    </rPh>
    <rPh sb="14" eb="16">
      <t>コウク</t>
    </rPh>
    <rPh sb="21" eb="23">
      <t>ブンジョウ</t>
    </rPh>
    <rPh sb="23" eb="25">
      <t>ダンチ</t>
    </rPh>
    <rPh sb="26" eb="28">
      <t>ジッシ</t>
    </rPh>
    <rPh sb="28" eb="30">
      <t>セッケイ</t>
    </rPh>
    <rPh sb="30" eb="32">
      <t>ジギョウ</t>
    </rPh>
    <rPh sb="32" eb="33">
      <t>オヨ</t>
    </rPh>
    <rPh sb="34" eb="36">
      <t>ヨウチ</t>
    </rPh>
    <rPh sb="36" eb="38">
      <t>シュトク</t>
    </rPh>
    <rPh sb="39" eb="41">
      <t>ゾウセイ</t>
    </rPh>
    <rPh sb="41" eb="43">
      <t>ジギョウ</t>
    </rPh>
    <phoneticPr fontId="19"/>
  </si>
  <si>
    <t>-</t>
    <phoneticPr fontId="19"/>
  </si>
  <si>
    <t>-</t>
    <phoneticPr fontId="19"/>
  </si>
  <si>
    <t>富岡町</t>
    <rPh sb="0" eb="3">
      <t>トミオカマチ</t>
    </rPh>
    <phoneticPr fontId="18"/>
  </si>
  <si>
    <t>富岡町避難地域復興拠点推進交付金基金</t>
    <rPh sb="0" eb="3">
      <t>トミオカマチ</t>
    </rPh>
    <phoneticPr fontId="18"/>
  </si>
  <si>
    <t>富岡町ふたば医療センターの用地取得・造成事業</t>
    <rPh sb="0" eb="3">
      <t>トミオカマチ</t>
    </rPh>
    <rPh sb="6" eb="8">
      <t>イリョウ</t>
    </rPh>
    <rPh sb="13" eb="15">
      <t>ヨウチ</t>
    </rPh>
    <rPh sb="15" eb="17">
      <t>シュトク</t>
    </rPh>
    <rPh sb="18" eb="20">
      <t>ゾウセイ</t>
    </rPh>
    <rPh sb="20" eb="22">
      <t>ジギョウ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</si>
</sst>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0\);\(* \-#,##0\);\(* \ &quot;-&quot;\ \);@\ "/>
    <numFmt numFmtId="178" formatCode="* #,##0;* \-#,##0;* &quot;-&quot;_ ;@\ "/>
  </numFmts>
  <fonts count="23" x14ac:knownFonts="1">
    <font>
      <sz val="11"/>
      <color theme="1"/>
      <name val="游ゴシック"/>
      <family val="2"/>
      <charset val="128"/>
      <scheme val="minor"/>
    </font>
    <font>
      <b/>
      <sz val="12"/>
      <color theme="1"/>
      <name val="ＭＳ ゴシック"/>
      <family val="3"/>
      <charset val="128"/>
    </font>
    <font>
      <sz val="6"/>
      <name val="游ゴシック"/>
      <family val="2"/>
      <charset val="128"/>
      <scheme val="minor"/>
    </font>
    <font>
      <sz val="11"/>
      <color theme="1"/>
      <name val="ＭＳ ゴシック"/>
      <family val="3"/>
      <charset val="128"/>
    </font>
    <font>
      <sz val="11"/>
      <color rgb="FFFF0000"/>
      <name val="ＭＳ ゴシック"/>
      <family val="3"/>
      <charset val="128"/>
    </font>
    <font>
      <b/>
      <sz val="10"/>
      <color theme="1"/>
      <name val="ＭＳ ゴシック"/>
      <family val="3"/>
      <charset val="128"/>
    </font>
    <font>
      <sz val="10"/>
      <color theme="1"/>
      <name val="ＭＳ ゴシック"/>
      <family val="3"/>
      <charset val="128"/>
    </font>
    <font>
      <sz val="10"/>
      <color theme="1"/>
      <name val="游ゴシック"/>
      <family val="2"/>
      <charset val="128"/>
      <scheme val="minor"/>
    </font>
    <font>
      <sz val="10"/>
      <color theme="1"/>
      <name val="游ゴシック"/>
      <family val="3"/>
      <charset val="128"/>
      <scheme val="minor"/>
    </font>
    <font>
      <sz val="10"/>
      <color rgb="FFFF0000"/>
      <name val="ＭＳ ゴシック"/>
      <family val="3"/>
      <charset val="128"/>
    </font>
    <font>
      <sz val="9"/>
      <color theme="1"/>
      <name val="ＭＳ ゴシック"/>
      <family val="3"/>
      <charset val="128"/>
    </font>
    <font>
      <sz val="7"/>
      <color theme="1"/>
      <name val="游ゴシック"/>
      <family val="2"/>
      <charset val="128"/>
      <scheme val="minor"/>
    </font>
    <font>
      <sz val="9"/>
      <color theme="1"/>
      <name val="游ゴシック"/>
      <family val="2"/>
      <charset val="128"/>
      <scheme val="minor"/>
    </font>
    <font>
      <sz val="7"/>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rgb="FFFF0000"/>
      <name val="游ゴシック"/>
      <family val="3"/>
      <charset val="128"/>
      <scheme val="minor"/>
    </font>
    <font>
      <sz val="9"/>
      <color rgb="FFFF0000"/>
      <name val="ＭＳ ゴシック"/>
      <family val="3"/>
      <charset val="128"/>
    </font>
    <font>
      <sz val="8"/>
      <color theme="1"/>
      <name val="ＭＳ ゴシック"/>
      <family val="3"/>
      <charset val="128"/>
    </font>
    <font>
      <sz val="6"/>
      <name val="ＭＳ Ｐゴシック"/>
      <family val="3"/>
      <charset val="128"/>
    </font>
    <font>
      <sz val="10"/>
      <name val="ＭＳ ゴシック"/>
      <family val="3"/>
      <charset val="128"/>
    </font>
    <font>
      <sz val="11"/>
      <name val="游ゴシック"/>
      <family val="2"/>
      <charset val="128"/>
      <scheme val="minor"/>
    </font>
    <font>
      <sz val="8"/>
      <name val="ＭＳ ゴシック"/>
      <family val="3"/>
      <charset val="128"/>
    </font>
  </fonts>
  <fills count="9">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66"/>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00"/>
        <bgColor indexed="64"/>
      </patternFill>
    </fill>
  </fills>
  <borders count="49">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right style="thin">
        <color auto="1"/>
      </right>
      <top style="thin">
        <color indexed="64"/>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dotted">
        <color auto="1"/>
      </top>
      <bottom/>
      <diagonal/>
    </border>
    <border>
      <left style="thin">
        <color auto="1"/>
      </left>
      <right/>
      <top style="dotted">
        <color auto="1"/>
      </top>
      <bottom/>
      <diagonal/>
    </border>
    <border>
      <left style="thin">
        <color auto="1"/>
      </left>
      <right style="thin">
        <color auto="1"/>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style="dotted">
        <color auto="1"/>
      </top>
      <bottom style="medium">
        <color auto="1"/>
      </bottom>
      <diagonal/>
    </border>
  </borders>
  <cellStyleXfs count="1">
    <xf numFmtId="0" fontId="0" fillId="0" borderId="0">
      <alignment vertical="center"/>
    </xf>
  </cellStyleXfs>
  <cellXfs count="199">
    <xf numFmtId="0" fontId="0" fillId="0" borderId="0" xfId="0">
      <alignment vertical="center"/>
    </xf>
    <xf numFmtId="0" fontId="1" fillId="0" borderId="0" xfId="0" applyFont="1" applyAlignme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vertical="center"/>
    </xf>
    <xf numFmtId="0" fontId="9" fillId="0" borderId="0" xfId="0" applyFont="1">
      <alignment vertical="center"/>
    </xf>
    <xf numFmtId="0" fontId="6" fillId="0" borderId="0" xfId="0" applyFont="1">
      <alignment vertical="center"/>
    </xf>
    <xf numFmtId="0" fontId="10" fillId="2" borderId="10" xfId="0" applyFont="1" applyFill="1" applyBorder="1" applyAlignment="1">
      <alignment horizontal="center" vertical="center"/>
    </xf>
    <xf numFmtId="0" fontId="6" fillId="2" borderId="6" xfId="0" applyFont="1" applyFill="1" applyBorder="1" applyAlignment="1">
      <alignment horizontal="center" vertical="center"/>
    </xf>
    <xf numFmtId="0" fontId="10" fillId="2" borderId="16" xfId="0" applyFont="1" applyFill="1" applyBorder="1" applyAlignment="1">
      <alignment horizontal="left" vertical="center" wrapText="1"/>
    </xf>
    <xf numFmtId="0" fontId="6" fillId="2" borderId="10" xfId="0" applyFont="1" applyFill="1" applyBorder="1" applyAlignment="1">
      <alignment horizontal="left" vertical="center"/>
    </xf>
    <xf numFmtId="0" fontId="0" fillId="2" borderId="17" xfId="0" applyFill="1" applyBorder="1" applyAlignment="1">
      <alignment vertical="center"/>
    </xf>
    <xf numFmtId="0" fontId="12" fillId="2" borderId="11"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22" xfId="0" applyFont="1" applyFill="1" applyBorder="1" applyAlignment="1">
      <alignment horizontal="left" vertical="center" wrapText="1"/>
    </xf>
    <xf numFmtId="0" fontId="14" fillId="2" borderId="18" xfId="0" applyFont="1" applyFill="1" applyBorder="1" applyAlignment="1">
      <alignment horizontal="center" vertical="center" wrapText="1"/>
    </xf>
    <xf numFmtId="0" fontId="14" fillId="2" borderId="32"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6" fillId="2" borderId="6" xfId="0" applyFont="1" applyFill="1" applyBorder="1" applyAlignment="1">
      <alignment horizontal="center" vertical="center"/>
    </xf>
    <xf numFmtId="0" fontId="6" fillId="2" borderId="38" xfId="0" applyFont="1" applyFill="1" applyBorder="1" applyAlignment="1">
      <alignment horizontal="center" vertical="center"/>
    </xf>
    <xf numFmtId="0" fontId="14" fillId="2" borderId="4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0" fillId="2" borderId="42"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43" xfId="0" applyFont="1" applyFill="1" applyBorder="1" applyAlignment="1">
      <alignment horizontal="center" vertical="center"/>
    </xf>
    <xf numFmtId="0" fontId="17" fillId="2" borderId="6"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0" fillId="0" borderId="0" xfId="0" applyFont="1" applyAlignment="1">
      <alignment vertical="center" wrapText="1"/>
    </xf>
    <xf numFmtId="178" fontId="0" fillId="0" borderId="0" xfId="0" applyNumberFormat="1" applyFill="1" applyBorder="1" applyAlignment="1">
      <alignment vertical="center"/>
    </xf>
    <xf numFmtId="178" fontId="6" fillId="0" borderId="4" xfId="0" applyNumberFormat="1" applyFont="1" applyFill="1" applyBorder="1" applyAlignment="1">
      <alignment vertical="center"/>
    </xf>
    <xf numFmtId="0" fontId="16" fillId="6" borderId="0" xfId="0" applyFont="1" applyFill="1" applyBorder="1" applyAlignment="1">
      <alignment horizontal="center" vertical="center"/>
    </xf>
    <xf numFmtId="0" fontId="6" fillId="6" borderId="0" xfId="0" applyFont="1" applyFill="1">
      <alignment vertical="center"/>
    </xf>
    <xf numFmtId="0" fontId="17" fillId="6" borderId="0" xfId="0" applyFont="1" applyFill="1" applyBorder="1" applyAlignment="1">
      <alignment horizontal="center" vertical="center"/>
    </xf>
    <xf numFmtId="0" fontId="16" fillId="7" borderId="0" xfId="0" applyFont="1" applyFill="1" applyBorder="1" applyAlignment="1">
      <alignment horizontal="center" vertical="center"/>
    </xf>
    <xf numFmtId="0" fontId="6" fillId="7" borderId="0" xfId="0" applyFont="1" applyFill="1">
      <alignment vertical="center"/>
    </xf>
    <xf numFmtId="0" fontId="17" fillId="7" borderId="0" xfId="0" applyFont="1" applyFill="1" applyBorder="1" applyAlignment="1">
      <alignment horizontal="center" vertical="center"/>
    </xf>
    <xf numFmtId="177" fontId="20" fillId="0" borderId="2" xfId="0" applyNumberFormat="1" applyFont="1" applyBorder="1" applyAlignment="1">
      <alignment horizontal="right" vertical="center"/>
    </xf>
    <xf numFmtId="177" fontId="20" fillId="0" borderId="47" xfId="0" applyNumberFormat="1" applyFont="1" applyBorder="1" applyAlignment="1">
      <alignment horizontal="right" vertical="center"/>
    </xf>
    <xf numFmtId="177" fontId="20" fillId="0" borderId="46" xfId="0" applyNumberFormat="1" applyFont="1" applyBorder="1" applyAlignment="1">
      <alignment horizontal="right" vertical="center"/>
    </xf>
    <xf numFmtId="41" fontId="20" fillId="0" borderId="38" xfId="0" applyNumberFormat="1" applyFont="1" applyBorder="1" applyAlignment="1">
      <alignment horizontal="right" vertical="center"/>
    </xf>
    <xf numFmtId="41" fontId="20" fillId="0" borderId="40" xfId="0" applyNumberFormat="1" applyFont="1" applyBorder="1" applyAlignment="1">
      <alignment horizontal="right" vertical="center"/>
    </xf>
    <xf numFmtId="41" fontId="20" fillId="0" borderId="41" xfId="0" applyNumberFormat="1" applyFont="1" applyBorder="1" applyAlignment="1">
      <alignment horizontal="right" vertical="center"/>
    </xf>
    <xf numFmtId="177" fontId="20" fillId="0" borderId="2" xfId="0" applyNumberFormat="1" applyFont="1" applyFill="1" applyBorder="1" applyAlignment="1">
      <alignment horizontal="right" vertical="center"/>
    </xf>
    <xf numFmtId="177" fontId="20" fillId="0" borderId="47" xfId="0" applyNumberFormat="1" applyFont="1" applyFill="1" applyBorder="1" applyAlignment="1">
      <alignment horizontal="right" vertical="center"/>
    </xf>
    <xf numFmtId="177" fontId="20" fillId="0" borderId="46" xfId="0" applyNumberFormat="1" applyFont="1" applyFill="1" applyBorder="1" applyAlignment="1">
      <alignment horizontal="right" vertical="center"/>
    </xf>
    <xf numFmtId="41" fontId="20" fillId="0" borderId="38" xfId="0" applyNumberFormat="1" applyFont="1" applyFill="1" applyBorder="1" applyAlignment="1">
      <alignment horizontal="right" vertical="center"/>
    </xf>
    <xf numFmtId="41" fontId="20" fillId="0" borderId="41" xfId="0" applyNumberFormat="1" applyFont="1" applyFill="1" applyBorder="1" applyAlignment="1">
      <alignment horizontal="right" vertical="center"/>
    </xf>
    <xf numFmtId="41" fontId="20" fillId="0" borderId="40" xfId="0" applyNumberFormat="1" applyFont="1" applyFill="1" applyBorder="1" applyAlignment="1">
      <alignment horizontal="right" vertical="center"/>
    </xf>
    <xf numFmtId="177" fontId="20" fillId="5" borderId="2" xfId="0" applyNumberFormat="1" applyFont="1" applyFill="1" applyBorder="1" applyAlignment="1">
      <alignment horizontal="right" vertical="center"/>
    </xf>
    <xf numFmtId="41" fontId="20" fillId="5" borderId="38" xfId="0" applyNumberFormat="1" applyFont="1" applyFill="1" applyBorder="1" applyAlignment="1">
      <alignment horizontal="right" vertical="center"/>
    </xf>
    <xf numFmtId="177" fontId="20" fillId="4" borderId="2" xfId="0" applyNumberFormat="1" applyFont="1" applyFill="1" applyBorder="1" applyAlignment="1">
      <alignment horizontal="right" vertical="center"/>
    </xf>
    <xf numFmtId="177" fontId="20" fillId="4" borderId="47" xfId="0" applyNumberFormat="1" applyFont="1" applyFill="1" applyBorder="1" applyAlignment="1">
      <alignment horizontal="right" vertical="center"/>
    </xf>
    <xf numFmtId="177" fontId="20" fillId="4" borderId="46" xfId="0" applyNumberFormat="1" applyFont="1" applyFill="1" applyBorder="1" applyAlignment="1">
      <alignment horizontal="right" vertical="center"/>
    </xf>
    <xf numFmtId="177" fontId="20" fillId="4" borderId="3" xfId="0" applyNumberFormat="1" applyFont="1" applyFill="1" applyBorder="1" applyAlignment="1">
      <alignment horizontal="right" vertical="center"/>
    </xf>
    <xf numFmtId="41" fontId="20" fillId="4" borderId="38" xfId="0" applyNumberFormat="1" applyFont="1" applyFill="1" applyBorder="1" applyAlignment="1">
      <alignment horizontal="right" vertical="center"/>
    </xf>
    <xf numFmtId="41" fontId="20" fillId="4" borderId="40" xfId="0" applyNumberFormat="1" applyFont="1" applyFill="1" applyBorder="1" applyAlignment="1">
      <alignment horizontal="right" vertical="center"/>
    </xf>
    <xf numFmtId="41" fontId="20" fillId="4" borderId="41" xfId="0" applyNumberFormat="1" applyFont="1" applyFill="1" applyBorder="1" applyAlignment="1">
      <alignment horizontal="right" vertical="center"/>
    </xf>
    <xf numFmtId="41" fontId="20" fillId="4" borderId="43" xfId="0" applyNumberFormat="1" applyFont="1" applyFill="1" applyBorder="1" applyAlignment="1">
      <alignment horizontal="right" vertical="center"/>
    </xf>
    <xf numFmtId="177" fontId="20" fillId="5" borderId="47" xfId="0" applyNumberFormat="1" applyFont="1" applyFill="1" applyBorder="1" applyAlignment="1">
      <alignment horizontal="right" vertical="center"/>
    </xf>
    <xf numFmtId="177" fontId="20" fillId="5" borderId="46" xfId="0" applyNumberFormat="1" applyFont="1" applyFill="1" applyBorder="1" applyAlignment="1">
      <alignment horizontal="right" vertical="center"/>
    </xf>
    <xf numFmtId="177" fontId="20" fillId="5" borderId="3" xfId="0" applyNumberFormat="1" applyFont="1" applyFill="1" applyBorder="1" applyAlignment="1">
      <alignment horizontal="right" vertical="center"/>
    </xf>
    <xf numFmtId="41" fontId="20" fillId="5" borderId="40" xfId="0" applyNumberFormat="1" applyFont="1" applyFill="1" applyBorder="1" applyAlignment="1">
      <alignment horizontal="right" vertical="center"/>
    </xf>
    <xf numFmtId="41" fontId="20" fillId="5" borderId="41" xfId="0" applyNumberFormat="1" applyFont="1" applyFill="1" applyBorder="1" applyAlignment="1">
      <alignment horizontal="right" vertical="center"/>
    </xf>
    <xf numFmtId="41" fontId="20" fillId="5" borderId="43" xfId="0" applyNumberFormat="1" applyFont="1" applyFill="1" applyBorder="1" applyAlignment="1">
      <alignment horizontal="right" vertical="center"/>
    </xf>
    <xf numFmtId="177" fontId="20" fillId="0" borderId="3" xfId="0" applyNumberFormat="1" applyFont="1" applyBorder="1" applyAlignment="1">
      <alignment horizontal="right" vertical="center"/>
    </xf>
    <xf numFmtId="41" fontId="20" fillId="0" borderId="43" xfId="0" applyNumberFormat="1" applyFont="1" applyBorder="1" applyAlignment="1">
      <alignment horizontal="right" vertical="center"/>
    </xf>
    <xf numFmtId="41" fontId="20" fillId="4" borderId="46" xfId="0" applyNumberFormat="1" applyFont="1" applyFill="1" applyBorder="1" applyAlignment="1">
      <alignment horizontal="right" vertical="center"/>
    </xf>
    <xf numFmtId="41" fontId="20" fillId="4" borderId="41" xfId="0" applyNumberFormat="1" applyFont="1" applyFill="1" applyBorder="1" applyAlignment="1">
      <alignment horizontal="right" vertical="center"/>
    </xf>
    <xf numFmtId="41" fontId="20" fillId="4" borderId="45" xfId="0" applyNumberFormat="1" applyFont="1" applyFill="1" applyBorder="1" applyAlignment="1">
      <alignment horizontal="center" vertical="center"/>
    </xf>
    <xf numFmtId="41" fontId="20" fillId="4" borderId="39" xfId="0" applyNumberFormat="1" applyFont="1" applyFill="1" applyBorder="1" applyAlignment="1">
      <alignment horizontal="center" vertical="center"/>
    </xf>
    <xf numFmtId="41" fontId="20" fillId="4" borderId="44" xfId="0" applyNumberFormat="1" applyFont="1" applyFill="1" applyBorder="1" applyAlignment="1">
      <alignment horizontal="right" vertical="center"/>
    </xf>
    <xf numFmtId="41" fontId="21" fillId="4" borderId="42" xfId="0" applyNumberFormat="1" applyFont="1" applyFill="1" applyBorder="1" applyAlignment="1">
      <alignment horizontal="right" vertical="center"/>
    </xf>
    <xf numFmtId="41" fontId="20" fillId="8" borderId="44" xfId="0" applyNumberFormat="1" applyFont="1" applyFill="1" applyBorder="1" applyAlignment="1">
      <alignment horizontal="right" vertical="center"/>
    </xf>
    <xf numFmtId="41" fontId="21" fillId="8" borderId="42" xfId="0" applyNumberFormat="1" applyFont="1" applyFill="1" applyBorder="1" applyAlignment="1">
      <alignment horizontal="right" vertical="center"/>
    </xf>
    <xf numFmtId="41" fontId="20" fillId="4" borderId="45" xfId="0" applyNumberFormat="1" applyFont="1" applyFill="1" applyBorder="1" applyAlignment="1">
      <alignment horizontal="right" vertical="center"/>
    </xf>
    <xf numFmtId="41" fontId="21" fillId="4" borderId="39" xfId="0" applyNumberFormat="1" applyFont="1" applyFill="1" applyBorder="1" applyAlignment="1">
      <alignment horizontal="right" vertical="center"/>
    </xf>
    <xf numFmtId="176" fontId="20" fillId="4" borderId="1" xfId="0" applyNumberFormat="1" applyFont="1" applyFill="1" applyBorder="1" applyAlignment="1">
      <alignment horizontal="center" vertical="center"/>
    </xf>
    <xf numFmtId="176" fontId="20" fillId="4" borderId="37" xfId="0" applyNumberFormat="1" applyFont="1" applyFill="1" applyBorder="1" applyAlignment="1">
      <alignment horizontal="center" vertical="center"/>
    </xf>
    <xf numFmtId="0" fontId="20" fillId="4" borderId="1" xfId="0" applyFont="1" applyFill="1" applyBorder="1" applyAlignment="1">
      <alignment horizontal="center" vertical="center"/>
    </xf>
    <xf numFmtId="0" fontId="20" fillId="4" borderId="37" xfId="0" applyFont="1" applyFill="1" applyBorder="1" applyAlignment="1">
      <alignment horizontal="center" vertical="center"/>
    </xf>
    <xf numFmtId="0" fontId="20" fillId="4" borderId="1" xfId="0" applyFont="1" applyFill="1" applyBorder="1" applyAlignment="1">
      <alignment vertical="center" wrapText="1"/>
    </xf>
    <xf numFmtId="0" fontId="20" fillId="4" borderId="37" xfId="0" applyFont="1" applyFill="1" applyBorder="1" applyAlignment="1">
      <alignment vertical="center"/>
    </xf>
    <xf numFmtId="0" fontId="22" fillId="4" borderId="1" xfId="0" applyFont="1" applyFill="1" applyBorder="1" applyAlignment="1">
      <alignment horizontal="left" vertical="center" wrapText="1"/>
    </xf>
    <xf numFmtId="0" fontId="22" fillId="4" borderId="37" xfId="0" applyFont="1" applyFill="1" applyBorder="1" applyAlignment="1">
      <alignment horizontal="left" vertical="center" wrapText="1"/>
    </xf>
    <xf numFmtId="41" fontId="21" fillId="4" borderId="41" xfId="0" applyNumberFormat="1" applyFont="1" applyFill="1" applyBorder="1" applyAlignment="1">
      <alignment horizontal="right" vertical="center"/>
    </xf>
    <xf numFmtId="176" fontId="20" fillId="0" borderId="1" xfId="0" applyNumberFormat="1" applyFont="1" applyBorder="1" applyAlignment="1">
      <alignment horizontal="center" vertical="center"/>
    </xf>
    <xf numFmtId="176" fontId="20" fillId="0" borderId="37" xfId="0" applyNumberFormat="1" applyFont="1" applyBorder="1" applyAlignment="1">
      <alignment horizontal="center" vertical="center"/>
    </xf>
    <xf numFmtId="0" fontId="20" fillId="0" borderId="1" xfId="0" applyNumberFormat="1" applyFont="1" applyFill="1" applyBorder="1" applyAlignment="1">
      <alignment horizontal="center" vertical="center"/>
    </xf>
    <xf numFmtId="0" fontId="20" fillId="0" borderId="37" xfId="0" applyNumberFormat="1" applyFont="1" applyFill="1" applyBorder="1" applyAlignment="1">
      <alignment horizontal="center" vertical="center"/>
    </xf>
    <xf numFmtId="0" fontId="20" fillId="0" borderId="1" xfId="0" applyFont="1" applyBorder="1" applyAlignment="1">
      <alignment horizontal="center" vertical="center"/>
    </xf>
    <xf numFmtId="0" fontId="20" fillId="0" borderId="37" xfId="0" applyFont="1" applyBorder="1" applyAlignment="1">
      <alignment horizontal="center" vertical="center"/>
    </xf>
    <xf numFmtId="0" fontId="22" fillId="0" borderId="1" xfId="0" applyFont="1" applyBorder="1" applyAlignment="1">
      <alignment horizontal="left" vertical="center"/>
    </xf>
    <xf numFmtId="0" fontId="22" fillId="0" borderId="37" xfId="0" applyFont="1" applyBorder="1" applyAlignment="1">
      <alignment horizontal="left" vertical="center"/>
    </xf>
    <xf numFmtId="41" fontId="20" fillId="5" borderId="44" xfId="0" applyNumberFormat="1" applyFont="1" applyFill="1" applyBorder="1" applyAlignment="1">
      <alignment horizontal="right" vertical="center"/>
    </xf>
    <xf numFmtId="41" fontId="21" fillId="5" borderId="42" xfId="0" applyNumberFormat="1" applyFont="1" applyFill="1" applyBorder="1" applyAlignment="1">
      <alignment horizontal="right" vertical="center"/>
    </xf>
    <xf numFmtId="41" fontId="20" fillId="5" borderId="45" xfId="0" applyNumberFormat="1" applyFont="1" applyFill="1" applyBorder="1" applyAlignment="1">
      <alignment horizontal="right" vertical="center"/>
    </xf>
    <xf numFmtId="41" fontId="21" fillId="5" borderId="39" xfId="0" applyNumberFormat="1" applyFont="1" applyFill="1" applyBorder="1" applyAlignment="1">
      <alignment horizontal="right" vertical="center"/>
    </xf>
    <xf numFmtId="41" fontId="20" fillId="5" borderId="2" xfId="0" applyNumberFormat="1" applyFont="1" applyFill="1" applyBorder="1" applyAlignment="1">
      <alignment horizontal="right" vertical="center"/>
    </xf>
    <xf numFmtId="41" fontId="21" fillId="5" borderId="48" xfId="0" applyNumberFormat="1" applyFont="1" applyFill="1" applyBorder="1" applyAlignment="1">
      <alignment horizontal="right" vertical="center"/>
    </xf>
    <xf numFmtId="41" fontId="20" fillId="5" borderId="46" xfId="0" applyNumberFormat="1" applyFont="1" applyFill="1" applyBorder="1" applyAlignment="1">
      <alignment horizontal="right" vertical="center"/>
    </xf>
    <xf numFmtId="41" fontId="21" fillId="5" borderId="41" xfId="0" applyNumberFormat="1" applyFont="1" applyFill="1" applyBorder="1" applyAlignment="1">
      <alignment horizontal="right" vertical="center"/>
    </xf>
    <xf numFmtId="41" fontId="20" fillId="0" borderId="44" xfId="0" applyNumberFormat="1" applyFont="1" applyBorder="1" applyAlignment="1">
      <alignment horizontal="right" vertical="center"/>
    </xf>
    <xf numFmtId="41" fontId="21" fillId="0" borderId="42" xfId="0" applyNumberFormat="1" applyFont="1" applyBorder="1" applyAlignment="1">
      <alignment horizontal="right" vertical="center"/>
    </xf>
    <xf numFmtId="41" fontId="20" fillId="4" borderId="44" xfId="0" applyNumberFormat="1" applyFont="1" applyFill="1" applyBorder="1" applyAlignment="1">
      <alignment vertical="center"/>
    </xf>
    <xf numFmtId="41" fontId="21" fillId="4" borderId="42" xfId="0" applyNumberFormat="1" applyFont="1" applyFill="1" applyBorder="1" applyAlignment="1">
      <alignment vertical="center"/>
    </xf>
    <xf numFmtId="0" fontId="20" fillId="4" borderId="1" xfId="0" applyFont="1" applyFill="1" applyBorder="1" applyAlignment="1">
      <alignment horizontal="left" vertical="center" wrapText="1"/>
    </xf>
    <xf numFmtId="0" fontId="20" fillId="4" borderId="37" xfId="0" applyFont="1" applyFill="1" applyBorder="1" applyAlignment="1">
      <alignment horizontal="left" vertical="center" wrapText="1"/>
    </xf>
    <xf numFmtId="41" fontId="20" fillId="0" borderId="45" xfId="0" applyNumberFormat="1" applyFont="1" applyBorder="1" applyAlignment="1">
      <alignment horizontal="right" vertical="center"/>
    </xf>
    <xf numFmtId="41" fontId="21" fillId="0" borderId="39" xfId="0" applyNumberFormat="1" applyFont="1" applyBorder="1" applyAlignment="1">
      <alignment horizontal="right" vertical="center"/>
    </xf>
    <xf numFmtId="176" fontId="6" fillId="0" borderId="1" xfId="0" applyNumberFormat="1" applyFont="1" applyFill="1" applyBorder="1" applyAlignment="1">
      <alignment horizontal="center" vertical="center"/>
    </xf>
    <xf numFmtId="176" fontId="6" fillId="0" borderId="37"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1" xfId="0" applyFont="1" applyFill="1" applyBorder="1" applyAlignment="1">
      <alignment vertical="center" wrapText="1"/>
    </xf>
    <xf numFmtId="0" fontId="6" fillId="0" borderId="37" xfId="0" applyFont="1" applyFill="1" applyBorder="1" applyAlignment="1">
      <alignment vertical="center"/>
    </xf>
    <xf numFmtId="0" fontId="18" fillId="0" borderId="1" xfId="0" applyFont="1" applyFill="1" applyBorder="1" applyAlignment="1">
      <alignment horizontal="left" vertical="center" wrapText="1"/>
    </xf>
    <xf numFmtId="0" fontId="18" fillId="0" borderId="37" xfId="0" applyFont="1" applyFill="1" applyBorder="1" applyAlignment="1">
      <alignment horizontal="left" vertical="center" wrapText="1"/>
    </xf>
    <xf numFmtId="41" fontId="20" fillId="0" borderId="45" xfId="0" applyNumberFormat="1" applyFont="1" applyFill="1" applyBorder="1" applyAlignment="1">
      <alignment horizontal="center" vertical="center"/>
    </xf>
    <xf numFmtId="41" fontId="20" fillId="0" borderId="39" xfId="0" applyNumberFormat="1" applyFont="1" applyFill="1" applyBorder="1" applyAlignment="1">
      <alignment horizontal="center" vertical="center"/>
    </xf>
    <xf numFmtId="41" fontId="21" fillId="5" borderId="38" xfId="0" applyNumberFormat="1" applyFont="1" applyFill="1" applyBorder="1" applyAlignment="1">
      <alignment horizontal="right" vertical="center"/>
    </xf>
    <xf numFmtId="41" fontId="20" fillId="0" borderId="45" xfId="0" applyNumberFormat="1" applyFont="1" applyFill="1" applyBorder="1" applyAlignment="1">
      <alignment horizontal="right" vertical="center"/>
    </xf>
    <xf numFmtId="41" fontId="21" fillId="0" borderId="39" xfId="0" applyNumberFormat="1" applyFont="1" applyFill="1" applyBorder="1" applyAlignment="1">
      <alignment horizontal="right" vertical="center"/>
    </xf>
    <xf numFmtId="41" fontId="20" fillId="5" borderId="42" xfId="0" applyNumberFormat="1" applyFont="1" applyFill="1" applyBorder="1" applyAlignment="1">
      <alignment horizontal="right" vertical="center"/>
    </xf>
    <xf numFmtId="41" fontId="20" fillId="0" borderId="39" xfId="0" applyNumberFormat="1" applyFont="1" applyFill="1" applyBorder="1" applyAlignment="1">
      <alignment horizontal="right" vertical="center"/>
    </xf>
    <xf numFmtId="176" fontId="6" fillId="0" borderId="1" xfId="0" applyNumberFormat="1" applyFont="1" applyBorder="1" applyAlignment="1">
      <alignment horizontal="center" vertical="center"/>
    </xf>
    <xf numFmtId="176" fontId="6" fillId="0" borderId="37" xfId="0" applyNumberFormat="1" applyFont="1" applyBorder="1" applyAlignment="1">
      <alignment horizontal="center" vertical="center"/>
    </xf>
    <xf numFmtId="0" fontId="6" fillId="0" borderId="1" xfId="0" applyFont="1" applyBorder="1" applyAlignment="1">
      <alignment horizontal="center" vertical="center"/>
    </xf>
    <xf numFmtId="0" fontId="6" fillId="0" borderId="37" xfId="0" applyFont="1" applyBorder="1" applyAlignment="1">
      <alignment horizontal="center" vertical="center"/>
    </xf>
    <xf numFmtId="0" fontId="6" fillId="4" borderId="1" xfId="0" applyFont="1" applyFill="1" applyBorder="1" applyAlignment="1">
      <alignment vertical="center" wrapText="1"/>
    </xf>
    <xf numFmtId="0" fontId="6" fillId="4" borderId="37" xfId="0" applyFont="1" applyFill="1" applyBorder="1" applyAlignment="1">
      <alignment vertical="center"/>
    </xf>
    <xf numFmtId="0" fontId="18" fillId="4" borderId="1" xfId="0" applyFont="1" applyFill="1" applyBorder="1" applyAlignment="1">
      <alignment horizontal="left" vertical="center" wrapText="1"/>
    </xf>
    <xf numFmtId="0" fontId="18" fillId="4" borderId="37" xfId="0" applyFont="1" applyFill="1" applyBorder="1" applyAlignment="1">
      <alignment horizontal="left" vertical="center" wrapText="1"/>
    </xf>
    <xf numFmtId="41" fontId="20" fillId="0" borderId="44" xfId="0" applyNumberFormat="1" applyFont="1" applyFill="1" applyBorder="1" applyAlignment="1">
      <alignment horizontal="right" vertical="center"/>
    </xf>
    <xf numFmtId="41" fontId="21" fillId="0" borderId="42" xfId="0" applyNumberFormat="1" applyFont="1" applyFill="1" applyBorder="1" applyAlignment="1">
      <alignment horizontal="right" vertical="center"/>
    </xf>
    <xf numFmtId="41" fontId="20" fillId="0" borderId="46" xfId="0" applyNumberFormat="1" applyFont="1" applyFill="1" applyBorder="1" applyAlignment="1">
      <alignment horizontal="right" vertical="center"/>
    </xf>
    <xf numFmtId="41" fontId="21" fillId="0" borderId="41" xfId="0" applyNumberFormat="1" applyFont="1" applyFill="1" applyBorder="1" applyAlignment="1">
      <alignment horizontal="right" vertical="center"/>
    </xf>
    <xf numFmtId="41" fontId="20" fillId="0" borderId="41" xfId="0" applyNumberFormat="1" applyFont="1" applyFill="1" applyBorder="1" applyAlignment="1">
      <alignment horizontal="right" vertical="center"/>
    </xf>
    <xf numFmtId="41" fontId="20" fillId="0" borderId="47" xfId="0" applyNumberFormat="1" applyFont="1" applyFill="1" applyBorder="1" applyAlignment="1">
      <alignment horizontal="right" vertical="center"/>
    </xf>
    <xf numFmtId="41" fontId="20" fillId="0" borderId="40" xfId="0" applyNumberFormat="1" applyFont="1" applyFill="1" applyBorder="1" applyAlignment="1">
      <alignment horizontal="right" vertical="center"/>
    </xf>
    <xf numFmtId="41" fontId="20" fillId="0" borderId="39" xfId="0" applyNumberFormat="1" applyFont="1" applyBorder="1" applyAlignment="1">
      <alignment horizontal="right" vertical="center"/>
    </xf>
    <xf numFmtId="0" fontId="6" fillId="0" borderId="1" xfId="0" applyFont="1" applyBorder="1" applyAlignment="1">
      <alignment vertical="center" wrapText="1"/>
    </xf>
    <xf numFmtId="0" fontId="6" fillId="0" borderId="37" xfId="0" applyFont="1" applyBorder="1" applyAlignment="1">
      <alignment vertical="center"/>
    </xf>
    <xf numFmtId="0" fontId="18" fillId="0" borderId="1" xfId="0" applyFont="1" applyBorder="1" applyAlignment="1">
      <alignment horizontal="left" vertical="center" wrapText="1"/>
    </xf>
    <xf numFmtId="0" fontId="18" fillId="0" borderId="37" xfId="0" applyFont="1" applyBorder="1" applyAlignment="1">
      <alignment horizontal="left" vertical="center" wrapText="1"/>
    </xf>
    <xf numFmtId="41" fontId="20" fillId="0" borderId="42" xfId="0" applyNumberFormat="1" applyFont="1" applyFill="1" applyBorder="1" applyAlignment="1">
      <alignment horizontal="right" vertical="center"/>
    </xf>
    <xf numFmtId="41" fontId="20" fillId="0" borderId="45" xfId="0" applyNumberFormat="1" applyFont="1" applyFill="1" applyBorder="1" applyAlignment="1">
      <alignment vertical="center"/>
    </xf>
    <xf numFmtId="41" fontId="21" fillId="0" borderId="39" xfId="0" applyNumberFormat="1" applyFont="1" applyFill="1" applyBorder="1" applyAlignment="1">
      <alignment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7" fillId="2" borderId="15" xfId="0" applyFont="1" applyFill="1" applyBorder="1" applyAlignment="1">
      <alignment horizontal="center" vertical="center" wrapText="1"/>
    </xf>
    <xf numFmtId="0" fontId="0" fillId="0" borderId="21" xfId="0" applyBorder="1" applyAlignment="1">
      <alignment vertical="center" wrapText="1"/>
    </xf>
    <xf numFmtId="0" fontId="0" fillId="0" borderId="28" xfId="0" applyBorder="1" applyAlignment="1">
      <alignment vertical="center"/>
    </xf>
    <xf numFmtId="0" fontId="6" fillId="2" borderId="15"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11" fillId="2" borderId="6" xfId="0" applyFont="1" applyFill="1" applyBorder="1" applyAlignment="1">
      <alignment vertical="center" wrapText="1"/>
    </xf>
    <xf numFmtId="0" fontId="13" fillId="2" borderId="23" xfId="0" applyFont="1" applyFill="1" applyBorder="1" applyAlignment="1">
      <alignment vertical="center"/>
    </xf>
    <xf numFmtId="0" fontId="10" fillId="2" borderId="15" xfId="0" applyFont="1" applyFill="1" applyBorder="1" applyAlignment="1">
      <alignment horizontal="left" vertical="center" wrapText="1"/>
    </xf>
    <xf numFmtId="0" fontId="0" fillId="0" borderId="21" xfId="0" applyBorder="1" applyAlignment="1">
      <alignment horizontal="left" vertical="center" wrapText="1"/>
    </xf>
    <xf numFmtId="0" fontId="0" fillId="0" borderId="39" xfId="0" applyBorder="1" applyAlignment="1">
      <alignment horizontal="left" vertical="center" wrapText="1"/>
    </xf>
    <xf numFmtId="0" fontId="15" fillId="3" borderId="29"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7" fillId="2" borderId="11" xfId="0" applyFont="1" applyFill="1" applyBorder="1" applyAlignment="1">
      <alignment horizontal="center" vertical="center" wrapText="1"/>
    </xf>
    <xf numFmtId="0" fontId="0" fillId="0" borderId="18" xfId="0" applyBorder="1" applyAlignment="1">
      <alignment vertical="center" wrapText="1"/>
    </xf>
    <xf numFmtId="0" fontId="0" fillId="0" borderId="24" xfId="0" applyBorder="1" applyAlignment="1">
      <alignment vertical="center"/>
    </xf>
    <xf numFmtId="0" fontId="7" fillId="2" borderId="12" xfId="0" applyFont="1" applyFill="1" applyBorder="1" applyAlignment="1">
      <alignment horizontal="center" vertical="center" wrapText="1"/>
    </xf>
    <xf numFmtId="0" fontId="0" fillId="0" borderId="19" xfId="0" applyBorder="1" applyAlignment="1">
      <alignment vertical="center" wrapText="1"/>
    </xf>
    <xf numFmtId="0" fontId="0" fillId="0" borderId="25" xfId="0" applyBorder="1" applyAlignment="1">
      <alignment vertical="center"/>
    </xf>
    <xf numFmtId="0" fontId="7" fillId="2" borderId="13" xfId="0" applyFont="1" applyFill="1" applyBorder="1" applyAlignment="1">
      <alignment horizontal="center" vertical="center" wrapText="1"/>
    </xf>
    <xf numFmtId="0" fontId="0" fillId="0" borderId="7" xfId="0" applyBorder="1" applyAlignment="1">
      <alignment vertical="center"/>
    </xf>
    <xf numFmtId="0" fontId="0" fillId="0" borderId="26" xfId="0" applyBorder="1" applyAlignment="1">
      <alignment vertical="center"/>
    </xf>
    <xf numFmtId="0" fontId="10" fillId="2" borderId="14" xfId="0" applyFont="1" applyFill="1" applyBorder="1" applyAlignment="1">
      <alignment horizontal="center" vertical="center" wrapText="1"/>
    </xf>
    <xf numFmtId="0" fontId="12" fillId="0" borderId="20" xfId="0" applyFont="1" applyBorder="1" applyAlignment="1">
      <alignment vertical="center" wrapText="1"/>
    </xf>
    <xf numFmtId="0" fontId="0" fillId="0" borderId="27" xfId="0" applyBorder="1" applyAlignment="1">
      <alignmen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38"/>
  <sheetViews>
    <sheetView tabSelected="1" view="pageBreakPreview" topLeftCell="A11" zoomScale="90" zoomScaleNormal="100" zoomScaleSheetLayoutView="90" workbookViewId="0">
      <selection activeCell="H13" sqref="H13:H14"/>
    </sheetView>
  </sheetViews>
  <sheetFormatPr defaultColWidth="9" defaultRowHeight="13.5" outlineLevelRow="1" x14ac:dyDescent="0.4"/>
  <cols>
    <col min="1" max="1" width="4.125" style="2" customWidth="1"/>
    <col min="2" max="2" width="7.875" style="2" customWidth="1"/>
    <col min="3" max="3" width="17.75" style="2" customWidth="1"/>
    <col min="4" max="4" width="33" style="2" customWidth="1"/>
    <col min="5" max="16" width="9" style="2" customWidth="1"/>
    <col min="17" max="24" width="8" style="2" customWidth="1"/>
    <col min="25" max="25" width="0" style="3" hidden="1" customWidth="1"/>
    <col min="26" max="16384" width="9" style="2"/>
  </cols>
  <sheetData>
    <row r="1" spans="1:25" ht="20.25" customHeight="1" x14ac:dyDescent="0.4">
      <c r="A1" s="1" t="s">
        <v>0</v>
      </c>
      <c r="B1" s="1"/>
    </row>
    <row r="2" spans="1:25" ht="20.25" customHeight="1" thickBot="1" x14ac:dyDescent="0.45">
      <c r="A2" s="4" t="s">
        <v>1</v>
      </c>
      <c r="B2" s="1"/>
    </row>
    <row r="3" spans="1:25" s="6" customFormat="1" ht="12.75" customHeight="1" x14ac:dyDescent="0.4">
      <c r="A3" s="154" t="s">
        <v>2</v>
      </c>
      <c r="B3" s="154" t="s">
        <v>3</v>
      </c>
      <c r="C3" s="154" t="s">
        <v>4</v>
      </c>
      <c r="D3" s="154" t="s">
        <v>5</v>
      </c>
      <c r="E3" s="159" t="s">
        <v>6</v>
      </c>
      <c r="F3" s="160"/>
      <c r="G3" s="159" t="s">
        <v>7</v>
      </c>
      <c r="H3" s="163"/>
      <c r="I3" s="163"/>
      <c r="J3" s="163"/>
      <c r="K3" s="163"/>
      <c r="L3" s="163"/>
      <c r="M3" s="163"/>
      <c r="N3" s="182" t="s">
        <v>8</v>
      </c>
      <c r="O3" s="159" t="s">
        <v>9</v>
      </c>
      <c r="P3" s="160"/>
      <c r="Q3" s="159" t="s">
        <v>10</v>
      </c>
      <c r="R3" s="185"/>
      <c r="S3" s="185"/>
      <c r="T3" s="185"/>
      <c r="U3" s="185"/>
      <c r="V3" s="159" t="s">
        <v>11</v>
      </c>
      <c r="W3" s="185"/>
      <c r="X3" s="186"/>
      <c r="Y3" s="5"/>
    </row>
    <row r="4" spans="1:25" s="6" customFormat="1" ht="12" customHeight="1" x14ac:dyDescent="0.4">
      <c r="A4" s="155"/>
      <c r="B4" s="157"/>
      <c r="C4" s="155"/>
      <c r="D4" s="155"/>
      <c r="E4" s="161"/>
      <c r="F4" s="162"/>
      <c r="G4" s="164"/>
      <c r="H4" s="165"/>
      <c r="I4" s="165"/>
      <c r="J4" s="165"/>
      <c r="K4" s="165"/>
      <c r="L4" s="165"/>
      <c r="M4" s="165"/>
      <c r="N4" s="183"/>
      <c r="O4" s="161"/>
      <c r="P4" s="162"/>
      <c r="Q4" s="7" t="s">
        <v>12</v>
      </c>
      <c r="R4" s="187" t="s">
        <v>13</v>
      </c>
      <c r="S4" s="187" t="s">
        <v>14</v>
      </c>
      <c r="T4" s="190" t="s">
        <v>15</v>
      </c>
      <c r="U4" s="193" t="s">
        <v>16</v>
      </c>
      <c r="V4" s="196" t="s">
        <v>13</v>
      </c>
      <c r="W4" s="190" t="s">
        <v>14</v>
      </c>
      <c r="X4" s="166" t="s">
        <v>15</v>
      </c>
      <c r="Y4" s="5"/>
    </row>
    <row r="5" spans="1:25" s="6" customFormat="1" ht="13.5" customHeight="1" x14ac:dyDescent="0.4">
      <c r="A5" s="155"/>
      <c r="B5" s="157"/>
      <c r="C5" s="155"/>
      <c r="D5" s="155"/>
      <c r="E5" s="8"/>
      <c r="F5" s="9"/>
      <c r="G5" s="10" t="s">
        <v>17</v>
      </c>
      <c r="H5" s="11"/>
      <c r="I5" s="11"/>
      <c r="J5" s="11"/>
      <c r="K5" s="11"/>
      <c r="L5" s="11"/>
      <c r="M5" s="169" t="s">
        <v>18</v>
      </c>
      <c r="N5" s="183"/>
      <c r="O5" s="8"/>
      <c r="P5" s="9"/>
      <c r="Q5" s="172" t="s">
        <v>19</v>
      </c>
      <c r="R5" s="188"/>
      <c r="S5" s="188"/>
      <c r="T5" s="191"/>
      <c r="U5" s="194"/>
      <c r="V5" s="197"/>
      <c r="W5" s="191"/>
      <c r="X5" s="167"/>
      <c r="Y5" s="5"/>
    </row>
    <row r="6" spans="1:25" s="6" customFormat="1" ht="12" customHeight="1" x14ac:dyDescent="0.4">
      <c r="A6" s="155"/>
      <c r="B6" s="157"/>
      <c r="C6" s="155"/>
      <c r="D6" s="155"/>
      <c r="E6" s="8"/>
      <c r="F6" s="174" t="s">
        <v>20</v>
      </c>
      <c r="G6" s="8"/>
      <c r="H6" s="12" t="s">
        <v>21</v>
      </c>
      <c r="I6" s="13"/>
      <c r="J6" s="13"/>
      <c r="K6" s="13"/>
      <c r="L6" s="14"/>
      <c r="M6" s="170"/>
      <c r="N6" s="183"/>
      <c r="O6" s="8"/>
      <c r="P6" s="174" t="s">
        <v>20</v>
      </c>
      <c r="Q6" s="173"/>
      <c r="R6" s="189"/>
      <c r="S6" s="189"/>
      <c r="T6" s="192"/>
      <c r="U6" s="195"/>
      <c r="V6" s="198"/>
      <c r="W6" s="192"/>
      <c r="X6" s="168"/>
      <c r="Y6" s="5"/>
    </row>
    <row r="7" spans="1:25" s="6" customFormat="1" ht="12" customHeight="1" x14ac:dyDescent="0.4">
      <c r="A7" s="155"/>
      <c r="B7" s="157"/>
      <c r="C7" s="155"/>
      <c r="D7" s="155"/>
      <c r="E7" s="8"/>
      <c r="F7" s="175"/>
      <c r="G7" s="8"/>
      <c r="H7" s="15" t="s">
        <v>22</v>
      </c>
      <c r="I7" s="177" t="s">
        <v>23</v>
      </c>
      <c r="J7" s="178"/>
      <c r="K7" s="179"/>
      <c r="L7" s="180" t="s">
        <v>24</v>
      </c>
      <c r="M7" s="170"/>
      <c r="N7" s="183"/>
      <c r="O7" s="8"/>
      <c r="P7" s="175"/>
      <c r="Q7" s="16" t="s">
        <v>25</v>
      </c>
      <c r="R7" s="17" t="s">
        <v>25</v>
      </c>
      <c r="S7" s="17" t="s">
        <v>25</v>
      </c>
      <c r="T7" s="18" t="s">
        <v>25</v>
      </c>
      <c r="U7" s="19" t="s">
        <v>25</v>
      </c>
      <c r="V7" s="20" t="s">
        <v>25</v>
      </c>
      <c r="W7" s="18" t="s">
        <v>25</v>
      </c>
      <c r="X7" s="19" t="s">
        <v>25</v>
      </c>
      <c r="Y7" s="21" t="s">
        <v>25</v>
      </c>
    </row>
    <row r="8" spans="1:25" s="6" customFormat="1" ht="12.75" customHeight="1" thickBot="1" x14ac:dyDescent="0.45">
      <c r="A8" s="156"/>
      <c r="B8" s="158"/>
      <c r="C8" s="156"/>
      <c r="D8" s="156"/>
      <c r="E8" s="22"/>
      <c r="F8" s="176"/>
      <c r="G8" s="22"/>
      <c r="H8" s="23"/>
      <c r="I8" s="24" t="s">
        <v>26</v>
      </c>
      <c r="J8" s="24" t="s">
        <v>27</v>
      </c>
      <c r="K8" s="24" t="s">
        <v>28</v>
      </c>
      <c r="L8" s="181"/>
      <c r="M8" s="171"/>
      <c r="N8" s="184"/>
      <c r="O8" s="22"/>
      <c r="P8" s="176"/>
      <c r="Q8" s="25" t="s">
        <v>29</v>
      </c>
      <c r="R8" s="26" t="s">
        <v>29</v>
      </c>
      <c r="S8" s="26" t="s">
        <v>29</v>
      </c>
      <c r="T8" s="27" t="s">
        <v>29</v>
      </c>
      <c r="U8" s="28" t="s">
        <v>29</v>
      </c>
      <c r="V8" s="29" t="s">
        <v>29</v>
      </c>
      <c r="W8" s="27" t="s">
        <v>29</v>
      </c>
      <c r="X8" s="30" t="s">
        <v>29</v>
      </c>
      <c r="Y8" s="31" t="s">
        <v>29</v>
      </c>
    </row>
    <row r="9" spans="1:25" s="6" customFormat="1" ht="41.25" customHeight="1" x14ac:dyDescent="0.4">
      <c r="A9" s="131">
        <v>1</v>
      </c>
      <c r="B9" s="133" t="s">
        <v>30</v>
      </c>
      <c r="C9" s="147" t="s">
        <v>31</v>
      </c>
      <c r="D9" s="149" t="s">
        <v>32</v>
      </c>
      <c r="E9" s="139">
        <v>90831.517999999996</v>
      </c>
      <c r="F9" s="127">
        <v>90831.517999999996</v>
      </c>
      <c r="G9" s="139">
        <v>149.786</v>
      </c>
      <c r="H9" s="141">
        <v>149.786</v>
      </c>
      <c r="I9" s="141" t="s">
        <v>33</v>
      </c>
      <c r="J9" s="141" t="s">
        <v>33</v>
      </c>
      <c r="K9" s="141" t="s">
        <v>33</v>
      </c>
      <c r="L9" s="141">
        <v>149.786</v>
      </c>
      <c r="M9" s="141">
        <v>4890.2489999999998</v>
      </c>
      <c r="N9" s="139">
        <v>0</v>
      </c>
      <c r="O9" s="100">
        <f>+(+E9+G9)-(M9+N9)</f>
        <v>86091.054999999993</v>
      </c>
      <c r="P9" s="127">
        <f>O9</f>
        <v>86091.054999999993</v>
      </c>
      <c r="Q9" s="43">
        <v>17</v>
      </c>
      <c r="R9" s="44">
        <v>0</v>
      </c>
      <c r="S9" s="44">
        <v>0</v>
      </c>
      <c r="T9" s="45">
        <v>0</v>
      </c>
      <c r="U9" s="44">
        <v>11</v>
      </c>
      <c r="V9" s="43">
        <v>0</v>
      </c>
      <c r="W9" s="45">
        <v>0</v>
      </c>
      <c r="X9" s="71">
        <v>0</v>
      </c>
      <c r="Y9" s="32" t="s">
        <v>25</v>
      </c>
    </row>
    <row r="10" spans="1:25" s="6" customFormat="1" ht="45" customHeight="1" thickBot="1" x14ac:dyDescent="0.45">
      <c r="A10" s="132"/>
      <c r="B10" s="134"/>
      <c r="C10" s="148"/>
      <c r="D10" s="150"/>
      <c r="E10" s="151"/>
      <c r="F10" s="130"/>
      <c r="G10" s="140"/>
      <c r="H10" s="142"/>
      <c r="I10" s="142"/>
      <c r="J10" s="142"/>
      <c r="K10" s="142"/>
      <c r="L10" s="142"/>
      <c r="M10" s="142"/>
      <c r="N10" s="140"/>
      <c r="O10" s="101"/>
      <c r="P10" s="128"/>
      <c r="Q10" s="46">
        <v>4372.6589999999997</v>
      </c>
      <c r="R10" s="47">
        <v>0</v>
      </c>
      <c r="S10" s="47">
        <v>0</v>
      </c>
      <c r="T10" s="48">
        <v>0</v>
      </c>
      <c r="U10" s="47">
        <v>517.59</v>
      </c>
      <c r="V10" s="46">
        <v>0</v>
      </c>
      <c r="W10" s="48">
        <v>0</v>
      </c>
      <c r="X10" s="72">
        <v>0</v>
      </c>
      <c r="Y10" s="33" t="s">
        <v>29</v>
      </c>
    </row>
    <row r="11" spans="1:25" s="6" customFormat="1" ht="18" customHeight="1" x14ac:dyDescent="0.4">
      <c r="A11" s="131">
        <v>2</v>
      </c>
      <c r="B11" s="133" t="s">
        <v>36</v>
      </c>
      <c r="C11" s="135" t="s">
        <v>37</v>
      </c>
      <c r="D11" s="137" t="s">
        <v>38</v>
      </c>
      <c r="E11" s="108">
        <v>0</v>
      </c>
      <c r="F11" s="114">
        <v>0</v>
      </c>
      <c r="G11" s="139">
        <f>57.665</f>
        <v>57.664999999999999</v>
      </c>
      <c r="H11" s="141">
        <f>57.665</f>
        <v>57.664999999999999</v>
      </c>
      <c r="I11" s="141" t="s">
        <v>39</v>
      </c>
      <c r="J11" s="141" t="s">
        <v>33</v>
      </c>
      <c r="K11" s="141" t="s">
        <v>39</v>
      </c>
      <c r="L11" s="144">
        <f>57.665</f>
        <v>57.664999999999999</v>
      </c>
      <c r="M11" s="152">
        <v>57.24</v>
      </c>
      <c r="N11" s="108" t="s">
        <v>33</v>
      </c>
      <c r="O11" s="100">
        <v>0.42499999999999999</v>
      </c>
      <c r="P11" s="127">
        <v>0.42499999999999999</v>
      </c>
      <c r="Q11" s="49">
        <v>0</v>
      </c>
      <c r="R11" s="50">
        <v>0</v>
      </c>
      <c r="S11" s="50">
        <v>0</v>
      </c>
      <c r="T11" s="51">
        <v>0</v>
      </c>
      <c r="U11" s="50">
        <v>1</v>
      </c>
      <c r="V11" s="43">
        <v>0</v>
      </c>
      <c r="W11" s="45">
        <v>0</v>
      </c>
      <c r="X11" s="71">
        <v>0</v>
      </c>
      <c r="Y11" s="32" t="s">
        <v>25</v>
      </c>
    </row>
    <row r="12" spans="1:25" s="6" customFormat="1" ht="45" customHeight="1" thickBot="1" x14ac:dyDescent="0.45">
      <c r="A12" s="132"/>
      <c r="B12" s="134"/>
      <c r="C12" s="136"/>
      <c r="D12" s="138"/>
      <c r="E12" s="109"/>
      <c r="F12" s="146"/>
      <c r="G12" s="140"/>
      <c r="H12" s="142"/>
      <c r="I12" s="143"/>
      <c r="J12" s="143"/>
      <c r="K12" s="143"/>
      <c r="L12" s="145"/>
      <c r="M12" s="153"/>
      <c r="N12" s="109"/>
      <c r="O12" s="129"/>
      <c r="P12" s="130"/>
      <c r="Q12" s="52">
        <v>0</v>
      </c>
      <c r="R12" s="54">
        <v>0</v>
      </c>
      <c r="S12" s="54">
        <v>0</v>
      </c>
      <c r="T12" s="53">
        <v>0</v>
      </c>
      <c r="U12" s="54">
        <v>57.24</v>
      </c>
      <c r="V12" s="46">
        <v>0</v>
      </c>
      <c r="W12" s="48">
        <v>0</v>
      </c>
      <c r="X12" s="72">
        <v>0</v>
      </c>
      <c r="Y12" s="33" t="s">
        <v>29</v>
      </c>
    </row>
    <row r="13" spans="1:25" s="6" customFormat="1" ht="18" customHeight="1" x14ac:dyDescent="0.4">
      <c r="A13" s="131">
        <v>3</v>
      </c>
      <c r="B13" s="133" t="s">
        <v>36</v>
      </c>
      <c r="C13" s="135" t="s">
        <v>40</v>
      </c>
      <c r="D13" s="137" t="s">
        <v>41</v>
      </c>
      <c r="E13" s="108">
        <v>0</v>
      </c>
      <c r="F13" s="114">
        <v>0</v>
      </c>
      <c r="G13" s="108">
        <v>5.7169999999999996</v>
      </c>
      <c r="H13" s="73">
        <v>5.7169999999999996</v>
      </c>
      <c r="I13" s="73" t="s">
        <v>34</v>
      </c>
      <c r="J13" s="73" t="s">
        <v>42</v>
      </c>
      <c r="K13" s="73" t="s">
        <v>35</v>
      </c>
      <c r="L13" s="73">
        <v>5.7169999999999996</v>
      </c>
      <c r="M13" s="124">
        <v>5.1360000000000001</v>
      </c>
      <c r="N13" s="108" t="s">
        <v>35</v>
      </c>
      <c r="O13" s="100">
        <v>0.58099999999999996</v>
      </c>
      <c r="P13" s="127">
        <v>0.58099999999999996</v>
      </c>
      <c r="Q13" s="43">
        <v>0</v>
      </c>
      <c r="R13" s="44">
        <v>0</v>
      </c>
      <c r="S13" s="44">
        <v>0</v>
      </c>
      <c r="T13" s="45">
        <v>0</v>
      </c>
      <c r="U13" s="50">
        <v>1</v>
      </c>
      <c r="V13" s="43">
        <v>0</v>
      </c>
      <c r="W13" s="45">
        <v>0</v>
      </c>
      <c r="X13" s="71">
        <v>0</v>
      </c>
      <c r="Y13" s="32" t="s">
        <v>25</v>
      </c>
    </row>
    <row r="14" spans="1:25" s="6" customFormat="1" ht="31.5" customHeight="1" thickBot="1" x14ac:dyDescent="0.45">
      <c r="A14" s="132"/>
      <c r="B14" s="134"/>
      <c r="C14" s="136"/>
      <c r="D14" s="138"/>
      <c r="E14" s="109"/>
      <c r="F14" s="115"/>
      <c r="G14" s="109"/>
      <c r="H14" s="91"/>
      <c r="I14" s="74"/>
      <c r="J14" s="74"/>
      <c r="K14" s="74"/>
      <c r="L14" s="74"/>
      <c r="M14" s="125"/>
      <c r="N14" s="109"/>
      <c r="O14" s="101"/>
      <c r="P14" s="128"/>
      <c r="Q14" s="46">
        <v>0</v>
      </c>
      <c r="R14" s="47">
        <v>0</v>
      </c>
      <c r="S14" s="47">
        <v>0</v>
      </c>
      <c r="T14" s="48">
        <v>0</v>
      </c>
      <c r="U14" s="54">
        <v>5.1360000000000001</v>
      </c>
      <c r="V14" s="46">
        <v>0</v>
      </c>
      <c r="W14" s="48">
        <v>0</v>
      </c>
      <c r="X14" s="72">
        <v>0</v>
      </c>
      <c r="Y14" s="33" t="s">
        <v>29</v>
      </c>
    </row>
    <row r="15" spans="1:25" s="6" customFormat="1" ht="18" customHeight="1" x14ac:dyDescent="0.4">
      <c r="A15" s="116">
        <v>4</v>
      </c>
      <c r="B15" s="118" t="s">
        <v>43</v>
      </c>
      <c r="C15" s="120" t="s">
        <v>44</v>
      </c>
      <c r="D15" s="122" t="s">
        <v>45</v>
      </c>
      <c r="E15" s="108">
        <v>398.98200000000003</v>
      </c>
      <c r="F15" s="127">
        <v>398.98200000000003</v>
      </c>
      <c r="G15" s="108">
        <v>0</v>
      </c>
      <c r="H15" s="73">
        <v>0</v>
      </c>
      <c r="I15" s="73">
        <v>0</v>
      </c>
      <c r="J15" s="73">
        <v>0</v>
      </c>
      <c r="K15" s="73">
        <v>0</v>
      </c>
      <c r="L15" s="73">
        <v>0</v>
      </c>
      <c r="M15" s="124">
        <v>0</v>
      </c>
      <c r="N15" s="108">
        <v>0</v>
      </c>
      <c r="O15" s="100">
        <f>+(+E15+G15)-(M15+N15)</f>
        <v>398.98200000000003</v>
      </c>
      <c r="P15" s="114">
        <v>398.98200000000003</v>
      </c>
      <c r="Q15" s="43">
        <v>0</v>
      </c>
      <c r="R15" s="44">
        <v>0</v>
      </c>
      <c r="S15" s="44">
        <v>0</v>
      </c>
      <c r="T15" s="45">
        <v>0</v>
      </c>
      <c r="U15" s="44">
        <v>0</v>
      </c>
      <c r="V15" s="43">
        <v>0</v>
      </c>
      <c r="W15" s="45">
        <v>0</v>
      </c>
      <c r="X15" s="71">
        <v>0</v>
      </c>
      <c r="Y15" s="32" t="s">
        <v>25</v>
      </c>
    </row>
    <row r="16" spans="1:25" s="6" customFormat="1" ht="18" customHeight="1" thickBot="1" x14ac:dyDescent="0.45">
      <c r="A16" s="117"/>
      <c r="B16" s="119"/>
      <c r="C16" s="121"/>
      <c r="D16" s="123"/>
      <c r="E16" s="109"/>
      <c r="F16" s="128"/>
      <c r="G16" s="109"/>
      <c r="H16" s="91"/>
      <c r="I16" s="74"/>
      <c r="J16" s="74"/>
      <c r="K16" s="74"/>
      <c r="L16" s="74"/>
      <c r="M16" s="125"/>
      <c r="N16" s="109"/>
      <c r="O16" s="101"/>
      <c r="P16" s="115"/>
      <c r="Q16" s="46">
        <v>0</v>
      </c>
      <c r="R16" s="47">
        <v>0</v>
      </c>
      <c r="S16" s="47">
        <v>0</v>
      </c>
      <c r="T16" s="48">
        <v>0</v>
      </c>
      <c r="U16" s="47">
        <v>0</v>
      </c>
      <c r="V16" s="46">
        <v>0</v>
      </c>
      <c r="W16" s="48">
        <v>0</v>
      </c>
      <c r="X16" s="72">
        <v>0</v>
      </c>
      <c r="Y16" s="33" t="s">
        <v>29</v>
      </c>
    </row>
    <row r="17" spans="1:25" s="6" customFormat="1" ht="18" customHeight="1" x14ac:dyDescent="0.4">
      <c r="A17" s="116">
        <v>5</v>
      </c>
      <c r="B17" s="118" t="s">
        <v>43</v>
      </c>
      <c r="C17" s="120" t="s">
        <v>46</v>
      </c>
      <c r="D17" s="122" t="s">
        <v>47</v>
      </c>
      <c r="E17" s="108">
        <v>0</v>
      </c>
      <c r="F17" s="114">
        <v>0</v>
      </c>
      <c r="G17" s="108">
        <v>283.983</v>
      </c>
      <c r="H17" s="73">
        <v>283.983</v>
      </c>
      <c r="I17" s="73">
        <v>0</v>
      </c>
      <c r="J17" s="73">
        <v>0</v>
      </c>
      <c r="K17" s="73">
        <v>0</v>
      </c>
      <c r="L17" s="73">
        <v>283.983</v>
      </c>
      <c r="M17" s="124">
        <v>0</v>
      </c>
      <c r="N17" s="108">
        <v>0</v>
      </c>
      <c r="O17" s="104">
        <f>+(+E17+G17)-(M17+N17)</f>
        <v>283.983</v>
      </c>
      <c r="P17" s="114">
        <v>283.983</v>
      </c>
      <c r="Q17" s="43">
        <v>0</v>
      </c>
      <c r="R17" s="44">
        <v>0</v>
      </c>
      <c r="S17" s="44">
        <v>0</v>
      </c>
      <c r="T17" s="45">
        <v>0</v>
      </c>
      <c r="U17" s="44">
        <v>0</v>
      </c>
      <c r="V17" s="43">
        <v>0</v>
      </c>
      <c r="W17" s="45">
        <v>0</v>
      </c>
      <c r="X17" s="71">
        <v>0</v>
      </c>
      <c r="Y17" s="32" t="s">
        <v>25</v>
      </c>
    </row>
    <row r="18" spans="1:25" s="6" customFormat="1" ht="18" customHeight="1" thickBot="1" x14ac:dyDescent="0.45">
      <c r="A18" s="117"/>
      <c r="B18" s="119"/>
      <c r="C18" s="121"/>
      <c r="D18" s="123"/>
      <c r="E18" s="109"/>
      <c r="F18" s="115"/>
      <c r="G18" s="109"/>
      <c r="H18" s="91"/>
      <c r="I18" s="74"/>
      <c r="J18" s="74"/>
      <c r="K18" s="74"/>
      <c r="L18" s="74"/>
      <c r="M18" s="125"/>
      <c r="N18" s="109"/>
      <c r="O18" s="126"/>
      <c r="P18" s="115"/>
      <c r="Q18" s="46">
        <v>0</v>
      </c>
      <c r="R18" s="47">
        <v>0</v>
      </c>
      <c r="S18" s="47">
        <v>0</v>
      </c>
      <c r="T18" s="48">
        <v>0</v>
      </c>
      <c r="U18" s="47">
        <v>0</v>
      </c>
      <c r="V18" s="46">
        <v>0</v>
      </c>
      <c r="W18" s="48">
        <v>0</v>
      </c>
      <c r="X18" s="72">
        <v>0</v>
      </c>
      <c r="Y18" s="33" t="s">
        <v>29</v>
      </c>
    </row>
    <row r="19" spans="1:25" s="41" customFormat="1" ht="18" customHeight="1" x14ac:dyDescent="0.4">
      <c r="A19" s="83">
        <v>6</v>
      </c>
      <c r="B19" s="85" t="s">
        <v>78</v>
      </c>
      <c r="C19" s="87" t="s">
        <v>79</v>
      </c>
      <c r="D19" s="89" t="s">
        <v>80</v>
      </c>
      <c r="E19" s="77">
        <v>1E-3</v>
      </c>
      <c r="F19" s="81">
        <v>1E-3</v>
      </c>
      <c r="G19" s="77">
        <v>0</v>
      </c>
      <c r="H19" s="73">
        <v>0</v>
      </c>
      <c r="I19" s="73">
        <v>0</v>
      </c>
      <c r="J19" s="73">
        <v>0</v>
      </c>
      <c r="K19" s="73">
        <v>0</v>
      </c>
      <c r="L19" s="73">
        <v>0</v>
      </c>
      <c r="M19" s="75">
        <v>0</v>
      </c>
      <c r="N19" s="77">
        <v>0</v>
      </c>
      <c r="O19" s="79">
        <f>+(+E19+G19)-(M19+N19)</f>
        <v>1E-3</v>
      </c>
      <c r="P19" s="81">
        <f>O19</f>
        <v>1E-3</v>
      </c>
      <c r="Q19" s="57">
        <v>0</v>
      </c>
      <c r="R19" s="58">
        <v>0</v>
      </c>
      <c r="S19" s="58">
        <v>0</v>
      </c>
      <c r="T19" s="59">
        <v>0</v>
      </c>
      <c r="U19" s="58">
        <v>0</v>
      </c>
      <c r="V19" s="57">
        <v>0</v>
      </c>
      <c r="W19" s="59">
        <v>0</v>
      </c>
      <c r="X19" s="60">
        <v>0</v>
      </c>
      <c r="Y19" s="40" t="s">
        <v>25</v>
      </c>
    </row>
    <row r="20" spans="1:25" s="41" customFormat="1" ht="18" customHeight="1" thickBot="1" x14ac:dyDescent="0.45">
      <c r="A20" s="84"/>
      <c r="B20" s="86"/>
      <c r="C20" s="88"/>
      <c r="D20" s="90"/>
      <c r="E20" s="78"/>
      <c r="F20" s="82"/>
      <c r="G20" s="78"/>
      <c r="H20" s="91"/>
      <c r="I20" s="74"/>
      <c r="J20" s="74"/>
      <c r="K20" s="74"/>
      <c r="L20" s="74"/>
      <c r="M20" s="76"/>
      <c r="N20" s="78"/>
      <c r="O20" s="80"/>
      <c r="P20" s="82"/>
      <c r="Q20" s="61">
        <v>0</v>
      </c>
      <c r="R20" s="62">
        <v>0</v>
      </c>
      <c r="S20" s="62">
        <v>0</v>
      </c>
      <c r="T20" s="63">
        <v>0</v>
      </c>
      <c r="U20" s="62">
        <v>0</v>
      </c>
      <c r="V20" s="61">
        <v>0</v>
      </c>
      <c r="W20" s="63">
        <v>0</v>
      </c>
      <c r="X20" s="64">
        <v>0</v>
      </c>
      <c r="Y20" s="42" t="s">
        <v>29</v>
      </c>
    </row>
    <row r="21" spans="1:25" s="38" customFormat="1" ht="39.950000000000003" customHeight="1" x14ac:dyDescent="0.4">
      <c r="A21" s="83">
        <v>7</v>
      </c>
      <c r="B21" s="85" t="s">
        <v>73</v>
      </c>
      <c r="C21" s="87" t="s">
        <v>74</v>
      </c>
      <c r="D21" s="112" t="s">
        <v>75</v>
      </c>
      <c r="E21" s="77">
        <v>94.390999999999963</v>
      </c>
      <c r="F21" s="81">
        <v>94.390999999999963</v>
      </c>
      <c r="G21" s="77">
        <v>0</v>
      </c>
      <c r="H21" s="73">
        <v>0</v>
      </c>
      <c r="I21" s="73" t="s">
        <v>76</v>
      </c>
      <c r="J21" s="73" t="s">
        <v>77</v>
      </c>
      <c r="K21" s="73" t="s">
        <v>77</v>
      </c>
      <c r="L21" s="73">
        <v>0</v>
      </c>
      <c r="M21" s="75">
        <v>94.390999999999963</v>
      </c>
      <c r="N21" s="110">
        <v>0</v>
      </c>
      <c r="O21" s="79">
        <f>+(+E21+G21)-(M21+N21)</f>
        <v>0</v>
      </c>
      <c r="P21" s="81">
        <f>O21</f>
        <v>0</v>
      </c>
      <c r="Q21" s="57">
        <v>0</v>
      </c>
      <c r="R21" s="58">
        <v>0</v>
      </c>
      <c r="S21" s="58">
        <v>0</v>
      </c>
      <c r="T21" s="59">
        <v>0</v>
      </c>
      <c r="U21" s="58">
        <v>1</v>
      </c>
      <c r="V21" s="57">
        <v>0</v>
      </c>
      <c r="W21" s="59">
        <v>0</v>
      </c>
      <c r="X21" s="60">
        <v>0</v>
      </c>
      <c r="Y21" s="37" t="s">
        <v>71</v>
      </c>
    </row>
    <row r="22" spans="1:25" s="38" customFormat="1" ht="39.950000000000003" customHeight="1" thickBot="1" x14ac:dyDescent="0.45">
      <c r="A22" s="84"/>
      <c r="B22" s="86"/>
      <c r="C22" s="88"/>
      <c r="D22" s="113"/>
      <c r="E22" s="78"/>
      <c r="F22" s="82"/>
      <c r="G22" s="78"/>
      <c r="H22" s="91"/>
      <c r="I22" s="74"/>
      <c r="J22" s="74"/>
      <c r="K22" s="74"/>
      <c r="L22" s="74"/>
      <c r="M22" s="76"/>
      <c r="N22" s="111"/>
      <c r="O22" s="80"/>
      <c r="P22" s="82"/>
      <c r="Q22" s="61">
        <v>0</v>
      </c>
      <c r="R22" s="62">
        <v>0</v>
      </c>
      <c r="S22" s="62">
        <v>0</v>
      </c>
      <c r="T22" s="63">
        <v>0</v>
      </c>
      <c r="U22" s="62">
        <v>94.390999999999963</v>
      </c>
      <c r="V22" s="61">
        <v>0</v>
      </c>
      <c r="W22" s="63">
        <v>0</v>
      </c>
      <c r="X22" s="64">
        <v>0</v>
      </c>
      <c r="Y22" s="39" t="s">
        <v>72</v>
      </c>
    </row>
    <row r="23" spans="1:25" s="6" customFormat="1" ht="39.950000000000003" customHeight="1" x14ac:dyDescent="0.4">
      <c r="A23" s="83">
        <v>8</v>
      </c>
      <c r="B23" s="85" t="s">
        <v>66</v>
      </c>
      <c r="C23" s="87" t="s">
        <v>67</v>
      </c>
      <c r="D23" s="112" t="s">
        <v>68</v>
      </c>
      <c r="E23" s="77">
        <v>0.14099999999999999</v>
      </c>
      <c r="F23" s="81">
        <v>0.14099999999999999</v>
      </c>
      <c r="G23" s="77">
        <v>0</v>
      </c>
      <c r="H23" s="73">
        <v>0</v>
      </c>
      <c r="I23" s="73" t="s">
        <v>69</v>
      </c>
      <c r="J23" s="73" t="s">
        <v>70</v>
      </c>
      <c r="K23" s="73" t="s">
        <v>69</v>
      </c>
      <c r="L23" s="73">
        <v>0</v>
      </c>
      <c r="M23" s="75">
        <v>0.14099999999999999</v>
      </c>
      <c r="N23" s="110">
        <v>0</v>
      </c>
      <c r="O23" s="79">
        <v>0</v>
      </c>
      <c r="P23" s="81">
        <v>0</v>
      </c>
      <c r="Q23" s="57">
        <v>0</v>
      </c>
      <c r="R23" s="58">
        <v>0</v>
      </c>
      <c r="S23" s="58">
        <v>0</v>
      </c>
      <c r="T23" s="59">
        <v>0</v>
      </c>
      <c r="U23" s="58">
        <v>1</v>
      </c>
      <c r="V23" s="57">
        <v>0</v>
      </c>
      <c r="W23" s="59">
        <v>0</v>
      </c>
      <c r="X23" s="60">
        <v>0</v>
      </c>
      <c r="Y23" s="32" t="s">
        <v>71</v>
      </c>
    </row>
    <row r="24" spans="1:25" s="6" customFormat="1" ht="39.950000000000003" customHeight="1" thickBot="1" x14ac:dyDescent="0.45">
      <c r="A24" s="84"/>
      <c r="B24" s="86"/>
      <c r="C24" s="88"/>
      <c r="D24" s="113"/>
      <c r="E24" s="78"/>
      <c r="F24" s="82"/>
      <c r="G24" s="78"/>
      <c r="H24" s="91"/>
      <c r="I24" s="74"/>
      <c r="J24" s="74"/>
      <c r="K24" s="74"/>
      <c r="L24" s="74"/>
      <c r="M24" s="76"/>
      <c r="N24" s="111"/>
      <c r="O24" s="80"/>
      <c r="P24" s="82"/>
      <c r="Q24" s="61">
        <v>0</v>
      </c>
      <c r="R24" s="62">
        <v>0</v>
      </c>
      <c r="S24" s="62">
        <v>0</v>
      </c>
      <c r="T24" s="63">
        <v>0</v>
      </c>
      <c r="U24" s="62">
        <v>0.14000000000000001</v>
      </c>
      <c r="V24" s="61">
        <v>0</v>
      </c>
      <c r="W24" s="63">
        <v>0</v>
      </c>
      <c r="X24" s="64">
        <v>0</v>
      </c>
      <c r="Y24" s="33" t="s">
        <v>72</v>
      </c>
    </row>
    <row r="25" spans="1:25" s="34" customFormat="1" ht="20.100000000000001" customHeight="1" x14ac:dyDescent="0.4">
      <c r="A25" s="92" t="s">
        <v>48</v>
      </c>
      <c r="B25" s="94">
        <v>6</v>
      </c>
      <c r="C25" s="96"/>
      <c r="D25" s="98"/>
      <c r="E25" s="100">
        <f>SUM(E9:E24)</f>
        <v>91325.03300000001</v>
      </c>
      <c r="F25" s="102">
        <f t="shared" ref="F25:P25" si="0">SUM(F9:F24)</f>
        <v>91325.03300000001</v>
      </c>
      <c r="G25" s="100">
        <f t="shared" si="0"/>
        <v>497.15100000000001</v>
      </c>
      <c r="H25" s="106">
        <f t="shared" si="0"/>
        <v>497.15100000000001</v>
      </c>
      <c r="I25" s="106">
        <f t="shared" si="0"/>
        <v>0</v>
      </c>
      <c r="J25" s="106">
        <f t="shared" si="0"/>
        <v>0</v>
      </c>
      <c r="K25" s="106">
        <f t="shared" si="0"/>
        <v>0</v>
      </c>
      <c r="L25" s="106">
        <f t="shared" si="0"/>
        <v>497.15100000000001</v>
      </c>
      <c r="M25" s="106">
        <f t="shared" si="0"/>
        <v>5047.1569999999992</v>
      </c>
      <c r="N25" s="104">
        <f t="shared" si="0"/>
        <v>0</v>
      </c>
      <c r="O25" s="100">
        <f t="shared" si="0"/>
        <v>86775.027000000002</v>
      </c>
      <c r="P25" s="102">
        <f t="shared" si="0"/>
        <v>86775.027000000002</v>
      </c>
      <c r="Q25" s="55">
        <f>SUMIF($Y$9:$Y$24,$Y$7,Q9:Q24)</f>
        <v>17</v>
      </c>
      <c r="R25" s="65">
        <f t="shared" ref="R25:X25" si="1">SUMIF($Y$9:$Y$24,$Y$7,R9:R24)</f>
        <v>0</v>
      </c>
      <c r="S25" s="65">
        <f t="shared" si="1"/>
        <v>0</v>
      </c>
      <c r="T25" s="66">
        <f t="shared" si="1"/>
        <v>0</v>
      </c>
      <c r="U25" s="65">
        <f t="shared" si="1"/>
        <v>15</v>
      </c>
      <c r="V25" s="55">
        <f t="shared" si="1"/>
        <v>0</v>
      </c>
      <c r="W25" s="66">
        <f t="shared" si="1"/>
        <v>0</v>
      </c>
      <c r="X25" s="67">
        <f t="shared" si="1"/>
        <v>0</v>
      </c>
      <c r="Y25" s="32" t="s">
        <v>25</v>
      </c>
    </row>
    <row r="26" spans="1:25" s="34" customFormat="1" ht="20.100000000000001" customHeight="1" thickBot="1" x14ac:dyDescent="0.45">
      <c r="A26" s="93"/>
      <c r="B26" s="95"/>
      <c r="C26" s="97"/>
      <c r="D26" s="99"/>
      <c r="E26" s="101"/>
      <c r="F26" s="103"/>
      <c r="G26" s="101"/>
      <c r="H26" s="107"/>
      <c r="I26" s="107"/>
      <c r="J26" s="107"/>
      <c r="K26" s="107"/>
      <c r="L26" s="107"/>
      <c r="M26" s="107"/>
      <c r="N26" s="105"/>
      <c r="O26" s="101"/>
      <c r="P26" s="103"/>
      <c r="Q26" s="56">
        <f>SUMIF($Y$9:$Y$24,$Y$8,Q9:Q24)</f>
        <v>4372.6589999999997</v>
      </c>
      <c r="R26" s="68">
        <f t="shared" ref="R26:X26" si="2">SUMIF($Y$9:$Y$24,$Y$8,R9:R24)</f>
        <v>0</v>
      </c>
      <c r="S26" s="68">
        <f t="shared" si="2"/>
        <v>0</v>
      </c>
      <c r="T26" s="69">
        <f t="shared" si="2"/>
        <v>0</v>
      </c>
      <c r="U26" s="68">
        <f t="shared" si="2"/>
        <v>674.49699999999996</v>
      </c>
      <c r="V26" s="56">
        <f t="shared" si="2"/>
        <v>0</v>
      </c>
      <c r="W26" s="69">
        <f t="shared" si="2"/>
        <v>0</v>
      </c>
      <c r="X26" s="70">
        <f t="shared" si="2"/>
        <v>0</v>
      </c>
      <c r="Y26" s="33" t="s">
        <v>29</v>
      </c>
    </row>
    <row r="27" spans="1:25" hidden="1" outlineLevel="1" x14ac:dyDescent="0.4">
      <c r="A27" s="2" t="s">
        <v>49</v>
      </c>
    </row>
    <row r="28" spans="1:25" ht="18.75" hidden="1" outlineLevel="1" x14ac:dyDescent="0.4">
      <c r="C28" s="2" t="s">
        <v>50</v>
      </c>
      <c r="F28" s="2" t="s">
        <v>51</v>
      </c>
      <c r="O28" s="35"/>
    </row>
    <row r="29" spans="1:25" hidden="1" outlineLevel="1" x14ac:dyDescent="0.4">
      <c r="C29" s="2" t="s">
        <v>52</v>
      </c>
      <c r="F29" s="2" t="s">
        <v>53</v>
      </c>
    </row>
    <row r="30" spans="1:25" hidden="1" outlineLevel="1" x14ac:dyDescent="0.4">
      <c r="C30" s="2" t="s">
        <v>54</v>
      </c>
      <c r="F30" s="2" t="s">
        <v>55</v>
      </c>
    </row>
    <row r="31" spans="1:25" hidden="1" outlineLevel="1" x14ac:dyDescent="0.4">
      <c r="C31" s="2" t="s">
        <v>56</v>
      </c>
      <c r="F31" s="2" t="s">
        <v>57</v>
      </c>
    </row>
    <row r="32" spans="1:25" hidden="1" outlineLevel="1" x14ac:dyDescent="0.4">
      <c r="C32" s="2" t="s">
        <v>58</v>
      </c>
      <c r="F32" s="2" t="s">
        <v>59</v>
      </c>
    </row>
    <row r="33" spans="3:15" hidden="1" outlineLevel="1" x14ac:dyDescent="0.4">
      <c r="C33" s="2" t="s">
        <v>60</v>
      </c>
      <c r="F33" s="2" t="s">
        <v>61</v>
      </c>
    </row>
    <row r="34" spans="3:15" hidden="1" outlineLevel="1" x14ac:dyDescent="0.4">
      <c r="C34" s="2" t="s">
        <v>62</v>
      </c>
    </row>
    <row r="35" spans="3:15" hidden="1" outlineLevel="1" x14ac:dyDescent="0.4">
      <c r="C35" s="2" t="s">
        <v>63</v>
      </c>
    </row>
    <row r="36" spans="3:15" hidden="1" outlineLevel="1" x14ac:dyDescent="0.4">
      <c r="C36" s="2" t="s">
        <v>64</v>
      </c>
    </row>
    <row r="37" spans="3:15" hidden="1" outlineLevel="1" x14ac:dyDescent="0.4">
      <c r="C37" s="2" t="s">
        <v>65</v>
      </c>
    </row>
    <row r="38" spans="3:15" hidden="1" collapsed="1" x14ac:dyDescent="0.4">
      <c r="O38" s="36">
        <f>+(+$E$25+$G$25)-($M$25+$N$25)</f>
        <v>86775.027000000002</v>
      </c>
    </row>
  </sheetData>
  <mergeCells count="167">
    <mergeCell ref="A21:A22"/>
    <mergeCell ref="B21:B22"/>
    <mergeCell ref="C21:C22"/>
    <mergeCell ref="D21:D22"/>
    <mergeCell ref="E21:E22"/>
    <mergeCell ref="F21:F22"/>
    <mergeCell ref="G21:G22"/>
    <mergeCell ref="H21:H22"/>
    <mergeCell ref="I21:I22"/>
    <mergeCell ref="A3:A8"/>
    <mergeCell ref="B3:B8"/>
    <mergeCell ref="C3:C8"/>
    <mergeCell ref="D3:D8"/>
    <mergeCell ref="E3:F4"/>
    <mergeCell ref="G3:M4"/>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V4:V6"/>
    <mergeCell ref="W4:W6"/>
    <mergeCell ref="M9:M10"/>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A9:A10"/>
    <mergeCell ref="B9:B10"/>
    <mergeCell ref="C9:C10"/>
    <mergeCell ref="D9:D10"/>
    <mergeCell ref="E9:E10"/>
    <mergeCell ref="F9:F10"/>
    <mergeCell ref="M11:M12"/>
    <mergeCell ref="N11:N12"/>
    <mergeCell ref="P11:P12"/>
    <mergeCell ref="A13:A14"/>
    <mergeCell ref="B13:B14"/>
    <mergeCell ref="C13:C14"/>
    <mergeCell ref="D13:D14"/>
    <mergeCell ref="E13:E14"/>
    <mergeCell ref="F13:F14"/>
    <mergeCell ref="G11:G12"/>
    <mergeCell ref="H11:H12"/>
    <mergeCell ref="I11:I12"/>
    <mergeCell ref="J11:J12"/>
    <mergeCell ref="K11:K12"/>
    <mergeCell ref="L11:L12"/>
    <mergeCell ref="M13:M14"/>
    <mergeCell ref="N13:N14"/>
    <mergeCell ref="O13:O14"/>
    <mergeCell ref="P13:P14"/>
    <mergeCell ref="J13:J14"/>
    <mergeCell ref="K13:K14"/>
    <mergeCell ref="L13:L14"/>
    <mergeCell ref="E15:E16"/>
    <mergeCell ref="F15:F16"/>
    <mergeCell ref="G13:G14"/>
    <mergeCell ref="H13:H14"/>
    <mergeCell ref="I13:I14"/>
    <mergeCell ref="O11:O12"/>
    <mergeCell ref="M15:M16"/>
    <mergeCell ref="N15:N16"/>
    <mergeCell ref="O15:O16"/>
    <mergeCell ref="P15:P16"/>
    <mergeCell ref="A17:A18"/>
    <mergeCell ref="B17:B18"/>
    <mergeCell ref="C17:C18"/>
    <mergeCell ref="D17:D18"/>
    <mergeCell ref="E17:E18"/>
    <mergeCell ref="F17:F18"/>
    <mergeCell ref="G15:G16"/>
    <mergeCell ref="H15:H16"/>
    <mergeCell ref="I15:I16"/>
    <mergeCell ref="J15:J16"/>
    <mergeCell ref="K15:K16"/>
    <mergeCell ref="L15:L16"/>
    <mergeCell ref="M17:M18"/>
    <mergeCell ref="N17:N18"/>
    <mergeCell ref="O17:O18"/>
    <mergeCell ref="P17:P18"/>
    <mergeCell ref="J17:J18"/>
    <mergeCell ref="K17:K18"/>
    <mergeCell ref="L17:L18"/>
    <mergeCell ref="A15:A16"/>
    <mergeCell ref="B15:B16"/>
    <mergeCell ref="C15:C16"/>
    <mergeCell ref="D15:D16"/>
    <mergeCell ref="A23:A24"/>
    <mergeCell ref="B23:B24"/>
    <mergeCell ref="C23:C24"/>
    <mergeCell ref="D23:D24"/>
    <mergeCell ref="E23:E24"/>
    <mergeCell ref="F23:F24"/>
    <mergeCell ref="G23:G24"/>
    <mergeCell ref="H23:H24"/>
    <mergeCell ref="I23:I24"/>
    <mergeCell ref="P25:P26"/>
    <mergeCell ref="H25:H26"/>
    <mergeCell ref="I25:I26"/>
    <mergeCell ref="J25:J26"/>
    <mergeCell ref="K25:K26"/>
    <mergeCell ref="L25:L26"/>
    <mergeCell ref="G17:G18"/>
    <mergeCell ref="H17:H18"/>
    <mergeCell ref="I17:I18"/>
    <mergeCell ref="J23:J24"/>
    <mergeCell ref="K23:K24"/>
    <mergeCell ref="L23:L24"/>
    <mergeCell ref="M23:M24"/>
    <mergeCell ref="N23:N24"/>
    <mergeCell ref="O23:O24"/>
    <mergeCell ref="P23:P24"/>
    <mergeCell ref="M25:M26"/>
    <mergeCell ref="J21:J22"/>
    <mergeCell ref="K21:K22"/>
    <mergeCell ref="L21:L22"/>
    <mergeCell ref="M21:M22"/>
    <mergeCell ref="N21:N22"/>
    <mergeCell ref="O21:O22"/>
    <mergeCell ref="P21:P22"/>
    <mergeCell ref="A25:A26"/>
    <mergeCell ref="B25:B26"/>
    <mergeCell ref="C25:C26"/>
    <mergeCell ref="D25:D26"/>
    <mergeCell ref="E25:E26"/>
    <mergeCell ref="F25:F26"/>
    <mergeCell ref="G25:G26"/>
    <mergeCell ref="N25:N26"/>
    <mergeCell ref="O25:O26"/>
    <mergeCell ref="J19:J20"/>
    <mergeCell ref="K19:K20"/>
    <mergeCell ref="L19:L20"/>
    <mergeCell ref="M19:M20"/>
    <mergeCell ref="N19:N20"/>
    <mergeCell ref="O19:O20"/>
    <mergeCell ref="P19:P20"/>
    <mergeCell ref="A19:A20"/>
    <mergeCell ref="B19:B20"/>
    <mergeCell ref="C19:C20"/>
    <mergeCell ref="D19:D20"/>
    <mergeCell ref="E19:E20"/>
    <mergeCell ref="F19:F20"/>
    <mergeCell ref="G19:G20"/>
    <mergeCell ref="H19:H20"/>
    <mergeCell ref="I19:I20"/>
  </mergeCells>
  <phoneticPr fontId="2"/>
  <pageMargins left="0.51181102362204722" right="0.31496062992125984" top="0.55118110236220474" bottom="0.55118110236220474" header="0.31496062992125984" footer="0.31496062992125984"/>
  <pageSetup paperSize="9" scale="53" fitToHeight="0" orientation="landscape" cellComments="asDisplayed" r:id="rId1"/>
  <rowBreaks count="1" manualBreakCount="1">
    <brk id="38"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個別表(003)</vt:lpstr>
      <vt:lpstr>'個別表(003)'!Print_Area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2019-10-03T04:13:08Z</dcterms:created>
  <dcterms:modified xsi:type="dcterms:W3CDTF">2021-01-28T05:01:40Z</dcterms:modified>
</cp:coreProperties>
</file>