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10"/>
  </bookViews>
  <sheets>
    <sheet name="個別表007" sheetId="1" r:id="rId1"/>
  </sheets>
  <definedNames>
    <definedName name="_xlnm._FilterDatabase" localSheetId="0" hidden="1">個別表007!$A$1:$Y$23</definedName>
    <definedName name="_xlnm.Print_Area" localSheetId="0">個別表007!$A$1:$X$34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Q8" i="1"/>
  <c r="Q22" i="1" s="1"/>
  <c r="O10" i="1"/>
  <c r="O12" i="1"/>
  <c r="O22" i="1" s="1"/>
  <c r="O14" i="1"/>
  <c r="O16" i="1"/>
  <c r="O18" i="1"/>
  <c r="O20" i="1"/>
  <c r="E22" i="1"/>
  <c r="F22" i="1"/>
  <c r="G22" i="1"/>
  <c r="O35" i="1" s="1"/>
  <c r="H22" i="1"/>
  <c r="I22" i="1"/>
  <c r="J22" i="1"/>
  <c r="K22" i="1"/>
  <c r="L22" i="1"/>
  <c r="M22" i="1"/>
  <c r="N22" i="1"/>
  <c r="P22" i="1"/>
  <c r="R22" i="1"/>
  <c r="S22" i="1"/>
  <c r="T22" i="1"/>
  <c r="U22" i="1"/>
  <c r="V22" i="1"/>
  <c r="W22" i="1"/>
  <c r="X22" i="1"/>
  <c r="Q23" i="1"/>
  <c r="R23" i="1"/>
  <c r="S23" i="1"/>
  <c r="T23" i="1"/>
  <c r="U23" i="1"/>
  <c r="V23" i="1"/>
  <c r="W23" i="1"/>
  <c r="X23" i="1"/>
</calcChain>
</file>

<file path=xl/sharedStrings.xml><?xml version="1.0" encoding="utf-8"?>
<sst xmlns="http://schemas.openxmlformats.org/spreadsheetml/2006/main" count="104" uniqueCount="66">
  <si>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</si>
  <si>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</si>
  <si>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</si>
  <si>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</si>
  <si>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</si>
  <si>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</si>
  <si>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</si>
  <si>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</si>
  <si>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</si>
  <si>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</si>
  <si>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</si>
  <si>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</si>
  <si>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</si>
  <si>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</si>
  <si>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</si>
  <si>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</si>
  <si>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</si>
  <si>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</si>
  <si>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</si>
  <si>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</si>
  <si>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【雇用復興推進事業】
　○事業復興型雇用確保事業
　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t>
    <phoneticPr fontId="2"/>
  </si>
  <si>
    <t>千葉県緊急雇用創出事業臨時特例基金</t>
    <rPh sb="0" eb="2">
      <t>チバ</t>
    </rPh>
    <rPh sb="2" eb="3">
      <t>ケン</t>
    </rPh>
    <rPh sb="3" eb="5">
      <t>キンキュウ</t>
    </rPh>
    <phoneticPr fontId="2"/>
  </si>
  <si>
    <t>千葉県</t>
    <rPh sb="0" eb="3">
      <t>チバケン</t>
    </rPh>
    <phoneticPr fontId="2"/>
  </si>
  <si>
    <t xml:space="preserve">
【雇用復興推進事業】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t>
    <phoneticPr fontId="2"/>
  </si>
  <si>
    <t>栃木県緊急雇用創出事業臨時特例基金</t>
    <rPh sb="0" eb="3">
      <t>トチギケン</t>
    </rPh>
    <phoneticPr fontId="2"/>
  </si>
  <si>
    <t>栃木県</t>
    <rPh sb="0" eb="3">
      <t>トチギケン</t>
    </rPh>
    <phoneticPr fontId="2"/>
  </si>
  <si>
    <t>茨城県雇用創出等基金</t>
    <rPh sb="0" eb="3">
      <t>イバラキケン</t>
    </rPh>
    <rPh sb="3" eb="5">
      <t>コヨウ</t>
    </rPh>
    <rPh sb="5" eb="7">
      <t>ソウシュツ</t>
    </rPh>
    <rPh sb="7" eb="8">
      <t>トウ</t>
    </rPh>
    <rPh sb="8" eb="10">
      <t>キキン</t>
    </rPh>
    <phoneticPr fontId="2"/>
  </si>
  <si>
    <t>茨城県</t>
    <rPh sb="0" eb="3">
      <t>イバラキケン</t>
    </rPh>
    <phoneticPr fontId="2"/>
  </si>
  <si>
    <t>【震災等対応雇用支援事業】
　東日本大震災等の影響による失業者に対する短期の雇用機会を創出し、地域のニーズに応じた人材育成を行う事業
【雇用復興推進事業】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
【原子力災害対応雇用支援事業】
　次の雇用までの一時的な雇用の場を求める福島県被災求職者に対し、企業、ＮＰＯ等への委託により、雇用機会を創出し、生活の安定を図る事業</t>
    <phoneticPr fontId="2"/>
  </si>
  <si>
    <t>福島県原子力災害等復興基金</t>
    <rPh sb="0" eb="2">
      <t>フクシマ</t>
    </rPh>
    <rPh sb="2" eb="3">
      <t>ケン</t>
    </rPh>
    <rPh sb="3" eb="6">
      <t>ゲンシリョク</t>
    </rPh>
    <rPh sb="6" eb="8">
      <t>サイガイ</t>
    </rPh>
    <rPh sb="8" eb="9">
      <t>トウ</t>
    </rPh>
    <rPh sb="9" eb="11">
      <t>フッコウ</t>
    </rPh>
    <rPh sb="11" eb="13">
      <t>キキン</t>
    </rPh>
    <phoneticPr fontId="2"/>
  </si>
  <si>
    <t>福島県</t>
    <rPh sb="0" eb="3">
      <t>フクシマケン</t>
    </rPh>
    <phoneticPr fontId="2"/>
  </si>
  <si>
    <t xml:space="preserve">【震災等対応雇用支援事業】
　東日本大震災等の影響による失業者に対する短期の雇用機会を創出し、地域のニーズに応じた人材育成を行う事業
</t>
    <phoneticPr fontId="2"/>
  </si>
  <si>
    <t>福島県緊急雇用創出基金</t>
    <rPh sb="0" eb="3">
      <t>フクシマケン</t>
    </rPh>
    <rPh sb="3" eb="5">
      <t>キンキュウ</t>
    </rPh>
    <rPh sb="5" eb="7">
      <t>コヨウ</t>
    </rPh>
    <rPh sb="7" eb="9">
      <t>ソウシュツ</t>
    </rPh>
    <rPh sb="9" eb="11">
      <t>キキン</t>
    </rPh>
    <phoneticPr fontId="2"/>
  </si>
  <si>
    <t>【震災等対応雇用支援事業】
　東日本大震災等の影響による失業者に対する短期の雇用機会を創出し、地域のニーズに応じた人材育成を行う事業
【雇用復興推進事業】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t>
    <phoneticPr fontId="2"/>
  </si>
  <si>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2"/>
  </si>
  <si>
    <t>宮城県</t>
    <rPh sb="0" eb="3">
      <t>ミヤギケン</t>
    </rPh>
    <phoneticPr fontId="2"/>
  </si>
  <si>
    <t>【震災等対応雇用支援事業】
　東日本大震災等の影響による失業者に対する短期の雇用機会を創出し、地域のニーズに応じた人材育成を行う事業
【雇用復興推進事業】
　○事業復興型雇用確保事業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t>
    <rPh sb="88" eb="90">
      <t>カクホ</t>
    </rPh>
    <rPh sb="94" eb="95">
      <t>ヒガシ</t>
    </rPh>
    <rPh sb="95" eb="97">
      <t>ニホン</t>
    </rPh>
    <rPh sb="97" eb="100">
      <t>ダイシンサイ</t>
    </rPh>
    <phoneticPr fontId="2"/>
  </si>
  <si>
    <t>緊急雇用創出事業臨時特例基金</t>
    <phoneticPr fontId="2"/>
  </si>
  <si>
    <t>岩手県</t>
    <rPh sb="0" eb="3">
      <t>イワテケン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</si>
  <si>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</si>
  <si>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</si>
  <si>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</si>
  <si>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</si>
  <si>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</si>
  <si>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</si>
  <si>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</si>
  <si>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</si>
  <si>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</si>
  <si>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</si>
  <si>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</si>
  <si>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</si>
  <si>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</si>
  <si>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</si>
  <si>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</si>
  <si>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</si>
  <si>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29年度末　貸付残高等</t>
    <rPh sb="2" eb="4">
      <t>ネンド</t>
    </rPh>
    <rPh sb="4" eb="5">
      <t>マツ</t>
    </rPh>
    <rPh sb="6" eb="8">
      <t>カシツ</t>
    </rPh>
    <rPh sb="8" eb="10">
      <t>ザンダカ</t>
    </rPh>
    <rPh sb="10" eb="11">
      <t>トウ</t>
    </rPh>
    <phoneticPr fontId="2"/>
  </si>
  <si>
    <t>29年度　事業実施決定等</t>
    <rPh sb="2" eb="4">
      <t>ネンド</t>
    </rPh>
    <rPh sb="5" eb="7">
      <t>ジギョウ</t>
    </rPh>
    <rPh sb="7" eb="9">
      <t>ジッシ</t>
    </rPh>
    <rPh sb="9" eb="11">
      <t>ケッテイ</t>
    </rPh>
    <rPh sb="11" eb="12">
      <t>トウ</t>
    </rPh>
    <phoneticPr fontId="2"/>
  </si>
  <si>
    <t>29年度末基金残高
(ｅ=ａ+ｂ-ｃ-ｄ)</t>
    <rPh sb="2" eb="4">
      <t>ネンド</t>
    </rPh>
    <rPh sb="4" eb="5">
      <t>マツ</t>
    </rPh>
    <rPh sb="5" eb="7">
      <t>キキン</t>
    </rPh>
    <rPh sb="7" eb="9">
      <t>ザンダカ</t>
    </rPh>
    <phoneticPr fontId="2"/>
  </si>
  <si>
    <t>29年度
国庫返納額
（ｄ）</t>
    <rPh sb="2" eb="4">
      <t>ネンド</t>
    </rPh>
    <rPh sb="7" eb="9">
      <t>ヘンノウ</t>
    </rPh>
    <phoneticPr fontId="2"/>
  </si>
  <si>
    <t>29　年　度　収　入　支　出</t>
    <rPh sb="3" eb="4">
      <t>トシ</t>
    </rPh>
    <rPh sb="5" eb="6">
      <t>ド</t>
    </rPh>
    <rPh sb="7" eb="8">
      <t>オサム</t>
    </rPh>
    <rPh sb="9" eb="10">
      <t>イ</t>
    </rPh>
    <rPh sb="11" eb="12">
      <t>シ</t>
    </rPh>
    <rPh sb="13" eb="14">
      <t>デ</t>
    </rPh>
    <phoneticPr fontId="2"/>
  </si>
  <si>
    <t>28年度末基金残高
（ａ）</t>
    <rPh sb="2" eb="4">
      <t>ネンド</t>
    </rPh>
    <rPh sb="4" eb="5">
      <t>マツ</t>
    </rPh>
    <rPh sb="5" eb="7">
      <t>キキン</t>
    </rPh>
    <rPh sb="7" eb="9">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</si>
  <si>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</si>
  <si>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</si>
  <si>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</si>
  <si>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</si>
  <si>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【個別表】平成30年度基金造成団体別基金執行状況表（007緊急雇用創出基金）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29" eb="31">
      <t>キンキュウ</t>
    </rPh>
    <rPh sb="31" eb="33">
      <t>コヨウ</t>
    </rPh>
    <rPh sb="33" eb="35">
      <t>ソウシュツ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</si>
</sst>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43" formatCode="_ * #,##0.00_ ;_ * \-#,##0.00_ ;_ * &quot;-&quot;??_ ;_ @_ "/>
    <numFmt numFmtId="176" formatCode="* #,##0;* \-#,##0;* &quot;-&quot;_ ;@\ "/>
    <numFmt numFmtId="177" formatCode="000"/>
    <numFmt numFmtId="178" formatCode="\(#,##0\);\(* \-#,##0\);\(* \ &quot;-&quot;\ \);@\ "/>
  </numFmts>
  <fonts count="22">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ＭＳ Ｐゴシック"/>
      <family val="3"/>
      <charset val="128"/>
      <scheme val="minor"/>
    </font>
    <font>
      <sz val="11"/>
      <color rgb="FFC00000"/>
      <name val="ＭＳ Ｐゴシック"/>
      <family val="2"/>
      <charset val="128"/>
      <scheme val="minor"/>
    </font>
    <font>
      <sz val="11"/>
      <name val="ＭＳ Ｐゴシック"/>
      <family val="2"/>
      <charset val="128"/>
      <scheme val="minor"/>
    </font>
    <font>
      <sz val="10"/>
      <color rgb="FFC00000"/>
      <name val="ＭＳ ゴシック"/>
      <family val="3"/>
      <charset val="128"/>
    </font>
    <font>
      <sz val="10"/>
      <name val="ＭＳ ゴシック"/>
      <family val="3"/>
      <charset val="128"/>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rgb="FFFF0000"/>
      <name val="ＭＳ ゴシック"/>
      <family val="3"/>
      <charset val="128"/>
    </font>
    <font>
      <sz val="7"/>
      <color theme="1"/>
      <name val="ＭＳ Ｐゴシック"/>
      <family val="3"/>
      <charset val="128"/>
      <scheme val="minor"/>
    </font>
    <font>
      <sz val="9"/>
      <color theme="1"/>
      <name val="ＭＳ Ｐゴシック"/>
      <family val="2"/>
      <charset val="128"/>
      <scheme val="minor"/>
    </font>
    <font>
      <sz val="7"/>
      <color theme="1"/>
      <name val="ＭＳ Ｐゴシック"/>
      <family val="2"/>
      <charset val="128"/>
      <scheme val="minor"/>
    </font>
    <font>
      <sz val="10"/>
      <color theme="1"/>
      <name val="ＭＳ Ｐゴシック"/>
      <family val="2"/>
      <charset val="128"/>
      <scheme val="minor"/>
    </font>
    <font>
      <b/>
      <sz val="12"/>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52">
    <xf numFmtId="0" fontId="0" fillId="0" borderId="0" xfId="0">
      <alignment vertical="center"/>
    </xf>
    <xf numFmtId="0" fontId="1" fillId="0" borderId="0" xfId="0" applyFont="1">
      <alignment vertical="center"/>
    </xf>
    <xf numFmtId="0" fontId="3" fillId="0" borderId="0" xfId="0" applyFont="1">
      <alignment vertical="center"/>
    </xf>
    <xf numFmtId="43" fontId="1" fillId="0" borderId="0" xfId="0" applyNumberFormat="1"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41" fontId="4" fillId="0" borderId="6" xfId="0" applyNumberFormat="1" applyFont="1" applyBorder="1" applyAlignment="1">
      <alignment horizontal="right" vertical="center"/>
    </xf>
    <xf numFmtId="41" fontId="4" fillId="0" borderId="4" xfId="0" applyNumberFormat="1" applyFont="1" applyBorder="1" applyAlignment="1">
      <alignment horizontal="right" vertical="center" shrinkToFit="1"/>
    </xf>
    <xf numFmtId="178" fontId="4" fillId="0" borderId="14" xfId="0" applyNumberFormat="1" applyFont="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4" fillId="5" borderId="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5" fillId="2" borderId="29" xfId="0" applyFont="1" applyFill="1" applyBorder="1" applyAlignment="1">
      <alignment horizontal="center" vertical="center" wrapText="1"/>
    </xf>
    <xf numFmtId="0" fontId="16" fillId="0" borderId="0" xfId="0" applyFont="1">
      <alignment vertical="center"/>
    </xf>
    <xf numFmtId="0" fontId="18" fillId="2" borderId="37" xfId="0" applyFont="1" applyFill="1" applyBorder="1" applyAlignment="1">
      <alignment horizontal="left" vertical="center" wrapText="1"/>
    </xf>
    <xf numFmtId="0" fontId="18" fillId="2" borderId="38"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21" fillId="0" borderId="0" xfId="0" applyFont="1" applyAlignment="1">
      <alignment vertical="center"/>
    </xf>
    <xf numFmtId="43" fontId="1" fillId="0" borderId="0" xfId="0" applyNumberFormat="1" applyFont="1" applyAlignment="1">
      <alignment horizontal="center"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4" fillId="0" borderId="14" xfId="0" applyNumberFormat="1" applyFont="1" applyFill="1" applyBorder="1" applyAlignment="1">
      <alignment horizontal="center" vertical="center"/>
    </xf>
    <xf numFmtId="41" fontId="4" fillId="0" borderId="6" xfId="0" applyNumberFormat="1" applyFont="1" applyFill="1" applyBorder="1" applyAlignment="1">
      <alignment horizontal="center" vertical="center"/>
    </xf>
    <xf numFmtId="41" fontId="4" fillId="0" borderId="15" xfId="0" applyNumberFormat="1" applyFont="1" applyBorder="1" applyAlignment="1">
      <alignment vertical="center"/>
    </xf>
    <xf numFmtId="41" fontId="0" fillId="0" borderId="7" xfId="0" applyNumberFormat="1" applyBorder="1" applyAlignment="1">
      <alignmen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vertical="center" wrapText="1"/>
    </xf>
    <xf numFmtId="0" fontId="4" fillId="0" borderId="9" xfId="0" applyFont="1" applyBorder="1" applyAlignment="1">
      <alignment vertical="center" wrapText="1"/>
    </xf>
    <xf numFmtId="0" fontId="7" fillId="0" borderId="16" xfId="0" applyFont="1" applyBorder="1" applyAlignment="1">
      <alignment horizontal="left" vertical="center" wrapText="1"/>
    </xf>
    <xf numFmtId="0" fontId="7" fillId="0" borderId="9" xfId="0" applyFont="1" applyBorder="1" applyAlignment="1">
      <alignment horizontal="left" vertical="center"/>
    </xf>
    <xf numFmtId="41" fontId="4" fillId="0" borderId="15" xfId="0" applyNumberFormat="1" applyFont="1" applyBorder="1" applyAlignment="1">
      <alignment horizontal="right" vertical="center"/>
    </xf>
    <xf numFmtId="41" fontId="0" fillId="0" borderId="7" xfId="0" applyNumberFormat="1" applyBorder="1" applyAlignment="1">
      <alignment horizontal="right" vertical="center"/>
    </xf>
    <xf numFmtId="41" fontId="4" fillId="0" borderId="14" xfId="0" applyNumberFormat="1" applyFont="1" applyBorder="1" applyAlignment="1">
      <alignment horizontal="right" vertical="center"/>
    </xf>
    <xf numFmtId="41" fontId="0" fillId="0" borderId="6" xfId="0" applyNumberFormat="1" applyBorder="1" applyAlignment="1">
      <alignment horizontal="righ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0" fontId="7" fillId="0" borderId="16" xfId="0" applyFont="1" applyBorder="1" applyAlignment="1">
      <alignment horizontal="left" vertical="center"/>
    </xf>
    <xf numFmtId="41" fontId="11" fillId="0" borderId="15" xfId="0" applyNumberFormat="1" applyFont="1" applyBorder="1" applyAlignment="1">
      <alignment horizontal="right" vertical="center"/>
    </xf>
    <xf numFmtId="41" fontId="9" fillId="0" borderId="7" xfId="0" applyNumberFormat="1" applyFont="1" applyBorder="1" applyAlignment="1">
      <alignment horizontal="right" vertical="center"/>
    </xf>
    <xf numFmtId="41" fontId="11" fillId="4" borderId="11" xfId="0" applyNumberFormat="1" applyFont="1" applyFill="1" applyBorder="1" applyAlignment="1">
      <alignment horizontal="right" vertical="center"/>
    </xf>
    <xf numFmtId="41" fontId="9" fillId="4" borderId="3" xfId="0" applyNumberFormat="1" applyFont="1" applyFill="1" applyBorder="1" applyAlignment="1">
      <alignment horizontal="right" vertical="center"/>
    </xf>
    <xf numFmtId="41" fontId="4" fillId="4" borderId="11" xfId="0" applyNumberFormat="1" applyFont="1" applyFill="1" applyBorder="1" applyAlignment="1">
      <alignment horizontal="right" vertical="center"/>
    </xf>
    <xf numFmtId="41" fontId="4" fillId="4" borderId="3" xfId="0" applyNumberFormat="1" applyFont="1" applyFill="1" applyBorder="1" applyAlignment="1">
      <alignment horizontal="right" vertical="center"/>
    </xf>
    <xf numFmtId="41" fontId="0" fillId="0" borderId="6" xfId="0" applyNumberFormat="1" applyFont="1" applyBorder="1" applyAlignment="1">
      <alignment horizontal="right" vertical="center"/>
    </xf>
    <xf numFmtId="41" fontId="0" fillId="4" borderId="3" xfId="0" applyNumberFormat="1" applyFill="1" applyBorder="1" applyAlignment="1">
      <alignment horizontal="right" vertical="center"/>
    </xf>
    <xf numFmtId="41" fontId="12" fillId="0" borderId="15" xfId="0" applyNumberFormat="1" applyFont="1" applyBorder="1" applyAlignment="1">
      <alignment horizontal="right" vertical="center"/>
    </xf>
    <xf numFmtId="41" fontId="10" fillId="0" borderId="7" xfId="0" applyNumberFormat="1" applyFont="1" applyBorder="1" applyAlignment="1">
      <alignment horizontal="right" vertical="center"/>
    </xf>
    <xf numFmtId="41" fontId="4" fillId="0" borderId="15" xfId="0" applyNumberFormat="1" applyFont="1" applyFill="1" applyBorder="1" applyAlignment="1">
      <alignment horizontal="right" vertical="center"/>
    </xf>
    <xf numFmtId="41" fontId="0" fillId="0" borderId="7" xfId="0" applyNumberFormat="1" applyFill="1" applyBorder="1" applyAlignment="1">
      <alignment horizontal="right" vertical="center"/>
    </xf>
    <xf numFmtId="41" fontId="4" fillId="3" borderId="7" xfId="0" applyNumberFormat="1" applyFont="1" applyFill="1" applyBorder="1" applyAlignment="1">
      <alignment horizontal="right" vertical="center"/>
    </xf>
    <xf numFmtId="41" fontId="4" fillId="0" borderId="15" xfId="0" applyNumberFormat="1" applyFont="1" applyFill="1" applyBorder="1" applyAlignment="1">
      <alignment vertical="center"/>
    </xf>
    <xf numFmtId="41" fontId="0" fillId="0" borderId="7" xfId="0" applyNumberFormat="1" applyFill="1" applyBorder="1" applyAlignment="1">
      <alignment vertical="center"/>
    </xf>
    <xf numFmtId="0" fontId="4" fillId="0" borderId="16" xfId="0" applyFont="1" applyFill="1" applyBorder="1" applyAlignment="1">
      <alignment horizontal="center" vertical="center"/>
    </xf>
    <xf numFmtId="0" fontId="4" fillId="0" borderId="9" xfId="0" applyFont="1" applyFill="1" applyBorder="1" applyAlignment="1">
      <alignment horizontal="center" vertical="center"/>
    </xf>
    <xf numFmtId="41" fontId="4" fillId="0" borderId="7" xfId="0" applyNumberFormat="1" applyFont="1" applyFill="1" applyBorder="1" applyAlignment="1">
      <alignment horizontal="right" vertical="center"/>
    </xf>
    <xf numFmtId="41" fontId="4" fillId="0" borderId="16" xfId="0" applyNumberFormat="1" applyFont="1" applyBorder="1" applyAlignment="1">
      <alignment vertical="center"/>
    </xf>
    <xf numFmtId="41" fontId="4" fillId="0" borderId="9" xfId="0" applyNumberFormat="1" applyFont="1" applyBorder="1" applyAlignment="1">
      <alignment vertical="center"/>
    </xf>
    <xf numFmtId="41" fontId="4" fillId="0" borderId="6" xfId="0" applyNumberFormat="1" applyFont="1" applyBorder="1" applyAlignment="1">
      <alignment horizontal="right" vertical="center"/>
    </xf>
    <xf numFmtId="41" fontId="4" fillId="0" borderId="7" xfId="0" applyNumberFormat="1" applyFont="1" applyBorder="1" applyAlignment="1">
      <alignment horizontal="right" vertical="center"/>
    </xf>
    <xf numFmtId="0" fontId="4" fillId="0" borderId="9" xfId="0" applyFont="1" applyBorder="1" applyAlignment="1">
      <alignment vertical="center"/>
    </xf>
    <xf numFmtId="41" fontId="4" fillId="0" borderId="11"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0" fontId="4" fillId="2" borderId="12" xfId="0" applyFont="1" applyFill="1" applyBorder="1" applyAlignment="1">
      <alignment horizontal="center"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20"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20"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20"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5" fillId="2" borderId="45" xfId="0" applyFont="1" applyFill="1" applyBorder="1" applyAlignment="1">
      <alignment horizontal="center" vertical="center" wrapText="1"/>
    </xf>
    <xf numFmtId="0" fontId="18" fillId="0" borderId="41" xfId="0" applyFont="1" applyBorder="1" applyAlignment="1">
      <alignment vertical="center" wrapText="1"/>
    </xf>
    <xf numFmtId="0" fontId="0" fillId="0" borderId="32" xfId="0" applyBorder="1" applyAlignment="1">
      <alignment vertical="center"/>
    </xf>
    <xf numFmtId="0" fontId="20"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9" fillId="2" borderId="17" xfId="0" applyFont="1" applyFill="1" applyBorder="1" applyAlignment="1">
      <alignment vertical="center" wrapText="1"/>
    </xf>
    <xf numFmtId="0" fontId="17" fillId="2" borderId="35" xfId="0" applyFont="1" applyFill="1" applyBorder="1" applyAlignment="1">
      <alignment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14" fillId="5" borderId="28"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20" fillId="0" borderId="10" xfId="0" applyFont="1" applyBorder="1" applyAlignment="1">
      <alignment horizontal="center" vertical="center"/>
    </xf>
    <xf numFmtId="0" fontId="20" fillId="0" borderId="17" xfId="0" applyFont="1" applyBorder="1" applyAlignment="1">
      <alignment horizontal="center" vertical="center"/>
    </xf>
    <xf numFmtId="0" fontId="20" fillId="0" borderId="42" xfId="0" applyFont="1" applyBorder="1" applyAlignment="1">
      <alignment horizontal="center"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5"/>
  <sheetViews>
    <sheetView tabSelected="1" view="pageBreakPreview" topLeftCell="A7" zoomScale="70" zoomScaleNormal="100" zoomScaleSheetLayoutView="70" workbookViewId="0">
      <selection activeCell="G2" sqref="G2:U7"/>
    </sheetView>
  </sheetViews>
  <sheetFormatPr defaultRowHeight="13.5" outlineLevelRow="1"/>
  <cols>
    <col min="1" max="1" width="4.125" style="1" customWidth="1"/>
    <col min="2" max="2" width="7.875" style="1" customWidth="1"/>
    <col min="3" max="3" width="17.75" style="1" customWidth="1"/>
    <col min="4" max="4" width="33" style="1" customWidth="1"/>
    <col min="5" max="24" width="9" style="1" customWidth="1"/>
    <col min="25" max="25" width="9" style="2"/>
    <col min="26" max="16384" width="9" style="1"/>
  </cols>
  <sheetData>
    <row r="1" spans="1:25" ht="20.25" customHeight="1" thickBot="1">
      <c r="A1" s="55" t="s">
        <v>65</v>
      </c>
      <c r="B1" s="55"/>
    </row>
    <row r="2" spans="1:25" s="17" customFormat="1" ht="12.75" customHeight="1">
      <c r="A2" s="144" t="s">
        <v>64</v>
      </c>
      <c r="B2" s="144" t="s">
        <v>63</v>
      </c>
      <c r="C2" s="144" t="s">
        <v>62</v>
      </c>
      <c r="D2" s="144" t="s">
        <v>61</v>
      </c>
      <c r="E2" s="107" t="s">
        <v>60</v>
      </c>
      <c r="F2" s="141"/>
      <c r="G2" s="107" t="s">
        <v>59</v>
      </c>
      <c r="H2" s="149"/>
      <c r="I2" s="149"/>
      <c r="J2" s="149"/>
      <c r="K2" s="149"/>
      <c r="L2" s="149"/>
      <c r="M2" s="149"/>
      <c r="N2" s="138" t="s">
        <v>58</v>
      </c>
      <c r="O2" s="107" t="s">
        <v>57</v>
      </c>
      <c r="P2" s="141"/>
      <c r="Q2" s="107" t="s">
        <v>56</v>
      </c>
      <c r="R2" s="108"/>
      <c r="S2" s="108"/>
      <c r="T2" s="108"/>
      <c r="U2" s="108"/>
      <c r="V2" s="107" t="s">
        <v>55</v>
      </c>
      <c r="W2" s="108"/>
      <c r="X2" s="109"/>
      <c r="Y2" s="47"/>
    </row>
    <row r="3" spans="1:25" s="17" customFormat="1" ht="12" customHeight="1">
      <c r="A3" s="145"/>
      <c r="B3" s="147"/>
      <c r="C3" s="145"/>
      <c r="D3" s="145"/>
      <c r="E3" s="142"/>
      <c r="F3" s="143"/>
      <c r="G3" s="150"/>
      <c r="H3" s="151"/>
      <c r="I3" s="151"/>
      <c r="J3" s="151"/>
      <c r="K3" s="151"/>
      <c r="L3" s="151"/>
      <c r="M3" s="151"/>
      <c r="N3" s="139"/>
      <c r="O3" s="142"/>
      <c r="P3" s="143"/>
      <c r="Q3" s="54" t="s">
        <v>54</v>
      </c>
      <c r="R3" s="110" t="s">
        <v>52</v>
      </c>
      <c r="S3" s="110" t="s">
        <v>51</v>
      </c>
      <c r="T3" s="113" t="s">
        <v>50</v>
      </c>
      <c r="U3" s="116" t="s">
        <v>53</v>
      </c>
      <c r="V3" s="119" t="s">
        <v>52</v>
      </c>
      <c r="W3" s="113" t="s">
        <v>51</v>
      </c>
      <c r="X3" s="122" t="s">
        <v>50</v>
      </c>
      <c r="Y3" s="47"/>
    </row>
    <row r="4" spans="1:25" s="17" customFormat="1" ht="13.5" customHeight="1">
      <c r="A4" s="145"/>
      <c r="B4" s="147"/>
      <c r="C4" s="145"/>
      <c r="D4" s="145"/>
      <c r="E4" s="45"/>
      <c r="F4" s="51"/>
      <c r="G4" s="53" t="s">
        <v>49</v>
      </c>
      <c r="H4" s="52"/>
      <c r="I4" s="52"/>
      <c r="J4" s="52"/>
      <c r="K4" s="52"/>
      <c r="L4" s="52"/>
      <c r="M4" s="125" t="s">
        <v>48</v>
      </c>
      <c r="N4" s="139"/>
      <c r="O4" s="45"/>
      <c r="P4" s="51"/>
      <c r="Q4" s="128" t="s">
        <v>47</v>
      </c>
      <c r="R4" s="111"/>
      <c r="S4" s="111"/>
      <c r="T4" s="114"/>
      <c r="U4" s="117"/>
      <c r="V4" s="120"/>
      <c r="W4" s="114"/>
      <c r="X4" s="123"/>
      <c r="Y4" s="47"/>
    </row>
    <row r="5" spans="1:25" s="17" customFormat="1" ht="12" customHeight="1">
      <c r="A5" s="145"/>
      <c r="B5" s="147"/>
      <c r="C5" s="145"/>
      <c r="D5" s="145"/>
      <c r="E5" s="45"/>
      <c r="F5" s="130" t="s">
        <v>45</v>
      </c>
      <c r="G5" s="45"/>
      <c r="H5" s="50" t="s">
        <v>46</v>
      </c>
      <c r="I5" s="49"/>
      <c r="J5" s="49"/>
      <c r="K5" s="49"/>
      <c r="L5" s="48"/>
      <c r="M5" s="126"/>
      <c r="N5" s="139"/>
      <c r="O5" s="45"/>
      <c r="P5" s="130" t="s">
        <v>45</v>
      </c>
      <c r="Q5" s="129"/>
      <c r="R5" s="112"/>
      <c r="S5" s="112"/>
      <c r="T5" s="115"/>
      <c r="U5" s="118"/>
      <c r="V5" s="121"/>
      <c r="W5" s="115"/>
      <c r="X5" s="124"/>
      <c r="Y5" s="47"/>
    </row>
    <row r="6" spans="1:25" s="17" customFormat="1" ht="12" customHeight="1">
      <c r="A6" s="145"/>
      <c r="B6" s="147"/>
      <c r="C6" s="145"/>
      <c r="D6" s="145"/>
      <c r="E6" s="45"/>
      <c r="F6" s="131"/>
      <c r="G6" s="45"/>
      <c r="H6" s="46" t="s">
        <v>44</v>
      </c>
      <c r="I6" s="133" t="s">
        <v>43</v>
      </c>
      <c r="J6" s="134"/>
      <c r="K6" s="135"/>
      <c r="L6" s="136" t="s">
        <v>42</v>
      </c>
      <c r="M6" s="126"/>
      <c r="N6" s="139"/>
      <c r="O6" s="45"/>
      <c r="P6" s="131"/>
      <c r="Q6" s="44" t="s">
        <v>18</v>
      </c>
      <c r="R6" s="43" t="s">
        <v>18</v>
      </c>
      <c r="S6" s="43" t="s">
        <v>18</v>
      </c>
      <c r="T6" s="41" t="s">
        <v>18</v>
      </c>
      <c r="U6" s="40" t="s">
        <v>18</v>
      </c>
      <c r="V6" s="42" t="s">
        <v>18</v>
      </c>
      <c r="W6" s="41" t="s">
        <v>18</v>
      </c>
      <c r="X6" s="40" t="s">
        <v>18</v>
      </c>
      <c r="Y6" s="39" t="s">
        <v>18</v>
      </c>
    </row>
    <row r="7" spans="1:25" s="17" customFormat="1" ht="12.75" customHeight="1" thickBot="1">
      <c r="A7" s="146"/>
      <c r="B7" s="148"/>
      <c r="C7" s="146"/>
      <c r="D7" s="146"/>
      <c r="E7" s="36"/>
      <c r="F7" s="132"/>
      <c r="G7" s="36"/>
      <c r="H7" s="38"/>
      <c r="I7" s="37" t="s">
        <v>41</v>
      </c>
      <c r="J7" s="37" t="s">
        <v>40</v>
      </c>
      <c r="K7" s="37" t="s">
        <v>39</v>
      </c>
      <c r="L7" s="137"/>
      <c r="M7" s="127"/>
      <c r="N7" s="140"/>
      <c r="O7" s="36"/>
      <c r="P7" s="132"/>
      <c r="Q7" s="35" t="s">
        <v>17</v>
      </c>
      <c r="R7" s="34" t="s">
        <v>17</v>
      </c>
      <c r="S7" s="34" t="s">
        <v>17</v>
      </c>
      <c r="T7" s="31" t="s">
        <v>17</v>
      </c>
      <c r="U7" s="33" t="s">
        <v>17</v>
      </c>
      <c r="V7" s="32" t="s">
        <v>17</v>
      </c>
      <c r="W7" s="31" t="s">
        <v>17</v>
      </c>
      <c r="X7" s="30" t="s">
        <v>17</v>
      </c>
      <c r="Y7" s="29" t="s">
        <v>17</v>
      </c>
    </row>
    <row r="8" spans="1:25" s="17" customFormat="1" ht="108.75" customHeight="1">
      <c r="A8" s="67">
        <v>1</v>
      </c>
      <c r="B8" s="69" t="s">
        <v>38</v>
      </c>
      <c r="C8" s="71" t="s">
        <v>37</v>
      </c>
      <c r="D8" s="73" t="s">
        <v>36</v>
      </c>
      <c r="E8" s="75">
        <v>10279.963460999999</v>
      </c>
      <c r="F8" s="77">
        <v>10279.963460999999</v>
      </c>
      <c r="G8" s="75">
        <v>1.173926</v>
      </c>
      <c r="H8" s="86">
        <v>1.173926</v>
      </c>
      <c r="I8" s="86">
        <v>0</v>
      </c>
      <c r="J8" s="86">
        <v>0</v>
      </c>
      <c r="K8" s="86">
        <v>0</v>
      </c>
      <c r="L8" s="86">
        <v>1.173926</v>
      </c>
      <c r="M8" s="105">
        <v>1412.6374040000001</v>
      </c>
      <c r="N8" s="65">
        <v>235.46838099999999</v>
      </c>
      <c r="O8" s="59">
        <f>+(+E8+G8)-(M8+N8)</f>
        <v>8633.0316019999991</v>
      </c>
      <c r="P8" s="77">
        <v>8633.0316019999991</v>
      </c>
      <c r="Q8" s="24">
        <f>5557+81</f>
        <v>5638</v>
      </c>
      <c r="R8" s="25">
        <v>0</v>
      </c>
      <c r="S8" s="25">
        <v>0</v>
      </c>
      <c r="T8" s="23">
        <v>0</v>
      </c>
      <c r="U8" s="25">
        <v>0</v>
      </c>
      <c r="V8" s="24">
        <v>0</v>
      </c>
      <c r="W8" s="23">
        <v>0</v>
      </c>
      <c r="X8" s="22">
        <v>0</v>
      </c>
      <c r="Y8" s="12" t="s">
        <v>18</v>
      </c>
    </row>
    <row r="9" spans="1:25" s="17" customFormat="1" ht="108.75" customHeight="1" thickBot="1">
      <c r="A9" s="68"/>
      <c r="B9" s="70"/>
      <c r="C9" s="104"/>
      <c r="D9" s="74"/>
      <c r="E9" s="76"/>
      <c r="F9" s="78">
        <v>0</v>
      </c>
      <c r="G9" s="76">
        <v>0</v>
      </c>
      <c r="H9" s="89">
        <v>0</v>
      </c>
      <c r="I9" s="89">
        <v>0</v>
      </c>
      <c r="J9" s="89">
        <v>0</v>
      </c>
      <c r="K9" s="89">
        <v>0</v>
      </c>
      <c r="L9" s="89">
        <v>0</v>
      </c>
      <c r="M9" s="106">
        <v>0</v>
      </c>
      <c r="N9" s="66">
        <v>0</v>
      </c>
      <c r="O9" s="60"/>
      <c r="P9" s="78">
        <v>0</v>
      </c>
      <c r="Q9" s="20">
        <v>1228.1672309999999</v>
      </c>
      <c r="R9" s="21">
        <v>0</v>
      </c>
      <c r="S9" s="21">
        <v>0</v>
      </c>
      <c r="T9" s="19">
        <v>0</v>
      </c>
      <c r="U9" s="21">
        <v>184.47017299999999</v>
      </c>
      <c r="V9" s="20">
        <v>0</v>
      </c>
      <c r="W9" s="19">
        <v>0</v>
      </c>
      <c r="X9" s="18">
        <v>0</v>
      </c>
      <c r="Y9" s="7" t="s">
        <v>17</v>
      </c>
    </row>
    <row r="10" spans="1:25" s="17" customFormat="1" ht="99" customHeight="1">
      <c r="A10" s="67">
        <v>2</v>
      </c>
      <c r="B10" s="69" t="s">
        <v>35</v>
      </c>
      <c r="C10" s="71" t="s">
        <v>34</v>
      </c>
      <c r="D10" s="73" t="s">
        <v>33</v>
      </c>
      <c r="E10" s="75">
        <v>18824.307565999999</v>
      </c>
      <c r="F10" s="77">
        <v>18824.307565999999</v>
      </c>
      <c r="G10" s="75">
        <v>52.190581999999999</v>
      </c>
      <c r="H10" s="86">
        <v>52.190581999999999</v>
      </c>
      <c r="I10" s="86">
        <v>0</v>
      </c>
      <c r="J10" s="86">
        <v>0</v>
      </c>
      <c r="K10" s="86">
        <v>0</v>
      </c>
      <c r="L10" s="86">
        <v>52.190581999999999</v>
      </c>
      <c r="M10" s="63">
        <v>1215.0574939999999</v>
      </c>
      <c r="N10" s="65">
        <v>319.609374</v>
      </c>
      <c r="O10" s="59">
        <f>+(+E10+G10)-(M10+N10)</f>
        <v>17341.831279999999</v>
      </c>
      <c r="P10" s="77">
        <v>17341.831279999999</v>
      </c>
      <c r="Q10" s="24">
        <v>3523</v>
      </c>
      <c r="R10" s="25">
        <v>0</v>
      </c>
      <c r="S10" s="25">
        <v>0</v>
      </c>
      <c r="T10" s="23">
        <v>0</v>
      </c>
      <c r="U10" s="25">
        <v>0</v>
      </c>
      <c r="V10" s="24">
        <v>0</v>
      </c>
      <c r="W10" s="23">
        <v>0</v>
      </c>
      <c r="X10" s="22">
        <v>0</v>
      </c>
      <c r="Y10" s="12" t="s">
        <v>18</v>
      </c>
    </row>
    <row r="11" spans="1:25" s="17" customFormat="1" ht="99" customHeight="1" thickBot="1">
      <c r="A11" s="68"/>
      <c r="B11" s="70"/>
      <c r="C11" s="72"/>
      <c r="D11" s="74"/>
      <c r="E11" s="76"/>
      <c r="F11" s="78">
        <v>0</v>
      </c>
      <c r="G11" s="76">
        <v>0</v>
      </c>
      <c r="H11" s="89">
        <v>0</v>
      </c>
      <c r="I11" s="87">
        <v>0</v>
      </c>
      <c r="J11" s="87">
        <v>0</v>
      </c>
      <c r="K11" s="87">
        <v>0</v>
      </c>
      <c r="L11" s="87">
        <v>0</v>
      </c>
      <c r="M11" s="64">
        <v>0</v>
      </c>
      <c r="N11" s="66">
        <v>0</v>
      </c>
      <c r="O11" s="94"/>
      <c r="P11" s="78">
        <v>0</v>
      </c>
      <c r="Q11" s="20">
        <v>848.702</v>
      </c>
      <c r="R11" s="21">
        <v>0</v>
      </c>
      <c r="S11" s="21">
        <v>0</v>
      </c>
      <c r="T11" s="19">
        <v>0</v>
      </c>
      <c r="U11" s="21">
        <v>366.35549400000002</v>
      </c>
      <c r="V11" s="20">
        <v>0</v>
      </c>
      <c r="W11" s="19">
        <v>0</v>
      </c>
      <c r="X11" s="18">
        <v>0</v>
      </c>
      <c r="Y11" s="7" t="s">
        <v>17</v>
      </c>
    </row>
    <row r="12" spans="1:25" s="17" customFormat="1" ht="51" customHeight="1">
      <c r="A12" s="67">
        <v>3</v>
      </c>
      <c r="B12" s="97" t="s">
        <v>30</v>
      </c>
      <c r="C12" s="71" t="s">
        <v>32</v>
      </c>
      <c r="D12" s="73" t="s">
        <v>31</v>
      </c>
      <c r="E12" s="75">
        <v>133.83823599999999</v>
      </c>
      <c r="F12" s="77">
        <v>133.83823599999999</v>
      </c>
      <c r="G12" s="92">
        <v>0</v>
      </c>
      <c r="H12" s="86">
        <v>0</v>
      </c>
      <c r="I12" s="86">
        <v>0</v>
      </c>
      <c r="J12" s="86">
        <v>0</v>
      </c>
      <c r="K12" s="86">
        <v>0</v>
      </c>
      <c r="L12" s="86">
        <v>0</v>
      </c>
      <c r="M12" s="63">
        <v>0</v>
      </c>
      <c r="N12" s="100">
        <v>133.83823599999999</v>
      </c>
      <c r="O12" s="59">
        <f>+(+E12+G12)-(M12+N12)</f>
        <v>0</v>
      </c>
      <c r="P12" s="77">
        <v>0</v>
      </c>
      <c r="Q12" s="24">
        <v>0</v>
      </c>
      <c r="R12" s="25">
        <v>0</v>
      </c>
      <c r="S12" s="25">
        <v>0</v>
      </c>
      <c r="T12" s="23">
        <v>0</v>
      </c>
      <c r="U12" s="28">
        <v>0</v>
      </c>
      <c r="V12" s="24">
        <v>0</v>
      </c>
      <c r="W12" s="23">
        <v>0</v>
      </c>
      <c r="X12" s="22">
        <v>0</v>
      </c>
      <c r="Y12" s="12" t="s">
        <v>18</v>
      </c>
    </row>
    <row r="13" spans="1:25" s="17" customFormat="1" ht="51" customHeight="1" thickBot="1">
      <c r="A13" s="68"/>
      <c r="B13" s="98"/>
      <c r="C13" s="72"/>
      <c r="D13" s="74"/>
      <c r="E13" s="103"/>
      <c r="F13" s="102">
        <v>0</v>
      </c>
      <c r="G13" s="99">
        <v>0</v>
      </c>
      <c r="H13" s="87">
        <v>0</v>
      </c>
      <c r="I13" s="87">
        <v>0</v>
      </c>
      <c r="J13" s="87">
        <v>0</v>
      </c>
      <c r="K13" s="87">
        <v>0</v>
      </c>
      <c r="L13" s="87">
        <v>0</v>
      </c>
      <c r="M13" s="64">
        <v>0</v>
      </c>
      <c r="N13" s="101">
        <v>0</v>
      </c>
      <c r="O13" s="94"/>
      <c r="P13" s="102">
        <v>0</v>
      </c>
      <c r="Q13" s="20">
        <v>0</v>
      </c>
      <c r="R13" s="21">
        <v>0</v>
      </c>
      <c r="S13" s="21">
        <v>0</v>
      </c>
      <c r="T13" s="19">
        <v>0</v>
      </c>
      <c r="U13" s="26">
        <v>0</v>
      </c>
      <c r="V13" s="20">
        <v>0</v>
      </c>
      <c r="W13" s="19">
        <v>0</v>
      </c>
      <c r="X13" s="18">
        <v>0</v>
      </c>
      <c r="Y13" s="7" t="s">
        <v>17</v>
      </c>
    </row>
    <row r="14" spans="1:25" s="17" customFormat="1" ht="130.5" customHeight="1">
      <c r="A14" s="67">
        <v>4</v>
      </c>
      <c r="B14" s="97" t="s">
        <v>30</v>
      </c>
      <c r="C14" s="71" t="s">
        <v>29</v>
      </c>
      <c r="D14" s="73" t="s">
        <v>28</v>
      </c>
      <c r="E14" s="75">
        <v>26472.776837000001</v>
      </c>
      <c r="F14" s="77">
        <v>26472.776837000001</v>
      </c>
      <c r="G14" s="92">
        <v>316.76733899999999</v>
      </c>
      <c r="H14" s="86">
        <v>316.76733899999999</v>
      </c>
      <c r="I14" s="86">
        <v>288.10599999999999</v>
      </c>
      <c r="J14" s="86">
        <v>0</v>
      </c>
      <c r="K14" s="86">
        <v>0</v>
      </c>
      <c r="L14" s="86">
        <v>28.661339000000002</v>
      </c>
      <c r="M14" s="63">
        <v>2949.8445099999999</v>
      </c>
      <c r="N14" s="95">
        <v>1173.1485029999999</v>
      </c>
      <c r="O14" s="59">
        <f>+(+E14+G14)-(M14+N14)</f>
        <v>22666.551163000004</v>
      </c>
      <c r="P14" s="77">
        <v>22666.551163</v>
      </c>
      <c r="Q14" s="24">
        <v>14810</v>
      </c>
      <c r="R14" s="25">
        <v>0</v>
      </c>
      <c r="S14" s="25">
        <v>0</v>
      </c>
      <c r="T14" s="23">
        <v>0</v>
      </c>
      <c r="U14" s="28">
        <v>3</v>
      </c>
      <c r="V14" s="24">
        <v>0</v>
      </c>
      <c r="W14" s="23">
        <v>0</v>
      </c>
      <c r="X14" s="22">
        <v>0</v>
      </c>
      <c r="Y14" s="12" t="s">
        <v>18</v>
      </c>
    </row>
    <row r="15" spans="1:25" s="17" customFormat="1" ht="130.5" customHeight="1" thickBot="1">
      <c r="A15" s="68"/>
      <c r="B15" s="98"/>
      <c r="C15" s="72"/>
      <c r="D15" s="74"/>
      <c r="E15" s="76"/>
      <c r="F15" s="78">
        <v>0</v>
      </c>
      <c r="G15" s="93">
        <v>0</v>
      </c>
      <c r="H15" s="89">
        <v>0</v>
      </c>
      <c r="I15" s="87">
        <v>0</v>
      </c>
      <c r="J15" s="87">
        <v>0</v>
      </c>
      <c r="K15" s="87">
        <v>0</v>
      </c>
      <c r="L15" s="87">
        <v>0</v>
      </c>
      <c r="M15" s="64">
        <v>0</v>
      </c>
      <c r="N15" s="96">
        <v>0</v>
      </c>
      <c r="O15" s="94"/>
      <c r="P15" s="78">
        <v>0</v>
      </c>
      <c r="Q15" s="27">
        <v>2714.0105579999999</v>
      </c>
      <c r="R15" s="21">
        <v>0</v>
      </c>
      <c r="S15" s="21">
        <v>0</v>
      </c>
      <c r="T15" s="19">
        <v>0</v>
      </c>
      <c r="U15" s="26">
        <v>235.83395200000001</v>
      </c>
      <c r="V15" s="20">
        <v>0</v>
      </c>
      <c r="W15" s="19">
        <v>0</v>
      </c>
      <c r="X15" s="18">
        <v>0</v>
      </c>
      <c r="Y15" s="7" t="s">
        <v>17</v>
      </c>
    </row>
    <row r="16" spans="1:25" s="17" customFormat="1" ht="60.75" customHeight="1">
      <c r="A16" s="67">
        <v>5</v>
      </c>
      <c r="B16" s="69" t="s">
        <v>27</v>
      </c>
      <c r="C16" s="71" t="s">
        <v>26</v>
      </c>
      <c r="D16" s="73" t="s">
        <v>23</v>
      </c>
      <c r="E16" s="75">
        <v>360.793475</v>
      </c>
      <c r="F16" s="77">
        <v>360.793475</v>
      </c>
      <c r="G16" s="75">
        <v>5.8721000000000002E-2</v>
      </c>
      <c r="H16" s="86">
        <v>5.8721000000000002E-2</v>
      </c>
      <c r="I16" s="86">
        <v>0</v>
      </c>
      <c r="J16" s="86">
        <v>0</v>
      </c>
      <c r="K16" s="86">
        <v>0</v>
      </c>
      <c r="L16" s="86">
        <v>5.8721000000000002E-2</v>
      </c>
      <c r="M16" s="63">
        <v>70.702292</v>
      </c>
      <c r="N16" s="65">
        <v>1.1093299999999999</v>
      </c>
      <c r="O16" s="59">
        <f>+(+E16+G16)-(M16+N16)</f>
        <v>289.04057399999999</v>
      </c>
      <c r="P16" s="77">
        <v>289.04057399999999</v>
      </c>
      <c r="Q16" s="24">
        <v>235</v>
      </c>
      <c r="R16" s="25">
        <v>0</v>
      </c>
      <c r="S16" s="25">
        <v>0</v>
      </c>
      <c r="T16" s="23">
        <v>0</v>
      </c>
      <c r="U16" s="25">
        <v>0</v>
      </c>
      <c r="V16" s="24">
        <v>0</v>
      </c>
      <c r="W16" s="23">
        <v>0</v>
      </c>
      <c r="X16" s="22">
        <v>0</v>
      </c>
      <c r="Y16" s="12" t="s">
        <v>18</v>
      </c>
    </row>
    <row r="17" spans="1:25" s="17" customFormat="1" ht="60.75" customHeight="1" thickBot="1">
      <c r="A17" s="68"/>
      <c r="B17" s="70"/>
      <c r="C17" s="72"/>
      <c r="D17" s="74"/>
      <c r="E17" s="76"/>
      <c r="F17" s="78">
        <v>0</v>
      </c>
      <c r="G17" s="76">
        <v>0</v>
      </c>
      <c r="H17" s="89">
        <v>0</v>
      </c>
      <c r="I17" s="87">
        <v>0</v>
      </c>
      <c r="J17" s="87">
        <v>0</v>
      </c>
      <c r="K17" s="87">
        <v>0</v>
      </c>
      <c r="L17" s="87">
        <v>0</v>
      </c>
      <c r="M17" s="64">
        <v>0</v>
      </c>
      <c r="N17" s="66">
        <v>0</v>
      </c>
      <c r="O17" s="60"/>
      <c r="P17" s="78">
        <v>0</v>
      </c>
      <c r="Q17" s="20">
        <v>66.572999999999993</v>
      </c>
      <c r="R17" s="21">
        <v>0</v>
      </c>
      <c r="S17" s="21">
        <v>0</v>
      </c>
      <c r="T17" s="19">
        <v>0</v>
      </c>
      <c r="U17" s="21">
        <v>4.1292920000000004</v>
      </c>
      <c r="V17" s="20">
        <v>0</v>
      </c>
      <c r="W17" s="19">
        <v>0</v>
      </c>
      <c r="X17" s="18">
        <v>0</v>
      </c>
      <c r="Y17" s="7" t="s">
        <v>17</v>
      </c>
    </row>
    <row r="18" spans="1:25" s="17" customFormat="1" ht="59.25" customHeight="1">
      <c r="A18" s="67">
        <v>6</v>
      </c>
      <c r="B18" s="69" t="s">
        <v>25</v>
      </c>
      <c r="C18" s="71" t="s">
        <v>24</v>
      </c>
      <c r="D18" s="73" t="s">
        <v>23</v>
      </c>
      <c r="E18" s="90">
        <v>3.5397310000000002</v>
      </c>
      <c r="F18" s="77">
        <v>3.5397310000000002</v>
      </c>
      <c r="G18" s="82">
        <v>0</v>
      </c>
      <c r="H18" s="84">
        <v>0</v>
      </c>
      <c r="I18" s="86">
        <v>0</v>
      </c>
      <c r="J18" s="86">
        <v>0</v>
      </c>
      <c r="K18" s="86">
        <v>0</v>
      </c>
      <c r="L18" s="86">
        <v>0</v>
      </c>
      <c r="M18" s="63">
        <v>0</v>
      </c>
      <c r="N18" s="65">
        <v>3.5397310000000002</v>
      </c>
      <c r="O18" s="59">
        <f>+(+E18+G18)-(M18+N18)</f>
        <v>0</v>
      </c>
      <c r="P18" s="77">
        <v>0</v>
      </c>
      <c r="Q18" s="24">
        <v>0</v>
      </c>
      <c r="R18" s="25">
        <v>0</v>
      </c>
      <c r="S18" s="25">
        <v>0</v>
      </c>
      <c r="T18" s="23">
        <v>0</v>
      </c>
      <c r="U18" s="25">
        <v>0</v>
      </c>
      <c r="V18" s="24">
        <v>0</v>
      </c>
      <c r="W18" s="23">
        <v>0</v>
      </c>
      <c r="X18" s="22">
        <v>0</v>
      </c>
      <c r="Y18" s="12" t="s">
        <v>18</v>
      </c>
    </row>
    <row r="19" spans="1:25" s="17" customFormat="1" ht="59.25" customHeight="1" thickBot="1">
      <c r="A19" s="68"/>
      <c r="B19" s="70"/>
      <c r="C19" s="72"/>
      <c r="D19" s="74"/>
      <c r="E19" s="91"/>
      <c r="F19" s="88">
        <v>0</v>
      </c>
      <c r="G19" s="83">
        <v>0</v>
      </c>
      <c r="H19" s="85">
        <v>0</v>
      </c>
      <c r="I19" s="87">
        <v>0</v>
      </c>
      <c r="J19" s="87">
        <v>0</v>
      </c>
      <c r="K19" s="87">
        <v>0</v>
      </c>
      <c r="L19" s="87">
        <v>0</v>
      </c>
      <c r="M19" s="64">
        <v>0</v>
      </c>
      <c r="N19" s="66">
        <v>0</v>
      </c>
      <c r="O19" s="60"/>
      <c r="P19" s="78">
        <v>0</v>
      </c>
      <c r="Q19" s="20">
        <v>0</v>
      </c>
      <c r="R19" s="21">
        <v>0</v>
      </c>
      <c r="S19" s="21">
        <v>0</v>
      </c>
      <c r="T19" s="19">
        <v>0</v>
      </c>
      <c r="U19" s="21">
        <v>0</v>
      </c>
      <c r="V19" s="20">
        <v>0</v>
      </c>
      <c r="W19" s="19">
        <v>0</v>
      </c>
      <c r="X19" s="18">
        <v>0</v>
      </c>
      <c r="Y19" s="7" t="s">
        <v>17</v>
      </c>
    </row>
    <row r="20" spans="1:25" s="17" customFormat="1" ht="80.25" customHeight="1">
      <c r="A20" s="67">
        <v>7</v>
      </c>
      <c r="B20" s="69" t="s">
        <v>22</v>
      </c>
      <c r="C20" s="71" t="s">
        <v>21</v>
      </c>
      <c r="D20" s="73" t="s">
        <v>20</v>
      </c>
      <c r="E20" s="75">
        <v>2.1000000000000001E-4</v>
      </c>
      <c r="F20" s="77">
        <v>2.1000000000000001E-4</v>
      </c>
      <c r="G20" s="75">
        <v>0</v>
      </c>
      <c r="H20" s="86">
        <v>0</v>
      </c>
      <c r="I20" s="86">
        <v>0</v>
      </c>
      <c r="J20" s="86">
        <v>0</v>
      </c>
      <c r="K20" s="86">
        <v>0</v>
      </c>
      <c r="L20" s="86">
        <v>0</v>
      </c>
      <c r="M20" s="63">
        <v>0</v>
      </c>
      <c r="N20" s="65">
        <v>2.1000000000000001E-4</v>
      </c>
      <c r="O20" s="59">
        <f>+(+E20+G20)-(M20+N20)</f>
        <v>0</v>
      </c>
      <c r="P20" s="77">
        <v>0</v>
      </c>
      <c r="Q20" s="24">
        <v>0</v>
      </c>
      <c r="R20" s="25">
        <v>0</v>
      </c>
      <c r="S20" s="25">
        <v>0</v>
      </c>
      <c r="T20" s="23">
        <v>0</v>
      </c>
      <c r="U20" s="25">
        <v>0</v>
      </c>
      <c r="V20" s="24">
        <v>0</v>
      </c>
      <c r="W20" s="23">
        <v>0</v>
      </c>
      <c r="X20" s="22">
        <v>0</v>
      </c>
      <c r="Y20" s="12" t="s">
        <v>18</v>
      </c>
    </row>
    <row r="21" spans="1:25" s="17" customFormat="1" ht="80.25" customHeight="1" thickBot="1">
      <c r="A21" s="68"/>
      <c r="B21" s="70"/>
      <c r="C21" s="72"/>
      <c r="D21" s="74"/>
      <c r="E21" s="76"/>
      <c r="F21" s="78">
        <v>0</v>
      </c>
      <c r="G21" s="76">
        <v>0</v>
      </c>
      <c r="H21" s="89">
        <v>0</v>
      </c>
      <c r="I21" s="87">
        <v>0</v>
      </c>
      <c r="J21" s="87">
        <v>0</v>
      </c>
      <c r="K21" s="87">
        <v>0</v>
      </c>
      <c r="L21" s="87">
        <v>0</v>
      </c>
      <c r="M21" s="64">
        <v>0</v>
      </c>
      <c r="N21" s="66">
        <v>0</v>
      </c>
      <c r="O21" s="60"/>
      <c r="P21" s="78">
        <v>0</v>
      </c>
      <c r="Q21" s="20">
        <v>0</v>
      </c>
      <c r="R21" s="21">
        <v>0</v>
      </c>
      <c r="S21" s="21">
        <v>0</v>
      </c>
      <c r="T21" s="19">
        <v>0</v>
      </c>
      <c r="U21" s="21">
        <v>0</v>
      </c>
      <c r="V21" s="20">
        <v>0</v>
      </c>
      <c r="W21" s="19">
        <v>0</v>
      </c>
      <c r="X21" s="18">
        <v>0</v>
      </c>
      <c r="Y21" s="7" t="s">
        <v>17</v>
      </c>
    </row>
    <row r="22" spans="1:25" s="6" customFormat="1" ht="20.100000000000001" customHeight="1">
      <c r="A22" s="67" t="s">
        <v>19</v>
      </c>
      <c r="B22" s="67">
        <v>7</v>
      </c>
      <c r="C22" s="69"/>
      <c r="D22" s="81"/>
      <c r="E22" s="59">
        <f t="shared" ref="E22:P22" si="0">SUM(E8:E21)</f>
        <v>56075.219515999997</v>
      </c>
      <c r="F22" s="61">
        <f t="shared" si="0"/>
        <v>56075.219515999997</v>
      </c>
      <c r="G22" s="59">
        <f t="shared" si="0"/>
        <v>370.19056799999998</v>
      </c>
      <c r="H22" s="57">
        <f t="shared" si="0"/>
        <v>370.19056799999998</v>
      </c>
      <c r="I22" s="57">
        <f t="shared" si="0"/>
        <v>288.10599999999999</v>
      </c>
      <c r="J22" s="57">
        <f t="shared" si="0"/>
        <v>0</v>
      </c>
      <c r="K22" s="57">
        <f t="shared" si="0"/>
        <v>0</v>
      </c>
      <c r="L22" s="57">
        <f t="shared" si="0"/>
        <v>82.084568000000004</v>
      </c>
      <c r="M22" s="57">
        <f t="shared" si="0"/>
        <v>5648.2416999999996</v>
      </c>
      <c r="N22" s="79">
        <f t="shared" si="0"/>
        <v>1866.713765</v>
      </c>
      <c r="O22" s="59">
        <f t="shared" si="0"/>
        <v>48930.454618999996</v>
      </c>
      <c r="P22" s="61">
        <f t="shared" si="0"/>
        <v>48930.454618999996</v>
      </c>
      <c r="Q22" s="15">
        <f t="shared" ref="Q22:X22" si="1">SUMIF($Y$8:$Y$21,$Y$6,Q8:Q21)</f>
        <v>24206</v>
      </c>
      <c r="R22" s="16">
        <f t="shared" si="1"/>
        <v>0</v>
      </c>
      <c r="S22" s="16">
        <f t="shared" si="1"/>
        <v>0</v>
      </c>
      <c r="T22" s="14">
        <f t="shared" si="1"/>
        <v>0</v>
      </c>
      <c r="U22" s="16">
        <f t="shared" si="1"/>
        <v>3</v>
      </c>
      <c r="V22" s="15">
        <f t="shared" si="1"/>
        <v>0</v>
      </c>
      <c r="W22" s="14">
        <f t="shared" si="1"/>
        <v>0</v>
      </c>
      <c r="X22" s="13">
        <f t="shared" si="1"/>
        <v>0</v>
      </c>
      <c r="Y22" s="12" t="s">
        <v>18</v>
      </c>
    </row>
    <row r="23" spans="1:25" s="6" customFormat="1" ht="20.100000000000001" customHeight="1" thickBot="1">
      <c r="A23" s="68"/>
      <c r="B23" s="68"/>
      <c r="C23" s="70"/>
      <c r="D23" s="74"/>
      <c r="E23" s="60"/>
      <c r="F23" s="62"/>
      <c r="G23" s="60"/>
      <c r="H23" s="58"/>
      <c r="I23" s="58"/>
      <c r="J23" s="58"/>
      <c r="K23" s="58"/>
      <c r="L23" s="58"/>
      <c r="M23" s="58"/>
      <c r="N23" s="80"/>
      <c r="O23" s="60"/>
      <c r="P23" s="62"/>
      <c r="Q23" s="10">
        <f t="shared" ref="Q23:X23" si="2">SUMIF($Y$8:$Y$21,$Y$7,Q8:Q21)</f>
        <v>4857.4527889999999</v>
      </c>
      <c r="R23" s="11">
        <f t="shared" si="2"/>
        <v>0</v>
      </c>
      <c r="S23" s="11">
        <f t="shared" si="2"/>
        <v>0</v>
      </c>
      <c r="T23" s="9">
        <f t="shared" si="2"/>
        <v>0</v>
      </c>
      <c r="U23" s="11">
        <f t="shared" si="2"/>
        <v>790.78891099999998</v>
      </c>
      <c r="V23" s="10">
        <f t="shared" si="2"/>
        <v>0</v>
      </c>
      <c r="W23" s="9">
        <f t="shared" si="2"/>
        <v>0</v>
      </c>
      <c r="X23" s="8">
        <f t="shared" si="2"/>
        <v>0</v>
      </c>
      <c r="Y23" s="7" t="s">
        <v>17</v>
      </c>
    </row>
    <row r="24" spans="1:25" ht="14.25" hidden="1" outlineLevel="1" thickBot="1">
      <c r="A24" s="1" t="s">
        <v>16</v>
      </c>
    </row>
    <row r="25" spans="1:25" ht="14.25" hidden="1" outlineLevel="1" thickBot="1">
      <c r="C25" s="1" t="s">
        <v>15</v>
      </c>
      <c r="F25" s="1" t="s">
        <v>14</v>
      </c>
      <c r="O25" s="5"/>
    </row>
    <row r="26" spans="1:25" ht="14.25" hidden="1" outlineLevel="1" thickBot="1">
      <c r="C26" s="1" t="s">
        <v>13</v>
      </c>
      <c r="F26" s="1" t="s">
        <v>12</v>
      </c>
    </row>
    <row r="27" spans="1:25" ht="14.25" hidden="1" outlineLevel="1" thickBot="1">
      <c r="C27" s="1" t="s">
        <v>11</v>
      </c>
      <c r="F27" s="1" t="s">
        <v>10</v>
      </c>
    </row>
    <row r="28" spans="1:25" ht="14.25" hidden="1" outlineLevel="1" thickBot="1">
      <c r="C28" s="1" t="s">
        <v>9</v>
      </c>
      <c r="F28" s="1" t="s">
        <v>8</v>
      </c>
    </row>
    <row r="29" spans="1:25" ht="14.25" hidden="1" outlineLevel="1" thickBot="1">
      <c r="C29" s="1" t="s">
        <v>7</v>
      </c>
      <c r="F29" s="1" t="s">
        <v>6</v>
      </c>
    </row>
    <row r="30" spans="1:25" ht="14.25" hidden="1" outlineLevel="1" thickBot="1">
      <c r="C30" s="1" t="s">
        <v>5</v>
      </c>
      <c r="F30" s="1" t="s">
        <v>4</v>
      </c>
    </row>
    <row r="31" spans="1:25" ht="14.25" hidden="1" outlineLevel="1" thickBot="1">
      <c r="C31" s="1" t="s">
        <v>3</v>
      </c>
    </row>
    <row r="32" spans="1:25" ht="14.25" hidden="1" outlineLevel="1" thickBot="1">
      <c r="C32" s="1" t="s">
        <v>2</v>
      </c>
    </row>
    <row r="33" spans="3:24" ht="14.25" hidden="1" outlineLevel="1" thickBot="1">
      <c r="C33" s="1" t="s">
        <v>1</v>
      </c>
    </row>
    <row r="34" spans="3:24" ht="14.25" hidden="1" outlineLevel="1" thickBot="1">
      <c r="C34" s="1" t="s">
        <v>0</v>
      </c>
    </row>
    <row r="35" spans="3:24" collapsed="1">
      <c r="O35" s="4">
        <f>+(+$E$22+$G$22)-($M$22+$N$22)</f>
        <v>48930.454618999996</v>
      </c>
    </row>
    <row r="37" spans="3:24">
      <c r="E37" s="56"/>
      <c r="F37" s="56"/>
      <c r="G37" s="56"/>
      <c r="H37" s="56"/>
      <c r="I37" s="56"/>
      <c r="J37" s="56"/>
      <c r="K37" s="56"/>
      <c r="L37" s="56"/>
      <c r="M37" s="56"/>
      <c r="N37" s="56"/>
      <c r="O37" s="56"/>
      <c r="P37" s="56"/>
      <c r="Q37" s="3"/>
      <c r="R37" s="3"/>
      <c r="S37" s="3"/>
      <c r="T37" s="3"/>
      <c r="U37" s="3"/>
      <c r="V37" s="3"/>
      <c r="W37" s="3"/>
      <c r="X37" s="3"/>
    </row>
    <row r="38" spans="3:24">
      <c r="E38" s="56"/>
      <c r="F38" s="56"/>
      <c r="G38" s="56"/>
      <c r="H38" s="56"/>
      <c r="I38" s="56"/>
      <c r="J38" s="56"/>
      <c r="K38" s="56"/>
      <c r="L38" s="56"/>
      <c r="M38" s="56"/>
      <c r="N38" s="56"/>
      <c r="O38" s="56"/>
      <c r="P38" s="56"/>
      <c r="Q38" s="3"/>
      <c r="R38" s="3"/>
      <c r="S38" s="3"/>
      <c r="T38" s="3"/>
      <c r="U38" s="3"/>
      <c r="V38" s="3"/>
      <c r="W38" s="3"/>
      <c r="X38" s="3"/>
    </row>
    <row r="39" spans="3:24">
      <c r="E39" s="56"/>
      <c r="F39" s="56"/>
      <c r="G39" s="56"/>
      <c r="H39" s="56"/>
      <c r="I39" s="56"/>
      <c r="J39" s="56"/>
      <c r="K39" s="56"/>
      <c r="L39" s="56"/>
      <c r="M39" s="56"/>
      <c r="N39" s="56"/>
      <c r="O39" s="56"/>
      <c r="P39" s="56"/>
      <c r="Q39" s="3"/>
      <c r="R39" s="3"/>
      <c r="S39" s="3"/>
      <c r="T39" s="3"/>
      <c r="U39" s="3"/>
      <c r="V39" s="3"/>
      <c r="W39" s="3"/>
      <c r="X39" s="3"/>
    </row>
    <row r="40" spans="3:24">
      <c r="E40" s="56"/>
      <c r="F40" s="56"/>
      <c r="G40" s="56"/>
      <c r="H40" s="56"/>
      <c r="I40" s="56"/>
      <c r="J40" s="56"/>
      <c r="K40" s="56"/>
      <c r="L40" s="56"/>
      <c r="M40" s="56"/>
      <c r="N40" s="56"/>
      <c r="O40" s="56"/>
      <c r="P40" s="56"/>
      <c r="Q40" s="3"/>
      <c r="R40" s="3"/>
      <c r="S40" s="3"/>
      <c r="T40" s="3"/>
      <c r="U40" s="3"/>
      <c r="V40" s="3"/>
      <c r="W40" s="3"/>
      <c r="X40" s="3"/>
    </row>
    <row r="41" spans="3:24">
      <c r="E41" s="56"/>
      <c r="F41" s="56"/>
      <c r="G41" s="56"/>
      <c r="H41" s="56"/>
      <c r="I41" s="56"/>
      <c r="J41" s="56"/>
      <c r="K41" s="56"/>
      <c r="L41" s="56"/>
      <c r="M41" s="56"/>
      <c r="N41" s="56"/>
      <c r="O41" s="56"/>
      <c r="P41" s="56"/>
      <c r="Q41" s="3"/>
      <c r="R41" s="3"/>
      <c r="S41" s="3"/>
      <c r="T41" s="3"/>
      <c r="U41" s="3"/>
      <c r="V41" s="3"/>
      <c r="W41" s="3"/>
      <c r="X41" s="3"/>
    </row>
    <row r="42" spans="3:24">
      <c r="E42" s="56"/>
      <c r="F42" s="56"/>
      <c r="G42" s="56"/>
      <c r="H42" s="56"/>
      <c r="I42" s="56"/>
      <c r="J42" s="56"/>
      <c r="K42" s="56"/>
      <c r="L42" s="56"/>
      <c r="M42" s="56"/>
      <c r="N42" s="56"/>
      <c r="O42" s="56"/>
      <c r="P42" s="56"/>
      <c r="Q42" s="3"/>
      <c r="R42" s="3"/>
      <c r="S42" s="3"/>
      <c r="T42" s="3"/>
      <c r="U42" s="3"/>
      <c r="V42" s="3"/>
      <c r="W42" s="3"/>
      <c r="X42" s="3"/>
    </row>
    <row r="43" spans="3:24">
      <c r="E43" s="56"/>
      <c r="F43" s="56"/>
      <c r="G43" s="56"/>
      <c r="H43" s="56"/>
      <c r="I43" s="56"/>
      <c r="J43" s="56"/>
      <c r="K43" s="56"/>
      <c r="L43" s="56"/>
      <c r="M43" s="56"/>
      <c r="N43" s="56"/>
      <c r="O43" s="56"/>
      <c r="P43" s="56"/>
      <c r="Q43" s="3"/>
      <c r="R43" s="3"/>
      <c r="S43" s="3"/>
      <c r="T43" s="3"/>
      <c r="U43" s="3"/>
      <c r="V43" s="3"/>
      <c r="W43" s="3"/>
      <c r="X43" s="3"/>
    </row>
    <row r="44" spans="3:24">
      <c r="E44" s="56"/>
      <c r="F44" s="56"/>
      <c r="G44" s="56"/>
      <c r="H44" s="56"/>
      <c r="I44" s="56"/>
      <c r="J44" s="56"/>
      <c r="K44" s="56"/>
      <c r="L44" s="56"/>
      <c r="M44" s="56"/>
      <c r="N44" s="56"/>
      <c r="O44" s="56"/>
      <c r="P44" s="56"/>
      <c r="Q44" s="3"/>
      <c r="R44" s="3"/>
      <c r="S44" s="3"/>
      <c r="T44" s="3"/>
      <c r="U44" s="3"/>
      <c r="V44" s="3"/>
      <c r="W44" s="3"/>
      <c r="X44" s="3"/>
    </row>
    <row r="45" spans="3:24">
      <c r="E45" s="56"/>
      <c r="F45" s="56"/>
      <c r="G45" s="56"/>
      <c r="H45" s="56"/>
      <c r="I45" s="56"/>
      <c r="J45" s="56"/>
      <c r="K45" s="56"/>
      <c r="L45" s="56"/>
      <c r="M45" s="56"/>
      <c r="N45" s="56"/>
      <c r="O45" s="56"/>
      <c r="P45" s="56"/>
      <c r="Q45" s="3"/>
      <c r="R45" s="3"/>
      <c r="S45" s="3"/>
      <c r="T45" s="3"/>
      <c r="U45" s="3"/>
      <c r="V45" s="3"/>
      <c r="W45" s="3"/>
      <c r="X45" s="3"/>
    </row>
    <row r="46" spans="3:24">
      <c r="E46" s="56"/>
      <c r="F46" s="56"/>
      <c r="G46" s="56"/>
      <c r="H46" s="56"/>
      <c r="I46" s="56"/>
      <c r="J46" s="56"/>
      <c r="K46" s="56"/>
      <c r="L46" s="56"/>
      <c r="M46" s="56"/>
      <c r="N46" s="56"/>
      <c r="O46" s="56"/>
      <c r="P46" s="56"/>
      <c r="Q46" s="3"/>
      <c r="R46" s="3"/>
      <c r="S46" s="3"/>
      <c r="T46" s="3"/>
      <c r="U46" s="3"/>
      <c r="V46" s="3"/>
      <c r="W46" s="3"/>
      <c r="X46" s="3"/>
    </row>
    <row r="47" spans="3:24">
      <c r="E47" s="56"/>
      <c r="F47" s="56"/>
      <c r="G47" s="56"/>
      <c r="H47" s="56"/>
      <c r="I47" s="56"/>
      <c r="J47" s="56"/>
      <c r="K47" s="56"/>
      <c r="L47" s="56"/>
      <c r="M47" s="56"/>
      <c r="N47" s="56"/>
      <c r="O47" s="56"/>
      <c r="P47" s="56"/>
      <c r="Q47" s="3"/>
      <c r="R47" s="3"/>
      <c r="S47" s="3"/>
      <c r="T47" s="3"/>
      <c r="U47" s="3"/>
      <c r="V47" s="3"/>
      <c r="W47" s="3"/>
      <c r="X47" s="3"/>
    </row>
    <row r="48" spans="3:24">
      <c r="E48" s="56"/>
      <c r="F48" s="56"/>
      <c r="G48" s="56"/>
      <c r="H48" s="56"/>
      <c r="I48" s="56"/>
      <c r="J48" s="56"/>
      <c r="K48" s="56"/>
      <c r="L48" s="56"/>
      <c r="M48" s="56"/>
      <c r="N48" s="56"/>
      <c r="O48" s="56"/>
      <c r="P48" s="56"/>
      <c r="Q48" s="3"/>
      <c r="R48" s="3"/>
      <c r="S48" s="3"/>
      <c r="T48" s="3"/>
      <c r="U48" s="3"/>
      <c r="V48" s="3"/>
      <c r="W48" s="3"/>
      <c r="X48" s="3"/>
    </row>
    <row r="49" spans="5:24">
      <c r="E49" s="56"/>
      <c r="F49" s="56"/>
      <c r="G49" s="56"/>
      <c r="H49" s="56"/>
      <c r="I49" s="56"/>
      <c r="J49" s="56"/>
      <c r="K49" s="56"/>
      <c r="L49" s="56"/>
      <c r="M49" s="56"/>
      <c r="N49" s="56"/>
      <c r="O49" s="56"/>
      <c r="P49" s="56"/>
      <c r="Q49" s="3"/>
      <c r="R49" s="3"/>
      <c r="S49" s="3"/>
      <c r="T49" s="3"/>
      <c r="U49" s="3"/>
      <c r="V49" s="3"/>
      <c r="W49" s="3"/>
      <c r="X49" s="3"/>
    </row>
    <row r="50" spans="5:24">
      <c r="E50" s="56"/>
      <c r="F50" s="56"/>
      <c r="G50" s="56"/>
      <c r="H50" s="56"/>
      <c r="I50" s="56"/>
      <c r="J50" s="56"/>
      <c r="K50" s="56"/>
      <c r="L50" s="56"/>
      <c r="M50" s="56"/>
      <c r="N50" s="56"/>
      <c r="O50" s="56"/>
      <c r="P50" s="56"/>
      <c r="Q50" s="3"/>
      <c r="R50" s="3"/>
      <c r="S50" s="3"/>
      <c r="T50" s="3"/>
      <c r="U50" s="3"/>
      <c r="V50" s="3"/>
      <c r="W50" s="3"/>
      <c r="X50" s="3"/>
    </row>
    <row r="51" spans="5:24">
      <c r="E51" s="3"/>
    </row>
    <row r="52" spans="5:24">
      <c r="E52" s="3"/>
    </row>
    <row r="53" spans="5:24">
      <c r="E53" s="3"/>
    </row>
    <row r="54" spans="5:24">
      <c r="E54" s="3"/>
    </row>
    <row r="55" spans="5:24">
      <c r="E55" s="3"/>
    </row>
  </sheetData>
  <mergeCells count="235">
    <mergeCell ref="F5:F7"/>
    <mergeCell ref="P5:P7"/>
    <mergeCell ref="I6:K6"/>
    <mergeCell ref="L6:L7"/>
    <mergeCell ref="N2:N7"/>
    <mergeCell ref="O2:P3"/>
    <mergeCell ref="Q2:U2"/>
    <mergeCell ref="A2:A7"/>
    <mergeCell ref="B2:B7"/>
    <mergeCell ref="C2:C7"/>
    <mergeCell ref="D2:D7"/>
    <mergeCell ref="E2:F3"/>
    <mergeCell ref="G2:M3"/>
    <mergeCell ref="V2:X2"/>
    <mergeCell ref="R3:R5"/>
    <mergeCell ref="S3:S5"/>
    <mergeCell ref="T3:T5"/>
    <mergeCell ref="U3:U5"/>
    <mergeCell ref="V3:V5"/>
    <mergeCell ref="W3:W5"/>
    <mergeCell ref="X3:X5"/>
    <mergeCell ref="M4:M7"/>
    <mergeCell ref="Q4:Q5"/>
    <mergeCell ref="H8:H9"/>
    <mergeCell ref="I8:I9"/>
    <mergeCell ref="J8:J9"/>
    <mergeCell ref="K8:K9"/>
    <mergeCell ref="L8:L9"/>
    <mergeCell ref="M8:M9"/>
    <mergeCell ref="N8:N9"/>
    <mergeCell ref="O8:O9"/>
    <mergeCell ref="P8:P9"/>
    <mergeCell ref="A12:A13"/>
    <mergeCell ref="B12:B13"/>
    <mergeCell ref="C12:C13"/>
    <mergeCell ref="D12:D13"/>
    <mergeCell ref="E12:E13"/>
    <mergeCell ref="F12:F13"/>
    <mergeCell ref="G10:G11"/>
    <mergeCell ref="A8:A9"/>
    <mergeCell ref="B8:B9"/>
    <mergeCell ref="C8:C9"/>
    <mergeCell ref="D8:D9"/>
    <mergeCell ref="E8:E9"/>
    <mergeCell ref="F8:F9"/>
    <mergeCell ref="G8:G9"/>
    <mergeCell ref="A10:A11"/>
    <mergeCell ref="B10:B11"/>
    <mergeCell ref="C10:C11"/>
    <mergeCell ref="D10:D11"/>
    <mergeCell ref="E10:E11"/>
    <mergeCell ref="F10:F11"/>
    <mergeCell ref="J10:J11"/>
    <mergeCell ref="K10:K11"/>
    <mergeCell ref="L10:L11"/>
    <mergeCell ref="M12:M13"/>
    <mergeCell ref="H12:H13"/>
    <mergeCell ref="I12:I13"/>
    <mergeCell ref="M10:M11"/>
    <mergeCell ref="N10:N11"/>
    <mergeCell ref="P10:P11"/>
    <mergeCell ref="O10:O11"/>
    <mergeCell ref="M14:M15"/>
    <mergeCell ref="N14:N15"/>
    <mergeCell ref="O14:O15"/>
    <mergeCell ref="P14:P15"/>
    <mergeCell ref="A16:A17"/>
    <mergeCell ref="B16:B17"/>
    <mergeCell ref="C16:C17"/>
    <mergeCell ref="D16:D17"/>
    <mergeCell ref="E16:E17"/>
    <mergeCell ref="B14:B15"/>
    <mergeCell ref="C14:C15"/>
    <mergeCell ref="D14:D15"/>
    <mergeCell ref="E14:E15"/>
    <mergeCell ref="F14:F15"/>
    <mergeCell ref="G12:G13"/>
    <mergeCell ref="N12:N13"/>
    <mergeCell ref="O12:O13"/>
    <mergeCell ref="P12:P13"/>
    <mergeCell ref="J12:J13"/>
    <mergeCell ref="K12:K13"/>
    <mergeCell ref="L12:L13"/>
    <mergeCell ref="H10:H11"/>
    <mergeCell ref="I10:I11"/>
    <mergeCell ref="A14:A15"/>
    <mergeCell ref="A18:A19"/>
    <mergeCell ref="B18:B19"/>
    <mergeCell ref="C18:C19"/>
    <mergeCell ref="D18:D19"/>
    <mergeCell ref="E18:E19"/>
    <mergeCell ref="L14:L15"/>
    <mergeCell ref="M16:M17"/>
    <mergeCell ref="N16:N17"/>
    <mergeCell ref="J16:J17"/>
    <mergeCell ref="K16:K17"/>
    <mergeCell ref="L16:L17"/>
    <mergeCell ref="F16:F17"/>
    <mergeCell ref="G14:G15"/>
    <mergeCell ref="H14:H15"/>
    <mergeCell ref="I14:I15"/>
    <mergeCell ref="J14:J15"/>
    <mergeCell ref="K14:K15"/>
    <mergeCell ref="N18:N19"/>
    <mergeCell ref="O18:O19"/>
    <mergeCell ref="P18:P19"/>
    <mergeCell ref="F18:F19"/>
    <mergeCell ref="G16:G17"/>
    <mergeCell ref="H16:H17"/>
    <mergeCell ref="I16:I17"/>
    <mergeCell ref="O20:O21"/>
    <mergeCell ref="P20:P21"/>
    <mergeCell ref="G20:G21"/>
    <mergeCell ref="H20:H21"/>
    <mergeCell ref="I20:I21"/>
    <mergeCell ref="J20:J21"/>
    <mergeCell ref="O16:O17"/>
    <mergeCell ref="P16:P17"/>
    <mergeCell ref="G18:G19"/>
    <mergeCell ref="H18:H19"/>
    <mergeCell ref="I18:I19"/>
    <mergeCell ref="J18:J19"/>
    <mergeCell ref="K18:K19"/>
    <mergeCell ref="L18:L19"/>
    <mergeCell ref="K20:K21"/>
    <mergeCell ref="L20:L21"/>
    <mergeCell ref="M18:M19"/>
    <mergeCell ref="M20:M21"/>
    <mergeCell ref="N20:N21"/>
    <mergeCell ref="A20:A21"/>
    <mergeCell ref="B20:B21"/>
    <mergeCell ref="C20:C21"/>
    <mergeCell ref="D20:D21"/>
    <mergeCell ref="E20:E21"/>
    <mergeCell ref="F20:F21"/>
    <mergeCell ref="N22:N23"/>
    <mergeCell ref="A22:A23"/>
    <mergeCell ref="B22:B23"/>
    <mergeCell ref="C22:C23"/>
    <mergeCell ref="D22:D23"/>
    <mergeCell ref="E22:E23"/>
    <mergeCell ref="F22:F23"/>
    <mergeCell ref="E37:E38"/>
    <mergeCell ref="E39:E40"/>
    <mergeCell ref="E41:E42"/>
    <mergeCell ref="H37:H38"/>
    <mergeCell ref="I37:I38"/>
    <mergeCell ref="J37:J38"/>
    <mergeCell ref="K37:K38"/>
    <mergeCell ref="H22:H23"/>
    <mergeCell ref="G22:G23"/>
    <mergeCell ref="I22:I23"/>
    <mergeCell ref="J22:J23"/>
    <mergeCell ref="K22:K23"/>
    <mergeCell ref="L22:L23"/>
    <mergeCell ref="M22:M23"/>
    <mergeCell ref="L37:L38"/>
    <mergeCell ref="M37:M38"/>
    <mergeCell ref="O22:O23"/>
    <mergeCell ref="P22:P23"/>
    <mergeCell ref="F37:F38"/>
    <mergeCell ref="G37:G38"/>
    <mergeCell ref="F45:F46"/>
    <mergeCell ref="G45:G46"/>
    <mergeCell ref="F49:F50"/>
    <mergeCell ref="G49:G50"/>
    <mergeCell ref="F39:F40"/>
    <mergeCell ref="N37:N38"/>
    <mergeCell ref="H39:H40"/>
    <mergeCell ref="I39:I40"/>
    <mergeCell ref="J39:J40"/>
    <mergeCell ref="K39:K40"/>
    <mergeCell ref="L39:L40"/>
    <mergeCell ref="M39:M40"/>
    <mergeCell ref="H41:H42"/>
    <mergeCell ref="I41:I42"/>
    <mergeCell ref="J41:J42"/>
    <mergeCell ref="K41:K42"/>
    <mergeCell ref="L41:L42"/>
    <mergeCell ref="M41:M42"/>
    <mergeCell ref="G39:G40"/>
    <mergeCell ref="F43:F44"/>
    <mergeCell ref="G43:G44"/>
    <mergeCell ref="F41:F42"/>
    <mergeCell ref="G41:G42"/>
    <mergeCell ref="K49:K50"/>
    <mergeCell ref="L49:L50"/>
    <mergeCell ref="M49:M50"/>
    <mergeCell ref="N45:N46"/>
    <mergeCell ref="H47:H48"/>
    <mergeCell ref="E43:E44"/>
    <mergeCell ref="H43:H44"/>
    <mergeCell ref="I43:I44"/>
    <mergeCell ref="J43:J44"/>
    <mergeCell ref="K43:K44"/>
    <mergeCell ref="L43:L44"/>
    <mergeCell ref="F47:F48"/>
    <mergeCell ref="G47:G48"/>
    <mergeCell ref="E45:E46"/>
    <mergeCell ref="E47:E48"/>
    <mergeCell ref="E49:E50"/>
    <mergeCell ref="P49:P50"/>
    <mergeCell ref="P37:P38"/>
    <mergeCell ref="P39:P40"/>
    <mergeCell ref="P41:P42"/>
    <mergeCell ref="P43:P44"/>
    <mergeCell ref="P45:P46"/>
    <mergeCell ref="P47:P48"/>
    <mergeCell ref="H45:H46"/>
    <mergeCell ref="I45:I46"/>
    <mergeCell ref="J45:J46"/>
    <mergeCell ref="K45:K46"/>
    <mergeCell ref="L45:L46"/>
    <mergeCell ref="M45:M46"/>
    <mergeCell ref="I47:I48"/>
    <mergeCell ref="J47:J48"/>
    <mergeCell ref="K47:K48"/>
    <mergeCell ref="L47:L48"/>
    <mergeCell ref="M47:M48"/>
    <mergeCell ref="N47:N48"/>
    <mergeCell ref="M43:M44"/>
    <mergeCell ref="N43:N44"/>
    <mergeCell ref="H49:H50"/>
    <mergeCell ref="I49:I50"/>
    <mergeCell ref="J49:J50"/>
    <mergeCell ref="N49:N50"/>
    <mergeCell ref="O37:O38"/>
    <mergeCell ref="O39:O40"/>
    <mergeCell ref="O41:O42"/>
    <mergeCell ref="O43:O44"/>
    <mergeCell ref="O45:O46"/>
    <mergeCell ref="O47:O48"/>
    <mergeCell ref="O49:O50"/>
    <mergeCell ref="N41:N42"/>
    <mergeCell ref="N39:N40"/>
  </mergeCells>
  <phoneticPr fontId="2"/>
  <pageMargins left="0.51181102362204722" right="0.31496062992125984" top="0.55118110236220474" bottom="0.55118110236220474"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個別表007</vt:lpstr>
      <vt:lpstr>個別表007!Print_Area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2018-09-28T07:43:49Z</dcterms:created>
  <dcterms:modified xsi:type="dcterms:W3CDTF">2018-09-28T07:43:55Z</dcterms:modified>
</cp:coreProperties>
</file>