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10"/>
  </bookViews>
  <sheets>
    <sheet name="個別表006 " sheetId="1" r:id="rId1"/>
  </sheets>
  <definedNames>
    <definedName name="_xlnm._FilterDatabase" localSheetId="0" hidden="1">'個別表006 '!$A$1:$Y$89</definedName>
    <definedName name="_xlnm.Print_Area" localSheetId="0">'個別表006 '!$A$1:$X$100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/>
  <c r="L8" i="1"/>
  <c r="O8" i="1"/>
  <c r="P8" i="1" s="1"/>
  <c r="P88" i="1" s="1"/>
  <c r="F10" i="1"/>
  <c r="H10" i="1"/>
  <c r="L10" i="1"/>
  <c r="O10" i="1"/>
  <c r="P10" i="1"/>
  <c r="F12" i="1"/>
  <c r="H12" i="1"/>
  <c r="L12" i="1"/>
  <c r="O12" i="1"/>
  <c r="P12" i="1" s="1"/>
  <c r="F14" i="1"/>
  <c r="H14" i="1"/>
  <c r="L14" i="1"/>
  <c r="O14" i="1"/>
  <c r="P14" i="1"/>
  <c r="F16" i="1"/>
  <c r="H16" i="1"/>
  <c r="L16" i="1"/>
  <c r="O16" i="1"/>
  <c r="P16" i="1" s="1"/>
  <c r="F18" i="1"/>
  <c r="H18" i="1"/>
  <c r="L18" i="1"/>
  <c r="O18" i="1"/>
  <c r="P18" i="1"/>
  <c r="F20" i="1"/>
  <c r="H20" i="1"/>
  <c r="L20" i="1"/>
  <c r="O20" i="1"/>
  <c r="P20" i="1" s="1"/>
  <c r="F22" i="1"/>
  <c r="H22" i="1"/>
  <c r="L22" i="1"/>
  <c r="O22" i="1"/>
  <c r="P22" i="1"/>
  <c r="F24" i="1"/>
  <c r="H24" i="1"/>
  <c r="L24" i="1"/>
  <c r="O24" i="1"/>
  <c r="P24" i="1" s="1"/>
  <c r="F26" i="1"/>
  <c r="H26" i="1"/>
  <c r="L26" i="1"/>
  <c r="O26" i="1"/>
  <c r="P26" i="1"/>
  <c r="F28" i="1"/>
  <c r="H28" i="1"/>
  <c r="L28" i="1"/>
  <c r="O28" i="1"/>
  <c r="P28" i="1" s="1"/>
  <c r="F30" i="1"/>
  <c r="H30" i="1"/>
  <c r="L30" i="1"/>
  <c r="O30" i="1"/>
  <c r="P30" i="1"/>
  <c r="F32" i="1"/>
  <c r="H32" i="1"/>
  <c r="L32" i="1"/>
  <c r="O32" i="1"/>
  <c r="P32" i="1" s="1"/>
  <c r="F34" i="1"/>
  <c r="H34" i="1"/>
  <c r="L34" i="1"/>
  <c r="O34" i="1"/>
  <c r="P34" i="1"/>
  <c r="F36" i="1"/>
  <c r="H36" i="1"/>
  <c r="L36" i="1"/>
  <c r="O36" i="1"/>
  <c r="P36" i="1" s="1"/>
  <c r="F38" i="1"/>
  <c r="H38" i="1"/>
  <c r="L38" i="1"/>
  <c r="O38" i="1"/>
  <c r="P38" i="1"/>
  <c r="F40" i="1"/>
  <c r="H40" i="1"/>
  <c r="L40" i="1"/>
  <c r="O40" i="1"/>
  <c r="P40" i="1" s="1"/>
  <c r="F42" i="1"/>
  <c r="H42" i="1"/>
  <c r="L42" i="1"/>
  <c r="O42" i="1"/>
  <c r="P42" i="1"/>
  <c r="F44" i="1"/>
  <c r="H44" i="1"/>
  <c r="L44" i="1"/>
  <c r="O44" i="1"/>
  <c r="P44" i="1" s="1"/>
  <c r="F46" i="1"/>
  <c r="H46" i="1"/>
  <c r="L46" i="1"/>
  <c r="O46" i="1"/>
  <c r="P46" i="1"/>
  <c r="F48" i="1"/>
  <c r="H48" i="1"/>
  <c r="L48" i="1"/>
  <c r="O48" i="1"/>
  <c r="P48" i="1" s="1"/>
  <c r="F50" i="1"/>
  <c r="H50" i="1"/>
  <c r="L50" i="1"/>
  <c r="O50" i="1"/>
  <c r="P50" i="1"/>
  <c r="F52" i="1"/>
  <c r="H52" i="1"/>
  <c r="L52" i="1"/>
  <c r="O52" i="1"/>
  <c r="P52" i="1" s="1"/>
  <c r="F54" i="1"/>
  <c r="H54" i="1"/>
  <c r="L54" i="1"/>
  <c r="O54" i="1"/>
  <c r="P54" i="1"/>
  <c r="F56" i="1"/>
  <c r="H56" i="1"/>
  <c r="L56" i="1"/>
  <c r="O56" i="1"/>
  <c r="P56" i="1" s="1"/>
  <c r="F58" i="1"/>
  <c r="H58" i="1"/>
  <c r="L58" i="1"/>
  <c r="O58" i="1"/>
  <c r="P58" i="1"/>
  <c r="F60" i="1"/>
  <c r="H60" i="1"/>
  <c r="L60" i="1"/>
  <c r="O60" i="1"/>
  <c r="P60" i="1" s="1"/>
  <c r="F62" i="1"/>
  <c r="H62" i="1"/>
  <c r="L62" i="1"/>
  <c r="O62" i="1"/>
  <c r="P62" i="1"/>
  <c r="F64" i="1"/>
  <c r="H64" i="1"/>
  <c r="L64" i="1"/>
  <c r="O64" i="1"/>
  <c r="P64" i="1" s="1"/>
  <c r="F66" i="1"/>
  <c r="H66" i="1"/>
  <c r="L66" i="1"/>
  <c r="O66" i="1"/>
  <c r="P66" i="1"/>
  <c r="F68" i="1"/>
  <c r="H68" i="1"/>
  <c r="L68" i="1"/>
  <c r="O68" i="1"/>
  <c r="P68" i="1" s="1"/>
  <c r="F70" i="1"/>
  <c r="H70" i="1"/>
  <c r="L70" i="1"/>
  <c r="O70" i="1"/>
  <c r="P70" i="1"/>
  <c r="F72" i="1"/>
  <c r="H72" i="1"/>
  <c r="L72" i="1"/>
  <c r="O72" i="1"/>
  <c r="P72" i="1" s="1"/>
  <c r="F74" i="1"/>
  <c r="H74" i="1"/>
  <c r="L74" i="1"/>
  <c r="O74" i="1"/>
  <c r="P74" i="1"/>
  <c r="F76" i="1"/>
  <c r="H76" i="1"/>
  <c r="L76" i="1"/>
  <c r="O76" i="1"/>
  <c r="P76" i="1" s="1"/>
  <c r="F78" i="1"/>
  <c r="H78" i="1"/>
  <c r="L78" i="1"/>
  <c r="O78" i="1"/>
  <c r="P78" i="1"/>
  <c r="F80" i="1"/>
  <c r="H80" i="1"/>
  <c r="L80" i="1"/>
  <c r="O80" i="1"/>
  <c r="P80" i="1" s="1"/>
  <c r="F82" i="1"/>
  <c r="H82" i="1"/>
  <c r="L82" i="1"/>
  <c r="O82" i="1"/>
  <c r="P82" i="1"/>
  <c r="F84" i="1"/>
  <c r="H84" i="1"/>
  <c r="L84" i="1"/>
  <c r="O84" i="1"/>
  <c r="P84" i="1" s="1"/>
  <c r="F86" i="1"/>
  <c r="F88" i="1" s="1"/>
  <c r="H86" i="1"/>
  <c r="L86" i="1"/>
  <c r="O86" i="1"/>
  <c r="P86" i="1"/>
  <c r="E88" i="1"/>
  <c r="G88" i="1"/>
  <c r="H88" i="1"/>
  <c r="I88" i="1"/>
  <c r="J88" i="1"/>
  <c r="K88" i="1"/>
  <c r="L88" i="1"/>
  <c r="M88" i="1"/>
  <c r="N88" i="1"/>
  <c r="O101" i="1" s="1"/>
  <c r="Q88" i="1"/>
  <c r="R88" i="1"/>
  <c r="S88" i="1"/>
  <c r="T88" i="1"/>
  <c r="U88" i="1"/>
  <c r="V88" i="1"/>
  <c r="W88" i="1"/>
  <c r="X88" i="1"/>
  <c r="Q89" i="1"/>
  <c r="R89" i="1"/>
  <c r="S89" i="1"/>
  <c r="T89" i="1"/>
  <c r="U89" i="1"/>
  <c r="V89" i="1"/>
  <c r="W89" i="1"/>
  <c r="X89" i="1"/>
  <c r="O88" i="1" l="1"/>
</calcChain>
</file>

<file path=xl/sharedStrings.xml><?xml version="1.0" encoding="utf-8"?>
<sst xmlns="http://schemas.openxmlformats.org/spreadsheetml/2006/main" count="269" uniqueCount="92">
  <si>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2"/>
  </si>
  <si>
    <t>⑨年金特別会計</t>
    <rPh sb="1" eb="3">
      <t>ネンキン</t>
    </rPh>
    <rPh sb="3" eb="5">
      <t>トクベツ</t>
    </rPh>
    <rPh sb="5" eb="7">
      <t>カイケイ</t>
    </rPh>
    <phoneticPr fontId="2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</si>
  <si>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2"/>
  </si>
  <si>
    <t>⑦エネルギー対策特別会計</t>
    <rPh sb="6" eb="8">
      <t>タイサク</t>
    </rPh>
    <rPh sb="8" eb="10">
      <t>トクベツ</t>
    </rPh>
    <rPh sb="10" eb="12">
      <t>カイケイ</t>
    </rPh>
    <phoneticPr fontId="2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</si>
  <si>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2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</si>
  <si>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2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</si>
  <si>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2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</si>
  <si>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2"/>
  </si>
  <si>
    <t>⑭特許特別会計</t>
    <rPh sb="1" eb="3">
      <t>トッキョ</t>
    </rPh>
    <rPh sb="3" eb="5">
      <t>トクベツ</t>
    </rPh>
    <rPh sb="5" eb="7">
      <t>カイケイ</t>
    </rPh>
    <phoneticPr fontId="2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</si>
  <si>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2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</si>
  <si>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2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</si>
  <si>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2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</si>
  <si>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2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</si>
  <si>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2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</si>
  <si>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2"/>
  </si>
  <si>
    <t>①一般会計</t>
    <rPh sb="1" eb="3">
      <t>イッパン</t>
    </rPh>
    <rPh sb="3" eb="5">
      <t>カイケイ</t>
    </rPh>
    <phoneticPr fontId="2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</si>
  <si>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2"/>
  </si>
  <si>
    <t>金額</t>
    <rPh sb="0" eb="2">
      <t>キンガク</t>
    </rPh>
    <phoneticPr fontId="2"/>
  </si>
  <si>
    <t>（件数）</t>
    <rPh sb="1" eb="3">
      <t>ケンスウ</t>
    </rPh>
    <phoneticPr fontId="2"/>
  </si>
  <si>
    <t>計</t>
    <rPh sb="0" eb="1">
      <t>ケイ</t>
    </rPh>
    <phoneticPr fontId="2"/>
  </si>
  <si>
    <t>〃</t>
    <phoneticPr fontId="11"/>
  </si>
  <si>
    <t>沖縄県</t>
    <rPh sb="0" eb="3">
      <t>オキナワケン</t>
    </rPh>
    <phoneticPr fontId="11"/>
  </si>
  <si>
    <t>鹿児島県</t>
    <rPh sb="0" eb="4">
      <t>カゴシマケン</t>
    </rPh>
    <phoneticPr fontId="11"/>
  </si>
  <si>
    <t>宮崎県</t>
    <rPh sb="0" eb="3">
      <t>ミヤザキケン</t>
    </rPh>
    <phoneticPr fontId="11"/>
  </si>
  <si>
    <t>大分県</t>
    <rPh sb="0" eb="3">
      <t>オオイタケン</t>
    </rPh>
    <phoneticPr fontId="11"/>
  </si>
  <si>
    <t>熊本県</t>
    <rPh sb="0" eb="3">
      <t>クマモトケン</t>
    </rPh>
    <phoneticPr fontId="11"/>
  </si>
  <si>
    <t>長崎県</t>
    <rPh sb="0" eb="3">
      <t>ナガサキケン</t>
    </rPh>
    <phoneticPr fontId="11"/>
  </si>
  <si>
    <t>福岡県</t>
    <rPh sb="0" eb="3">
      <t>フクオカケン</t>
    </rPh>
    <phoneticPr fontId="11"/>
  </si>
  <si>
    <t>高知県</t>
    <rPh sb="0" eb="3">
      <t>コウチケン</t>
    </rPh>
    <phoneticPr fontId="11"/>
  </si>
  <si>
    <t>愛媛県</t>
    <rPh sb="0" eb="3">
      <t>エヒメケン</t>
    </rPh>
    <phoneticPr fontId="11"/>
  </si>
  <si>
    <t>徳島県</t>
    <rPh sb="0" eb="3">
      <t>トクシマケン</t>
    </rPh>
    <phoneticPr fontId="11"/>
  </si>
  <si>
    <t xml:space="preserve">広島県
</t>
    <rPh sb="0" eb="3">
      <t>ヒロシマケン</t>
    </rPh>
    <phoneticPr fontId="11"/>
  </si>
  <si>
    <t>岡山県</t>
    <rPh sb="0" eb="3">
      <t>オカヤマケン</t>
    </rPh>
    <phoneticPr fontId="11"/>
  </si>
  <si>
    <t>島根県</t>
    <rPh sb="0" eb="3">
      <t>シマネケン</t>
    </rPh>
    <phoneticPr fontId="11"/>
  </si>
  <si>
    <t>鳥取県</t>
    <rPh sb="0" eb="3">
      <t>トットリケン</t>
    </rPh>
    <phoneticPr fontId="11"/>
  </si>
  <si>
    <t>和歌山県</t>
    <rPh sb="0" eb="4">
      <t>ワカヤマケン</t>
    </rPh>
    <phoneticPr fontId="11"/>
  </si>
  <si>
    <t>奈良県</t>
    <rPh sb="0" eb="3">
      <t>ナラケン</t>
    </rPh>
    <phoneticPr fontId="11"/>
  </si>
  <si>
    <t>兵庫県</t>
    <rPh sb="0" eb="3">
      <t>ヒョウゴケン</t>
    </rPh>
    <phoneticPr fontId="11"/>
  </si>
  <si>
    <t>大阪府</t>
    <rPh sb="0" eb="2">
      <t>オオサカ</t>
    </rPh>
    <rPh sb="2" eb="3">
      <t>フ</t>
    </rPh>
    <phoneticPr fontId="11"/>
  </si>
  <si>
    <t>滋賀県</t>
    <rPh sb="0" eb="3">
      <t>シガケン</t>
    </rPh>
    <phoneticPr fontId="11"/>
  </si>
  <si>
    <t>三重県</t>
    <rPh sb="0" eb="3">
      <t>ミエケン</t>
    </rPh>
    <phoneticPr fontId="11"/>
  </si>
  <si>
    <t>愛知県</t>
    <rPh sb="0" eb="3">
      <t>アイチケン</t>
    </rPh>
    <phoneticPr fontId="11"/>
  </si>
  <si>
    <t>静岡県</t>
    <rPh sb="0" eb="3">
      <t>シズオカケン</t>
    </rPh>
    <phoneticPr fontId="11"/>
  </si>
  <si>
    <t>岐阜県</t>
    <rPh sb="0" eb="3">
      <t>ギフケン</t>
    </rPh>
    <phoneticPr fontId="11"/>
  </si>
  <si>
    <t>長野県</t>
    <rPh sb="0" eb="3">
      <t>ナガノケン</t>
    </rPh>
    <phoneticPr fontId="11"/>
  </si>
  <si>
    <t>福井県</t>
    <rPh sb="0" eb="3">
      <t>フクイケン</t>
    </rPh>
    <phoneticPr fontId="11"/>
  </si>
  <si>
    <t>石川県</t>
    <rPh sb="0" eb="3">
      <t>イシカワケン</t>
    </rPh>
    <phoneticPr fontId="11"/>
  </si>
  <si>
    <t>富山県</t>
    <rPh sb="0" eb="3">
      <t>トヤマケン</t>
    </rPh>
    <phoneticPr fontId="11"/>
  </si>
  <si>
    <t>新潟県</t>
    <rPh sb="0" eb="2">
      <t>ニイガタ</t>
    </rPh>
    <rPh sb="2" eb="3">
      <t>ケン</t>
    </rPh>
    <phoneticPr fontId="11"/>
  </si>
  <si>
    <t>神奈川県</t>
    <rPh sb="0" eb="4">
      <t>カナガワケン</t>
    </rPh>
    <phoneticPr fontId="11"/>
  </si>
  <si>
    <t>東京都</t>
    <rPh sb="0" eb="2">
      <t>トウキョウ</t>
    </rPh>
    <rPh sb="2" eb="3">
      <t>ト</t>
    </rPh>
    <phoneticPr fontId="11"/>
  </si>
  <si>
    <t>千葉県</t>
    <rPh sb="0" eb="3">
      <t>チバケン</t>
    </rPh>
    <phoneticPr fontId="11"/>
  </si>
  <si>
    <t>埼玉県</t>
    <rPh sb="0" eb="3">
      <t>サイタマケン</t>
    </rPh>
    <phoneticPr fontId="11"/>
  </si>
  <si>
    <t>群馬県</t>
    <rPh sb="0" eb="3">
      <t>グンマケン</t>
    </rPh>
    <phoneticPr fontId="11"/>
  </si>
  <si>
    <t>栃木県</t>
    <rPh sb="0" eb="3">
      <t>トチギケン</t>
    </rPh>
    <phoneticPr fontId="11"/>
  </si>
  <si>
    <t>茨城県</t>
    <rPh sb="0" eb="3">
      <t>イバラギケン</t>
    </rPh>
    <phoneticPr fontId="11"/>
  </si>
  <si>
    <t>〃</t>
    <phoneticPr fontId="11"/>
  </si>
  <si>
    <t>福島県</t>
    <rPh sb="0" eb="3">
      <t>フクシマケン</t>
    </rPh>
    <phoneticPr fontId="11"/>
  </si>
  <si>
    <t>〃</t>
    <phoneticPr fontId="11"/>
  </si>
  <si>
    <t>山形県</t>
    <rPh sb="0" eb="3">
      <t>ヤマガタケン</t>
    </rPh>
    <phoneticPr fontId="11"/>
  </si>
  <si>
    <t>宮城県</t>
    <rPh sb="0" eb="3">
      <t>ミヤギケン</t>
    </rPh>
    <phoneticPr fontId="11"/>
  </si>
  <si>
    <t>岩手県</t>
    <rPh sb="0" eb="3">
      <t>イワテケン</t>
    </rPh>
    <phoneticPr fontId="11"/>
  </si>
  <si>
    <t>http://www.caa.go.jp/policies/policy/local_cooperation/local_consumer_administration/grant/</t>
    <phoneticPr fontId="11"/>
  </si>
  <si>
    <t>地方消費者行政活性化基金（地方消費者行政活性化交付金）</t>
    <rPh sb="0" eb="2">
      <t>チホウ</t>
    </rPh>
    <rPh sb="2" eb="5">
      <t>ショウヒシャ</t>
    </rPh>
    <rPh sb="5" eb="7">
      <t>ギョウセイ</t>
    </rPh>
    <rPh sb="7" eb="10">
      <t>カッセイカ</t>
    </rPh>
    <rPh sb="10" eb="12">
      <t>キキン</t>
    </rPh>
    <rPh sb="13" eb="15">
      <t>チホウ</t>
    </rPh>
    <rPh sb="15" eb="18">
      <t>ショウヒシャ</t>
    </rPh>
    <rPh sb="18" eb="20">
      <t>ギョウセイ</t>
    </rPh>
    <rPh sb="20" eb="22">
      <t>カッセイ</t>
    </rPh>
    <rPh sb="22" eb="23">
      <t>カ</t>
    </rPh>
    <rPh sb="23" eb="26">
      <t>コウフキン</t>
    </rPh>
    <phoneticPr fontId="11"/>
  </si>
  <si>
    <t>北海道</t>
    <rPh sb="0" eb="3">
      <t>ホッカイドウ</t>
    </rPh>
    <phoneticPr fontId="11"/>
  </si>
  <si>
    <t>予備費</t>
    <rPh sb="0" eb="3">
      <t>ヨビヒ</t>
    </rPh>
    <phoneticPr fontId="2"/>
  </si>
  <si>
    <t>補正</t>
    <rPh sb="0" eb="2">
      <t>ホセイ</t>
    </rPh>
    <phoneticPr fontId="2"/>
  </si>
  <si>
    <t>当初</t>
    <rPh sb="0" eb="2">
      <t>トウショ</t>
    </rPh>
    <phoneticPr fontId="2"/>
  </si>
  <si>
    <t>その他</t>
    <rPh sb="2" eb="3">
      <t>タ</t>
    </rPh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</si>
  <si>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</si>
  <si>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国費相当額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</si>
  <si>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</si>
  <si>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</si>
  <si>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(補助・補てん、利子助成・補給)</t>
    <phoneticPr fontId="2"/>
  </si>
  <si>
    <t>支　出（ｃ）</t>
    <rPh sb="0" eb="1">
      <t>シ</t>
    </rPh>
    <rPh sb="2" eb="3">
      <t>デ</t>
    </rPh>
    <phoneticPr fontId="2"/>
  </si>
  <si>
    <t>収　入（ｂ）</t>
    <rPh sb="0" eb="1">
      <t>オサム</t>
    </rPh>
    <rPh sb="2" eb="3">
      <t>イ</t>
    </rPh>
    <phoneticPr fontId="2"/>
  </si>
  <si>
    <t>債務保証</t>
    <rPh sb="0" eb="2">
      <t>サイム</t>
    </rPh>
    <rPh sb="2" eb="4">
      <t>ホショウ</t>
    </rPh>
    <phoneticPr fontId="2"/>
  </si>
  <si>
    <t>貸付</t>
    <rPh sb="0" eb="2">
      <t>カシツ</t>
    </rPh>
    <phoneticPr fontId="2"/>
  </si>
  <si>
    <t>出資</t>
    <rPh sb="0" eb="2">
      <t>シュッシ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</si>
  <si>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</si>
  <si>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補助等</t>
    <rPh sb="0" eb="2">
      <t>ホジョ</t>
    </rPh>
    <rPh sb="2" eb="3">
      <t>トウ</t>
    </rPh>
    <phoneticPr fontId="2"/>
  </si>
  <si>
    <t>29年度末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2"/>
  </si>
  <si>
    <t>29年度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2"/>
  </si>
  <si>
    <t>29年度末基金残高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</si>
  <si>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29年度
国庫返納額
（ｄ）</t>
    <rPh sb="2" eb="4">
      <t>ネンド</t>
    </rPh>
    <rPh sb="7" eb="9">
      <t>ヘンノウ</t>
    </rPh>
    <phoneticPr fontId="2"/>
  </si>
  <si>
    <t>29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2"/>
  </si>
  <si>
    <t>28年度末基金残高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</si>
  <si>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</si>
  <si>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基金の名称</t>
    <rPh sb="0" eb="2">
      <t>キキン</t>
    </rPh>
    <rPh sb="3" eb="5">
      <t>メイショウ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</si>
  <si>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</si>
  <si>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番
号</t>
    <rPh sb="0" eb="1">
      <t>バン</t>
    </rPh>
    <rPh sb="2" eb="3">
      <t>ゴウ</t>
    </rPh>
    <phoneticPr fontId="2"/>
  </si>
  <si>
    <t>【個別表】平成30年度基金造成団体別基金執行状況表（006地方消費者行政活性化基金）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rPh sb="29" eb="31">
      <t>チホウ</t>
    </rPh>
    <rPh sb="31" eb="34">
      <t>ショウヒシャ</t>
    </rPh>
    <rPh sb="34" eb="36">
      <t>ギョウセイ</t>
    </rPh>
    <rPh sb="36" eb="39">
      <t>カッセイカ</t>
    </rPh>
    <rPh sb="39" eb="41">
      <t>キキン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</si>
</sst>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  <numFmt numFmtId="179" formatCode="_ * #,##0.000_ ;_ * \-#,##0.000_ ;_ * &quot;-&quot;???_ ;_ @_ 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right" vertical="center"/>
    </xf>
    <xf numFmtId="41" fontId="4" fillId="3" borderId="3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3" borderId="5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right" vertical="center"/>
    </xf>
    <xf numFmtId="178" fontId="4" fillId="3" borderId="11" xfId="0" applyNumberFormat="1" applyFont="1" applyFill="1" applyBorder="1" applyAlignment="1">
      <alignment horizontal="right" vertical="center"/>
    </xf>
    <xf numFmtId="178" fontId="4" fillId="3" borderId="12" xfId="0" applyNumberFormat="1" applyFont="1" applyFill="1" applyBorder="1" applyAlignment="1">
      <alignment horizontal="right" vertical="center"/>
    </xf>
    <xf numFmtId="178" fontId="4" fillId="3" borderId="13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41" fontId="4" fillId="0" borderId="2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0" fontId="4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78" fontId="4" fillId="0" borderId="10" xfId="0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12" xfId="0" applyNumberFormat="1" applyFont="1" applyFill="1" applyBorder="1" applyAlignment="1">
      <alignment horizontal="right" vertical="center"/>
    </xf>
    <xf numFmtId="178" fontId="4" fillId="0" borderId="13" xfId="0" applyNumberFormat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9" fillId="2" borderId="37" xfId="0" applyFont="1" applyFill="1" applyBorder="1" applyAlignment="1">
      <alignment horizontal="left" vertical="center" wrapText="1"/>
    </xf>
    <xf numFmtId="0" fontId="19" fillId="2" borderId="38" xfId="0" applyFont="1" applyFill="1" applyBorder="1" applyAlignment="1">
      <alignment horizontal="left" vertical="center" wrapText="1"/>
    </xf>
    <xf numFmtId="0" fontId="19" fillId="2" borderId="39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0" fillId="2" borderId="38" xfId="0" applyFill="1" applyBorder="1" applyAlignment="1">
      <alignment vertical="center"/>
    </xf>
    <xf numFmtId="0" fontId="4" fillId="2" borderId="4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0" fillId="3" borderId="7" xfId="0" applyNumberForma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4" fillId="3" borderId="6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0" fillId="3" borderId="8" xfId="0" applyNumberFormat="1" applyFill="1" applyBorder="1" applyAlignment="1">
      <alignment horizontal="right" vertical="center"/>
    </xf>
    <xf numFmtId="41" fontId="0" fillId="3" borderId="6" xfId="0" applyNumberForma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0" fillId="3" borderId="3" xfId="0" applyNumberForma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41" fontId="10" fillId="0" borderId="15" xfId="0" applyNumberFormat="1" applyFont="1" applyBorder="1" applyAlignment="1">
      <alignment horizontal="right" vertical="center"/>
    </xf>
    <xf numFmtId="41" fontId="10" fillId="0" borderId="7" xfId="0" applyNumberFormat="1" applyFont="1" applyBorder="1" applyAlignment="1">
      <alignment horizontal="right" vertical="center"/>
    </xf>
    <xf numFmtId="41" fontId="10" fillId="0" borderId="14" xfId="0" applyNumberFormat="1" applyFont="1" applyFill="1" applyBorder="1" applyAlignment="1">
      <alignment horizontal="right" vertical="center"/>
    </xf>
    <xf numFmtId="41" fontId="9" fillId="0" borderId="6" xfId="0" applyNumberFormat="1" applyFont="1" applyFill="1" applyBorder="1" applyAlignment="1">
      <alignment horizontal="right" vertical="center"/>
    </xf>
    <xf numFmtId="179" fontId="10" fillId="0" borderId="14" xfId="0" applyNumberFormat="1" applyFont="1" applyFill="1" applyBorder="1" applyAlignment="1">
      <alignment horizontal="center" vertical="center"/>
    </xf>
    <xf numFmtId="179" fontId="10" fillId="0" borderId="6" xfId="0" applyNumberFormat="1" applyFont="1" applyFill="1" applyBorder="1" applyAlignment="1">
      <alignment horizontal="center" vertical="center"/>
    </xf>
    <xf numFmtId="41" fontId="10" fillId="0" borderId="15" xfId="0" applyNumberFormat="1" applyFont="1" applyFill="1" applyBorder="1" applyAlignment="1">
      <alignment vertical="center"/>
    </xf>
    <xf numFmtId="41" fontId="9" fillId="0" borderId="7" xfId="0" applyNumberFormat="1" applyFont="1" applyFill="1" applyBorder="1" applyAlignment="1">
      <alignment vertical="center"/>
    </xf>
    <xf numFmtId="41" fontId="10" fillId="3" borderId="15" xfId="0" applyNumberFormat="1" applyFont="1" applyFill="1" applyBorder="1" applyAlignment="1">
      <alignment horizontal="right" vertical="center"/>
    </xf>
    <xf numFmtId="41" fontId="9" fillId="3" borderId="7" xfId="0" applyNumberFormat="1" applyFont="1" applyFill="1" applyBorder="1" applyAlignment="1">
      <alignment horizontal="right" vertical="center"/>
    </xf>
    <xf numFmtId="179" fontId="10" fillId="0" borderId="15" xfId="0" applyNumberFormat="1" applyFont="1" applyFill="1" applyBorder="1" applyAlignment="1">
      <alignment horizontal="right" vertical="center"/>
    </xf>
    <xf numFmtId="179" fontId="9" fillId="0" borderId="7" xfId="0" applyNumberFormat="1" applyFont="1" applyFill="1" applyBorder="1" applyAlignment="1">
      <alignment horizontal="right" vertical="center"/>
    </xf>
    <xf numFmtId="179" fontId="10" fillId="0" borderId="11" xfId="0" applyNumberFormat="1" applyFont="1" applyFill="1" applyBorder="1" applyAlignment="1">
      <alignment horizontal="right" vertical="center"/>
    </xf>
    <xf numFmtId="179" fontId="9" fillId="0" borderId="3" xfId="0" applyNumberFormat="1" applyFont="1" applyFill="1" applyBorder="1" applyAlignment="1">
      <alignment horizontal="right" vertical="center"/>
    </xf>
    <xf numFmtId="179" fontId="10" fillId="0" borderId="3" xfId="0" applyNumberFormat="1" applyFont="1" applyFill="1" applyBorder="1" applyAlignment="1">
      <alignment horizontal="right" vertical="center"/>
    </xf>
    <xf numFmtId="179" fontId="10" fillId="0" borderId="15" xfId="0" applyNumberFormat="1" applyFont="1" applyBorder="1" applyAlignment="1">
      <alignment horizontal="right" vertical="center"/>
    </xf>
    <xf numFmtId="179" fontId="9" fillId="0" borderId="7" xfId="0" applyNumberFormat="1" applyFont="1" applyBorder="1" applyAlignment="1">
      <alignment horizontal="right" vertical="center"/>
    </xf>
    <xf numFmtId="179" fontId="10" fillId="4" borderId="11" xfId="0" applyNumberFormat="1" applyFont="1" applyFill="1" applyBorder="1" applyAlignment="1">
      <alignment horizontal="right" vertical="center"/>
    </xf>
    <xf numFmtId="179" fontId="10" fillId="4" borderId="3" xfId="0" applyNumberFormat="1" applyFont="1" applyFill="1" applyBorder="1" applyAlignment="1">
      <alignment horizontal="right" vertical="center"/>
    </xf>
    <xf numFmtId="41" fontId="10" fillId="0" borderId="15" xfId="0" applyNumberFormat="1" applyFont="1" applyBorder="1" applyAlignment="1">
      <alignment vertical="center"/>
    </xf>
    <xf numFmtId="41" fontId="9" fillId="0" borderId="7" xfId="0" applyNumberFormat="1" applyFont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1" fontId="10" fillId="0" borderId="15" xfId="0" applyNumberFormat="1" applyFont="1" applyFill="1" applyBorder="1" applyAlignment="1">
      <alignment horizontal="right" vertical="center"/>
    </xf>
    <xf numFmtId="41" fontId="10" fillId="0" borderId="7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 wrapText="1"/>
    </xf>
    <xf numFmtId="41" fontId="10" fillId="3" borderId="7" xfId="0" applyNumberFormat="1" applyFont="1" applyFill="1" applyBorder="1" applyAlignment="1">
      <alignment horizontal="right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21" fillId="2" borderId="25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 applyAlignment="1">
      <alignment vertical="center"/>
    </xf>
    <xf numFmtId="0" fontId="21" fillId="2" borderId="46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0" fontId="5" fillId="2" borderId="45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vertical="center" wrapText="1"/>
    </xf>
    <xf numFmtId="0" fontId="0" fillId="0" borderId="32" xfId="0" applyBorder="1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vertical="center" wrapText="1"/>
    </xf>
    <xf numFmtId="0" fontId="18" fillId="2" borderId="35" xfId="0" applyFont="1" applyFill="1" applyBorder="1" applyAlignment="1">
      <alignment vertical="center"/>
    </xf>
    <xf numFmtId="0" fontId="5" fillId="2" borderId="36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13" fillId="0" borderId="16" xfId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a.go.jp/policies/policy/local_cooperation/local_consumer_administration/gra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01"/>
  <sheetViews>
    <sheetView tabSelected="1" view="pageBreakPreview" zoomScale="85" zoomScaleNormal="100" zoomScaleSheetLayoutView="85" workbookViewId="0">
      <selection activeCell="G2" sqref="G2:U7"/>
    </sheetView>
  </sheetViews>
  <sheetFormatPr defaultRowHeight="13.5" outlineLevelRow="1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16" width="9" style="1" customWidth="1"/>
    <col min="17" max="24" width="8" style="1" customWidth="1"/>
    <col min="25" max="25" width="9" style="2"/>
    <col min="26" max="16384" width="9" style="1"/>
  </cols>
  <sheetData>
    <row r="1" spans="1:25" ht="20.25" customHeight="1" thickBot="1">
      <c r="A1" s="62" t="s">
        <v>91</v>
      </c>
      <c r="B1" s="62"/>
    </row>
    <row r="2" spans="1:25" s="16" customFormat="1" ht="12.75" customHeight="1">
      <c r="A2" s="134" t="s">
        <v>90</v>
      </c>
      <c r="B2" s="134" t="s">
        <v>89</v>
      </c>
      <c r="C2" s="134" t="s">
        <v>88</v>
      </c>
      <c r="D2" s="134" t="s">
        <v>87</v>
      </c>
      <c r="E2" s="116" t="s">
        <v>86</v>
      </c>
      <c r="F2" s="117"/>
      <c r="G2" s="116" t="s">
        <v>85</v>
      </c>
      <c r="H2" s="155"/>
      <c r="I2" s="155"/>
      <c r="J2" s="155"/>
      <c r="K2" s="155"/>
      <c r="L2" s="155"/>
      <c r="M2" s="155"/>
      <c r="N2" s="113" t="s">
        <v>84</v>
      </c>
      <c r="O2" s="116" t="s">
        <v>83</v>
      </c>
      <c r="P2" s="117"/>
      <c r="Q2" s="116" t="s">
        <v>82</v>
      </c>
      <c r="R2" s="120"/>
      <c r="S2" s="120"/>
      <c r="T2" s="120"/>
      <c r="U2" s="120"/>
      <c r="V2" s="116" t="s">
        <v>81</v>
      </c>
      <c r="W2" s="120"/>
      <c r="X2" s="121"/>
      <c r="Y2" s="54"/>
    </row>
    <row r="3" spans="1:25" s="16" customFormat="1" ht="12" customHeight="1">
      <c r="A3" s="135"/>
      <c r="B3" s="153"/>
      <c r="C3" s="135"/>
      <c r="D3" s="135"/>
      <c r="E3" s="118"/>
      <c r="F3" s="119"/>
      <c r="G3" s="156"/>
      <c r="H3" s="157"/>
      <c r="I3" s="157"/>
      <c r="J3" s="157"/>
      <c r="K3" s="157"/>
      <c r="L3" s="157"/>
      <c r="M3" s="157"/>
      <c r="N3" s="114"/>
      <c r="O3" s="118"/>
      <c r="P3" s="119"/>
      <c r="Q3" s="61" t="s">
        <v>80</v>
      </c>
      <c r="R3" s="122" t="s">
        <v>78</v>
      </c>
      <c r="S3" s="122" t="s">
        <v>77</v>
      </c>
      <c r="T3" s="125" t="s">
        <v>76</v>
      </c>
      <c r="U3" s="128" t="s">
        <v>79</v>
      </c>
      <c r="V3" s="131" t="s">
        <v>78</v>
      </c>
      <c r="W3" s="125" t="s">
        <v>77</v>
      </c>
      <c r="X3" s="137" t="s">
        <v>76</v>
      </c>
      <c r="Y3" s="54"/>
    </row>
    <row r="4" spans="1:25" s="16" customFormat="1" ht="13.5" customHeight="1">
      <c r="A4" s="135"/>
      <c r="B4" s="153"/>
      <c r="C4" s="135"/>
      <c r="D4" s="135"/>
      <c r="E4" s="52"/>
      <c r="F4" s="58"/>
      <c r="G4" s="60" t="s">
        <v>75</v>
      </c>
      <c r="H4" s="59"/>
      <c r="I4" s="59"/>
      <c r="J4" s="59"/>
      <c r="K4" s="59"/>
      <c r="L4" s="59"/>
      <c r="M4" s="140" t="s">
        <v>74</v>
      </c>
      <c r="N4" s="114"/>
      <c r="O4" s="52"/>
      <c r="P4" s="58"/>
      <c r="Q4" s="143" t="s">
        <v>73</v>
      </c>
      <c r="R4" s="123"/>
      <c r="S4" s="123"/>
      <c r="T4" s="126"/>
      <c r="U4" s="129"/>
      <c r="V4" s="132"/>
      <c r="W4" s="126"/>
      <c r="X4" s="138"/>
      <c r="Y4" s="54"/>
    </row>
    <row r="5" spans="1:25" s="16" customFormat="1" ht="12" customHeight="1">
      <c r="A5" s="135"/>
      <c r="B5" s="153"/>
      <c r="C5" s="135"/>
      <c r="D5" s="135"/>
      <c r="E5" s="52"/>
      <c r="F5" s="145" t="s">
        <v>71</v>
      </c>
      <c r="G5" s="52"/>
      <c r="H5" s="57" t="s">
        <v>72</v>
      </c>
      <c r="I5" s="56"/>
      <c r="J5" s="56"/>
      <c r="K5" s="56"/>
      <c r="L5" s="55"/>
      <c r="M5" s="141"/>
      <c r="N5" s="114"/>
      <c r="O5" s="52"/>
      <c r="P5" s="145" t="s">
        <v>71</v>
      </c>
      <c r="Q5" s="144"/>
      <c r="R5" s="124"/>
      <c r="S5" s="124"/>
      <c r="T5" s="127"/>
      <c r="U5" s="130"/>
      <c r="V5" s="133"/>
      <c r="W5" s="127"/>
      <c r="X5" s="139"/>
      <c r="Y5" s="54"/>
    </row>
    <row r="6" spans="1:25" s="16" customFormat="1" ht="12" customHeight="1">
      <c r="A6" s="135"/>
      <c r="B6" s="153"/>
      <c r="C6" s="135"/>
      <c r="D6" s="135"/>
      <c r="E6" s="52"/>
      <c r="F6" s="146"/>
      <c r="G6" s="52"/>
      <c r="H6" s="53" t="s">
        <v>70</v>
      </c>
      <c r="I6" s="148" t="s">
        <v>69</v>
      </c>
      <c r="J6" s="149"/>
      <c r="K6" s="150"/>
      <c r="L6" s="151" t="s">
        <v>68</v>
      </c>
      <c r="M6" s="141"/>
      <c r="N6" s="114"/>
      <c r="O6" s="52"/>
      <c r="P6" s="146"/>
      <c r="Q6" s="51" t="s">
        <v>18</v>
      </c>
      <c r="R6" s="50" t="s">
        <v>18</v>
      </c>
      <c r="S6" s="50" t="s">
        <v>18</v>
      </c>
      <c r="T6" s="48" t="s">
        <v>18</v>
      </c>
      <c r="U6" s="47" t="s">
        <v>18</v>
      </c>
      <c r="V6" s="49" t="s">
        <v>18</v>
      </c>
      <c r="W6" s="48" t="s">
        <v>18</v>
      </c>
      <c r="X6" s="47" t="s">
        <v>18</v>
      </c>
      <c r="Y6" s="46" t="s">
        <v>18</v>
      </c>
    </row>
    <row r="7" spans="1:25" s="16" customFormat="1" ht="12.75" customHeight="1" thickBot="1">
      <c r="A7" s="136"/>
      <c r="B7" s="154"/>
      <c r="C7" s="136"/>
      <c r="D7" s="136"/>
      <c r="E7" s="43"/>
      <c r="F7" s="147"/>
      <c r="G7" s="43"/>
      <c r="H7" s="45"/>
      <c r="I7" s="44" t="s">
        <v>67</v>
      </c>
      <c r="J7" s="44" t="s">
        <v>66</v>
      </c>
      <c r="K7" s="44" t="s">
        <v>65</v>
      </c>
      <c r="L7" s="152"/>
      <c r="M7" s="142"/>
      <c r="N7" s="115"/>
      <c r="O7" s="43"/>
      <c r="P7" s="147"/>
      <c r="Q7" s="42" t="s">
        <v>17</v>
      </c>
      <c r="R7" s="41" t="s">
        <v>17</v>
      </c>
      <c r="S7" s="41" t="s">
        <v>17</v>
      </c>
      <c r="T7" s="38" t="s">
        <v>17</v>
      </c>
      <c r="U7" s="40" t="s">
        <v>17</v>
      </c>
      <c r="V7" s="39" t="s">
        <v>17</v>
      </c>
      <c r="W7" s="38" t="s">
        <v>17</v>
      </c>
      <c r="X7" s="37" t="s">
        <v>17</v>
      </c>
      <c r="Y7" s="36" t="s">
        <v>17</v>
      </c>
    </row>
    <row r="8" spans="1:25" s="25" customFormat="1" ht="18" customHeight="1">
      <c r="A8" s="78">
        <v>1</v>
      </c>
      <c r="B8" s="105" t="s">
        <v>64</v>
      </c>
      <c r="C8" s="158" t="s">
        <v>63</v>
      </c>
      <c r="D8" s="160" t="s">
        <v>62</v>
      </c>
      <c r="E8" s="109">
        <v>41.750010000000003</v>
      </c>
      <c r="F8" s="86">
        <f>E8</f>
        <v>41.750010000000003</v>
      </c>
      <c r="G8" s="94">
        <v>3.0034999999999999E-2</v>
      </c>
      <c r="H8" s="96">
        <f>G8</f>
        <v>3.0034999999999999E-2</v>
      </c>
      <c r="I8" s="96"/>
      <c r="J8" s="96"/>
      <c r="K8" s="96"/>
      <c r="L8" s="96">
        <f>G8</f>
        <v>3.0034999999999999E-2</v>
      </c>
      <c r="M8" s="96">
        <v>12.803557</v>
      </c>
      <c r="N8" s="90"/>
      <c r="O8" s="92">
        <f>+(+E8+G8)-(M8+N8)</f>
        <v>28.976488000000003</v>
      </c>
      <c r="P8" s="86">
        <f>O8</f>
        <v>28.976488000000003</v>
      </c>
      <c r="Q8" s="34">
        <v>0</v>
      </c>
      <c r="R8" s="35">
        <v>0</v>
      </c>
      <c r="S8" s="35">
        <v>0</v>
      </c>
      <c r="T8" s="33">
        <v>0</v>
      </c>
      <c r="U8" s="35">
        <v>0</v>
      </c>
      <c r="V8" s="34">
        <v>0</v>
      </c>
      <c r="W8" s="33">
        <v>0</v>
      </c>
      <c r="X8" s="32">
        <v>0</v>
      </c>
      <c r="Y8" s="31" t="s">
        <v>18</v>
      </c>
    </row>
    <row r="9" spans="1:25" s="25" customFormat="1" ht="18" customHeight="1" thickBot="1">
      <c r="A9" s="79"/>
      <c r="B9" s="106"/>
      <c r="C9" s="159"/>
      <c r="D9" s="161"/>
      <c r="E9" s="110"/>
      <c r="F9" s="87"/>
      <c r="G9" s="95"/>
      <c r="H9" s="97"/>
      <c r="I9" s="97"/>
      <c r="J9" s="97"/>
      <c r="K9" s="97"/>
      <c r="L9" s="97"/>
      <c r="M9" s="97"/>
      <c r="N9" s="91"/>
      <c r="O9" s="93"/>
      <c r="P9" s="87"/>
      <c r="Q9" s="29">
        <v>0</v>
      </c>
      <c r="R9" s="30">
        <v>0</v>
      </c>
      <c r="S9" s="30">
        <v>0</v>
      </c>
      <c r="T9" s="28">
        <v>0</v>
      </c>
      <c r="U9" s="30">
        <v>0</v>
      </c>
      <c r="V9" s="29">
        <v>0</v>
      </c>
      <c r="W9" s="28">
        <v>0</v>
      </c>
      <c r="X9" s="27">
        <v>0</v>
      </c>
      <c r="Y9" s="26" t="s">
        <v>17</v>
      </c>
    </row>
    <row r="10" spans="1:25" s="25" customFormat="1" ht="18" customHeight="1">
      <c r="A10" s="78">
        <v>2</v>
      </c>
      <c r="B10" s="105" t="s">
        <v>61</v>
      </c>
      <c r="C10" s="107" t="s">
        <v>20</v>
      </c>
      <c r="D10" s="107" t="s">
        <v>20</v>
      </c>
      <c r="E10" s="109">
        <v>8.3032789999999999</v>
      </c>
      <c r="F10" s="86">
        <f>E10</f>
        <v>8.3032789999999999</v>
      </c>
      <c r="G10" s="94">
        <v>1.0809999999999999E-3</v>
      </c>
      <c r="H10" s="96">
        <f>G10</f>
        <v>1.0809999999999999E-3</v>
      </c>
      <c r="I10" s="96"/>
      <c r="J10" s="96"/>
      <c r="K10" s="96"/>
      <c r="L10" s="96">
        <f>G10</f>
        <v>1.0809999999999999E-3</v>
      </c>
      <c r="M10" s="88">
        <v>5.904318</v>
      </c>
      <c r="N10" s="90"/>
      <c r="O10" s="92">
        <f>+(+E10+G10)-(M10+N10)</f>
        <v>2.4000419999999991</v>
      </c>
      <c r="P10" s="86">
        <f>O10</f>
        <v>2.4000419999999991</v>
      </c>
      <c r="Q10" s="34">
        <v>0</v>
      </c>
      <c r="R10" s="35">
        <v>0</v>
      </c>
      <c r="S10" s="35">
        <v>0</v>
      </c>
      <c r="T10" s="33">
        <v>0</v>
      </c>
      <c r="U10" s="35">
        <v>0</v>
      </c>
      <c r="V10" s="34">
        <v>0</v>
      </c>
      <c r="W10" s="33">
        <v>0</v>
      </c>
      <c r="X10" s="32">
        <v>0</v>
      </c>
      <c r="Y10" s="31" t="s">
        <v>18</v>
      </c>
    </row>
    <row r="11" spans="1:25" s="25" customFormat="1" ht="18" customHeight="1" thickBot="1">
      <c r="A11" s="79"/>
      <c r="B11" s="106"/>
      <c r="C11" s="108"/>
      <c r="D11" s="108"/>
      <c r="E11" s="110"/>
      <c r="F11" s="87"/>
      <c r="G11" s="95"/>
      <c r="H11" s="97"/>
      <c r="I11" s="98"/>
      <c r="J11" s="98"/>
      <c r="K11" s="98"/>
      <c r="L11" s="97"/>
      <c r="M11" s="89"/>
      <c r="N11" s="91"/>
      <c r="O11" s="93"/>
      <c r="P11" s="87"/>
      <c r="Q11" s="29">
        <v>0</v>
      </c>
      <c r="R11" s="30">
        <v>0</v>
      </c>
      <c r="S11" s="30">
        <v>0</v>
      </c>
      <c r="T11" s="28">
        <v>0</v>
      </c>
      <c r="U11" s="30">
        <v>0</v>
      </c>
      <c r="V11" s="29">
        <v>0</v>
      </c>
      <c r="W11" s="28">
        <v>0</v>
      </c>
      <c r="X11" s="27">
        <v>0</v>
      </c>
      <c r="Y11" s="26" t="s">
        <v>17</v>
      </c>
    </row>
    <row r="12" spans="1:25" s="25" customFormat="1" ht="18" customHeight="1">
      <c r="A12" s="78">
        <v>3</v>
      </c>
      <c r="B12" s="105" t="s">
        <v>60</v>
      </c>
      <c r="C12" s="107" t="s">
        <v>56</v>
      </c>
      <c r="D12" s="107" t="s">
        <v>56</v>
      </c>
      <c r="E12" s="109">
        <v>12.509309999999999</v>
      </c>
      <c r="F12" s="86">
        <f>E12</f>
        <v>12.509309999999999</v>
      </c>
      <c r="G12" s="94">
        <v>1.3439999999999999E-3</v>
      </c>
      <c r="H12" s="96">
        <f>G12</f>
        <v>1.3439999999999999E-3</v>
      </c>
      <c r="I12" s="96"/>
      <c r="J12" s="96"/>
      <c r="K12" s="96"/>
      <c r="L12" s="96">
        <f>G12</f>
        <v>1.3439999999999999E-3</v>
      </c>
      <c r="M12" s="88">
        <v>12.510654000000001</v>
      </c>
      <c r="N12" s="90"/>
      <c r="O12" s="92">
        <f>+(+E12+G12)-(M12+N12)</f>
        <v>0</v>
      </c>
      <c r="P12" s="86">
        <f>O12</f>
        <v>0</v>
      </c>
      <c r="Q12" s="34">
        <v>0</v>
      </c>
      <c r="R12" s="35">
        <v>0</v>
      </c>
      <c r="S12" s="35">
        <v>0</v>
      </c>
      <c r="T12" s="33">
        <v>0</v>
      </c>
      <c r="U12" s="35">
        <v>0</v>
      </c>
      <c r="V12" s="34">
        <v>0</v>
      </c>
      <c r="W12" s="33">
        <v>0</v>
      </c>
      <c r="X12" s="32">
        <v>0</v>
      </c>
      <c r="Y12" s="31" t="s">
        <v>18</v>
      </c>
    </row>
    <row r="13" spans="1:25" s="25" customFormat="1" ht="18" customHeight="1" thickBot="1">
      <c r="A13" s="79"/>
      <c r="B13" s="106"/>
      <c r="C13" s="108"/>
      <c r="D13" s="108"/>
      <c r="E13" s="110"/>
      <c r="F13" s="87"/>
      <c r="G13" s="95"/>
      <c r="H13" s="97"/>
      <c r="I13" s="98"/>
      <c r="J13" s="98"/>
      <c r="K13" s="98"/>
      <c r="L13" s="97"/>
      <c r="M13" s="89"/>
      <c r="N13" s="91"/>
      <c r="O13" s="93"/>
      <c r="P13" s="87"/>
      <c r="Q13" s="29">
        <v>0</v>
      </c>
      <c r="R13" s="30">
        <v>0</v>
      </c>
      <c r="S13" s="30">
        <v>0</v>
      </c>
      <c r="T13" s="28">
        <v>0</v>
      </c>
      <c r="U13" s="30">
        <v>0</v>
      </c>
      <c r="V13" s="29">
        <v>0</v>
      </c>
      <c r="W13" s="28">
        <v>0</v>
      </c>
      <c r="X13" s="27">
        <v>0</v>
      </c>
      <c r="Y13" s="26" t="s">
        <v>17</v>
      </c>
    </row>
    <row r="14" spans="1:25" s="25" customFormat="1" ht="18" customHeight="1">
      <c r="A14" s="78">
        <v>4</v>
      </c>
      <c r="B14" s="105" t="s">
        <v>59</v>
      </c>
      <c r="C14" s="107" t="s">
        <v>58</v>
      </c>
      <c r="D14" s="107" t="s">
        <v>58</v>
      </c>
      <c r="E14" s="109">
        <v>2.932102</v>
      </c>
      <c r="F14" s="86">
        <f>E14</f>
        <v>2.932102</v>
      </c>
      <c r="G14" s="94">
        <v>1.065E-3</v>
      </c>
      <c r="H14" s="96">
        <f>G14</f>
        <v>1.065E-3</v>
      </c>
      <c r="I14" s="96"/>
      <c r="J14" s="96"/>
      <c r="K14" s="96"/>
      <c r="L14" s="96">
        <f>G14</f>
        <v>1.065E-3</v>
      </c>
      <c r="M14" s="88">
        <v>2.142379</v>
      </c>
      <c r="N14" s="90"/>
      <c r="O14" s="92">
        <f>+(+E14+G14)-(M14+N14)</f>
        <v>0.79078800000000005</v>
      </c>
      <c r="P14" s="86">
        <f>O14</f>
        <v>0.79078800000000005</v>
      </c>
      <c r="Q14" s="34">
        <v>0</v>
      </c>
      <c r="R14" s="35">
        <v>0</v>
      </c>
      <c r="S14" s="35">
        <v>0</v>
      </c>
      <c r="T14" s="33">
        <v>0</v>
      </c>
      <c r="U14" s="35">
        <v>0</v>
      </c>
      <c r="V14" s="34">
        <v>0</v>
      </c>
      <c r="W14" s="33">
        <v>0</v>
      </c>
      <c r="X14" s="32">
        <v>0</v>
      </c>
      <c r="Y14" s="31" t="s">
        <v>18</v>
      </c>
    </row>
    <row r="15" spans="1:25" s="25" customFormat="1" ht="18" customHeight="1" thickBot="1">
      <c r="A15" s="79"/>
      <c r="B15" s="106"/>
      <c r="C15" s="108"/>
      <c r="D15" s="108"/>
      <c r="E15" s="110"/>
      <c r="F15" s="87"/>
      <c r="G15" s="95"/>
      <c r="H15" s="97"/>
      <c r="I15" s="98"/>
      <c r="J15" s="98"/>
      <c r="K15" s="98"/>
      <c r="L15" s="97"/>
      <c r="M15" s="89"/>
      <c r="N15" s="91"/>
      <c r="O15" s="93"/>
      <c r="P15" s="87"/>
      <c r="Q15" s="29">
        <v>0</v>
      </c>
      <c r="R15" s="30">
        <v>0</v>
      </c>
      <c r="S15" s="30">
        <v>0</v>
      </c>
      <c r="T15" s="28">
        <v>0</v>
      </c>
      <c r="U15" s="30">
        <v>0</v>
      </c>
      <c r="V15" s="29">
        <v>0</v>
      </c>
      <c r="W15" s="28">
        <v>0</v>
      </c>
      <c r="X15" s="27">
        <v>0</v>
      </c>
      <c r="Y15" s="26" t="s">
        <v>17</v>
      </c>
    </row>
    <row r="16" spans="1:25" s="25" customFormat="1" ht="18" customHeight="1">
      <c r="A16" s="78">
        <v>5</v>
      </c>
      <c r="B16" s="105" t="s">
        <v>57</v>
      </c>
      <c r="C16" s="107" t="s">
        <v>56</v>
      </c>
      <c r="D16" s="107" t="s">
        <v>56</v>
      </c>
      <c r="E16" s="109">
        <v>256.08850699999999</v>
      </c>
      <c r="F16" s="86">
        <f>E16</f>
        <v>256.08850699999999</v>
      </c>
      <c r="G16" s="94">
        <v>3.1486E-2</v>
      </c>
      <c r="H16" s="96">
        <f>G16</f>
        <v>3.1486E-2</v>
      </c>
      <c r="I16" s="96"/>
      <c r="J16" s="96"/>
      <c r="K16" s="96"/>
      <c r="L16" s="96">
        <f>G16</f>
        <v>3.1486E-2</v>
      </c>
      <c r="M16" s="88">
        <v>46.388063000000002</v>
      </c>
      <c r="N16" s="90"/>
      <c r="O16" s="92">
        <f>+(+E16+G16)-(M16+N16)</f>
        <v>209.73192999999998</v>
      </c>
      <c r="P16" s="86">
        <f>O16</f>
        <v>209.73192999999998</v>
      </c>
      <c r="Q16" s="34">
        <v>0</v>
      </c>
      <c r="R16" s="35">
        <v>0</v>
      </c>
      <c r="S16" s="35">
        <v>0</v>
      </c>
      <c r="T16" s="33">
        <v>0</v>
      </c>
      <c r="U16" s="35">
        <v>0</v>
      </c>
      <c r="V16" s="34">
        <v>0</v>
      </c>
      <c r="W16" s="33">
        <v>0</v>
      </c>
      <c r="X16" s="32">
        <v>0</v>
      </c>
      <c r="Y16" s="31" t="s">
        <v>18</v>
      </c>
    </row>
    <row r="17" spans="1:25" s="25" customFormat="1" ht="18" customHeight="1" thickBot="1">
      <c r="A17" s="79"/>
      <c r="B17" s="106"/>
      <c r="C17" s="108"/>
      <c r="D17" s="108"/>
      <c r="E17" s="110"/>
      <c r="F17" s="87"/>
      <c r="G17" s="95"/>
      <c r="H17" s="97"/>
      <c r="I17" s="98"/>
      <c r="J17" s="98"/>
      <c r="K17" s="98"/>
      <c r="L17" s="97"/>
      <c r="M17" s="89"/>
      <c r="N17" s="91"/>
      <c r="O17" s="93"/>
      <c r="P17" s="87"/>
      <c r="Q17" s="29">
        <v>0</v>
      </c>
      <c r="R17" s="30">
        <v>0</v>
      </c>
      <c r="S17" s="30">
        <v>0</v>
      </c>
      <c r="T17" s="28">
        <v>0</v>
      </c>
      <c r="U17" s="30">
        <v>0</v>
      </c>
      <c r="V17" s="29">
        <v>0</v>
      </c>
      <c r="W17" s="28">
        <v>0</v>
      </c>
      <c r="X17" s="27">
        <v>0</v>
      </c>
      <c r="Y17" s="26" t="s">
        <v>17</v>
      </c>
    </row>
    <row r="18" spans="1:25" s="25" customFormat="1" ht="18" customHeight="1">
      <c r="A18" s="78">
        <v>6</v>
      </c>
      <c r="B18" s="105" t="s">
        <v>55</v>
      </c>
      <c r="C18" s="107" t="s">
        <v>20</v>
      </c>
      <c r="D18" s="107" t="s">
        <v>20</v>
      </c>
      <c r="E18" s="109">
        <v>17.581161999999999</v>
      </c>
      <c r="F18" s="86">
        <f>E18</f>
        <v>17.581161999999999</v>
      </c>
      <c r="G18" s="94">
        <v>2.6289999999999998E-3</v>
      </c>
      <c r="H18" s="96">
        <f>G18</f>
        <v>2.6289999999999998E-3</v>
      </c>
      <c r="I18" s="96"/>
      <c r="J18" s="96"/>
      <c r="K18" s="96"/>
      <c r="L18" s="96">
        <f>G18</f>
        <v>2.6289999999999998E-3</v>
      </c>
      <c r="M18" s="88">
        <v>0.99097599999999997</v>
      </c>
      <c r="N18" s="90"/>
      <c r="O18" s="92">
        <f>+(+E18+G18)-(M18+N18)</f>
        <v>16.592814999999998</v>
      </c>
      <c r="P18" s="86">
        <f>O18</f>
        <v>16.592814999999998</v>
      </c>
      <c r="Q18" s="34">
        <v>0</v>
      </c>
      <c r="R18" s="35">
        <v>0</v>
      </c>
      <c r="S18" s="35">
        <v>0</v>
      </c>
      <c r="T18" s="33">
        <v>0</v>
      </c>
      <c r="U18" s="35">
        <v>0</v>
      </c>
      <c r="V18" s="34">
        <v>0</v>
      </c>
      <c r="W18" s="33">
        <v>0</v>
      </c>
      <c r="X18" s="32">
        <v>0</v>
      </c>
      <c r="Y18" s="31" t="s">
        <v>18</v>
      </c>
    </row>
    <row r="19" spans="1:25" s="25" customFormat="1" ht="18" customHeight="1" thickBot="1">
      <c r="A19" s="79"/>
      <c r="B19" s="106"/>
      <c r="C19" s="108"/>
      <c r="D19" s="108"/>
      <c r="E19" s="110"/>
      <c r="F19" s="87"/>
      <c r="G19" s="95"/>
      <c r="H19" s="97"/>
      <c r="I19" s="98"/>
      <c r="J19" s="98"/>
      <c r="K19" s="98"/>
      <c r="L19" s="97"/>
      <c r="M19" s="89"/>
      <c r="N19" s="91"/>
      <c r="O19" s="93"/>
      <c r="P19" s="87"/>
      <c r="Q19" s="29">
        <v>0</v>
      </c>
      <c r="R19" s="30">
        <v>0</v>
      </c>
      <c r="S19" s="30">
        <v>0</v>
      </c>
      <c r="T19" s="28">
        <v>0</v>
      </c>
      <c r="U19" s="30">
        <v>0</v>
      </c>
      <c r="V19" s="29">
        <v>0</v>
      </c>
      <c r="W19" s="28">
        <v>0</v>
      </c>
      <c r="X19" s="27">
        <v>0</v>
      </c>
      <c r="Y19" s="26" t="s">
        <v>17</v>
      </c>
    </row>
    <row r="20" spans="1:25" s="25" customFormat="1" ht="18" customHeight="1">
      <c r="A20" s="78">
        <v>7</v>
      </c>
      <c r="B20" s="105" t="s">
        <v>54</v>
      </c>
      <c r="C20" s="107" t="s">
        <v>20</v>
      </c>
      <c r="D20" s="107" t="s">
        <v>20</v>
      </c>
      <c r="E20" s="109">
        <v>11.729253</v>
      </c>
      <c r="F20" s="86">
        <f>E20</f>
        <v>11.729253</v>
      </c>
      <c r="G20" s="94">
        <v>9.0639999999999991E-3</v>
      </c>
      <c r="H20" s="96">
        <f>G20</f>
        <v>9.0639999999999991E-3</v>
      </c>
      <c r="I20" s="96"/>
      <c r="J20" s="96"/>
      <c r="K20" s="96"/>
      <c r="L20" s="96">
        <f>G20</f>
        <v>9.0639999999999991E-3</v>
      </c>
      <c r="M20" s="88">
        <v>5.5228799999999998</v>
      </c>
      <c r="N20" s="90"/>
      <c r="O20" s="92">
        <f>+(+E20+G20)-(M20+N20)</f>
        <v>6.2154370000000005</v>
      </c>
      <c r="P20" s="86">
        <f>O20</f>
        <v>6.2154370000000005</v>
      </c>
      <c r="Q20" s="34">
        <v>0</v>
      </c>
      <c r="R20" s="35">
        <v>0</v>
      </c>
      <c r="S20" s="35">
        <v>0</v>
      </c>
      <c r="T20" s="33">
        <v>0</v>
      </c>
      <c r="U20" s="35">
        <v>0</v>
      </c>
      <c r="V20" s="34">
        <v>0</v>
      </c>
      <c r="W20" s="33">
        <v>0</v>
      </c>
      <c r="X20" s="32">
        <v>0</v>
      </c>
      <c r="Y20" s="31" t="s">
        <v>18</v>
      </c>
    </row>
    <row r="21" spans="1:25" s="25" customFormat="1" ht="18" customHeight="1" thickBot="1">
      <c r="A21" s="79"/>
      <c r="B21" s="106"/>
      <c r="C21" s="108"/>
      <c r="D21" s="108"/>
      <c r="E21" s="110"/>
      <c r="F21" s="87"/>
      <c r="G21" s="95"/>
      <c r="H21" s="97"/>
      <c r="I21" s="98"/>
      <c r="J21" s="98"/>
      <c r="K21" s="98"/>
      <c r="L21" s="97"/>
      <c r="M21" s="89"/>
      <c r="N21" s="91"/>
      <c r="O21" s="93"/>
      <c r="P21" s="87"/>
      <c r="Q21" s="29">
        <v>0</v>
      </c>
      <c r="R21" s="30">
        <v>0</v>
      </c>
      <c r="S21" s="30">
        <v>0</v>
      </c>
      <c r="T21" s="28">
        <v>0</v>
      </c>
      <c r="U21" s="30">
        <v>0</v>
      </c>
      <c r="V21" s="29">
        <v>0</v>
      </c>
      <c r="W21" s="28">
        <v>0</v>
      </c>
      <c r="X21" s="27">
        <v>0</v>
      </c>
      <c r="Y21" s="26" t="s">
        <v>17</v>
      </c>
    </row>
    <row r="22" spans="1:25" s="25" customFormat="1" ht="18" customHeight="1">
      <c r="A22" s="78">
        <v>8</v>
      </c>
      <c r="B22" s="105" t="s">
        <v>53</v>
      </c>
      <c r="C22" s="107" t="s">
        <v>20</v>
      </c>
      <c r="D22" s="107" t="s">
        <v>20</v>
      </c>
      <c r="E22" s="109">
        <v>25.134340000000002</v>
      </c>
      <c r="F22" s="86">
        <f>E22</f>
        <v>25.134340000000002</v>
      </c>
      <c r="G22" s="94">
        <v>5.0140000000000002E-3</v>
      </c>
      <c r="H22" s="96">
        <f>G22</f>
        <v>5.0140000000000002E-3</v>
      </c>
      <c r="I22" s="96"/>
      <c r="J22" s="96"/>
      <c r="K22" s="96"/>
      <c r="L22" s="96">
        <f>G22</f>
        <v>5.0140000000000002E-3</v>
      </c>
      <c r="M22" s="88">
        <v>0</v>
      </c>
      <c r="N22" s="90"/>
      <c r="O22" s="92">
        <f>+(+E22+G22)-(M22+N22)</f>
        <v>25.139354000000001</v>
      </c>
      <c r="P22" s="86">
        <f>O22</f>
        <v>25.139354000000001</v>
      </c>
      <c r="Q22" s="34">
        <v>0</v>
      </c>
      <c r="R22" s="35">
        <v>0</v>
      </c>
      <c r="S22" s="35">
        <v>0</v>
      </c>
      <c r="T22" s="33">
        <v>0</v>
      </c>
      <c r="U22" s="35">
        <v>0</v>
      </c>
      <c r="V22" s="34">
        <v>0</v>
      </c>
      <c r="W22" s="33">
        <v>0</v>
      </c>
      <c r="X22" s="32">
        <v>0</v>
      </c>
      <c r="Y22" s="31" t="s">
        <v>18</v>
      </c>
    </row>
    <row r="23" spans="1:25" s="25" customFormat="1" ht="18" customHeight="1" thickBot="1">
      <c r="A23" s="79"/>
      <c r="B23" s="106"/>
      <c r="C23" s="108"/>
      <c r="D23" s="108"/>
      <c r="E23" s="110"/>
      <c r="F23" s="87"/>
      <c r="G23" s="95"/>
      <c r="H23" s="97"/>
      <c r="I23" s="98"/>
      <c r="J23" s="98"/>
      <c r="K23" s="98"/>
      <c r="L23" s="97"/>
      <c r="M23" s="89"/>
      <c r="N23" s="91"/>
      <c r="O23" s="93"/>
      <c r="P23" s="87"/>
      <c r="Q23" s="29">
        <v>0</v>
      </c>
      <c r="R23" s="30">
        <v>0</v>
      </c>
      <c r="S23" s="30">
        <v>0</v>
      </c>
      <c r="T23" s="28">
        <v>0</v>
      </c>
      <c r="U23" s="30">
        <v>0</v>
      </c>
      <c r="V23" s="29">
        <v>0</v>
      </c>
      <c r="W23" s="28">
        <v>0</v>
      </c>
      <c r="X23" s="27">
        <v>0</v>
      </c>
      <c r="Y23" s="26" t="s">
        <v>17</v>
      </c>
    </row>
    <row r="24" spans="1:25" s="25" customFormat="1" ht="18" customHeight="1">
      <c r="A24" s="78">
        <v>9</v>
      </c>
      <c r="B24" s="105" t="s">
        <v>52</v>
      </c>
      <c r="C24" s="107" t="s">
        <v>20</v>
      </c>
      <c r="D24" s="107" t="s">
        <v>20</v>
      </c>
      <c r="E24" s="109">
        <v>246.69333599999999</v>
      </c>
      <c r="F24" s="86">
        <f>E24</f>
        <v>246.69333599999999</v>
      </c>
      <c r="G24" s="94">
        <v>1.0192600000000001</v>
      </c>
      <c r="H24" s="96">
        <f>G24</f>
        <v>1.0192600000000001</v>
      </c>
      <c r="I24" s="96"/>
      <c r="J24" s="96"/>
      <c r="K24" s="96"/>
      <c r="L24" s="96">
        <f>G24</f>
        <v>1.0192600000000001</v>
      </c>
      <c r="M24" s="88">
        <v>77.457228000000001</v>
      </c>
      <c r="N24" s="90"/>
      <c r="O24" s="92">
        <f>+(+E24+G24)-(M24+N24)</f>
        <v>170.25536799999998</v>
      </c>
      <c r="P24" s="86">
        <f>O24</f>
        <v>170.25536799999998</v>
      </c>
      <c r="Q24" s="34">
        <v>0</v>
      </c>
      <c r="R24" s="35">
        <v>0</v>
      </c>
      <c r="S24" s="35">
        <v>0</v>
      </c>
      <c r="T24" s="33">
        <v>0</v>
      </c>
      <c r="U24" s="35">
        <v>0</v>
      </c>
      <c r="V24" s="34">
        <v>0</v>
      </c>
      <c r="W24" s="33">
        <v>0</v>
      </c>
      <c r="X24" s="32">
        <v>0</v>
      </c>
      <c r="Y24" s="31" t="s">
        <v>18</v>
      </c>
    </row>
    <row r="25" spans="1:25" s="25" customFormat="1" ht="18" customHeight="1" thickBot="1">
      <c r="A25" s="79"/>
      <c r="B25" s="106"/>
      <c r="C25" s="108"/>
      <c r="D25" s="108"/>
      <c r="E25" s="110"/>
      <c r="F25" s="87"/>
      <c r="G25" s="95"/>
      <c r="H25" s="97"/>
      <c r="I25" s="98"/>
      <c r="J25" s="98"/>
      <c r="K25" s="98"/>
      <c r="L25" s="97"/>
      <c r="M25" s="89"/>
      <c r="N25" s="91"/>
      <c r="O25" s="93"/>
      <c r="P25" s="87"/>
      <c r="Q25" s="29">
        <v>0</v>
      </c>
      <c r="R25" s="30">
        <v>0</v>
      </c>
      <c r="S25" s="30">
        <v>0</v>
      </c>
      <c r="T25" s="28">
        <v>0</v>
      </c>
      <c r="U25" s="30">
        <v>0</v>
      </c>
      <c r="V25" s="29">
        <v>0</v>
      </c>
      <c r="W25" s="28">
        <v>0</v>
      </c>
      <c r="X25" s="27">
        <v>0</v>
      </c>
      <c r="Y25" s="26" t="s">
        <v>17</v>
      </c>
    </row>
    <row r="26" spans="1:25" s="25" customFormat="1" ht="18" customHeight="1">
      <c r="A26" s="78">
        <v>10</v>
      </c>
      <c r="B26" s="105" t="s">
        <v>51</v>
      </c>
      <c r="C26" s="107" t="s">
        <v>20</v>
      </c>
      <c r="D26" s="107" t="s">
        <v>20</v>
      </c>
      <c r="E26" s="109">
        <v>38.554138999999999</v>
      </c>
      <c r="F26" s="86">
        <f>E26</f>
        <v>38.554138999999999</v>
      </c>
      <c r="G26" s="94">
        <v>6.1669999999999997E-3</v>
      </c>
      <c r="H26" s="96">
        <f>G26</f>
        <v>6.1669999999999997E-3</v>
      </c>
      <c r="I26" s="96"/>
      <c r="J26" s="96"/>
      <c r="K26" s="96"/>
      <c r="L26" s="96">
        <f>G26</f>
        <v>6.1669999999999997E-3</v>
      </c>
      <c r="M26" s="88">
        <v>12.521535</v>
      </c>
      <c r="N26" s="90"/>
      <c r="O26" s="92">
        <f>+(+E26+G26)-(M26+N26)</f>
        <v>26.038770999999997</v>
      </c>
      <c r="P26" s="86">
        <f>O26</f>
        <v>26.038770999999997</v>
      </c>
      <c r="Q26" s="34">
        <v>0</v>
      </c>
      <c r="R26" s="35">
        <v>0</v>
      </c>
      <c r="S26" s="35">
        <v>0</v>
      </c>
      <c r="T26" s="33">
        <v>0</v>
      </c>
      <c r="U26" s="35">
        <v>0</v>
      </c>
      <c r="V26" s="34">
        <v>0</v>
      </c>
      <c r="W26" s="33">
        <v>0</v>
      </c>
      <c r="X26" s="32">
        <v>0</v>
      </c>
      <c r="Y26" s="31" t="s">
        <v>18</v>
      </c>
    </row>
    <row r="27" spans="1:25" s="25" customFormat="1" ht="18" customHeight="1" thickBot="1">
      <c r="A27" s="79"/>
      <c r="B27" s="106"/>
      <c r="C27" s="108"/>
      <c r="D27" s="108"/>
      <c r="E27" s="110"/>
      <c r="F27" s="87"/>
      <c r="G27" s="95"/>
      <c r="H27" s="97"/>
      <c r="I27" s="98"/>
      <c r="J27" s="98"/>
      <c r="K27" s="98"/>
      <c r="L27" s="97"/>
      <c r="M27" s="89"/>
      <c r="N27" s="91"/>
      <c r="O27" s="93"/>
      <c r="P27" s="87"/>
      <c r="Q27" s="29">
        <v>0</v>
      </c>
      <c r="R27" s="30">
        <v>0</v>
      </c>
      <c r="S27" s="30">
        <v>0</v>
      </c>
      <c r="T27" s="28">
        <v>0</v>
      </c>
      <c r="U27" s="30">
        <v>0</v>
      </c>
      <c r="V27" s="29">
        <v>0</v>
      </c>
      <c r="W27" s="28">
        <v>0</v>
      </c>
      <c r="X27" s="27">
        <v>0</v>
      </c>
      <c r="Y27" s="26" t="s">
        <v>17</v>
      </c>
    </row>
    <row r="28" spans="1:25" s="25" customFormat="1" ht="18" customHeight="1">
      <c r="A28" s="78">
        <v>11</v>
      </c>
      <c r="B28" s="105" t="s">
        <v>50</v>
      </c>
      <c r="C28" s="107" t="s">
        <v>20</v>
      </c>
      <c r="D28" s="107" t="s">
        <v>20</v>
      </c>
      <c r="E28" s="109">
        <v>276.94797599999998</v>
      </c>
      <c r="F28" s="86">
        <f>E28</f>
        <v>276.94797599999998</v>
      </c>
      <c r="G28" s="94">
        <v>2.7643000000000001E-2</v>
      </c>
      <c r="H28" s="96">
        <f>G28</f>
        <v>2.7643000000000001E-2</v>
      </c>
      <c r="I28" s="96"/>
      <c r="J28" s="96"/>
      <c r="K28" s="96"/>
      <c r="L28" s="96">
        <f>G28</f>
        <v>2.7643000000000001E-2</v>
      </c>
      <c r="M28" s="88">
        <v>1.599656</v>
      </c>
      <c r="N28" s="90"/>
      <c r="O28" s="92">
        <f>+(+E28+G28)-(M28+N28)</f>
        <v>275.37596300000001</v>
      </c>
      <c r="P28" s="86">
        <f>O28</f>
        <v>275.37596300000001</v>
      </c>
      <c r="Q28" s="34">
        <v>0</v>
      </c>
      <c r="R28" s="35">
        <v>0</v>
      </c>
      <c r="S28" s="35">
        <v>0</v>
      </c>
      <c r="T28" s="33">
        <v>0</v>
      </c>
      <c r="U28" s="35">
        <v>0</v>
      </c>
      <c r="V28" s="34">
        <v>0</v>
      </c>
      <c r="W28" s="33">
        <v>0</v>
      </c>
      <c r="X28" s="32">
        <v>0</v>
      </c>
      <c r="Y28" s="31" t="s">
        <v>18</v>
      </c>
    </row>
    <row r="29" spans="1:25" s="25" customFormat="1" ht="18" customHeight="1" thickBot="1">
      <c r="A29" s="79"/>
      <c r="B29" s="106"/>
      <c r="C29" s="108"/>
      <c r="D29" s="108"/>
      <c r="E29" s="110"/>
      <c r="F29" s="87"/>
      <c r="G29" s="95"/>
      <c r="H29" s="97"/>
      <c r="I29" s="98"/>
      <c r="J29" s="98"/>
      <c r="K29" s="98"/>
      <c r="L29" s="97"/>
      <c r="M29" s="89"/>
      <c r="N29" s="91"/>
      <c r="O29" s="93"/>
      <c r="P29" s="87"/>
      <c r="Q29" s="29">
        <v>0</v>
      </c>
      <c r="R29" s="30">
        <v>0</v>
      </c>
      <c r="S29" s="30">
        <v>0</v>
      </c>
      <c r="T29" s="28">
        <v>0</v>
      </c>
      <c r="U29" s="30">
        <v>0</v>
      </c>
      <c r="V29" s="29">
        <v>0</v>
      </c>
      <c r="W29" s="28">
        <v>0</v>
      </c>
      <c r="X29" s="27">
        <v>0</v>
      </c>
      <c r="Y29" s="26" t="s">
        <v>17</v>
      </c>
    </row>
    <row r="30" spans="1:25" s="25" customFormat="1" ht="18" customHeight="1">
      <c r="A30" s="78">
        <v>12</v>
      </c>
      <c r="B30" s="78" t="s">
        <v>49</v>
      </c>
      <c r="C30" s="107" t="s">
        <v>20</v>
      </c>
      <c r="D30" s="107" t="s">
        <v>20</v>
      </c>
      <c r="E30" s="109">
        <v>61.394917999999997</v>
      </c>
      <c r="F30" s="86">
        <f>E30</f>
        <v>61.394917999999997</v>
      </c>
      <c r="G30" s="94">
        <v>2.9629999999999999E-3</v>
      </c>
      <c r="H30" s="96">
        <f>G30</f>
        <v>2.9629999999999999E-3</v>
      </c>
      <c r="I30" s="96"/>
      <c r="J30" s="96"/>
      <c r="K30" s="96"/>
      <c r="L30" s="96">
        <f>G30</f>
        <v>2.9629999999999999E-3</v>
      </c>
      <c r="M30" s="88">
        <v>31.092679</v>
      </c>
      <c r="N30" s="90"/>
      <c r="O30" s="92">
        <f>+(+E30+G30)-(M30+N30)</f>
        <v>30.305201999999998</v>
      </c>
      <c r="P30" s="86">
        <f>O30</f>
        <v>30.305201999999998</v>
      </c>
      <c r="Q30" s="34">
        <v>0</v>
      </c>
      <c r="R30" s="35">
        <v>0</v>
      </c>
      <c r="S30" s="35">
        <v>0</v>
      </c>
      <c r="T30" s="33">
        <v>0</v>
      </c>
      <c r="U30" s="35">
        <v>0</v>
      </c>
      <c r="V30" s="34">
        <v>0</v>
      </c>
      <c r="W30" s="33">
        <v>0</v>
      </c>
      <c r="X30" s="32">
        <v>0</v>
      </c>
      <c r="Y30" s="31" t="s">
        <v>18</v>
      </c>
    </row>
    <row r="31" spans="1:25" s="25" customFormat="1" ht="18" customHeight="1" thickBot="1">
      <c r="A31" s="79"/>
      <c r="B31" s="79"/>
      <c r="C31" s="108"/>
      <c r="D31" s="108"/>
      <c r="E31" s="110"/>
      <c r="F31" s="87"/>
      <c r="G31" s="95"/>
      <c r="H31" s="97"/>
      <c r="I31" s="98"/>
      <c r="J31" s="98"/>
      <c r="K31" s="98"/>
      <c r="L31" s="97"/>
      <c r="M31" s="89"/>
      <c r="N31" s="91"/>
      <c r="O31" s="112"/>
      <c r="P31" s="87"/>
      <c r="Q31" s="29">
        <v>0</v>
      </c>
      <c r="R31" s="30">
        <v>0</v>
      </c>
      <c r="S31" s="30">
        <v>0</v>
      </c>
      <c r="T31" s="28">
        <v>0</v>
      </c>
      <c r="U31" s="30">
        <v>0</v>
      </c>
      <c r="V31" s="29">
        <v>0</v>
      </c>
      <c r="W31" s="28">
        <v>0</v>
      </c>
      <c r="X31" s="27">
        <v>0</v>
      </c>
      <c r="Y31" s="26" t="s">
        <v>17</v>
      </c>
    </row>
    <row r="32" spans="1:25" s="25" customFormat="1" ht="18" customHeight="1">
      <c r="A32" s="78">
        <v>13</v>
      </c>
      <c r="B32" s="105" t="s">
        <v>48</v>
      </c>
      <c r="C32" s="107" t="s">
        <v>20</v>
      </c>
      <c r="D32" s="107" t="s">
        <v>20</v>
      </c>
      <c r="E32" s="109">
        <v>20.13148</v>
      </c>
      <c r="F32" s="86">
        <f>E32</f>
        <v>20.13148</v>
      </c>
      <c r="G32" s="94">
        <v>3.0200000000000001E-3</v>
      </c>
      <c r="H32" s="96">
        <f>G32</f>
        <v>3.0200000000000001E-3</v>
      </c>
      <c r="I32" s="96"/>
      <c r="J32" s="96"/>
      <c r="K32" s="96"/>
      <c r="L32" s="96">
        <f>G32</f>
        <v>3.0200000000000001E-3</v>
      </c>
      <c r="M32" s="88">
        <v>11.837</v>
      </c>
      <c r="N32" s="90"/>
      <c r="O32" s="92">
        <f>+(+E32+G32)-(M32+N32)</f>
        <v>8.2974999999999994</v>
      </c>
      <c r="P32" s="86">
        <f>O32</f>
        <v>8.2974999999999994</v>
      </c>
      <c r="Q32" s="34">
        <v>0</v>
      </c>
      <c r="R32" s="35">
        <v>0</v>
      </c>
      <c r="S32" s="35">
        <v>0</v>
      </c>
      <c r="T32" s="33">
        <v>0</v>
      </c>
      <c r="U32" s="35">
        <v>0</v>
      </c>
      <c r="V32" s="34">
        <v>0</v>
      </c>
      <c r="W32" s="33">
        <v>0</v>
      </c>
      <c r="X32" s="32">
        <v>0</v>
      </c>
      <c r="Y32" s="31" t="s">
        <v>18</v>
      </c>
    </row>
    <row r="33" spans="1:25" s="25" customFormat="1" ht="18" customHeight="1" thickBot="1">
      <c r="A33" s="79"/>
      <c r="B33" s="106"/>
      <c r="C33" s="108"/>
      <c r="D33" s="108"/>
      <c r="E33" s="110"/>
      <c r="F33" s="87"/>
      <c r="G33" s="95"/>
      <c r="H33" s="97"/>
      <c r="I33" s="98"/>
      <c r="J33" s="98"/>
      <c r="K33" s="98"/>
      <c r="L33" s="97"/>
      <c r="M33" s="89"/>
      <c r="N33" s="91"/>
      <c r="O33" s="93"/>
      <c r="P33" s="87"/>
      <c r="Q33" s="29">
        <v>0</v>
      </c>
      <c r="R33" s="30">
        <v>0</v>
      </c>
      <c r="S33" s="30">
        <v>0</v>
      </c>
      <c r="T33" s="28">
        <v>0</v>
      </c>
      <c r="U33" s="30">
        <v>0</v>
      </c>
      <c r="V33" s="29">
        <v>0</v>
      </c>
      <c r="W33" s="28">
        <v>0</v>
      </c>
      <c r="X33" s="27">
        <v>0</v>
      </c>
      <c r="Y33" s="26" t="s">
        <v>17</v>
      </c>
    </row>
    <row r="34" spans="1:25" s="25" customFormat="1" ht="18" customHeight="1">
      <c r="A34" s="78">
        <v>14</v>
      </c>
      <c r="B34" s="105" t="s">
        <v>47</v>
      </c>
      <c r="C34" s="107" t="s">
        <v>20</v>
      </c>
      <c r="D34" s="107" t="s">
        <v>20</v>
      </c>
      <c r="E34" s="109">
        <v>3.3717229999999998</v>
      </c>
      <c r="F34" s="86">
        <f>E34</f>
        <v>3.3717229999999998</v>
      </c>
      <c r="G34" s="94">
        <v>7.4299999999999995E-4</v>
      </c>
      <c r="H34" s="96">
        <f>G34</f>
        <v>7.4299999999999995E-4</v>
      </c>
      <c r="I34" s="96"/>
      <c r="J34" s="96"/>
      <c r="K34" s="96"/>
      <c r="L34" s="96">
        <f>G34</f>
        <v>7.4299999999999995E-4</v>
      </c>
      <c r="M34" s="88">
        <v>3.243201</v>
      </c>
      <c r="N34" s="90"/>
      <c r="O34" s="92">
        <f>+(+E34+G34)-(M34+N34)</f>
        <v>0.12926499999999974</v>
      </c>
      <c r="P34" s="86">
        <f>O34</f>
        <v>0.12926499999999974</v>
      </c>
      <c r="Q34" s="34">
        <v>0</v>
      </c>
      <c r="R34" s="35">
        <v>0</v>
      </c>
      <c r="S34" s="35">
        <v>0</v>
      </c>
      <c r="T34" s="33">
        <v>0</v>
      </c>
      <c r="U34" s="35">
        <v>0</v>
      </c>
      <c r="V34" s="34">
        <v>0</v>
      </c>
      <c r="W34" s="33">
        <v>0</v>
      </c>
      <c r="X34" s="32">
        <v>0</v>
      </c>
      <c r="Y34" s="31" t="s">
        <v>18</v>
      </c>
    </row>
    <row r="35" spans="1:25" s="25" customFormat="1" ht="18" customHeight="1" thickBot="1">
      <c r="A35" s="79"/>
      <c r="B35" s="106"/>
      <c r="C35" s="108"/>
      <c r="D35" s="108"/>
      <c r="E35" s="110"/>
      <c r="F35" s="87"/>
      <c r="G35" s="95"/>
      <c r="H35" s="97"/>
      <c r="I35" s="98"/>
      <c r="J35" s="98"/>
      <c r="K35" s="98"/>
      <c r="L35" s="97"/>
      <c r="M35" s="89"/>
      <c r="N35" s="91"/>
      <c r="O35" s="93"/>
      <c r="P35" s="87"/>
      <c r="Q35" s="29">
        <v>0</v>
      </c>
      <c r="R35" s="30">
        <v>0</v>
      </c>
      <c r="S35" s="30">
        <v>0</v>
      </c>
      <c r="T35" s="28">
        <v>0</v>
      </c>
      <c r="U35" s="30">
        <v>0</v>
      </c>
      <c r="V35" s="29">
        <v>0</v>
      </c>
      <c r="W35" s="28">
        <v>0</v>
      </c>
      <c r="X35" s="27">
        <v>0</v>
      </c>
      <c r="Y35" s="26" t="s">
        <v>17</v>
      </c>
    </row>
    <row r="36" spans="1:25" s="25" customFormat="1" ht="18" customHeight="1">
      <c r="A36" s="78">
        <v>15</v>
      </c>
      <c r="B36" s="105" t="s">
        <v>46</v>
      </c>
      <c r="C36" s="107" t="s">
        <v>20</v>
      </c>
      <c r="D36" s="107" t="s">
        <v>20</v>
      </c>
      <c r="E36" s="109">
        <v>10.024571</v>
      </c>
      <c r="F36" s="86">
        <f>E36</f>
        <v>10.024571</v>
      </c>
      <c r="G36" s="94">
        <v>1.8289999999999999E-3</v>
      </c>
      <c r="H36" s="96">
        <f>G36</f>
        <v>1.8289999999999999E-3</v>
      </c>
      <c r="I36" s="96"/>
      <c r="J36" s="96"/>
      <c r="K36" s="96"/>
      <c r="L36" s="96">
        <f>G36</f>
        <v>1.8289999999999999E-3</v>
      </c>
      <c r="M36" s="88">
        <v>10.026400000000001</v>
      </c>
      <c r="N36" s="90"/>
      <c r="O36" s="92">
        <f>+(+E36+G36)-(M36+N36)</f>
        <v>0</v>
      </c>
      <c r="P36" s="86">
        <f>O36</f>
        <v>0</v>
      </c>
      <c r="Q36" s="34">
        <v>0</v>
      </c>
      <c r="R36" s="35">
        <v>0</v>
      </c>
      <c r="S36" s="35">
        <v>0</v>
      </c>
      <c r="T36" s="33">
        <v>0</v>
      </c>
      <c r="U36" s="35">
        <v>0</v>
      </c>
      <c r="V36" s="34">
        <v>0</v>
      </c>
      <c r="W36" s="33">
        <v>0</v>
      </c>
      <c r="X36" s="32">
        <v>0</v>
      </c>
      <c r="Y36" s="31" t="s">
        <v>18</v>
      </c>
    </row>
    <row r="37" spans="1:25" s="25" customFormat="1" ht="18" customHeight="1" thickBot="1">
      <c r="A37" s="79"/>
      <c r="B37" s="106"/>
      <c r="C37" s="108"/>
      <c r="D37" s="108"/>
      <c r="E37" s="110"/>
      <c r="F37" s="87"/>
      <c r="G37" s="95"/>
      <c r="H37" s="97"/>
      <c r="I37" s="98"/>
      <c r="J37" s="98"/>
      <c r="K37" s="98"/>
      <c r="L37" s="97"/>
      <c r="M37" s="89"/>
      <c r="N37" s="91"/>
      <c r="O37" s="93"/>
      <c r="P37" s="87"/>
      <c r="Q37" s="29">
        <v>0</v>
      </c>
      <c r="R37" s="30">
        <v>0</v>
      </c>
      <c r="S37" s="30">
        <v>0</v>
      </c>
      <c r="T37" s="28">
        <v>0</v>
      </c>
      <c r="U37" s="30">
        <v>0</v>
      </c>
      <c r="V37" s="29">
        <v>0</v>
      </c>
      <c r="W37" s="28">
        <v>0</v>
      </c>
      <c r="X37" s="27">
        <v>0</v>
      </c>
      <c r="Y37" s="26" t="s">
        <v>17</v>
      </c>
    </row>
    <row r="38" spans="1:25" s="25" customFormat="1" ht="18" customHeight="1">
      <c r="A38" s="78">
        <v>16</v>
      </c>
      <c r="B38" s="105" t="s">
        <v>45</v>
      </c>
      <c r="C38" s="107" t="s">
        <v>20</v>
      </c>
      <c r="D38" s="107" t="s">
        <v>20</v>
      </c>
      <c r="E38" s="109">
        <v>2.5634890000000001</v>
      </c>
      <c r="F38" s="86">
        <f>E38</f>
        <v>2.5634890000000001</v>
      </c>
      <c r="G38" s="94">
        <v>1.7699999999999999E-4</v>
      </c>
      <c r="H38" s="96">
        <f>G38</f>
        <v>1.7699999999999999E-4</v>
      </c>
      <c r="I38" s="96"/>
      <c r="J38" s="96"/>
      <c r="K38" s="96"/>
      <c r="L38" s="96">
        <f>G38</f>
        <v>1.7699999999999999E-4</v>
      </c>
      <c r="M38" s="88">
        <v>2.563666</v>
      </c>
      <c r="N38" s="90"/>
      <c r="O38" s="92">
        <f>+(+E38+G38)-(M38+N38)</f>
        <v>0</v>
      </c>
      <c r="P38" s="86">
        <f>O38</f>
        <v>0</v>
      </c>
      <c r="Q38" s="34">
        <v>0</v>
      </c>
      <c r="R38" s="35">
        <v>0</v>
      </c>
      <c r="S38" s="35">
        <v>0</v>
      </c>
      <c r="T38" s="33">
        <v>0</v>
      </c>
      <c r="U38" s="35">
        <v>0</v>
      </c>
      <c r="V38" s="34">
        <v>0</v>
      </c>
      <c r="W38" s="33">
        <v>0</v>
      </c>
      <c r="X38" s="32">
        <v>0</v>
      </c>
      <c r="Y38" s="31" t="s">
        <v>18</v>
      </c>
    </row>
    <row r="39" spans="1:25" s="25" customFormat="1" ht="18" customHeight="1" thickBot="1">
      <c r="A39" s="79"/>
      <c r="B39" s="106"/>
      <c r="C39" s="108"/>
      <c r="D39" s="108"/>
      <c r="E39" s="110"/>
      <c r="F39" s="87"/>
      <c r="G39" s="95"/>
      <c r="H39" s="97"/>
      <c r="I39" s="98"/>
      <c r="J39" s="98"/>
      <c r="K39" s="98"/>
      <c r="L39" s="97"/>
      <c r="M39" s="89"/>
      <c r="N39" s="91"/>
      <c r="O39" s="93"/>
      <c r="P39" s="87"/>
      <c r="Q39" s="29">
        <v>0</v>
      </c>
      <c r="R39" s="30">
        <v>0</v>
      </c>
      <c r="S39" s="30">
        <v>0</v>
      </c>
      <c r="T39" s="28">
        <v>0</v>
      </c>
      <c r="U39" s="30">
        <v>0</v>
      </c>
      <c r="V39" s="29">
        <v>0</v>
      </c>
      <c r="W39" s="28">
        <v>0</v>
      </c>
      <c r="X39" s="27">
        <v>0</v>
      </c>
      <c r="Y39" s="26" t="s">
        <v>17</v>
      </c>
    </row>
    <row r="40" spans="1:25" s="25" customFormat="1" ht="18" customHeight="1">
      <c r="A40" s="78">
        <v>17</v>
      </c>
      <c r="B40" s="105" t="s">
        <v>44</v>
      </c>
      <c r="C40" s="107" t="s">
        <v>20</v>
      </c>
      <c r="D40" s="107" t="s">
        <v>20</v>
      </c>
      <c r="E40" s="109">
        <v>13.58512</v>
      </c>
      <c r="F40" s="86">
        <f>E40</f>
        <v>13.58512</v>
      </c>
      <c r="G40" s="94">
        <v>1.3320000000000001E-3</v>
      </c>
      <c r="H40" s="96">
        <f>G40</f>
        <v>1.3320000000000001E-3</v>
      </c>
      <c r="I40" s="96"/>
      <c r="J40" s="96"/>
      <c r="K40" s="96"/>
      <c r="L40" s="96">
        <f>G40</f>
        <v>1.3320000000000001E-3</v>
      </c>
      <c r="M40" s="88">
        <v>9.8663930000000004</v>
      </c>
      <c r="N40" s="90"/>
      <c r="O40" s="92">
        <f>+(+E40+G40)-(M40+N40)</f>
        <v>3.7200589999999991</v>
      </c>
      <c r="P40" s="86">
        <f>O40</f>
        <v>3.7200589999999991</v>
      </c>
      <c r="Q40" s="34">
        <v>0</v>
      </c>
      <c r="R40" s="35">
        <v>0</v>
      </c>
      <c r="S40" s="35">
        <v>0</v>
      </c>
      <c r="T40" s="33">
        <v>0</v>
      </c>
      <c r="U40" s="35">
        <v>0</v>
      </c>
      <c r="V40" s="34">
        <v>0</v>
      </c>
      <c r="W40" s="33">
        <v>0</v>
      </c>
      <c r="X40" s="32">
        <v>0</v>
      </c>
      <c r="Y40" s="31" t="s">
        <v>18</v>
      </c>
    </row>
    <row r="41" spans="1:25" s="25" customFormat="1" ht="18" customHeight="1" thickBot="1">
      <c r="A41" s="79"/>
      <c r="B41" s="106"/>
      <c r="C41" s="108"/>
      <c r="D41" s="108"/>
      <c r="E41" s="110"/>
      <c r="F41" s="87"/>
      <c r="G41" s="95"/>
      <c r="H41" s="97"/>
      <c r="I41" s="98"/>
      <c r="J41" s="98"/>
      <c r="K41" s="98"/>
      <c r="L41" s="97"/>
      <c r="M41" s="89"/>
      <c r="N41" s="91"/>
      <c r="O41" s="93"/>
      <c r="P41" s="87"/>
      <c r="Q41" s="29">
        <v>0</v>
      </c>
      <c r="R41" s="30">
        <v>0</v>
      </c>
      <c r="S41" s="30">
        <v>0</v>
      </c>
      <c r="T41" s="28">
        <v>0</v>
      </c>
      <c r="U41" s="30">
        <v>0</v>
      </c>
      <c r="V41" s="29">
        <v>0</v>
      </c>
      <c r="W41" s="28">
        <v>0</v>
      </c>
      <c r="X41" s="27">
        <v>0</v>
      </c>
      <c r="Y41" s="26" t="s">
        <v>17</v>
      </c>
    </row>
    <row r="42" spans="1:25" s="25" customFormat="1" ht="18" customHeight="1">
      <c r="A42" s="78">
        <v>18</v>
      </c>
      <c r="B42" s="105" t="s">
        <v>43</v>
      </c>
      <c r="C42" s="107" t="s">
        <v>20</v>
      </c>
      <c r="D42" s="107" t="s">
        <v>20</v>
      </c>
      <c r="E42" s="109">
        <v>7.247395</v>
      </c>
      <c r="F42" s="86">
        <f>E42</f>
        <v>7.247395</v>
      </c>
      <c r="G42" s="94">
        <v>7.2199999999999999E-4</v>
      </c>
      <c r="H42" s="96">
        <f>G42</f>
        <v>7.2199999999999999E-4</v>
      </c>
      <c r="I42" s="96"/>
      <c r="J42" s="96"/>
      <c r="K42" s="96"/>
      <c r="L42" s="96">
        <f>G42</f>
        <v>7.2199999999999999E-4</v>
      </c>
      <c r="M42" s="88">
        <v>7.2479170000000002</v>
      </c>
      <c r="N42" s="90"/>
      <c r="O42" s="92">
        <f>+(+E42+G42)-(M42+N42)</f>
        <v>1.9999999999953388E-4</v>
      </c>
      <c r="P42" s="86">
        <f>O42</f>
        <v>1.9999999999953388E-4</v>
      </c>
      <c r="Q42" s="34">
        <v>0</v>
      </c>
      <c r="R42" s="35">
        <v>0</v>
      </c>
      <c r="S42" s="35">
        <v>0</v>
      </c>
      <c r="T42" s="33">
        <v>0</v>
      </c>
      <c r="U42" s="35">
        <v>0</v>
      </c>
      <c r="V42" s="34">
        <v>0</v>
      </c>
      <c r="W42" s="33">
        <v>0</v>
      </c>
      <c r="X42" s="32">
        <v>0</v>
      </c>
      <c r="Y42" s="31" t="s">
        <v>18</v>
      </c>
    </row>
    <row r="43" spans="1:25" s="25" customFormat="1" ht="18" customHeight="1" thickBot="1">
      <c r="A43" s="79"/>
      <c r="B43" s="106"/>
      <c r="C43" s="108"/>
      <c r="D43" s="108"/>
      <c r="E43" s="110"/>
      <c r="F43" s="87"/>
      <c r="G43" s="95"/>
      <c r="H43" s="97"/>
      <c r="I43" s="98"/>
      <c r="J43" s="98"/>
      <c r="K43" s="98"/>
      <c r="L43" s="97"/>
      <c r="M43" s="89"/>
      <c r="N43" s="91"/>
      <c r="O43" s="93"/>
      <c r="P43" s="87"/>
      <c r="Q43" s="29">
        <v>0</v>
      </c>
      <c r="R43" s="30">
        <v>0</v>
      </c>
      <c r="S43" s="30">
        <v>0</v>
      </c>
      <c r="T43" s="28">
        <v>0</v>
      </c>
      <c r="U43" s="30">
        <v>0</v>
      </c>
      <c r="V43" s="29">
        <v>0</v>
      </c>
      <c r="W43" s="28">
        <v>0</v>
      </c>
      <c r="X43" s="27">
        <v>0</v>
      </c>
      <c r="Y43" s="26" t="s">
        <v>17</v>
      </c>
    </row>
    <row r="44" spans="1:25" s="25" customFormat="1" ht="18" customHeight="1">
      <c r="A44" s="78">
        <v>19</v>
      </c>
      <c r="B44" s="105" t="s">
        <v>42</v>
      </c>
      <c r="C44" s="107" t="s">
        <v>20</v>
      </c>
      <c r="D44" s="107" t="s">
        <v>20</v>
      </c>
      <c r="E44" s="109">
        <v>11.116323</v>
      </c>
      <c r="F44" s="86">
        <f>E44</f>
        <v>11.116323</v>
      </c>
      <c r="G44" s="94">
        <v>1.3999999999999999E-4</v>
      </c>
      <c r="H44" s="96">
        <f>G44</f>
        <v>1.3999999999999999E-4</v>
      </c>
      <c r="I44" s="96"/>
      <c r="J44" s="96"/>
      <c r="K44" s="96"/>
      <c r="L44" s="96">
        <f>G44</f>
        <v>1.3999999999999999E-4</v>
      </c>
      <c r="M44" s="88">
        <v>4.5516319999999997</v>
      </c>
      <c r="N44" s="90"/>
      <c r="O44" s="92">
        <f>+(+E44+G44)-(M44+N44)</f>
        <v>6.5648309999999999</v>
      </c>
      <c r="P44" s="86">
        <f>O44</f>
        <v>6.5648309999999999</v>
      </c>
      <c r="Q44" s="34">
        <v>0</v>
      </c>
      <c r="R44" s="35">
        <v>0</v>
      </c>
      <c r="S44" s="35">
        <v>0</v>
      </c>
      <c r="T44" s="33">
        <v>0</v>
      </c>
      <c r="U44" s="35">
        <v>0</v>
      </c>
      <c r="V44" s="34">
        <v>0</v>
      </c>
      <c r="W44" s="33">
        <v>0</v>
      </c>
      <c r="X44" s="32">
        <v>0</v>
      </c>
      <c r="Y44" s="31" t="s">
        <v>18</v>
      </c>
    </row>
    <row r="45" spans="1:25" s="25" customFormat="1" ht="18" customHeight="1" thickBot="1">
      <c r="A45" s="79"/>
      <c r="B45" s="106"/>
      <c r="C45" s="108"/>
      <c r="D45" s="108"/>
      <c r="E45" s="110"/>
      <c r="F45" s="87"/>
      <c r="G45" s="95"/>
      <c r="H45" s="97"/>
      <c r="I45" s="98"/>
      <c r="J45" s="98"/>
      <c r="K45" s="98"/>
      <c r="L45" s="97"/>
      <c r="M45" s="89"/>
      <c r="N45" s="91"/>
      <c r="O45" s="93"/>
      <c r="P45" s="87"/>
      <c r="Q45" s="29">
        <v>0</v>
      </c>
      <c r="R45" s="30">
        <v>0</v>
      </c>
      <c r="S45" s="30">
        <v>0</v>
      </c>
      <c r="T45" s="28">
        <v>0</v>
      </c>
      <c r="U45" s="30">
        <v>0</v>
      </c>
      <c r="V45" s="29">
        <v>0</v>
      </c>
      <c r="W45" s="28">
        <v>0</v>
      </c>
      <c r="X45" s="27">
        <v>0</v>
      </c>
      <c r="Y45" s="26" t="s">
        <v>17</v>
      </c>
    </row>
    <row r="46" spans="1:25" s="25" customFormat="1" ht="18" customHeight="1">
      <c r="A46" s="78">
        <v>20</v>
      </c>
      <c r="B46" s="105" t="s">
        <v>41</v>
      </c>
      <c r="C46" s="107" t="s">
        <v>20</v>
      </c>
      <c r="D46" s="107" t="s">
        <v>20</v>
      </c>
      <c r="E46" s="109">
        <v>62.073607000000003</v>
      </c>
      <c r="F46" s="86">
        <f>E46</f>
        <v>62.073607000000003</v>
      </c>
      <c r="G46" s="94">
        <v>6.1799999999999995E-4</v>
      </c>
      <c r="H46" s="96">
        <f>G46</f>
        <v>6.1799999999999995E-4</v>
      </c>
      <c r="I46" s="96"/>
      <c r="J46" s="96"/>
      <c r="K46" s="96"/>
      <c r="L46" s="96">
        <f>G46</f>
        <v>6.1799999999999995E-4</v>
      </c>
      <c r="M46" s="88">
        <v>37.074224999999998</v>
      </c>
      <c r="N46" s="90"/>
      <c r="O46" s="92">
        <f>+(+E46+G46)-(M46+N46)</f>
        <v>25.000000000000007</v>
      </c>
      <c r="P46" s="86">
        <f>O46</f>
        <v>25.000000000000007</v>
      </c>
      <c r="Q46" s="34">
        <v>0</v>
      </c>
      <c r="R46" s="35">
        <v>0</v>
      </c>
      <c r="S46" s="35">
        <v>0</v>
      </c>
      <c r="T46" s="33">
        <v>0</v>
      </c>
      <c r="U46" s="35">
        <v>0</v>
      </c>
      <c r="V46" s="34">
        <v>0</v>
      </c>
      <c r="W46" s="33">
        <v>0</v>
      </c>
      <c r="X46" s="32">
        <v>0</v>
      </c>
      <c r="Y46" s="31" t="s">
        <v>18</v>
      </c>
    </row>
    <row r="47" spans="1:25" s="25" customFormat="1" ht="18" customHeight="1" thickBot="1">
      <c r="A47" s="79"/>
      <c r="B47" s="106"/>
      <c r="C47" s="108"/>
      <c r="D47" s="108"/>
      <c r="E47" s="110"/>
      <c r="F47" s="87"/>
      <c r="G47" s="95"/>
      <c r="H47" s="97"/>
      <c r="I47" s="98"/>
      <c r="J47" s="98"/>
      <c r="K47" s="98"/>
      <c r="L47" s="97"/>
      <c r="M47" s="89"/>
      <c r="N47" s="91"/>
      <c r="O47" s="93"/>
      <c r="P47" s="87"/>
      <c r="Q47" s="29">
        <v>0</v>
      </c>
      <c r="R47" s="30">
        <v>0</v>
      </c>
      <c r="S47" s="30">
        <v>0</v>
      </c>
      <c r="T47" s="28">
        <v>0</v>
      </c>
      <c r="U47" s="30">
        <v>0</v>
      </c>
      <c r="V47" s="29">
        <v>0</v>
      </c>
      <c r="W47" s="28">
        <v>0</v>
      </c>
      <c r="X47" s="27">
        <v>0</v>
      </c>
      <c r="Y47" s="26" t="s">
        <v>17</v>
      </c>
    </row>
    <row r="48" spans="1:25" s="25" customFormat="1" ht="18" customHeight="1">
      <c r="A48" s="78">
        <v>21</v>
      </c>
      <c r="B48" s="105" t="s">
        <v>40</v>
      </c>
      <c r="C48" s="107" t="s">
        <v>20</v>
      </c>
      <c r="D48" s="107" t="s">
        <v>20</v>
      </c>
      <c r="E48" s="109">
        <v>54.425735000000003</v>
      </c>
      <c r="F48" s="86">
        <f>E48</f>
        <v>54.425735000000003</v>
      </c>
      <c r="G48" s="94">
        <v>3.397E-2</v>
      </c>
      <c r="H48" s="96">
        <f>G48</f>
        <v>3.397E-2</v>
      </c>
      <c r="I48" s="96"/>
      <c r="J48" s="96"/>
      <c r="K48" s="96"/>
      <c r="L48" s="96">
        <f>G48</f>
        <v>3.397E-2</v>
      </c>
      <c r="M48" s="88">
        <v>0.63629999999999998</v>
      </c>
      <c r="N48" s="90"/>
      <c r="O48" s="92">
        <f>+(+E48+G48)-(M48+N48)</f>
        <v>53.823405000000001</v>
      </c>
      <c r="P48" s="86">
        <f>O48</f>
        <v>53.823405000000001</v>
      </c>
      <c r="Q48" s="34">
        <v>0</v>
      </c>
      <c r="R48" s="35">
        <v>0</v>
      </c>
      <c r="S48" s="35">
        <v>0</v>
      </c>
      <c r="T48" s="33">
        <v>0</v>
      </c>
      <c r="U48" s="35">
        <v>0</v>
      </c>
      <c r="V48" s="34">
        <v>0</v>
      </c>
      <c r="W48" s="33">
        <v>0</v>
      </c>
      <c r="X48" s="32">
        <v>0</v>
      </c>
      <c r="Y48" s="31" t="s">
        <v>18</v>
      </c>
    </row>
    <row r="49" spans="1:25" s="25" customFormat="1" ht="18" customHeight="1" thickBot="1">
      <c r="A49" s="79"/>
      <c r="B49" s="106"/>
      <c r="C49" s="108"/>
      <c r="D49" s="108"/>
      <c r="E49" s="110"/>
      <c r="F49" s="87"/>
      <c r="G49" s="95"/>
      <c r="H49" s="97"/>
      <c r="I49" s="98"/>
      <c r="J49" s="98"/>
      <c r="K49" s="98"/>
      <c r="L49" s="97"/>
      <c r="M49" s="89"/>
      <c r="N49" s="91"/>
      <c r="O49" s="93"/>
      <c r="P49" s="87"/>
      <c r="Q49" s="29">
        <v>0</v>
      </c>
      <c r="R49" s="30">
        <v>0</v>
      </c>
      <c r="S49" s="30">
        <v>0</v>
      </c>
      <c r="T49" s="28">
        <v>0</v>
      </c>
      <c r="U49" s="30">
        <v>0</v>
      </c>
      <c r="V49" s="29">
        <v>0</v>
      </c>
      <c r="W49" s="28">
        <v>0</v>
      </c>
      <c r="X49" s="27">
        <v>0</v>
      </c>
      <c r="Y49" s="26" t="s">
        <v>17</v>
      </c>
    </row>
    <row r="50" spans="1:25" s="25" customFormat="1" ht="18" customHeight="1">
      <c r="A50" s="78">
        <v>22</v>
      </c>
      <c r="B50" s="105" t="s">
        <v>39</v>
      </c>
      <c r="C50" s="107" t="s">
        <v>20</v>
      </c>
      <c r="D50" s="107" t="s">
        <v>20</v>
      </c>
      <c r="E50" s="109">
        <v>6.8932929999999999</v>
      </c>
      <c r="F50" s="86">
        <f>E50</f>
        <v>6.8932929999999999</v>
      </c>
      <c r="G50" s="94">
        <v>4.8079999999999998E-3</v>
      </c>
      <c r="H50" s="96">
        <f>G50</f>
        <v>4.8079999999999998E-3</v>
      </c>
      <c r="I50" s="96"/>
      <c r="J50" s="96"/>
      <c r="K50" s="96"/>
      <c r="L50" s="96">
        <f>G50</f>
        <v>4.8079999999999998E-3</v>
      </c>
      <c r="M50" s="88">
        <v>3.8769999999999998</v>
      </c>
      <c r="N50" s="90"/>
      <c r="O50" s="92">
        <f>+(+E50+G50)-(M50+N50)</f>
        <v>3.0211009999999998</v>
      </c>
      <c r="P50" s="86">
        <f>O50</f>
        <v>3.0211009999999998</v>
      </c>
      <c r="Q50" s="34">
        <v>0</v>
      </c>
      <c r="R50" s="35">
        <v>0</v>
      </c>
      <c r="S50" s="35">
        <v>0</v>
      </c>
      <c r="T50" s="33">
        <v>0</v>
      </c>
      <c r="U50" s="35">
        <v>0</v>
      </c>
      <c r="V50" s="34">
        <v>0</v>
      </c>
      <c r="W50" s="33">
        <v>0</v>
      </c>
      <c r="X50" s="32">
        <v>0</v>
      </c>
      <c r="Y50" s="31" t="s">
        <v>18</v>
      </c>
    </row>
    <row r="51" spans="1:25" s="25" customFormat="1" ht="18" customHeight="1" thickBot="1">
      <c r="A51" s="79"/>
      <c r="B51" s="106"/>
      <c r="C51" s="108"/>
      <c r="D51" s="108"/>
      <c r="E51" s="110"/>
      <c r="F51" s="87"/>
      <c r="G51" s="95"/>
      <c r="H51" s="97"/>
      <c r="I51" s="98"/>
      <c r="J51" s="98"/>
      <c r="K51" s="98"/>
      <c r="L51" s="97"/>
      <c r="M51" s="89"/>
      <c r="N51" s="91"/>
      <c r="O51" s="93"/>
      <c r="P51" s="87"/>
      <c r="Q51" s="29">
        <v>0</v>
      </c>
      <c r="R51" s="30">
        <v>0</v>
      </c>
      <c r="S51" s="30">
        <v>0</v>
      </c>
      <c r="T51" s="28">
        <v>0</v>
      </c>
      <c r="U51" s="30">
        <v>0</v>
      </c>
      <c r="V51" s="29">
        <v>0</v>
      </c>
      <c r="W51" s="28">
        <v>0</v>
      </c>
      <c r="X51" s="27">
        <v>0</v>
      </c>
      <c r="Y51" s="26" t="s">
        <v>17</v>
      </c>
    </row>
    <row r="52" spans="1:25" s="25" customFormat="1" ht="18" customHeight="1">
      <c r="A52" s="78">
        <v>23</v>
      </c>
      <c r="B52" s="105" t="s">
        <v>38</v>
      </c>
      <c r="C52" s="107" t="s">
        <v>20</v>
      </c>
      <c r="D52" s="107" t="s">
        <v>20</v>
      </c>
      <c r="E52" s="109">
        <v>22.282228</v>
      </c>
      <c r="F52" s="86">
        <f>E52</f>
        <v>22.282228</v>
      </c>
      <c r="G52" s="94">
        <v>4.0400000000000001E-4</v>
      </c>
      <c r="H52" s="96">
        <f>G52</f>
        <v>4.0400000000000001E-4</v>
      </c>
      <c r="I52" s="96"/>
      <c r="J52" s="96"/>
      <c r="K52" s="96"/>
      <c r="L52" s="96">
        <f>G52</f>
        <v>4.0400000000000001E-4</v>
      </c>
      <c r="M52" s="88">
        <v>13.121117</v>
      </c>
      <c r="N52" s="90"/>
      <c r="O52" s="92">
        <f>+(+E52+G52)-(M52+N52)</f>
        <v>9.1615149999999996</v>
      </c>
      <c r="P52" s="86">
        <f>O52</f>
        <v>9.1615149999999996</v>
      </c>
      <c r="Q52" s="34">
        <v>0</v>
      </c>
      <c r="R52" s="35">
        <v>0</v>
      </c>
      <c r="S52" s="35">
        <v>0</v>
      </c>
      <c r="T52" s="33">
        <v>0</v>
      </c>
      <c r="U52" s="35">
        <v>0</v>
      </c>
      <c r="V52" s="34">
        <v>0</v>
      </c>
      <c r="W52" s="33">
        <v>0</v>
      </c>
      <c r="X52" s="32">
        <v>0</v>
      </c>
      <c r="Y52" s="31" t="s">
        <v>18</v>
      </c>
    </row>
    <row r="53" spans="1:25" s="25" customFormat="1" ht="18" customHeight="1" thickBot="1">
      <c r="A53" s="79"/>
      <c r="B53" s="106"/>
      <c r="C53" s="108"/>
      <c r="D53" s="108"/>
      <c r="E53" s="110"/>
      <c r="F53" s="87"/>
      <c r="G53" s="95"/>
      <c r="H53" s="97"/>
      <c r="I53" s="98"/>
      <c r="J53" s="98"/>
      <c r="K53" s="98"/>
      <c r="L53" s="97"/>
      <c r="M53" s="89"/>
      <c r="N53" s="91"/>
      <c r="O53" s="93"/>
      <c r="P53" s="87"/>
      <c r="Q53" s="29">
        <v>0</v>
      </c>
      <c r="R53" s="30">
        <v>0</v>
      </c>
      <c r="S53" s="30">
        <v>0</v>
      </c>
      <c r="T53" s="28">
        <v>0</v>
      </c>
      <c r="U53" s="30">
        <v>0</v>
      </c>
      <c r="V53" s="29">
        <v>0</v>
      </c>
      <c r="W53" s="28">
        <v>0</v>
      </c>
      <c r="X53" s="27">
        <v>0</v>
      </c>
      <c r="Y53" s="26" t="s">
        <v>17</v>
      </c>
    </row>
    <row r="54" spans="1:25" s="25" customFormat="1" ht="18" customHeight="1">
      <c r="A54" s="78">
        <v>24</v>
      </c>
      <c r="B54" s="105" t="s">
        <v>37</v>
      </c>
      <c r="C54" s="107" t="s">
        <v>20</v>
      </c>
      <c r="D54" s="107" t="s">
        <v>20</v>
      </c>
      <c r="E54" s="109">
        <v>71.292996000000002</v>
      </c>
      <c r="F54" s="86">
        <f>E54</f>
        <v>71.292996000000002</v>
      </c>
      <c r="G54" s="94">
        <v>1.4920000000000001E-3</v>
      </c>
      <c r="H54" s="96">
        <f>G54</f>
        <v>1.4920000000000001E-3</v>
      </c>
      <c r="I54" s="96"/>
      <c r="J54" s="96"/>
      <c r="K54" s="96"/>
      <c r="L54" s="96">
        <f>G54</f>
        <v>1.4920000000000001E-3</v>
      </c>
      <c r="M54" s="88">
        <v>45.519751999999997</v>
      </c>
      <c r="N54" s="90"/>
      <c r="O54" s="92">
        <f>+(+E54+G54)-(M54+N54)</f>
        <v>25.774736000000004</v>
      </c>
      <c r="P54" s="86">
        <f>O54</f>
        <v>25.774736000000004</v>
      </c>
      <c r="Q54" s="34">
        <v>0</v>
      </c>
      <c r="R54" s="35">
        <v>0</v>
      </c>
      <c r="S54" s="35">
        <v>0</v>
      </c>
      <c r="T54" s="33">
        <v>0</v>
      </c>
      <c r="U54" s="35">
        <v>0</v>
      </c>
      <c r="V54" s="34">
        <v>0</v>
      </c>
      <c r="W54" s="33">
        <v>0</v>
      </c>
      <c r="X54" s="32">
        <v>0</v>
      </c>
      <c r="Y54" s="31" t="s">
        <v>18</v>
      </c>
    </row>
    <row r="55" spans="1:25" s="25" customFormat="1" ht="18" customHeight="1" thickBot="1">
      <c r="A55" s="79"/>
      <c r="B55" s="106"/>
      <c r="C55" s="108"/>
      <c r="D55" s="108"/>
      <c r="E55" s="110"/>
      <c r="F55" s="87"/>
      <c r="G55" s="95"/>
      <c r="H55" s="97"/>
      <c r="I55" s="98"/>
      <c r="J55" s="98"/>
      <c r="K55" s="98"/>
      <c r="L55" s="97"/>
      <c r="M55" s="89"/>
      <c r="N55" s="91"/>
      <c r="O55" s="93"/>
      <c r="P55" s="87"/>
      <c r="Q55" s="29">
        <v>0</v>
      </c>
      <c r="R55" s="30">
        <v>0</v>
      </c>
      <c r="S55" s="30">
        <v>0</v>
      </c>
      <c r="T55" s="28">
        <v>0</v>
      </c>
      <c r="U55" s="30">
        <v>0</v>
      </c>
      <c r="V55" s="29">
        <v>0</v>
      </c>
      <c r="W55" s="28">
        <v>0</v>
      </c>
      <c r="X55" s="27">
        <v>0</v>
      </c>
      <c r="Y55" s="26" t="s">
        <v>17</v>
      </c>
    </row>
    <row r="56" spans="1:25" s="25" customFormat="1" ht="18" customHeight="1">
      <c r="A56" s="78">
        <v>25</v>
      </c>
      <c r="B56" s="105" t="s">
        <v>36</v>
      </c>
      <c r="C56" s="107" t="s">
        <v>20</v>
      </c>
      <c r="D56" s="107" t="s">
        <v>20</v>
      </c>
      <c r="E56" s="109">
        <v>11.14714</v>
      </c>
      <c r="F56" s="86">
        <f>E56</f>
        <v>11.14714</v>
      </c>
      <c r="G56" s="94">
        <v>1.1974E-2</v>
      </c>
      <c r="H56" s="96">
        <f>G56</f>
        <v>1.1974E-2</v>
      </c>
      <c r="I56" s="96"/>
      <c r="J56" s="96"/>
      <c r="K56" s="96"/>
      <c r="L56" s="96">
        <f>G56</f>
        <v>1.1974E-2</v>
      </c>
      <c r="M56" s="88">
        <v>8.5285709999999995</v>
      </c>
      <c r="N56" s="90"/>
      <c r="O56" s="92">
        <f>+(+E56+G56)-(M56+N56)</f>
        <v>2.6305430000000012</v>
      </c>
      <c r="P56" s="86">
        <f>O56</f>
        <v>2.6305430000000012</v>
      </c>
      <c r="Q56" s="34">
        <v>0</v>
      </c>
      <c r="R56" s="35">
        <v>0</v>
      </c>
      <c r="S56" s="35">
        <v>0</v>
      </c>
      <c r="T56" s="33">
        <v>0</v>
      </c>
      <c r="U56" s="35">
        <v>0</v>
      </c>
      <c r="V56" s="34">
        <v>0</v>
      </c>
      <c r="W56" s="33">
        <v>0</v>
      </c>
      <c r="X56" s="32">
        <v>0</v>
      </c>
      <c r="Y56" s="31" t="s">
        <v>18</v>
      </c>
    </row>
    <row r="57" spans="1:25" s="25" customFormat="1" ht="18" customHeight="1" thickBot="1">
      <c r="A57" s="79"/>
      <c r="B57" s="106"/>
      <c r="C57" s="108"/>
      <c r="D57" s="108"/>
      <c r="E57" s="110"/>
      <c r="F57" s="87"/>
      <c r="G57" s="95"/>
      <c r="H57" s="97"/>
      <c r="I57" s="98"/>
      <c r="J57" s="98"/>
      <c r="K57" s="98"/>
      <c r="L57" s="97"/>
      <c r="M57" s="89"/>
      <c r="N57" s="91"/>
      <c r="O57" s="93"/>
      <c r="P57" s="87"/>
      <c r="Q57" s="29">
        <v>0</v>
      </c>
      <c r="R57" s="30">
        <v>0</v>
      </c>
      <c r="S57" s="30">
        <v>0</v>
      </c>
      <c r="T57" s="28">
        <v>0</v>
      </c>
      <c r="U57" s="30">
        <v>0</v>
      </c>
      <c r="V57" s="29">
        <v>0</v>
      </c>
      <c r="W57" s="28">
        <v>0</v>
      </c>
      <c r="X57" s="27">
        <v>0</v>
      </c>
      <c r="Y57" s="26" t="s">
        <v>17</v>
      </c>
    </row>
    <row r="58" spans="1:25" s="25" customFormat="1" ht="18" customHeight="1">
      <c r="A58" s="78">
        <v>26</v>
      </c>
      <c r="B58" s="105" t="s">
        <v>35</v>
      </c>
      <c r="C58" s="107" t="s">
        <v>20</v>
      </c>
      <c r="D58" s="107" t="s">
        <v>20</v>
      </c>
      <c r="E58" s="109">
        <v>13.965218</v>
      </c>
      <c r="F58" s="86">
        <f>E58</f>
        <v>13.965218</v>
      </c>
      <c r="G58" s="94">
        <v>9.8309999999999995E-3</v>
      </c>
      <c r="H58" s="96">
        <f>G58</f>
        <v>9.8309999999999995E-3</v>
      </c>
      <c r="I58" s="96"/>
      <c r="J58" s="96"/>
      <c r="K58" s="96"/>
      <c r="L58" s="96">
        <f>G58</f>
        <v>9.8309999999999995E-3</v>
      </c>
      <c r="M58" s="88">
        <v>13.975049</v>
      </c>
      <c r="N58" s="90"/>
      <c r="O58" s="92">
        <f>+(+E58+G58)-(M58+N58)</f>
        <v>0</v>
      </c>
      <c r="P58" s="86">
        <f>O58</f>
        <v>0</v>
      </c>
      <c r="Q58" s="34">
        <v>0</v>
      </c>
      <c r="R58" s="35">
        <v>0</v>
      </c>
      <c r="S58" s="35">
        <v>0</v>
      </c>
      <c r="T58" s="33">
        <v>0</v>
      </c>
      <c r="U58" s="35">
        <v>0</v>
      </c>
      <c r="V58" s="34">
        <v>0</v>
      </c>
      <c r="W58" s="33">
        <v>0</v>
      </c>
      <c r="X58" s="32">
        <v>0</v>
      </c>
      <c r="Y58" s="31" t="s">
        <v>18</v>
      </c>
    </row>
    <row r="59" spans="1:25" s="25" customFormat="1" ht="18" customHeight="1" thickBot="1">
      <c r="A59" s="79"/>
      <c r="B59" s="106"/>
      <c r="C59" s="108"/>
      <c r="D59" s="108"/>
      <c r="E59" s="110"/>
      <c r="F59" s="87"/>
      <c r="G59" s="95"/>
      <c r="H59" s="97"/>
      <c r="I59" s="98"/>
      <c r="J59" s="98"/>
      <c r="K59" s="98"/>
      <c r="L59" s="97"/>
      <c r="M59" s="89"/>
      <c r="N59" s="91"/>
      <c r="O59" s="93"/>
      <c r="P59" s="87"/>
      <c r="Q59" s="29">
        <v>0</v>
      </c>
      <c r="R59" s="30">
        <v>0</v>
      </c>
      <c r="S59" s="30">
        <v>0</v>
      </c>
      <c r="T59" s="28">
        <v>0</v>
      </c>
      <c r="U59" s="30">
        <v>0</v>
      </c>
      <c r="V59" s="29">
        <v>0</v>
      </c>
      <c r="W59" s="28">
        <v>0</v>
      </c>
      <c r="X59" s="27">
        <v>0</v>
      </c>
      <c r="Y59" s="26" t="s">
        <v>17</v>
      </c>
    </row>
    <row r="60" spans="1:25" s="25" customFormat="1" ht="18" customHeight="1">
      <c r="A60" s="78">
        <v>27</v>
      </c>
      <c r="B60" s="105" t="s">
        <v>34</v>
      </c>
      <c r="C60" s="107" t="s">
        <v>20</v>
      </c>
      <c r="D60" s="107" t="s">
        <v>20</v>
      </c>
      <c r="E60" s="109">
        <v>7.8526889999999998</v>
      </c>
      <c r="F60" s="86">
        <f>E60</f>
        <v>7.8526889999999998</v>
      </c>
      <c r="G60" s="94">
        <v>2.7850000000000001E-3</v>
      </c>
      <c r="H60" s="96">
        <f>G60</f>
        <v>2.7850000000000001E-3</v>
      </c>
      <c r="I60" s="96"/>
      <c r="J60" s="96"/>
      <c r="K60" s="96"/>
      <c r="L60" s="96">
        <f>G60</f>
        <v>2.7850000000000001E-3</v>
      </c>
      <c r="M60" s="88">
        <v>1.6212059999999999</v>
      </c>
      <c r="N60" s="90"/>
      <c r="O60" s="92">
        <f>+(+E60+G60)-(M60+N60)</f>
        <v>6.2342680000000001</v>
      </c>
      <c r="P60" s="86">
        <f>O60</f>
        <v>6.2342680000000001</v>
      </c>
      <c r="Q60" s="34">
        <v>0</v>
      </c>
      <c r="R60" s="35">
        <v>0</v>
      </c>
      <c r="S60" s="35">
        <v>0</v>
      </c>
      <c r="T60" s="33">
        <v>0</v>
      </c>
      <c r="U60" s="35">
        <v>0</v>
      </c>
      <c r="V60" s="34">
        <v>0</v>
      </c>
      <c r="W60" s="33">
        <v>0</v>
      </c>
      <c r="X60" s="32">
        <v>0</v>
      </c>
      <c r="Y60" s="31" t="s">
        <v>18</v>
      </c>
    </row>
    <row r="61" spans="1:25" s="25" customFormat="1" ht="18" customHeight="1" thickBot="1">
      <c r="A61" s="79"/>
      <c r="B61" s="106"/>
      <c r="C61" s="108"/>
      <c r="D61" s="108"/>
      <c r="E61" s="110"/>
      <c r="F61" s="87"/>
      <c r="G61" s="95"/>
      <c r="H61" s="97"/>
      <c r="I61" s="98"/>
      <c r="J61" s="98"/>
      <c r="K61" s="98"/>
      <c r="L61" s="97"/>
      <c r="M61" s="89"/>
      <c r="N61" s="91"/>
      <c r="O61" s="93"/>
      <c r="P61" s="87"/>
      <c r="Q61" s="29">
        <v>0</v>
      </c>
      <c r="R61" s="30">
        <v>0</v>
      </c>
      <c r="S61" s="30">
        <v>0</v>
      </c>
      <c r="T61" s="28">
        <v>0</v>
      </c>
      <c r="U61" s="30">
        <v>0</v>
      </c>
      <c r="V61" s="29">
        <v>0</v>
      </c>
      <c r="W61" s="28">
        <v>0</v>
      </c>
      <c r="X61" s="27">
        <v>0</v>
      </c>
      <c r="Y61" s="26" t="s">
        <v>17</v>
      </c>
    </row>
    <row r="62" spans="1:25" s="25" customFormat="1" ht="18" customHeight="1">
      <c r="A62" s="78">
        <v>28</v>
      </c>
      <c r="B62" s="105" t="s">
        <v>33</v>
      </c>
      <c r="C62" s="107" t="s">
        <v>20</v>
      </c>
      <c r="D62" s="107" t="s">
        <v>20</v>
      </c>
      <c r="E62" s="109">
        <v>3.817968</v>
      </c>
      <c r="F62" s="86">
        <f>E62</f>
        <v>3.817968</v>
      </c>
      <c r="G62" s="94">
        <v>9.4399999999999996E-4</v>
      </c>
      <c r="H62" s="96">
        <f>G62</f>
        <v>9.4399999999999996E-4</v>
      </c>
      <c r="I62" s="96"/>
      <c r="J62" s="96"/>
      <c r="K62" s="96"/>
      <c r="L62" s="96">
        <f>G62</f>
        <v>9.4399999999999996E-4</v>
      </c>
      <c r="M62" s="88">
        <v>3.8189120000000001</v>
      </c>
      <c r="N62" s="90"/>
      <c r="O62" s="92">
        <f>+(+E62+G62)-(M62+N62)</f>
        <v>0</v>
      </c>
      <c r="P62" s="86">
        <f>O62</f>
        <v>0</v>
      </c>
      <c r="Q62" s="34">
        <v>0</v>
      </c>
      <c r="R62" s="35">
        <v>0</v>
      </c>
      <c r="S62" s="35">
        <v>0</v>
      </c>
      <c r="T62" s="33">
        <v>0</v>
      </c>
      <c r="U62" s="35">
        <v>0</v>
      </c>
      <c r="V62" s="34">
        <v>0</v>
      </c>
      <c r="W62" s="33">
        <v>0</v>
      </c>
      <c r="X62" s="32">
        <v>0</v>
      </c>
      <c r="Y62" s="31" t="s">
        <v>18</v>
      </c>
    </row>
    <row r="63" spans="1:25" s="25" customFormat="1" ht="18" customHeight="1" thickBot="1">
      <c r="A63" s="79"/>
      <c r="B63" s="106"/>
      <c r="C63" s="108"/>
      <c r="D63" s="108"/>
      <c r="E63" s="110"/>
      <c r="F63" s="87"/>
      <c r="G63" s="95"/>
      <c r="H63" s="97"/>
      <c r="I63" s="98"/>
      <c r="J63" s="98"/>
      <c r="K63" s="98"/>
      <c r="L63" s="97"/>
      <c r="M63" s="89"/>
      <c r="N63" s="91"/>
      <c r="O63" s="93"/>
      <c r="P63" s="87"/>
      <c r="Q63" s="29">
        <v>0</v>
      </c>
      <c r="R63" s="30">
        <v>0</v>
      </c>
      <c r="S63" s="30">
        <v>0</v>
      </c>
      <c r="T63" s="28">
        <v>0</v>
      </c>
      <c r="U63" s="30">
        <v>0</v>
      </c>
      <c r="V63" s="29">
        <v>0</v>
      </c>
      <c r="W63" s="28">
        <v>0</v>
      </c>
      <c r="X63" s="27">
        <v>0</v>
      </c>
      <c r="Y63" s="26" t="s">
        <v>17</v>
      </c>
    </row>
    <row r="64" spans="1:25" s="25" customFormat="1" ht="18" customHeight="1">
      <c r="A64" s="78">
        <v>29</v>
      </c>
      <c r="B64" s="105" t="s">
        <v>32</v>
      </c>
      <c r="C64" s="107" t="s">
        <v>20</v>
      </c>
      <c r="D64" s="107" t="s">
        <v>20</v>
      </c>
      <c r="E64" s="109">
        <v>3.5225689999999998</v>
      </c>
      <c r="F64" s="86">
        <f>E64</f>
        <v>3.5225689999999998</v>
      </c>
      <c r="G64" s="94">
        <v>3.9199999999999999E-4</v>
      </c>
      <c r="H64" s="96">
        <f>G64</f>
        <v>3.9199999999999999E-4</v>
      </c>
      <c r="I64" s="96"/>
      <c r="J64" s="96"/>
      <c r="K64" s="96"/>
      <c r="L64" s="96">
        <f>G64</f>
        <v>3.9199999999999999E-4</v>
      </c>
      <c r="M64" s="88">
        <v>3.522961</v>
      </c>
      <c r="N64" s="90"/>
      <c r="O64" s="92">
        <f>+(+E64+G64)-(M64+N64)</f>
        <v>0</v>
      </c>
      <c r="P64" s="86">
        <f>O64</f>
        <v>0</v>
      </c>
      <c r="Q64" s="34">
        <v>0</v>
      </c>
      <c r="R64" s="35">
        <v>0</v>
      </c>
      <c r="S64" s="35">
        <v>0</v>
      </c>
      <c r="T64" s="33">
        <v>0</v>
      </c>
      <c r="U64" s="35">
        <v>0</v>
      </c>
      <c r="V64" s="34">
        <v>0</v>
      </c>
      <c r="W64" s="33">
        <v>0</v>
      </c>
      <c r="X64" s="32">
        <v>0</v>
      </c>
      <c r="Y64" s="31" t="s">
        <v>18</v>
      </c>
    </row>
    <row r="65" spans="1:25" s="25" customFormat="1" ht="18" customHeight="1" thickBot="1">
      <c r="A65" s="79"/>
      <c r="B65" s="106"/>
      <c r="C65" s="108"/>
      <c r="D65" s="108"/>
      <c r="E65" s="110"/>
      <c r="F65" s="87"/>
      <c r="G65" s="95"/>
      <c r="H65" s="97"/>
      <c r="I65" s="98"/>
      <c r="J65" s="98"/>
      <c r="K65" s="98"/>
      <c r="L65" s="97"/>
      <c r="M65" s="89"/>
      <c r="N65" s="91"/>
      <c r="O65" s="93"/>
      <c r="P65" s="87"/>
      <c r="Q65" s="29">
        <v>0</v>
      </c>
      <c r="R65" s="30">
        <v>0</v>
      </c>
      <c r="S65" s="30">
        <v>0</v>
      </c>
      <c r="T65" s="28">
        <v>0</v>
      </c>
      <c r="U65" s="30">
        <v>0</v>
      </c>
      <c r="V65" s="29">
        <v>0</v>
      </c>
      <c r="W65" s="28">
        <v>0</v>
      </c>
      <c r="X65" s="27">
        <v>0</v>
      </c>
      <c r="Y65" s="26" t="s">
        <v>17</v>
      </c>
    </row>
    <row r="66" spans="1:25" s="25" customFormat="1" ht="18" customHeight="1">
      <c r="A66" s="78">
        <v>30</v>
      </c>
      <c r="B66" s="111" t="s">
        <v>31</v>
      </c>
      <c r="C66" s="107" t="s">
        <v>20</v>
      </c>
      <c r="D66" s="107" t="s">
        <v>20</v>
      </c>
      <c r="E66" s="109">
        <v>7.8949999999999996</v>
      </c>
      <c r="F66" s="86">
        <f>E66</f>
        <v>7.8949999999999996</v>
      </c>
      <c r="G66" s="94">
        <v>8.52E-4</v>
      </c>
      <c r="H66" s="96">
        <f>G66</f>
        <v>8.52E-4</v>
      </c>
      <c r="I66" s="96"/>
      <c r="J66" s="96"/>
      <c r="K66" s="96"/>
      <c r="L66" s="96">
        <f>G66</f>
        <v>8.52E-4</v>
      </c>
      <c r="M66" s="88">
        <v>7.8958519999999996</v>
      </c>
      <c r="N66" s="90"/>
      <c r="O66" s="92">
        <f>+(+E66+G66)-(M66+N66)</f>
        <v>0</v>
      </c>
      <c r="P66" s="86">
        <f>O66</f>
        <v>0</v>
      </c>
      <c r="Q66" s="34">
        <v>0</v>
      </c>
      <c r="R66" s="35">
        <v>0</v>
      </c>
      <c r="S66" s="35">
        <v>0</v>
      </c>
      <c r="T66" s="33">
        <v>0</v>
      </c>
      <c r="U66" s="35">
        <v>0</v>
      </c>
      <c r="V66" s="34">
        <v>0</v>
      </c>
      <c r="W66" s="33">
        <v>0</v>
      </c>
      <c r="X66" s="32">
        <v>0</v>
      </c>
      <c r="Y66" s="31" t="s">
        <v>18</v>
      </c>
    </row>
    <row r="67" spans="1:25" s="25" customFormat="1" ht="18" customHeight="1" thickBot="1">
      <c r="A67" s="79"/>
      <c r="B67" s="106"/>
      <c r="C67" s="108"/>
      <c r="D67" s="108"/>
      <c r="E67" s="110"/>
      <c r="F67" s="87"/>
      <c r="G67" s="95"/>
      <c r="H67" s="97"/>
      <c r="I67" s="98"/>
      <c r="J67" s="98"/>
      <c r="K67" s="98"/>
      <c r="L67" s="97"/>
      <c r="M67" s="89"/>
      <c r="N67" s="91"/>
      <c r="O67" s="93"/>
      <c r="P67" s="87"/>
      <c r="Q67" s="29">
        <v>0</v>
      </c>
      <c r="R67" s="30">
        <v>0</v>
      </c>
      <c r="S67" s="30">
        <v>0</v>
      </c>
      <c r="T67" s="28">
        <v>0</v>
      </c>
      <c r="U67" s="30">
        <v>0</v>
      </c>
      <c r="V67" s="29">
        <v>0</v>
      </c>
      <c r="W67" s="28">
        <v>0</v>
      </c>
      <c r="X67" s="27">
        <v>0</v>
      </c>
      <c r="Y67" s="26" t="s">
        <v>17</v>
      </c>
    </row>
    <row r="68" spans="1:25" s="25" customFormat="1" ht="18" customHeight="1">
      <c r="A68" s="78">
        <v>31</v>
      </c>
      <c r="B68" s="105" t="s">
        <v>30</v>
      </c>
      <c r="C68" s="107" t="s">
        <v>20</v>
      </c>
      <c r="D68" s="107" t="s">
        <v>20</v>
      </c>
      <c r="E68" s="109">
        <v>17.945117</v>
      </c>
      <c r="F68" s="86">
        <f>E68</f>
        <v>17.945117</v>
      </c>
      <c r="G68" s="94">
        <v>8.8920000000000006E-3</v>
      </c>
      <c r="H68" s="96">
        <f>G68</f>
        <v>8.8920000000000006E-3</v>
      </c>
      <c r="I68" s="96"/>
      <c r="J68" s="96"/>
      <c r="K68" s="96"/>
      <c r="L68" s="96">
        <f>G68</f>
        <v>8.8920000000000006E-3</v>
      </c>
      <c r="M68" s="88">
        <v>17.954008999999999</v>
      </c>
      <c r="N68" s="90"/>
      <c r="O68" s="92">
        <f>+(+E68+G68)-(M68+N68)</f>
        <v>0</v>
      </c>
      <c r="P68" s="86">
        <f>O68</f>
        <v>0</v>
      </c>
      <c r="Q68" s="34">
        <v>0</v>
      </c>
      <c r="R68" s="35">
        <v>0</v>
      </c>
      <c r="S68" s="35">
        <v>0</v>
      </c>
      <c r="T68" s="33">
        <v>0</v>
      </c>
      <c r="U68" s="35">
        <v>0</v>
      </c>
      <c r="V68" s="34">
        <v>0</v>
      </c>
      <c r="W68" s="33">
        <v>0</v>
      </c>
      <c r="X68" s="32">
        <v>0</v>
      </c>
      <c r="Y68" s="31" t="s">
        <v>18</v>
      </c>
    </row>
    <row r="69" spans="1:25" s="25" customFormat="1" ht="18" customHeight="1" thickBot="1">
      <c r="A69" s="79"/>
      <c r="B69" s="106"/>
      <c r="C69" s="108"/>
      <c r="D69" s="108"/>
      <c r="E69" s="110"/>
      <c r="F69" s="87"/>
      <c r="G69" s="95"/>
      <c r="H69" s="97"/>
      <c r="I69" s="98"/>
      <c r="J69" s="98"/>
      <c r="K69" s="98"/>
      <c r="L69" s="97"/>
      <c r="M69" s="89"/>
      <c r="N69" s="91"/>
      <c r="O69" s="93"/>
      <c r="P69" s="87"/>
      <c r="Q69" s="29">
        <v>0</v>
      </c>
      <c r="R69" s="30">
        <v>0</v>
      </c>
      <c r="S69" s="30">
        <v>0</v>
      </c>
      <c r="T69" s="28">
        <v>0</v>
      </c>
      <c r="U69" s="30">
        <v>0</v>
      </c>
      <c r="V69" s="29">
        <v>0</v>
      </c>
      <c r="W69" s="28">
        <v>0</v>
      </c>
      <c r="X69" s="27">
        <v>0</v>
      </c>
      <c r="Y69" s="26" t="s">
        <v>17</v>
      </c>
    </row>
    <row r="70" spans="1:25" s="25" customFormat="1" ht="18" customHeight="1">
      <c r="A70" s="78">
        <v>32</v>
      </c>
      <c r="B70" s="78" t="s">
        <v>29</v>
      </c>
      <c r="C70" s="107" t="s">
        <v>20</v>
      </c>
      <c r="D70" s="107" t="s">
        <v>20</v>
      </c>
      <c r="E70" s="109">
        <v>3.0276040000000002</v>
      </c>
      <c r="F70" s="86">
        <f>E70</f>
        <v>3.0276040000000002</v>
      </c>
      <c r="G70" s="94">
        <v>3.7100000000000002E-4</v>
      </c>
      <c r="H70" s="96">
        <f>G70</f>
        <v>3.7100000000000002E-4</v>
      </c>
      <c r="I70" s="96"/>
      <c r="J70" s="96"/>
      <c r="K70" s="96"/>
      <c r="L70" s="96">
        <f>G70</f>
        <v>3.7100000000000002E-4</v>
      </c>
      <c r="M70" s="88">
        <v>3.0279750000000001</v>
      </c>
      <c r="N70" s="90"/>
      <c r="O70" s="92">
        <f>+(+E70+G70)-(M70+N70)</f>
        <v>0</v>
      </c>
      <c r="P70" s="86">
        <f>O70</f>
        <v>0</v>
      </c>
      <c r="Q70" s="34">
        <v>0</v>
      </c>
      <c r="R70" s="35">
        <v>0</v>
      </c>
      <c r="S70" s="35">
        <v>0</v>
      </c>
      <c r="T70" s="33">
        <v>0</v>
      </c>
      <c r="U70" s="35">
        <v>0</v>
      </c>
      <c r="V70" s="34">
        <v>0</v>
      </c>
      <c r="W70" s="33">
        <v>0</v>
      </c>
      <c r="X70" s="32">
        <v>0</v>
      </c>
      <c r="Y70" s="31" t="s">
        <v>18</v>
      </c>
    </row>
    <row r="71" spans="1:25" s="25" customFormat="1" ht="18" customHeight="1" thickBot="1">
      <c r="A71" s="79"/>
      <c r="B71" s="79"/>
      <c r="C71" s="108"/>
      <c r="D71" s="108"/>
      <c r="E71" s="110"/>
      <c r="F71" s="87"/>
      <c r="G71" s="95"/>
      <c r="H71" s="97"/>
      <c r="I71" s="98"/>
      <c r="J71" s="98"/>
      <c r="K71" s="98"/>
      <c r="L71" s="97"/>
      <c r="M71" s="89"/>
      <c r="N71" s="91"/>
      <c r="O71" s="93"/>
      <c r="P71" s="87"/>
      <c r="Q71" s="29">
        <v>0</v>
      </c>
      <c r="R71" s="30">
        <v>0</v>
      </c>
      <c r="S71" s="30">
        <v>0</v>
      </c>
      <c r="T71" s="28">
        <v>0</v>
      </c>
      <c r="U71" s="30">
        <v>0</v>
      </c>
      <c r="V71" s="29">
        <v>0</v>
      </c>
      <c r="W71" s="28">
        <v>0</v>
      </c>
      <c r="X71" s="27">
        <v>0</v>
      </c>
      <c r="Y71" s="26" t="s">
        <v>17</v>
      </c>
    </row>
    <row r="72" spans="1:25" s="25" customFormat="1" ht="18" customHeight="1">
      <c r="A72" s="78">
        <v>33</v>
      </c>
      <c r="B72" s="105" t="s">
        <v>28</v>
      </c>
      <c r="C72" s="107" t="s">
        <v>20</v>
      </c>
      <c r="D72" s="107" t="s">
        <v>20</v>
      </c>
      <c r="E72" s="109">
        <v>4.0640140000000002</v>
      </c>
      <c r="F72" s="86">
        <f>E72</f>
        <v>4.0640140000000002</v>
      </c>
      <c r="G72" s="94">
        <v>4.8500000000000003E-4</v>
      </c>
      <c r="H72" s="96">
        <f>G72</f>
        <v>4.8500000000000003E-4</v>
      </c>
      <c r="I72" s="96"/>
      <c r="J72" s="96"/>
      <c r="K72" s="96"/>
      <c r="L72" s="96">
        <f>G72</f>
        <v>4.8500000000000003E-4</v>
      </c>
      <c r="M72" s="88">
        <v>3.882768</v>
      </c>
      <c r="N72" s="90"/>
      <c r="O72" s="92">
        <f>+(+E72+G72)-(M72+N72)</f>
        <v>0.18173100000000053</v>
      </c>
      <c r="P72" s="86">
        <f>O72</f>
        <v>0.18173100000000053</v>
      </c>
      <c r="Q72" s="34">
        <v>0</v>
      </c>
      <c r="R72" s="35">
        <v>0</v>
      </c>
      <c r="S72" s="35">
        <v>0</v>
      </c>
      <c r="T72" s="33">
        <v>0</v>
      </c>
      <c r="U72" s="35">
        <v>0</v>
      </c>
      <c r="V72" s="34">
        <v>0</v>
      </c>
      <c r="W72" s="33">
        <v>0</v>
      </c>
      <c r="X72" s="32">
        <v>0</v>
      </c>
      <c r="Y72" s="31" t="s">
        <v>18</v>
      </c>
    </row>
    <row r="73" spans="1:25" s="25" customFormat="1" ht="18" customHeight="1" thickBot="1">
      <c r="A73" s="79"/>
      <c r="B73" s="106"/>
      <c r="C73" s="108"/>
      <c r="D73" s="108"/>
      <c r="E73" s="110"/>
      <c r="F73" s="87"/>
      <c r="G73" s="95"/>
      <c r="H73" s="97"/>
      <c r="I73" s="98"/>
      <c r="J73" s="98"/>
      <c r="K73" s="98"/>
      <c r="L73" s="97"/>
      <c r="M73" s="89"/>
      <c r="N73" s="91"/>
      <c r="O73" s="93"/>
      <c r="P73" s="87"/>
      <c r="Q73" s="29">
        <v>0</v>
      </c>
      <c r="R73" s="30">
        <v>0</v>
      </c>
      <c r="S73" s="30">
        <v>0</v>
      </c>
      <c r="T73" s="28">
        <v>0</v>
      </c>
      <c r="U73" s="30">
        <v>0</v>
      </c>
      <c r="V73" s="29">
        <v>0</v>
      </c>
      <c r="W73" s="28">
        <v>0</v>
      </c>
      <c r="X73" s="27">
        <v>0</v>
      </c>
      <c r="Y73" s="26" t="s">
        <v>17</v>
      </c>
    </row>
    <row r="74" spans="1:25" s="25" customFormat="1" ht="18" customHeight="1">
      <c r="A74" s="78">
        <v>34</v>
      </c>
      <c r="B74" s="105" t="s">
        <v>27</v>
      </c>
      <c r="C74" s="107" t="s">
        <v>20</v>
      </c>
      <c r="D74" s="107" t="s">
        <v>20</v>
      </c>
      <c r="E74" s="109">
        <v>16.143276</v>
      </c>
      <c r="F74" s="86">
        <f>E74</f>
        <v>16.143276</v>
      </c>
      <c r="G74" s="94">
        <v>5.1250000000000002E-3</v>
      </c>
      <c r="H74" s="96">
        <f>G74</f>
        <v>5.1250000000000002E-3</v>
      </c>
      <c r="I74" s="96"/>
      <c r="J74" s="96"/>
      <c r="K74" s="96"/>
      <c r="L74" s="96">
        <f>G74</f>
        <v>5.1250000000000002E-3</v>
      </c>
      <c r="M74" s="88">
        <v>10.3499</v>
      </c>
      <c r="N74" s="90"/>
      <c r="O74" s="92">
        <f>+(+E74+G74)-(M74+N74)</f>
        <v>5.7985009999999999</v>
      </c>
      <c r="P74" s="86">
        <f>O74</f>
        <v>5.7985009999999999</v>
      </c>
      <c r="Q74" s="34">
        <v>0</v>
      </c>
      <c r="R74" s="35">
        <v>0</v>
      </c>
      <c r="S74" s="35">
        <v>0</v>
      </c>
      <c r="T74" s="33">
        <v>0</v>
      </c>
      <c r="U74" s="35">
        <v>0</v>
      </c>
      <c r="V74" s="34">
        <v>0</v>
      </c>
      <c r="W74" s="33">
        <v>0</v>
      </c>
      <c r="X74" s="32">
        <v>0</v>
      </c>
      <c r="Y74" s="31" t="s">
        <v>18</v>
      </c>
    </row>
    <row r="75" spans="1:25" s="25" customFormat="1" ht="18" customHeight="1" thickBot="1">
      <c r="A75" s="79"/>
      <c r="B75" s="106"/>
      <c r="C75" s="108"/>
      <c r="D75" s="108"/>
      <c r="E75" s="110"/>
      <c r="F75" s="87"/>
      <c r="G75" s="95"/>
      <c r="H75" s="97"/>
      <c r="I75" s="98"/>
      <c r="J75" s="98"/>
      <c r="K75" s="98"/>
      <c r="L75" s="97"/>
      <c r="M75" s="89"/>
      <c r="N75" s="91"/>
      <c r="O75" s="93"/>
      <c r="P75" s="87"/>
      <c r="Q75" s="29">
        <v>0</v>
      </c>
      <c r="R75" s="30">
        <v>0</v>
      </c>
      <c r="S75" s="30">
        <v>0</v>
      </c>
      <c r="T75" s="28">
        <v>0</v>
      </c>
      <c r="U75" s="30">
        <v>0</v>
      </c>
      <c r="V75" s="29">
        <v>0</v>
      </c>
      <c r="W75" s="28">
        <v>0</v>
      </c>
      <c r="X75" s="27">
        <v>0</v>
      </c>
      <c r="Y75" s="26" t="s">
        <v>17</v>
      </c>
    </row>
    <row r="76" spans="1:25" s="25" customFormat="1" ht="18" customHeight="1">
      <c r="A76" s="78">
        <v>35</v>
      </c>
      <c r="B76" s="111" t="s">
        <v>26</v>
      </c>
      <c r="C76" s="107" t="s">
        <v>20</v>
      </c>
      <c r="D76" s="107" t="s">
        <v>20</v>
      </c>
      <c r="E76" s="109">
        <v>20.475888000000001</v>
      </c>
      <c r="F76" s="86">
        <f>E76</f>
        <v>20.475888000000001</v>
      </c>
      <c r="G76" s="94">
        <v>3.6740000000000002E-3</v>
      </c>
      <c r="H76" s="96">
        <f>G76</f>
        <v>3.6740000000000002E-3</v>
      </c>
      <c r="I76" s="96"/>
      <c r="J76" s="96"/>
      <c r="K76" s="96"/>
      <c r="L76" s="96">
        <f>G76</f>
        <v>3.6740000000000002E-3</v>
      </c>
      <c r="M76" s="88">
        <v>20.479562000000001</v>
      </c>
      <c r="N76" s="90"/>
      <c r="O76" s="92">
        <f>+(+E76+G76)-(M76+N76)</f>
        <v>0</v>
      </c>
      <c r="P76" s="86">
        <f>O76</f>
        <v>0</v>
      </c>
      <c r="Q76" s="34">
        <v>0</v>
      </c>
      <c r="R76" s="35">
        <v>0</v>
      </c>
      <c r="S76" s="35">
        <v>0</v>
      </c>
      <c r="T76" s="33">
        <v>0</v>
      </c>
      <c r="U76" s="35">
        <v>0</v>
      </c>
      <c r="V76" s="34">
        <v>0</v>
      </c>
      <c r="W76" s="33">
        <v>0</v>
      </c>
      <c r="X76" s="32">
        <v>0</v>
      </c>
      <c r="Y76" s="31" t="s">
        <v>18</v>
      </c>
    </row>
    <row r="77" spans="1:25" s="25" customFormat="1" ht="18" customHeight="1" thickBot="1">
      <c r="A77" s="79"/>
      <c r="B77" s="106"/>
      <c r="C77" s="108"/>
      <c r="D77" s="108"/>
      <c r="E77" s="110"/>
      <c r="F77" s="87"/>
      <c r="G77" s="95"/>
      <c r="H77" s="97"/>
      <c r="I77" s="98"/>
      <c r="J77" s="98"/>
      <c r="K77" s="98"/>
      <c r="L77" s="97"/>
      <c r="M77" s="89"/>
      <c r="N77" s="91"/>
      <c r="O77" s="93"/>
      <c r="P77" s="87"/>
      <c r="Q77" s="29">
        <v>0</v>
      </c>
      <c r="R77" s="30">
        <v>0</v>
      </c>
      <c r="S77" s="30">
        <v>0</v>
      </c>
      <c r="T77" s="28">
        <v>0</v>
      </c>
      <c r="U77" s="30">
        <v>0</v>
      </c>
      <c r="V77" s="29">
        <v>0</v>
      </c>
      <c r="W77" s="28">
        <v>0</v>
      </c>
      <c r="X77" s="27">
        <v>0</v>
      </c>
      <c r="Y77" s="26" t="s">
        <v>17</v>
      </c>
    </row>
    <row r="78" spans="1:25" s="25" customFormat="1" ht="18" customHeight="1">
      <c r="A78" s="78">
        <v>36</v>
      </c>
      <c r="B78" s="105" t="s">
        <v>25</v>
      </c>
      <c r="C78" s="107" t="s">
        <v>20</v>
      </c>
      <c r="D78" s="107" t="s">
        <v>20</v>
      </c>
      <c r="E78" s="109">
        <v>49.120252999999998</v>
      </c>
      <c r="F78" s="86">
        <f>E78</f>
        <v>49.120252999999998</v>
      </c>
      <c r="G78" s="94">
        <v>3.0530000000000002E-3</v>
      </c>
      <c r="H78" s="96">
        <f>G78</f>
        <v>3.0530000000000002E-3</v>
      </c>
      <c r="I78" s="96"/>
      <c r="J78" s="96"/>
      <c r="K78" s="96"/>
      <c r="L78" s="96">
        <f>G78</f>
        <v>3.0530000000000002E-3</v>
      </c>
      <c r="M78" s="88">
        <v>23.312238000000001</v>
      </c>
      <c r="N78" s="90"/>
      <c r="O78" s="92">
        <f>+(+E78+G78)-(M78+N78)</f>
        <v>25.811067999999999</v>
      </c>
      <c r="P78" s="86">
        <f>O78</f>
        <v>25.811067999999999</v>
      </c>
      <c r="Q78" s="34">
        <v>0</v>
      </c>
      <c r="R78" s="35">
        <v>0</v>
      </c>
      <c r="S78" s="35">
        <v>0</v>
      </c>
      <c r="T78" s="33">
        <v>0</v>
      </c>
      <c r="U78" s="35">
        <v>0</v>
      </c>
      <c r="V78" s="34">
        <v>0</v>
      </c>
      <c r="W78" s="33">
        <v>0</v>
      </c>
      <c r="X78" s="32">
        <v>0</v>
      </c>
      <c r="Y78" s="31" t="s">
        <v>18</v>
      </c>
    </row>
    <row r="79" spans="1:25" s="25" customFormat="1" ht="18" customHeight="1" thickBot="1">
      <c r="A79" s="79"/>
      <c r="B79" s="106"/>
      <c r="C79" s="108"/>
      <c r="D79" s="108"/>
      <c r="E79" s="110"/>
      <c r="F79" s="87"/>
      <c r="G79" s="95"/>
      <c r="H79" s="97"/>
      <c r="I79" s="98"/>
      <c r="J79" s="98"/>
      <c r="K79" s="98"/>
      <c r="L79" s="97"/>
      <c r="M79" s="89"/>
      <c r="N79" s="91"/>
      <c r="O79" s="93"/>
      <c r="P79" s="87"/>
      <c r="Q79" s="29">
        <v>0</v>
      </c>
      <c r="R79" s="30">
        <v>0</v>
      </c>
      <c r="S79" s="30">
        <v>0</v>
      </c>
      <c r="T79" s="28">
        <v>0</v>
      </c>
      <c r="U79" s="30">
        <v>0</v>
      </c>
      <c r="V79" s="29">
        <v>0</v>
      </c>
      <c r="W79" s="28">
        <v>0</v>
      </c>
      <c r="X79" s="27">
        <v>0</v>
      </c>
      <c r="Y79" s="26" t="s">
        <v>17</v>
      </c>
    </row>
    <row r="80" spans="1:25" s="25" customFormat="1" ht="18" customHeight="1">
      <c r="A80" s="78">
        <v>37</v>
      </c>
      <c r="B80" s="105" t="s">
        <v>24</v>
      </c>
      <c r="C80" s="107" t="s">
        <v>20</v>
      </c>
      <c r="D80" s="107" t="s">
        <v>20</v>
      </c>
      <c r="E80" s="109">
        <v>5.5749899999999997</v>
      </c>
      <c r="F80" s="86">
        <f>E80</f>
        <v>5.5749899999999997</v>
      </c>
      <c r="G80" s="94">
        <v>2.0010000000000002E-3</v>
      </c>
      <c r="H80" s="96">
        <f>G80</f>
        <v>2.0010000000000002E-3</v>
      </c>
      <c r="I80" s="96"/>
      <c r="J80" s="96"/>
      <c r="K80" s="96"/>
      <c r="L80" s="96">
        <f>G80</f>
        <v>2.0010000000000002E-3</v>
      </c>
      <c r="M80" s="88">
        <v>2.6664159999999999</v>
      </c>
      <c r="N80" s="90"/>
      <c r="O80" s="92">
        <f>+(+E80+G80)-(M80+N80)</f>
        <v>2.9105749999999997</v>
      </c>
      <c r="P80" s="86">
        <f>O80</f>
        <v>2.9105749999999997</v>
      </c>
      <c r="Q80" s="34">
        <v>0</v>
      </c>
      <c r="R80" s="35">
        <v>0</v>
      </c>
      <c r="S80" s="35">
        <v>0</v>
      </c>
      <c r="T80" s="33">
        <v>0</v>
      </c>
      <c r="U80" s="35">
        <v>0</v>
      </c>
      <c r="V80" s="34">
        <v>0</v>
      </c>
      <c r="W80" s="33">
        <v>0</v>
      </c>
      <c r="X80" s="32">
        <v>0</v>
      </c>
      <c r="Y80" s="31" t="s">
        <v>18</v>
      </c>
    </row>
    <row r="81" spans="1:25" s="25" customFormat="1" ht="18" customHeight="1" thickBot="1">
      <c r="A81" s="79"/>
      <c r="B81" s="106"/>
      <c r="C81" s="108"/>
      <c r="D81" s="108"/>
      <c r="E81" s="110"/>
      <c r="F81" s="87"/>
      <c r="G81" s="95"/>
      <c r="H81" s="97"/>
      <c r="I81" s="98"/>
      <c r="J81" s="98"/>
      <c r="K81" s="98"/>
      <c r="L81" s="97"/>
      <c r="M81" s="89"/>
      <c r="N81" s="91"/>
      <c r="O81" s="93"/>
      <c r="P81" s="87"/>
      <c r="Q81" s="29">
        <v>0</v>
      </c>
      <c r="R81" s="30">
        <v>0</v>
      </c>
      <c r="S81" s="30">
        <v>0</v>
      </c>
      <c r="T81" s="28">
        <v>0</v>
      </c>
      <c r="U81" s="30">
        <v>0</v>
      </c>
      <c r="V81" s="29">
        <v>0</v>
      </c>
      <c r="W81" s="28">
        <v>0</v>
      </c>
      <c r="X81" s="27">
        <v>0</v>
      </c>
      <c r="Y81" s="26" t="s">
        <v>17</v>
      </c>
    </row>
    <row r="82" spans="1:25" s="25" customFormat="1" ht="18" customHeight="1">
      <c r="A82" s="78">
        <v>38</v>
      </c>
      <c r="B82" s="105" t="s">
        <v>23</v>
      </c>
      <c r="C82" s="107" t="s">
        <v>20</v>
      </c>
      <c r="D82" s="107" t="s">
        <v>20</v>
      </c>
      <c r="E82" s="109">
        <v>1.349062</v>
      </c>
      <c r="F82" s="86">
        <f>E82</f>
        <v>1.349062</v>
      </c>
      <c r="G82" s="94">
        <v>0</v>
      </c>
      <c r="H82" s="96">
        <f>G82</f>
        <v>0</v>
      </c>
      <c r="I82" s="96"/>
      <c r="J82" s="96"/>
      <c r="K82" s="96"/>
      <c r="L82" s="96">
        <f>G82</f>
        <v>0</v>
      </c>
      <c r="M82" s="88">
        <v>1.349062</v>
      </c>
      <c r="N82" s="90"/>
      <c r="O82" s="92">
        <f>+(+E82+G82)-(M82+N82)</f>
        <v>0</v>
      </c>
      <c r="P82" s="86">
        <f>O82</f>
        <v>0</v>
      </c>
      <c r="Q82" s="34">
        <v>0</v>
      </c>
      <c r="R82" s="35">
        <v>0</v>
      </c>
      <c r="S82" s="35">
        <v>0</v>
      </c>
      <c r="T82" s="33">
        <v>0</v>
      </c>
      <c r="U82" s="35">
        <v>0</v>
      </c>
      <c r="V82" s="34">
        <v>0</v>
      </c>
      <c r="W82" s="33">
        <v>0</v>
      </c>
      <c r="X82" s="32">
        <v>0</v>
      </c>
      <c r="Y82" s="31" t="s">
        <v>18</v>
      </c>
    </row>
    <row r="83" spans="1:25" s="25" customFormat="1" ht="18" customHeight="1" thickBot="1">
      <c r="A83" s="79"/>
      <c r="B83" s="106"/>
      <c r="C83" s="108"/>
      <c r="D83" s="108"/>
      <c r="E83" s="110"/>
      <c r="F83" s="87"/>
      <c r="G83" s="95"/>
      <c r="H83" s="97"/>
      <c r="I83" s="98"/>
      <c r="J83" s="98"/>
      <c r="K83" s="98"/>
      <c r="L83" s="97"/>
      <c r="M83" s="89"/>
      <c r="N83" s="91"/>
      <c r="O83" s="93"/>
      <c r="P83" s="87"/>
      <c r="Q83" s="29">
        <v>0</v>
      </c>
      <c r="R83" s="30">
        <v>0</v>
      </c>
      <c r="S83" s="30">
        <v>0</v>
      </c>
      <c r="T83" s="28">
        <v>0</v>
      </c>
      <c r="U83" s="30">
        <v>0</v>
      </c>
      <c r="V83" s="29">
        <v>0</v>
      </c>
      <c r="W83" s="28">
        <v>0</v>
      </c>
      <c r="X83" s="27">
        <v>0</v>
      </c>
      <c r="Y83" s="26" t="s">
        <v>17</v>
      </c>
    </row>
    <row r="84" spans="1:25" s="25" customFormat="1" ht="18" customHeight="1">
      <c r="A84" s="78">
        <v>39</v>
      </c>
      <c r="B84" s="105" t="s">
        <v>22</v>
      </c>
      <c r="C84" s="107" t="s">
        <v>20</v>
      </c>
      <c r="D84" s="107" t="s">
        <v>20</v>
      </c>
      <c r="E84" s="109">
        <v>2.384541</v>
      </c>
      <c r="F84" s="86">
        <f>E84</f>
        <v>2.384541</v>
      </c>
      <c r="G84" s="94">
        <v>1.2210000000000001E-3</v>
      </c>
      <c r="H84" s="96">
        <f>G84</f>
        <v>1.2210000000000001E-3</v>
      </c>
      <c r="I84" s="96"/>
      <c r="J84" s="96"/>
      <c r="K84" s="96"/>
      <c r="L84" s="96">
        <f>G84</f>
        <v>1.2210000000000001E-3</v>
      </c>
      <c r="M84" s="88">
        <v>2.3849999999999998</v>
      </c>
      <c r="N84" s="90"/>
      <c r="O84" s="92">
        <f>+(+E84+G84)-(M84+N84)</f>
        <v>7.6200000000037349E-4</v>
      </c>
      <c r="P84" s="86">
        <f>O84</f>
        <v>7.6200000000037349E-4</v>
      </c>
      <c r="Q84" s="34">
        <v>0</v>
      </c>
      <c r="R84" s="35">
        <v>0</v>
      </c>
      <c r="S84" s="35">
        <v>0</v>
      </c>
      <c r="T84" s="33">
        <v>0</v>
      </c>
      <c r="U84" s="35">
        <v>0</v>
      </c>
      <c r="V84" s="34">
        <v>0</v>
      </c>
      <c r="W84" s="33">
        <v>0</v>
      </c>
      <c r="X84" s="32">
        <v>0</v>
      </c>
      <c r="Y84" s="31" t="s">
        <v>18</v>
      </c>
    </row>
    <row r="85" spans="1:25" s="25" customFormat="1" ht="18" customHeight="1" thickBot="1">
      <c r="A85" s="79"/>
      <c r="B85" s="106"/>
      <c r="C85" s="108"/>
      <c r="D85" s="108"/>
      <c r="E85" s="110"/>
      <c r="F85" s="87"/>
      <c r="G85" s="95"/>
      <c r="H85" s="97"/>
      <c r="I85" s="98"/>
      <c r="J85" s="98"/>
      <c r="K85" s="98"/>
      <c r="L85" s="97"/>
      <c r="M85" s="89"/>
      <c r="N85" s="91"/>
      <c r="O85" s="93"/>
      <c r="P85" s="87"/>
      <c r="Q85" s="29">
        <v>0</v>
      </c>
      <c r="R85" s="30">
        <v>0</v>
      </c>
      <c r="S85" s="30">
        <v>0</v>
      </c>
      <c r="T85" s="28">
        <v>0</v>
      </c>
      <c r="U85" s="30">
        <v>0</v>
      </c>
      <c r="V85" s="29">
        <v>0</v>
      </c>
      <c r="W85" s="28">
        <v>0</v>
      </c>
      <c r="X85" s="27">
        <v>0</v>
      </c>
      <c r="Y85" s="26" t="s">
        <v>17</v>
      </c>
    </row>
    <row r="86" spans="1:25" s="16" customFormat="1" ht="18" customHeight="1">
      <c r="A86" s="78">
        <v>40</v>
      </c>
      <c r="B86" s="80" t="s">
        <v>21</v>
      </c>
      <c r="C86" s="82" t="s">
        <v>20</v>
      </c>
      <c r="D86" s="82" t="s">
        <v>20</v>
      </c>
      <c r="E86" s="84">
        <v>6.5651739999999998</v>
      </c>
      <c r="F86" s="86">
        <f>E86</f>
        <v>6.5651739999999998</v>
      </c>
      <c r="G86" s="99">
        <v>0</v>
      </c>
      <c r="H86" s="96">
        <f>G86</f>
        <v>0</v>
      </c>
      <c r="I86" s="101"/>
      <c r="J86" s="101"/>
      <c r="K86" s="101"/>
      <c r="L86" s="96">
        <f>G86</f>
        <v>0</v>
      </c>
      <c r="M86" s="88">
        <v>6.5651739999999998</v>
      </c>
      <c r="N86" s="103"/>
      <c r="O86" s="92">
        <f>+(+E86+G86)-(M86+N86)</f>
        <v>0</v>
      </c>
      <c r="P86" s="86">
        <f>O86</f>
        <v>0</v>
      </c>
      <c r="Q86" s="23">
        <v>0</v>
      </c>
      <c r="R86" s="24">
        <v>0</v>
      </c>
      <c r="S86" s="24">
        <v>0</v>
      </c>
      <c r="T86" s="22">
        <v>0</v>
      </c>
      <c r="U86" s="24">
        <v>0</v>
      </c>
      <c r="V86" s="23">
        <v>0</v>
      </c>
      <c r="W86" s="22">
        <v>0</v>
      </c>
      <c r="X86" s="21">
        <v>0</v>
      </c>
      <c r="Y86" s="11" t="s">
        <v>18</v>
      </c>
    </row>
    <row r="87" spans="1:25" s="16" customFormat="1" ht="18" customHeight="1" thickBot="1">
      <c r="A87" s="79"/>
      <c r="B87" s="81"/>
      <c r="C87" s="83"/>
      <c r="D87" s="83"/>
      <c r="E87" s="85"/>
      <c r="F87" s="87"/>
      <c r="G87" s="100"/>
      <c r="H87" s="97"/>
      <c r="I87" s="102"/>
      <c r="J87" s="102"/>
      <c r="K87" s="102"/>
      <c r="L87" s="97"/>
      <c r="M87" s="89"/>
      <c r="N87" s="104"/>
      <c r="O87" s="93"/>
      <c r="P87" s="87"/>
      <c r="Q87" s="19">
        <v>0</v>
      </c>
      <c r="R87" s="20">
        <v>0</v>
      </c>
      <c r="S87" s="20">
        <v>0</v>
      </c>
      <c r="T87" s="18">
        <v>0</v>
      </c>
      <c r="U87" s="20">
        <v>0</v>
      </c>
      <c r="V87" s="19">
        <v>0</v>
      </c>
      <c r="W87" s="18">
        <v>0</v>
      </c>
      <c r="X87" s="17">
        <v>0</v>
      </c>
      <c r="Y87" s="6" t="s">
        <v>17</v>
      </c>
    </row>
    <row r="88" spans="1:25" s="5" customFormat="1" ht="20.100000000000001" customHeight="1">
      <c r="A88" s="65" t="s">
        <v>19</v>
      </c>
      <c r="B88" s="65">
        <v>40</v>
      </c>
      <c r="C88" s="67"/>
      <c r="D88" s="69"/>
      <c r="E88" s="63">
        <f t="shared" ref="E88:P88" si="0">SUM(E8:E87)</f>
        <v>1459.4767950000003</v>
      </c>
      <c r="F88" s="71">
        <f t="shared" si="0"/>
        <v>1459.4767950000003</v>
      </c>
      <c r="G88" s="63">
        <f t="shared" si="0"/>
        <v>1.2386060000000001</v>
      </c>
      <c r="H88" s="76">
        <f t="shared" si="0"/>
        <v>1.2386060000000001</v>
      </c>
      <c r="I88" s="76">
        <f t="shared" si="0"/>
        <v>0</v>
      </c>
      <c r="J88" s="76">
        <f t="shared" si="0"/>
        <v>0</v>
      </c>
      <c r="K88" s="76">
        <f t="shared" si="0"/>
        <v>0</v>
      </c>
      <c r="L88" s="76">
        <f t="shared" si="0"/>
        <v>1.2386060000000001</v>
      </c>
      <c r="M88" s="76">
        <f t="shared" si="0"/>
        <v>489.83318300000002</v>
      </c>
      <c r="N88" s="73">
        <f t="shared" si="0"/>
        <v>0</v>
      </c>
      <c r="O88" s="63">
        <f t="shared" si="0"/>
        <v>970.88221799999997</v>
      </c>
      <c r="P88" s="71">
        <f t="shared" si="0"/>
        <v>970.88221799999997</v>
      </c>
      <c r="Q88" s="14">
        <f t="shared" ref="Q88:X88" si="1">SUMIF($Y$8:$Y$87,$Y$6,Q8:Q87)</f>
        <v>0</v>
      </c>
      <c r="R88" s="15">
        <f t="shared" si="1"/>
        <v>0</v>
      </c>
      <c r="S88" s="15">
        <f t="shared" si="1"/>
        <v>0</v>
      </c>
      <c r="T88" s="13">
        <f t="shared" si="1"/>
        <v>0</v>
      </c>
      <c r="U88" s="15">
        <f t="shared" si="1"/>
        <v>0</v>
      </c>
      <c r="V88" s="14">
        <f t="shared" si="1"/>
        <v>0</v>
      </c>
      <c r="W88" s="13">
        <f t="shared" si="1"/>
        <v>0</v>
      </c>
      <c r="X88" s="12">
        <f t="shared" si="1"/>
        <v>0</v>
      </c>
      <c r="Y88" s="11" t="s">
        <v>18</v>
      </c>
    </row>
    <row r="89" spans="1:25" s="5" customFormat="1" ht="20.100000000000001" customHeight="1" thickBot="1">
      <c r="A89" s="66"/>
      <c r="B89" s="66"/>
      <c r="C89" s="68"/>
      <c r="D89" s="70"/>
      <c r="E89" s="64"/>
      <c r="F89" s="72"/>
      <c r="G89" s="64"/>
      <c r="H89" s="77"/>
      <c r="I89" s="77"/>
      <c r="J89" s="77"/>
      <c r="K89" s="77"/>
      <c r="L89" s="77"/>
      <c r="M89" s="77"/>
      <c r="N89" s="74"/>
      <c r="O89" s="64"/>
      <c r="P89" s="75"/>
      <c r="Q89" s="9">
        <f t="shared" ref="Q89:X89" si="2">SUMIF($Y$8:$Y$87,$Y$7,Q8:Q87)</f>
        <v>0</v>
      </c>
      <c r="R89" s="10">
        <f t="shared" si="2"/>
        <v>0</v>
      </c>
      <c r="S89" s="10">
        <f t="shared" si="2"/>
        <v>0</v>
      </c>
      <c r="T89" s="8">
        <f t="shared" si="2"/>
        <v>0</v>
      </c>
      <c r="U89" s="10">
        <f t="shared" si="2"/>
        <v>0</v>
      </c>
      <c r="V89" s="9">
        <f t="shared" si="2"/>
        <v>0</v>
      </c>
      <c r="W89" s="8">
        <f t="shared" si="2"/>
        <v>0</v>
      </c>
      <c r="X89" s="7">
        <f t="shared" si="2"/>
        <v>0</v>
      </c>
      <c r="Y89" s="6" t="s">
        <v>17</v>
      </c>
    </row>
    <row r="90" spans="1:25" ht="14.25" hidden="1" outlineLevel="1" thickBot="1">
      <c r="A90" s="1" t="s">
        <v>16</v>
      </c>
    </row>
    <row r="91" spans="1:25" ht="14.25" hidden="1" outlineLevel="1" thickBot="1">
      <c r="C91" s="1" t="s">
        <v>15</v>
      </c>
      <c r="F91" s="1" t="s">
        <v>14</v>
      </c>
      <c r="O91" s="4"/>
    </row>
    <row r="92" spans="1:25" ht="14.25" hidden="1" outlineLevel="1" thickBot="1">
      <c r="C92" s="1" t="s">
        <v>13</v>
      </c>
      <c r="F92" s="1" t="s">
        <v>12</v>
      </c>
    </row>
    <row r="93" spans="1:25" ht="14.25" hidden="1" outlineLevel="1" thickBot="1">
      <c r="C93" s="1" t="s">
        <v>11</v>
      </c>
      <c r="F93" s="1" t="s">
        <v>10</v>
      </c>
    </row>
    <row r="94" spans="1:25" ht="14.25" hidden="1" outlineLevel="1" thickBot="1">
      <c r="C94" s="1" t="s">
        <v>9</v>
      </c>
      <c r="F94" s="1" t="s">
        <v>8</v>
      </c>
    </row>
    <row r="95" spans="1:25" ht="14.25" hidden="1" outlineLevel="1" thickBot="1">
      <c r="C95" s="1" t="s">
        <v>7</v>
      </c>
      <c r="F95" s="1" t="s">
        <v>6</v>
      </c>
    </row>
    <row r="96" spans="1:25" ht="14.25" hidden="1" outlineLevel="1" thickBot="1">
      <c r="C96" s="1" t="s">
        <v>5</v>
      </c>
      <c r="F96" s="1" t="s">
        <v>4</v>
      </c>
    </row>
    <row r="97" spans="3:15" ht="14.25" hidden="1" outlineLevel="1" thickBot="1">
      <c r="C97" s="1" t="s">
        <v>3</v>
      </c>
    </row>
    <row r="98" spans="3:15" ht="14.25" hidden="1" outlineLevel="1" thickBot="1">
      <c r="C98" s="1" t="s">
        <v>2</v>
      </c>
    </row>
    <row r="99" spans="3:15" ht="14.25" hidden="1" outlineLevel="1" thickBot="1">
      <c r="C99" s="1" t="s">
        <v>1</v>
      </c>
    </row>
    <row r="100" spans="3:15" ht="14.25" hidden="1" outlineLevel="1" thickBot="1">
      <c r="C100" s="1" t="s">
        <v>0</v>
      </c>
    </row>
    <row r="101" spans="3:15" collapsed="1">
      <c r="O101" s="3">
        <f>+(+$E$88+$G$88)-($M$88+$N$88)</f>
        <v>970.88221800000019</v>
      </c>
    </row>
  </sheetData>
  <mergeCells count="679">
    <mergeCell ref="F8:F9"/>
    <mergeCell ref="A2:A7"/>
    <mergeCell ref="M8:M9"/>
    <mergeCell ref="X3:X5"/>
    <mergeCell ref="M4:M7"/>
    <mergeCell ref="Q4:Q5"/>
    <mergeCell ref="F5:F7"/>
    <mergeCell ref="P5:P7"/>
    <mergeCell ref="I6:K6"/>
    <mergeCell ref="L6:L7"/>
    <mergeCell ref="B2:B7"/>
    <mergeCell ref="C2:C7"/>
    <mergeCell ref="D2:D7"/>
    <mergeCell ref="E2:F3"/>
    <mergeCell ref="G2:M3"/>
    <mergeCell ref="A8:A9"/>
    <mergeCell ref="B8:B9"/>
    <mergeCell ref="C8:C9"/>
    <mergeCell ref="D8:D9"/>
    <mergeCell ref="E8:E9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  <mergeCell ref="N8:N9"/>
    <mergeCell ref="O8:O9"/>
    <mergeCell ref="P8:P9"/>
    <mergeCell ref="G8:G9"/>
    <mergeCell ref="H8:H9"/>
    <mergeCell ref="I8:I9"/>
    <mergeCell ref="J8:J9"/>
    <mergeCell ref="K8:K9"/>
    <mergeCell ref="L8:L9"/>
    <mergeCell ref="M10:M11"/>
    <mergeCell ref="N10:N11"/>
    <mergeCell ref="O10:O11"/>
    <mergeCell ref="P10:P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4:M15"/>
    <mergeCell ref="N14:N15"/>
    <mergeCell ref="O14:O15"/>
    <mergeCell ref="P14:P15"/>
    <mergeCell ref="J14:J15"/>
    <mergeCell ref="K14:K15"/>
    <mergeCell ref="L14:L15"/>
    <mergeCell ref="M12:M13"/>
    <mergeCell ref="N12:N13"/>
    <mergeCell ref="O12:O13"/>
    <mergeCell ref="P12:P13"/>
    <mergeCell ref="G14:G15"/>
    <mergeCell ref="H14:H15"/>
    <mergeCell ref="I14:I15"/>
    <mergeCell ref="A14:A15"/>
    <mergeCell ref="B14:B15"/>
    <mergeCell ref="C14:C15"/>
    <mergeCell ref="D14:D15"/>
    <mergeCell ref="E14:E15"/>
    <mergeCell ref="F14:F15"/>
    <mergeCell ref="N18:N19"/>
    <mergeCell ref="O18:O19"/>
    <mergeCell ref="P18:P19"/>
    <mergeCell ref="J18:J19"/>
    <mergeCell ref="K18:K19"/>
    <mergeCell ref="L18:L19"/>
    <mergeCell ref="H16:H17"/>
    <mergeCell ref="I16:I17"/>
    <mergeCell ref="J16:J17"/>
    <mergeCell ref="K16:K17"/>
    <mergeCell ref="L16:L17"/>
    <mergeCell ref="M18:M19"/>
    <mergeCell ref="N16:N17"/>
    <mergeCell ref="O16:O17"/>
    <mergeCell ref="P16:P17"/>
    <mergeCell ref="C16:C17"/>
    <mergeCell ref="D16:D17"/>
    <mergeCell ref="E16:E17"/>
    <mergeCell ref="F16:F17"/>
    <mergeCell ref="M20:M21"/>
    <mergeCell ref="A16:A17"/>
    <mergeCell ref="B16:B17"/>
    <mergeCell ref="B20:B21"/>
    <mergeCell ref="C20:C21"/>
    <mergeCell ref="D20:D21"/>
    <mergeCell ref="E20:E21"/>
    <mergeCell ref="A20:A21"/>
    <mergeCell ref="A18:A19"/>
    <mergeCell ref="B18:B19"/>
    <mergeCell ref="C18:C19"/>
    <mergeCell ref="D18:D19"/>
    <mergeCell ref="E18:E19"/>
    <mergeCell ref="F18:F19"/>
    <mergeCell ref="G16:G17"/>
    <mergeCell ref="D22:D23"/>
    <mergeCell ref="E22:E23"/>
    <mergeCell ref="F22:F23"/>
    <mergeCell ref="G20:G21"/>
    <mergeCell ref="F20:F21"/>
    <mergeCell ref="G18:G19"/>
    <mergeCell ref="H18:H19"/>
    <mergeCell ref="I18:I19"/>
    <mergeCell ref="M16:M17"/>
    <mergeCell ref="N22:N23"/>
    <mergeCell ref="O22:O23"/>
    <mergeCell ref="P22:P23"/>
    <mergeCell ref="J22:J23"/>
    <mergeCell ref="K22:K23"/>
    <mergeCell ref="L22:L23"/>
    <mergeCell ref="H20:H21"/>
    <mergeCell ref="I20:I21"/>
    <mergeCell ref="J20:J21"/>
    <mergeCell ref="K20:K21"/>
    <mergeCell ref="L20:L21"/>
    <mergeCell ref="M22:M23"/>
    <mergeCell ref="N20:N21"/>
    <mergeCell ref="O20:O21"/>
    <mergeCell ref="P20:P21"/>
    <mergeCell ref="A26:A27"/>
    <mergeCell ref="B26:B27"/>
    <mergeCell ref="C26:C27"/>
    <mergeCell ref="D26:D27"/>
    <mergeCell ref="E26:E27"/>
    <mergeCell ref="F26:F27"/>
    <mergeCell ref="G22:G23"/>
    <mergeCell ref="H22:H23"/>
    <mergeCell ref="I22:I23"/>
    <mergeCell ref="G26:G27"/>
    <mergeCell ref="H26:H27"/>
    <mergeCell ref="I26:I27"/>
    <mergeCell ref="G24:G25"/>
    <mergeCell ref="H24:H25"/>
    <mergeCell ref="I24:I25"/>
    <mergeCell ref="A24:A25"/>
    <mergeCell ref="B24:B25"/>
    <mergeCell ref="C24:C25"/>
    <mergeCell ref="D24:D25"/>
    <mergeCell ref="E24:E25"/>
    <mergeCell ref="F24:F25"/>
    <mergeCell ref="A22:A23"/>
    <mergeCell ref="B22:B23"/>
    <mergeCell ref="C22:C23"/>
    <mergeCell ref="L24:L25"/>
    <mergeCell ref="M26:M27"/>
    <mergeCell ref="N26:N27"/>
    <mergeCell ref="O26:O27"/>
    <mergeCell ref="P26:P27"/>
    <mergeCell ref="J26:J27"/>
    <mergeCell ref="M24:M25"/>
    <mergeCell ref="N24:N25"/>
    <mergeCell ref="O24:O25"/>
    <mergeCell ref="P24:P25"/>
    <mergeCell ref="K26:K27"/>
    <mergeCell ref="L26:L27"/>
    <mergeCell ref="J24:J25"/>
    <mergeCell ref="K24:K25"/>
    <mergeCell ref="N30:N31"/>
    <mergeCell ref="O30:O31"/>
    <mergeCell ref="P30:P31"/>
    <mergeCell ref="J30:J31"/>
    <mergeCell ref="K30:K31"/>
    <mergeCell ref="L30:L31"/>
    <mergeCell ref="H28:H29"/>
    <mergeCell ref="I28:I29"/>
    <mergeCell ref="J28:J29"/>
    <mergeCell ref="K28:K29"/>
    <mergeCell ref="L28:L29"/>
    <mergeCell ref="M30:M31"/>
    <mergeCell ref="N28:N29"/>
    <mergeCell ref="O28:O29"/>
    <mergeCell ref="P28:P29"/>
    <mergeCell ref="H30:H31"/>
    <mergeCell ref="I30:I31"/>
    <mergeCell ref="M28:M29"/>
    <mergeCell ref="C28:C29"/>
    <mergeCell ref="D28:D29"/>
    <mergeCell ref="E28:E29"/>
    <mergeCell ref="F28:F29"/>
    <mergeCell ref="M32:M33"/>
    <mergeCell ref="A28:A29"/>
    <mergeCell ref="B28:B29"/>
    <mergeCell ref="B32:B33"/>
    <mergeCell ref="C32:C33"/>
    <mergeCell ref="D32:D33"/>
    <mergeCell ref="E32:E33"/>
    <mergeCell ref="A32:A33"/>
    <mergeCell ref="A30:A31"/>
    <mergeCell ref="B30:B31"/>
    <mergeCell ref="C30:C31"/>
    <mergeCell ref="D30:D31"/>
    <mergeCell ref="E30:E31"/>
    <mergeCell ref="F30:F31"/>
    <mergeCell ref="G28:G29"/>
    <mergeCell ref="A34:A35"/>
    <mergeCell ref="B34:B35"/>
    <mergeCell ref="C34:C35"/>
    <mergeCell ref="D34:D35"/>
    <mergeCell ref="E34:E35"/>
    <mergeCell ref="F34:F35"/>
    <mergeCell ref="G32:G33"/>
    <mergeCell ref="F32:F33"/>
    <mergeCell ref="G30:G31"/>
    <mergeCell ref="P34:P35"/>
    <mergeCell ref="J34:J35"/>
    <mergeCell ref="K34:K35"/>
    <mergeCell ref="L34:L35"/>
    <mergeCell ref="H32:H33"/>
    <mergeCell ref="I32:I33"/>
    <mergeCell ref="J32:J33"/>
    <mergeCell ref="K32:K33"/>
    <mergeCell ref="L32:L33"/>
    <mergeCell ref="M34:M35"/>
    <mergeCell ref="N32:N33"/>
    <mergeCell ref="O32:O33"/>
    <mergeCell ref="P32:P33"/>
    <mergeCell ref="G34:G35"/>
    <mergeCell ref="H34:H35"/>
    <mergeCell ref="I34:I35"/>
    <mergeCell ref="M36:M37"/>
    <mergeCell ref="N36:N37"/>
    <mergeCell ref="O36:O37"/>
    <mergeCell ref="J36:J37"/>
    <mergeCell ref="K36:K37"/>
    <mergeCell ref="L36:L37"/>
    <mergeCell ref="N34:N35"/>
    <mergeCell ref="O34:O35"/>
    <mergeCell ref="P36:P37"/>
    <mergeCell ref="A38:A39"/>
    <mergeCell ref="B38:B39"/>
    <mergeCell ref="C38:C39"/>
    <mergeCell ref="D38:D39"/>
    <mergeCell ref="E38:E39"/>
    <mergeCell ref="F38:F39"/>
    <mergeCell ref="G36:G37"/>
    <mergeCell ref="H36:H37"/>
    <mergeCell ref="I36:I37"/>
    <mergeCell ref="A36:A37"/>
    <mergeCell ref="B36:B37"/>
    <mergeCell ref="C36:C37"/>
    <mergeCell ref="D36:D37"/>
    <mergeCell ref="E36:E37"/>
    <mergeCell ref="F36:F37"/>
    <mergeCell ref="M38:M39"/>
    <mergeCell ref="N38:N39"/>
    <mergeCell ref="O38:O39"/>
    <mergeCell ref="P38:P39"/>
    <mergeCell ref="G38:G39"/>
    <mergeCell ref="H38:H39"/>
    <mergeCell ref="I38:I39"/>
    <mergeCell ref="J38:J39"/>
    <mergeCell ref="K38:K39"/>
    <mergeCell ref="L38:L39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A44:A45"/>
    <mergeCell ref="B44:B45"/>
    <mergeCell ref="C44:C45"/>
    <mergeCell ref="D44:D45"/>
    <mergeCell ref="E44:E45"/>
    <mergeCell ref="F44:F45"/>
    <mergeCell ref="G42:G43"/>
    <mergeCell ref="A40:A41"/>
    <mergeCell ref="B40:B41"/>
    <mergeCell ref="C40:C41"/>
    <mergeCell ref="D40:D41"/>
    <mergeCell ref="E40:E41"/>
    <mergeCell ref="F40:F41"/>
    <mergeCell ref="G40:G41"/>
    <mergeCell ref="A42:A43"/>
    <mergeCell ref="B42:B43"/>
    <mergeCell ref="C42:C43"/>
    <mergeCell ref="D42:D43"/>
    <mergeCell ref="E42:E43"/>
    <mergeCell ref="F42:F43"/>
    <mergeCell ref="G44:G45"/>
    <mergeCell ref="G46:G47"/>
    <mergeCell ref="N44:N45"/>
    <mergeCell ref="O44:O45"/>
    <mergeCell ref="P44:P45"/>
    <mergeCell ref="J44:J45"/>
    <mergeCell ref="K44:K45"/>
    <mergeCell ref="L44:L45"/>
    <mergeCell ref="H42:H43"/>
    <mergeCell ref="I42:I43"/>
    <mergeCell ref="J42:J43"/>
    <mergeCell ref="K42:K43"/>
    <mergeCell ref="L42:L43"/>
    <mergeCell ref="M44:M45"/>
    <mergeCell ref="H44:H45"/>
    <mergeCell ref="I44:I45"/>
    <mergeCell ref="M42:M43"/>
    <mergeCell ref="N42:N43"/>
    <mergeCell ref="O42:O43"/>
    <mergeCell ref="P42:P43"/>
    <mergeCell ref="O48:O49"/>
    <mergeCell ref="P48:P49"/>
    <mergeCell ref="J48:J49"/>
    <mergeCell ref="K48:K49"/>
    <mergeCell ref="L48:L49"/>
    <mergeCell ref="H46:H47"/>
    <mergeCell ref="I46:I47"/>
    <mergeCell ref="J46:J47"/>
    <mergeCell ref="K46:K47"/>
    <mergeCell ref="L46:L47"/>
    <mergeCell ref="M48:M49"/>
    <mergeCell ref="M46:M47"/>
    <mergeCell ref="N46:N47"/>
    <mergeCell ref="O46:O47"/>
    <mergeCell ref="P46:P47"/>
    <mergeCell ref="G48:G49"/>
    <mergeCell ref="H48:H49"/>
    <mergeCell ref="I48:I49"/>
    <mergeCell ref="M50:M51"/>
    <mergeCell ref="N50:N51"/>
    <mergeCell ref="A46:A47"/>
    <mergeCell ref="A50:A51"/>
    <mergeCell ref="B50:B51"/>
    <mergeCell ref="C50:C51"/>
    <mergeCell ref="D50:D51"/>
    <mergeCell ref="E50:E51"/>
    <mergeCell ref="N48:N49"/>
    <mergeCell ref="A48:A49"/>
    <mergeCell ref="B48:B49"/>
    <mergeCell ref="C48:C49"/>
    <mergeCell ref="D48:D49"/>
    <mergeCell ref="E48:E49"/>
    <mergeCell ref="F48:F49"/>
    <mergeCell ref="B46:B47"/>
    <mergeCell ref="C46:C47"/>
    <mergeCell ref="D46:D47"/>
    <mergeCell ref="E46:E47"/>
    <mergeCell ref="F46:F47"/>
    <mergeCell ref="P52:P53"/>
    <mergeCell ref="A54:A55"/>
    <mergeCell ref="B54:B55"/>
    <mergeCell ref="C54:C55"/>
    <mergeCell ref="D54:D55"/>
    <mergeCell ref="E54:E55"/>
    <mergeCell ref="F54:F55"/>
    <mergeCell ref="O50:O51"/>
    <mergeCell ref="P50:P51"/>
    <mergeCell ref="G50:G51"/>
    <mergeCell ref="H50:H51"/>
    <mergeCell ref="I50:I51"/>
    <mergeCell ref="J50:J51"/>
    <mergeCell ref="K50:K51"/>
    <mergeCell ref="L50:L51"/>
    <mergeCell ref="F50:F51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D56:D57"/>
    <mergeCell ref="E56:E57"/>
    <mergeCell ref="F56:F57"/>
    <mergeCell ref="A52:A53"/>
    <mergeCell ref="B52:B53"/>
    <mergeCell ref="C52:C53"/>
    <mergeCell ref="D52:D53"/>
    <mergeCell ref="E52:E53"/>
    <mergeCell ref="F52:F53"/>
    <mergeCell ref="M56:M57"/>
    <mergeCell ref="N56:N57"/>
    <mergeCell ref="O56:O57"/>
    <mergeCell ref="P56:P57"/>
    <mergeCell ref="J56:J57"/>
    <mergeCell ref="K56:K57"/>
    <mergeCell ref="L56:L57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A60:A61"/>
    <mergeCell ref="B60:B61"/>
    <mergeCell ref="C60:C61"/>
    <mergeCell ref="D60:D61"/>
    <mergeCell ref="E60:E61"/>
    <mergeCell ref="F60:F61"/>
    <mergeCell ref="G56:G57"/>
    <mergeCell ref="H56:H57"/>
    <mergeCell ref="I56:I57"/>
    <mergeCell ref="G60:G61"/>
    <mergeCell ref="H60:H61"/>
    <mergeCell ref="I60:I61"/>
    <mergeCell ref="G58:G59"/>
    <mergeCell ref="H58:H59"/>
    <mergeCell ref="I58:I59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L58:L59"/>
    <mergeCell ref="M60:M61"/>
    <mergeCell ref="N60:N61"/>
    <mergeCell ref="O60:O61"/>
    <mergeCell ref="P60:P61"/>
    <mergeCell ref="J60:J61"/>
    <mergeCell ref="M58:M59"/>
    <mergeCell ref="N58:N59"/>
    <mergeCell ref="O58:O59"/>
    <mergeCell ref="P58:P59"/>
    <mergeCell ref="K60:K61"/>
    <mergeCell ref="L60:L61"/>
    <mergeCell ref="J58:J59"/>
    <mergeCell ref="K58:K59"/>
    <mergeCell ref="J62:J63"/>
    <mergeCell ref="K62:K63"/>
    <mergeCell ref="L62:L63"/>
    <mergeCell ref="M62:M63"/>
    <mergeCell ref="N62:N63"/>
    <mergeCell ref="O62:O63"/>
    <mergeCell ref="P62:P63"/>
    <mergeCell ref="A64:A65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P66:P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M64:M65"/>
    <mergeCell ref="N64:N65"/>
    <mergeCell ref="O64:O65"/>
    <mergeCell ref="P64:P65"/>
    <mergeCell ref="G64:G65"/>
    <mergeCell ref="H64:H65"/>
    <mergeCell ref="I64:I65"/>
    <mergeCell ref="J64:J65"/>
    <mergeCell ref="K64:K65"/>
    <mergeCell ref="L64:L65"/>
    <mergeCell ref="A66:A67"/>
    <mergeCell ref="B66:B67"/>
    <mergeCell ref="C66:C67"/>
    <mergeCell ref="D66:D67"/>
    <mergeCell ref="E66:E67"/>
    <mergeCell ref="F66:F67"/>
    <mergeCell ref="A68:A69"/>
    <mergeCell ref="B68:B69"/>
    <mergeCell ref="C68:C69"/>
    <mergeCell ref="D68:D69"/>
    <mergeCell ref="E68:E69"/>
    <mergeCell ref="F68:F69"/>
    <mergeCell ref="M68:M69"/>
    <mergeCell ref="N68:N69"/>
    <mergeCell ref="O68:O69"/>
    <mergeCell ref="P68:P69"/>
    <mergeCell ref="G68:G69"/>
    <mergeCell ref="H68:H69"/>
    <mergeCell ref="I68:I69"/>
    <mergeCell ref="J68:J69"/>
    <mergeCell ref="K68:K69"/>
    <mergeCell ref="L68:L69"/>
    <mergeCell ref="A70:A71"/>
    <mergeCell ref="B70:B71"/>
    <mergeCell ref="C70:C71"/>
    <mergeCell ref="D70:D71"/>
    <mergeCell ref="E70:E71"/>
    <mergeCell ref="F70:F71"/>
    <mergeCell ref="I74:I75"/>
    <mergeCell ref="J74:J75"/>
    <mergeCell ref="A72:A73"/>
    <mergeCell ref="B72:B73"/>
    <mergeCell ref="C72:C73"/>
    <mergeCell ref="D72:D73"/>
    <mergeCell ref="E72:E73"/>
    <mergeCell ref="F72:F73"/>
    <mergeCell ref="A74:A75"/>
    <mergeCell ref="B74:B75"/>
    <mergeCell ref="J70:J71"/>
    <mergeCell ref="M72:M73"/>
    <mergeCell ref="N72:N73"/>
    <mergeCell ref="O72:O73"/>
    <mergeCell ref="P72:P73"/>
    <mergeCell ref="I72:I73"/>
    <mergeCell ref="J72:J73"/>
    <mergeCell ref="K72:K73"/>
    <mergeCell ref="L72:L73"/>
    <mergeCell ref="G70:G71"/>
    <mergeCell ref="H70:H71"/>
    <mergeCell ref="I70:I71"/>
    <mergeCell ref="M70:M71"/>
    <mergeCell ref="N70:N71"/>
    <mergeCell ref="O70:O71"/>
    <mergeCell ref="P70:P71"/>
    <mergeCell ref="K70:K71"/>
    <mergeCell ref="L70:L71"/>
    <mergeCell ref="G74:G75"/>
    <mergeCell ref="H74:H75"/>
    <mergeCell ref="C74:C75"/>
    <mergeCell ref="D74:D75"/>
    <mergeCell ref="E74:E75"/>
    <mergeCell ref="F74:F75"/>
    <mergeCell ref="G72:G73"/>
    <mergeCell ref="H72:H73"/>
    <mergeCell ref="E76:E77"/>
    <mergeCell ref="F76:F77"/>
    <mergeCell ref="K74:K75"/>
    <mergeCell ref="L74:L75"/>
    <mergeCell ref="M76:M77"/>
    <mergeCell ref="N76:N77"/>
    <mergeCell ref="N80:N81"/>
    <mergeCell ref="M74:M75"/>
    <mergeCell ref="N74:N75"/>
    <mergeCell ref="O74:O75"/>
    <mergeCell ref="P74:P75"/>
    <mergeCell ref="O76:O77"/>
    <mergeCell ref="P76:P77"/>
    <mergeCell ref="A78:A79"/>
    <mergeCell ref="B78:B79"/>
    <mergeCell ref="C78:C79"/>
    <mergeCell ref="D78:D79"/>
    <mergeCell ref="E78:E79"/>
    <mergeCell ref="F78:F79"/>
    <mergeCell ref="G76:G77"/>
    <mergeCell ref="H76:H77"/>
    <mergeCell ref="K78:K79"/>
    <mergeCell ref="L78:L79"/>
    <mergeCell ref="M80:M81"/>
    <mergeCell ref="I76:I77"/>
    <mergeCell ref="J76:J77"/>
    <mergeCell ref="K76:K77"/>
    <mergeCell ref="L76:L77"/>
    <mergeCell ref="A76:A77"/>
    <mergeCell ref="B76:B77"/>
    <mergeCell ref="C76:C77"/>
    <mergeCell ref="D76:D77"/>
    <mergeCell ref="K80:K81"/>
    <mergeCell ref="L80:L81"/>
    <mergeCell ref="O80:O81"/>
    <mergeCell ref="P80:P81"/>
    <mergeCell ref="J80:J81"/>
    <mergeCell ref="M82:M83"/>
    <mergeCell ref="N82:N83"/>
    <mergeCell ref="O82:O83"/>
    <mergeCell ref="P82:P83"/>
    <mergeCell ref="P78:P79"/>
    <mergeCell ref="A80:A81"/>
    <mergeCell ref="B80:B81"/>
    <mergeCell ref="C80:C81"/>
    <mergeCell ref="D80:D81"/>
    <mergeCell ref="E80:E81"/>
    <mergeCell ref="F80:F81"/>
    <mergeCell ref="G78:G79"/>
    <mergeCell ref="H78:H79"/>
    <mergeCell ref="I78:I79"/>
    <mergeCell ref="G80:G81"/>
    <mergeCell ref="H80:H81"/>
    <mergeCell ref="I80:I81"/>
    <mergeCell ref="M78:M79"/>
    <mergeCell ref="N78:N79"/>
    <mergeCell ref="O78:O79"/>
    <mergeCell ref="J78:J79"/>
    <mergeCell ref="J82:J83"/>
    <mergeCell ref="K82:K83"/>
    <mergeCell ref="L82:L83"/>
    <mergeCell ref="A84:A85"/>
    <mergeCell ref="B84:B85"/>
    <mergeCell ref="C84:C85"/>
    <mergeCell ref="D84:D85"/>
    <mergeCell ref="E84:E85"/>
    <mergeCell ref="F84:F85"/>
    <mergeCell ref="A82:A83"/>
    <mergeCell ref="B82:B83"/>
    <mergeCell ref="C82:C83"/>
    <mergeCell ref="D82:D83"/>
    <mergeCell ref="E82:E83"/>
    <mergeCell ref="F82:F83"/>
    <mergeCell ref="G82:G83"/>
    <mergeCell ref="H82:H83"/>
    <mergeCell ref="I82:I83"/>
    <mergeCell ref="M84:M85"/>
    <mergeCell ref="N84:N85"/>
    <mergeCell ref="O84:O85"/>
    <mergeCell ref="P84:P85"/>
    <mergeCell ref="G84:G85"/>
    <mergeCell ref="H84:H85"/>
    <mergeCell ref="I84:I85"/>
    <mergeCell ref="J84:J85"/>
    <mergeCell ref="K84:K85"/>
    <mergeCell ref="L84:L85"/>
    <mergeCell ref="P88:P89"/>
    <mergeCell ref="H88:H89"/>
    <mergeCell ref="I88:I89"/>
    <mergeCell ref="J88:J89"/>
    <mergeCell ref="K88:K89"/>
    <mergeCell ref="L88:L89"/>
    <mergeCell ref="M88:M89"/>
    <mergeCell ref="A86:A87"/>
    <mergeCell ref="B86:B87"/>
    <mergeCell ref="C86:C87"/>
    <mergeCell ref="D86:D87"/>
    <mergeCell ref="E86:E87"/>
    <mergeCell ref="F86:F87"/>
    <mergeCell ref="O86:O87"/>
    <mergeCell ref="P86:P87"/>
    <mergeCell ref="G86:G87"/>
    <mergeCell ref="H86:H87"/>
    <mergeCell ref="I86:I87"/>
    <mergeCell ref="J86:J87"/>
    <mergeCell ref="K86:K87"/>
    <mergeCell ref="L86:L87"/>
    <mergeCell ref="M86:M87"/>
    <mergeCell ref="N86:N87"/>
    <mergeCell ref="G88:G89"/>
    <mergeCell ref="A88:A89"/>
    <mergeCell ref="B88:B89"/>
    <mergeCell ref="C88:C89"/>
    <mergeCell ref="D88:D89"/>
    <mergeCell ref="E88:E89"/>
    <mergeCell ref="F88:F89"/>
    <mergeCell ref="N88:N89"/>
    <mergeCell ref="O88:O89"/>
  </mergeCells>
  <phoneticPr fontId="2"/>
  <hyperlinks>
    <hyperlink ref="D8" r:id="rId1"/>
  </hyperlinks>
  <pageMargins left="0.51181102362204722" right="0.31496062992125984" top="0.55118110236220474" bottom="0.55118110236220474" header="0.31496062992125984" footer="0.31496062992125984"/>
  <pageSetup paperSize="9" scale="5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個別表006 </vt:lpstr>
      <vt:lpstr>'個別表006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2018-09-28T07:43:35Z</dcterms:created>
  <dcterms:modified xsi:type="dcterms:W3CDTF">2018-09-28T07:43:38Z</dcterms:modified>
</cp:coreProperties>
</file>