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10"/>
  </bookViews>
  <sheets>
    <sheet name="個別表005" sheetId="1" r:id="rId1"/>
  </sheets>
  <definedNames>
    <definedName name="_xlnm._FilterDatabase" localSheetId="0" hidden="1">個別表005!$A$1:$Y$11</definedName>
    <definedName name="_xlnm.Print_Area" localSheetId="0">個別表005!$A$1:$X$22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 r="P8" i="1"/>
  <c r="E10" i="1"/>
  <c r="F10" i="1"/>
  <c r="G10" i="1"/>
  <c r="H10" i="1"/>
  <c r="I10" i="1"/>
  <c r="J10" i="1"/>
  <c r="K10" i="1"/>
  <c r="L10" i="1"/>
  <c r="M10" i="1"/>
  <c r="N10" i="1"/>
  <c r="O23" i="1" s="1"/>
  <c r="O10" i="1"/>
  <c r="P10" i="1"/>
  <c r="Q10" i="1"/>
  <c r="R10" i="1"/>
  <c r="S10" i="1"/>
  <c r="T10" i="1"/>
  <c r="U10" i="1"/>
  <c r="V10" i="1"/>
  <c r="W10" i="1"/>
  <c r="X10" i="1"/>
  <c r="Q11" i="1"/>
  <c r="R11" i="1"/>
  <c r="S11" i="1"/>
  <c r="T11" i="1"/>
  <c r="U11" i="1"/>
  <c r="V11" i="1"/>
  <c r="W11" i="1"/>
  <c r="X11" i="1"/>
</calcChain>
</file>

<file path=xl/sharedStrings.xml><?xml version="1.0" encoding="utf-8"?>
<sst xmlns="http://schemas.openxmlformats.org/spreadsheetml/2006/main" count="74" uniqueCount="50">
  <si>
    <t>⑩食料安定供給特別会計</t>
    <rPh sb="1" eb="3">
      <t>ショクリョウ</t>
    </rPh>
    <rPh sb="3" eb="5">
      <t>アンテイ</t>
    </rPh>
    <rPh sb="5" eb="7">
      <t>キョウキュウ</t>
    </rPh>
    <rPh sb="7" eb="9">
      <t>トクベツ</t>
    </rPh>
    <rPh sb="9" eb="11">
      <t>カイケイ</t>
    </rPh>
    <phoneticPr fontId="2"/>
  </si>
  <si>
    <t>⑨年金特別会計</t>
    <rPh sb="1" eb="3">
      <t>ネンキン</t>
    </rPh>
    <rPh sb="3" eb="5">
      <t>トクベツ</t>
    </rPh>
    <rPh sb="5" eb="7">
      <t>カイケイ</t>
    </rPh>
    <phoneticPr fontId="2"/>
  </si>
  <si>
    <t>⑧労働保険特別会計</t>
    <rPh sb="1" eb="3">
      <t>ロウドウ</t>
    </rPh>
    <rPh sb="3" eb="5">
      <t>ホケン</t>
    </rPh>
    <rPh sb="5" eb="7">
      <t>トクベツ</t>
    </rPh>
    <rPh sb="7" eb="9">
      <t>カイケイ</t>
    </rPh>
    <phoneticPr fontId="2"/>
  </si>
  <si>
    <t>⑦エネルギー対策特別会計</t>
    <rPh sb="6" eb="8">
      <t>タイサク</t>
    </rPh>
    <rPh sb="8" eb="10">
      <t>トクベツ</t>
    </rPh>
    <rPh sb="10" eb="12">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</si>
  <si>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</si>
  <si>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⑥財政投融資特別会計</t>
    <rPh sb="1" eb="3">
      <t>ザイセイ</t>
    </rPh>
    <rPh sb="3" eb="6">
      <t>トウユウシ</t>
    </rPh>
    <rPh sb="6" eb="8">
      <t>トクベツ</t>
    </rPh>
    <rPh sb="8" eb="10">
      <t>カイケイ</t>
    </rPh>
    <phoneticPr fontId="2"/>
  </si>
  <si>
    <t>⑮自動車安全特別会計</t>
    <rPh sb="1" eb="4">
      <t>ジドウシャ</t>
    </rPh>
    <rPh sb="4" eb="6">
      <t>アンゼン</t>
    </rPh>
    <rPh sb="6" eb="8">
      <t>トクベツ</t>
    </rPh>
    <rPh sb="8" eb="10">
      <t>カイケイ</t>
    </rPh>
    <phoneticPr fontId="2"/>
  </si>
  <si>
    <t>⑤外国為替資金特別会計</t>
    <rPh sb="1" eb="3">
      <t>ガイコク</t>
    </rPh>
    <rPh sb="3" eb="5">
      <t>カワセ</t>
    </rPh>
    <rPh sb="5" eb="7">
      <t>シキン</t>
    </rPh>
    <rPh sb="7" eb="9">
      <t>トクベツ</t>
    </rPh>
    <rPh sb="9" eb="11">
      <t>カイケイ</t>
    </rPh>
    <phoneticPr fontId="2"/>
  </si>
  <si>
    <t>⑭特許特別会計</t>
    <rPh sb="1" eb="3">
      <t>トッキョ</t>
    </rPh>
    <rPh sb="3" eb="5">
      <t>トクベツ</t>
    </rPh>
    <rPh sb="5" eb="7">
      <t>カイケイ</t>
    </rPh>
    <phoneticPr fontId="2"/>
  </si>
  <si>
    <t>④国債整理基金特別会計</t>
    <rPh sb="1" eb="3">
      <t>コクサイ</t>
    </rPh>
    <rPh sb="3" eb="5">
      <t>セイリ</t>
    </rPh>
    <rPh sb="5" eb="7">
      <t>キキン</t>
    </rPh>
    <rPh sb="7" eb="9">
      <t>トクベツ</t>
    </rPh>
    <rPh sb="9" eb="11">
      <t>カイケイ</t>
    </rPh>
    <phoneticPr fontId="2"/>
  </si>
  <si>
    <t>⑬貿易再保険特別会計</t>
    <rPh sb="1" eb="3">
      <t>ボウエキ</t>
    </rPh>
    <rPh sb="3" eb="6">
      <t>サイホケン</t>
    </rPh>
    <rPh sb="6" eb="8">
      <t>トクベツ</t>
    </rPh>
    <rPh sb="8" eb="10">
      <t>カイケイ</t>
    </rPh>
    <phoneticPr fontId="2"/>
  </si>
  <si>
    <t>③地震再保険特別会計</t>
    <rPh sb="1" eb="3">
      <t>ジシン</t>
    </rPh>
    <rPh sb="3" eb="6">
      <t>サイホケン</t>
    </rPh>
    <rPh sb="6" eb="8">
      <t>トクベツ</t>
    </rPh>
    <rPh sb="8" eb="10">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</si>
  <si>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</si>
  <si>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</si>
  <si>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⑪森林保険特別会計</t>
    <rPh sb="1" eb="3">
      <t>シンリン</t>
    </rPh>
    <rPh sb="3" eb="5">
      <t>ホケン</t>
    </rPh>
    <rPh sb="5" eb="7">
      <t>トクベツ</t>
    </rPh>
    <rPh sb="7" eb="9">
      <t>カイケイ</t>
    </rPh>
    <phoneticPr fontId="2"/>
  </si>
  <si>
    <t>①一般会計</t>
    <rPh sb="1" eb="3">
      <t>イッパン</t>
    </rPh>
    <rPh sb="3" eb="5">
      <t>カイケイ</t>
    </rPh>
    <phoneticPr fontId="2"/>
  </si>
  <si>
    <t>※会計区分を番号で記載</t>
    <rPh sb="1" eb="3">
      <t>カイケイ</t>
    </rPh>
    <rPh sb="3" eb="5">
      <t>クブン</t>
    </rPh>
    <rPh sb="6" eb="8">
      <t>バンゴウ</t>
    </rPh>
    <rPh sb="9" eb="11">
      <t>キサイ</t>
    </rPh>
    <phoneticPr fontId="2"/>
  </si>
  <si>
    <t>金額</t>
    <rPh sb="0" eb="2">
      <t>キンガク</t>
    </rPh>
    <phoneticPr fontId="2"/>
  </si>
  <si>
    <t>（件数）</t>
    <rPh sb="1" eb="3">
      <t>ケンスウ</t>
    </rPh>
    <phoneticPr fontId="2"/>
  </si>
  <si>
    <t>計</t>
    <rPh sb="0" eb="1">
      <t>ケイ</t>
    </rPh>
    <phoneticPr fontId="2"/>
  </si>
  <si>
    <t>福島県が行うがん等への不安を解消するための新たな放射性薬剤の研究・開発を支援するとともに、最先端医療機器を用いた画像診断によるがん等の早期診断と県民健康調査との連携を支援することで同調査の円滑な実施及び精度向上に貢献し、子どもをはじめとする住民の健康を守る取組を推進する。</t>
    <phoneticPr fontId="2"/>
  </si>
  <si>
    <t>福島県民健康管理基金
（福島再生加速化交付金）</t>
    <rPh sb="0" eb="4">
      <t>フクシマケンミン</t>
    </rPh>
    <rPh sb="4" eb="6">
      <t>ケンコウ</t>
    </rPh>
    <rPh sb="6" eb="8">
      <t>カンリ</t>
    </rPh>
    <rPh sb="8" eb="10">
      <t>キキン</t>
    </rPh>
    <rPh sb="12" eb="14">
      <t>フクシマ</t>
    </rPh>
    <rPh sb="14" eb="16">
      <t>サイセイ</t>
    </rPh>
    <rPh sb="16" eb="19">
      <t>カソクカ</t>
    </rPh>
    <rPh sb="19" eb="22">
      <t>コウフキン</t>
    </rPh>
    <phoneticPr fontId="2"/>
  </si>
  <si>
    <t>福島県</t>
    <rPh sb="0" eb="3">
      <t>フクシマケン</t>
    </rPh>
    <phoneticPr fontId="2"/>
  </si>
  <si>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</si>
  <si>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</si>
  <si>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</si>
  <si>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</si>
  <si>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</si>
  <si>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</si>
  <si>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</si>
  <si>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</si>
  <si>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</si>
  <si>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</si>
  <si>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</si>
  <si>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</si>
  <si>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</si>
  <si>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</si>
  <si>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</si>
  <si>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</si>
  <si>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29年度末　貸付残高等</t>
    <rPh sb="2" eb="4">
      <t>ネンド</t>
    </rPh>
    <rPh sb="4" eb="5">
      <t>マツ</t>
    </rPh>
    <rPh sb="6" eb="8">
      <t>カシツ</t>
    </rPh>
    <rPh sb="8" eb="10">
      <t>ザンダカ</t>
    </rPh>
    <rPh sb="10" eb="11">
      <t>トウ</t>
    </rPh>
    <phoneticPr fontId="2"/>
  </si>
  <si>
    <t>29年度　事業実施決定等</t>
    <rPh sb="2" eb="4">
      <t>ネンド</t>
    </rPh>
    <rPh sb="5" eb="7">
      <t>ジギョウ</t>
    </rPh>
    <rPh sb="7" eb="9">
      <t>ジッシ</t>
    </rPh>
    <rPh sb="9" eb="11">
      <t>ケッテイ</t>
    </rPh>
    <rPh sb="11" eb="12">
      <t>トウ</t>
    </rPh>
    <phoneticPr fontId="2"/>
  </si>
  <si>
    <t>29年度末基金残高
(ｅ=ａ+ｂ-ｃ-ｄ)</t>
    <rPh sb="2" eb="4">
      <t>ネンド</t>
    </rPh>
    <rPh sb="4" eb="5">
      <t>マツ</t>
    </rPh>
    <rPh sb="5" eb="7">
      <t>キキン</t>
    </rPh>
    <rPh sb="7" eb="9">
      <t>ザンダカ</t>
    </rPh>
    <phoneticPr fontId="2"/>
  </si>
  <si>
    <t>29年度
国庫返納額
（ｄ）</t>
    <rPh sb="2" eb="4">
      <t>ネンド</t>
    </rPh>
    <rPh sb="7" eb="9">
      <t>ヘンノウ</t>
    </rPh>
    <phoneticPr fontId="2"/>
  </si>
  <si>
    <t>29　年　度　収　入　支　出</t>
    <rPh sb="3" eb="4">
      <t>トシ</t>
    </rPh>
    <rPh sb="5" eb="6">
      <t>ド</t>
    </rPh>
    <rPh sb="7" eb="8">
      <t>オサム</t>
    </rPh>
    <rPh sb="9" eb="10">
      <t>イ</t>
    </rPh>
    <rPh sb="11" eb="12">
      <t>シ</t>
    </rPh>
    <rPh sb="13" eb="14">
      <t>デ</t>
    </rPh>
    <phoneticPr fontId="2"/>
  </si>
  <si>
    <t>28年度末基金残高
（ａ）</t>
    <rPh sb="2" eb="4">
      <t>ネンド</t>
    </rPh>
    <rPh sb="4" eb="5">
      <t>マツ</t>
    </rPh>
    <rPh sb="5" eb="7">
      <t>キキン</t>
    </rPh>
    <rPh sb="7" eb="9">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</si>
  <si>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</si>
  <si>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</si>
  <si>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</si>
  <si>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</si>
  <si>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【個別表】平成30年度基金造成団体別基金執行状況表（005福島県民健康管理基金）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29" eb="32">
      <t>フクシマケン</t>
    </rPh>
    <rPh sb="32" eb="33">
      <t>ミン</t>
    </rPh>
    <rPh sb="33" eb="35">
      <t>ケンコウ</t>
    </rPh>
    <rPh sb="35" eb="37">
      <t>カンリ</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</si>
</sst>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 #,##0;* \-#,##0;* &quot;-&quot;_ ;@\ "/>
    <numFmt numFmtId="177" formatCode="000"/>
    <numFmt numFmtId="178" formatCode="\(#,##0\);\(* \-#,##0\);\(* \ &quot;-&quot;\ \);@\ "/>
  </numFmts>
  <fonts count="18"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rgb="FFFF0000"/>
      <name val="ＭＳ ゴシック"/>
      <family val="3"/>
      <charset val="128"/>
    </font>
    <font>
      <sz val="7"/>
      <color theme="1"/>
      <name val="ＭＳ Ｐゴシック"/>
      <family val="3"/>
      <charset val="128"/>
      <scheme val="minor"/>
    </font>
    <font>
      <sz val="9"/>
      <color theme="1"/>
      <name val="ＭＳ Ｐゴシック"/>
      <family val="2"/>
      <charset val="128"/>
      <scheme val="minor"/>
    </font>
    <font>
      <sz val="7"/>
      <color theme="1"/>
      <name val="ＭＳ Ｐゴシック"/>
      <family val="2"/>
      <charset val="128"/>
      <scheme val="minor"/>
    </font>
    <font>
      <sz val="10"/>
      <color theme="1"/>
      <name val="ＭＳ Ｐゴシック"/>
      <family val="2"/>
      <charset val="128"/>
      <scheme val="minor"/>
    </font>
    <font>
      <b/>
      <sz val="12"/>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25">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176" fontId="0" fillId="0" borderId="0" xfId="0" applyNumberForma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41" fontId="4" fillId="0" borderId="5" xfId="0" applyNumberFormat="1" applyFont="1" applyBorder="1" applyAlignment="1">
      <alignment horizontal="righ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10" fillId="5"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8"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4" fillId="2" borderId="17" xfId="0" applyFont="1" applyFill="1" applyBorder="1" applyAlignment="1">
      <alignment horizontal="center" vertical="center"/>
    </xf>
    <xf numFmtId="0" fontId="11" fillId="2" borderId="29" xfId="0" applyFont="1" applyFill="1" applyBorder="1" applyAlignment="1">
      <alignment horizontal="center" vertical="center" wrapText="1"/>
    </xf>
    <xf numFmtId="0" fontId="12" fillId="0" borderId="0" xfId="0" applyFont="1">
      <alignment vertical="center"/>
    </xf>
    <xf numFmtId="0" fontId="14" fillId="2" borderId="37"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5" fillId="2" borderId="44" xfId="0" applyFont="1" applyFill="1" applyBorder="1" applyAlignment="1">
      <alignment horizontal="center" vertical="center"/>
    </xf>
    <xf numFmtId="0" fontId="17" fillId="0" borderId="0" xfId="0" applyFont="1" applyAlignment="1">
      <alignment vertical="center"/>
    </xf>
    <xf numFmtId="0" fontId="5" fillId="2" borderId="45" xfId="0" applyFont="1" applyFill="1" applyBorder="1" applyAlignment="1">
      <alignment horizontal="center" vertical="center" wrapText="1"/>
    </xf>
    <xf numFmtId="0" fontId="14" fillId="0" borderId="41" xfId="0" applyFont="1" applyBorder="1" applyAlignment="1">
      <alignment vertical="center" wrapText="1"/>
    </xf>
    <xf numFmtId="0" fontId="0" fillId="0" borderId="32" xfId="0" applyBorder="1" applyAlignment="1">
      <alignment vertical="center"/>
    </xf>
    <xf numFmtId="0" fontId="16" fillId="2" borderId="25" xfId="0" applyFont="1" applyFill="1" applyBorder="1" applyAlignment="1">
      <alignment horizontal="center" vertical="center" wrapText="1"/>
    </xf>
    <xf numFmtId="0" fontId="0" fillId="0" borderId="40" xfId="0" applyBorder="1" applyAlignment="1">
      <alignment vertical="center" wrapText="1"/>
    </xf>
    <xf numFmtId="0" fontId="0" fillId="0" borderId="31" xfId="0" applyBorder="1" applyAlignment="1">
      <alignment vertical="center"/>
    </xf>
    <xf numFmtId="0" fontId="16" fillId="2" borderId="36" xfId="0" applyFont="1" applyFill="1" applyBorder="1" applyAlignment="1">
      <alignment horizontal="center" vertical="center" wrapText="1"/>
    </xf>
    <xf numFmtId="0" fontId="0" fillId="0" borderId="23" xfId="0" applyBorder="1" applyAlignment="1">
      <alignment vertical="center" wrapText="1"/>
    </xf>
    <xf numFmtId="0" fontId="0" fillId="0" borderId="30" xfId="0" applyBorder="1" applyAlignment="1">
      <alignment vertical="center"/>
    </xf>
    <xf numFmtId="177" fontId="4" fillId="0" borderId="1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4" fillId="0" borderId="16" xfId="0" applyFont="1" applyBorder="1" applyAlignment="1">
      <alignment vertical="center" wrapText="1"/>
    </xf>
    <xf numFmtId="0" fontId="4" fillId="0" borderId="9" xfId="0" applyFont="1" applyBorder="1" applyAlignment="1">
      <alignment vertical="center"/>
    </xf>
    <xf numFmtId="41" fontId="4" fillId="0" borderId="15" xfId="0" applyNumberFormat="1" applyFont="1" applyBorder="1" applyAlignment="1">
      <alignment horizontal="right" vertical="center"/>
    </xf>
    <xf numFmtId="41" fontId="0" fillId="0" borderId="7" xfId="0" applyNumberFormat="1" applyBorder="1" applyAlignment="1">
      <alignment horizontal="right" vertical="center"/>
    </xf>
    <xf numFmtId="41" fontId="4" fillId="0" borderId="14" xfId="0" applyNumberFormat="1" applyFont="1" applyBorder="1" applyAlignment="1">
      <alignment horizontal="right" vertical="center"/>
    </xf>
    <xf numFmtId="41" fontId="0" fillId="0" borderId="6" xfId="0" applyNumberFormat="1" applyBorder="1" applyAlignment="1">
      <alignment horizontal="right" vertical="center"/>
    </xf>
    <xf numFmtId="0" fontId="7" fillId="0" borderId="16" xfId="0" applyFont="1" applyBorder="1" applyAlignment="1">
      <alignment horizontal="left" vertical="center" wrapText="1"/>
    </xf>
    <xf numFmtId="0" fontId="7" fillId="0" borderId="9" xfId="0" applyFont="1" applyBorder="1" applyAlignment="1">
      <alignment horizontal="left" vertical="center" wrapText="1"/>
    </xf>
    <xf numFmtId="0" fontId="15" fillId="2" borderId="17" xfId="0" applyFont="1" applyFill="1" applyBorder="1" applyAlignment="1">
      <alignment vertical="center" wrapText="1"/>
    </xf>
    <xf numFmtId="0" fontId="13" fillId="2" borderId="35" xfId="0" applyFont="1" applyFill="1" applyBorder="1" applyAlignment="1">
      <alignment vertical="center"/>
    </xf>
    <xf numFmtId="0" fontId="4" fillId="2" borderId="12"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16" fillId="0" borderId="42" xfId="0" applyFont="1" applyBorder="1" applyAlignment="1">
      <alignment horizontal="center" vertical="center"/>
    </xf>
    <xf numFmtId="0" fontId="5" fillId="2" borderId="36" xfId="0" applyFont="1" applyFill="1" applyBorder="1" applyAlignment="1">
      <alignment horizontal="left" vertical="center" wrapText="1"/>
    </xf>
    <xf numFmtId="0" fontId="0" fillId="0" borderId="23"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16" fillId="2" borderId="39" xfId="0" applyFont="1" applyFill="1" applyBorder="1" applyAlignment="1">
      <alignment horizontal="center" vertical="center" wrapText="1"/>
    </xf>
    <xf numFmtId="0" fontId="0" fillId="0" borderId="29" xfId="0" applyBorder="1" applyAlignment="1">
      <alignment vertical="center" wrapText="1"/>
    </xf>
    <xf numFmtId="0" fontId="0" fillId="0" borderId="34" xfId="0" applyBorder="1" applyAlignment="1">
      <alignment vertical="center"/>
    </xf>
    <xf numFmtId="0" fontId="16" fillId="2" borderId="46" xfId="0" applyFont="1" applyFill="1" applyBorder="1" applyAlignment="1">
      <alignment horizontal="center" vertical="center" wrapText="1"/>
    </xf>
    <xf numFmtId="0" fontId="0" fillId="0" borderId="42" xfId="0" applyBorder="1" applyAlignment="1">
      <alignment vertical="center"/>
    </xf>
    <xf numFmtId="0" fontId="0" fillId="0" borderId="33" xfId="0" applyBorder="1" applyAlignment="1">
      <alignment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41" fontId="4" fillId="3" borderId="15" xfId="0" applyNumberFormat="1" applyFont="1" applyFill="1" applyBorder="1" applyAlignment="1">
      <alignment horizontal="right" vertical="center"/>
    </xf>
    <xf numFmtId="41" fontId="0" fillId="3" borderId="7" xfId="0" applyNumberFormat="1" applyFill="1" applyBorder="1" applyAlignment="1">
      <alignment horizontal="right" vertical="center"/>
    </xf>
    <xf numFmtId="41" fontId="4" fillId="3" borderId="14"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9" xfId="0" applyFont="1" applyFill="1" applyBorder="1" applyAlignment="1">
      <alignment horizontal="center" vertical="center"/>
    </xf>
    <xf numFmtId="41" fontId="4" fillId="4" borderId="11" xfId="0" applyNumberFormat="1" applyFont="1" applyFill="1" applyBorder="1" applyAlignment="1">
      <alignment horizontal="right" vertical="center"/>
    </xf>
    <xf numFmtId="41" fontId="0" fillId="4" borderId="3" xfId="0" applyNumberFormat="1" applyFill="1" applyBorder="1" applyAlignment="1">
      <alignment horizontal="right" vertical="center"/>
    </xf>
    <xf numFmtId="41" fontId="4" fillId="0" borderId="11" xfId="0" applyNumberFormat="1" applyFont="1" applyFill="1" applyBorder="1" applyAlignment="1">
      <alignment horizontal="right" vertical="center"/>
    </xf>
    <xf numFmtId="41" fontId="0" fillId="0" borderId="3" xfId="0" applyNumberFormat="1" applyFill="1" applyBorder="1" applyAlignment="1">
      <alignment horizontal="right" vertical="center"/>
    </xf>
    <xf numFmtId="41" fontId="4" fillId="0" borderId="15" xfId="0" applyNumberFormat="1" applyFont="1" applyBorder="1" applyAlignment="1">
      <alignment vertical="center"/>
    </xf>
    <xf numFmtId="41" fontId="0" fillId="0" borderId="7" xfId="0" applyNumberFormat="1" applyBorder="1" applyAlignment="1">
      <alignment vertical="center"/>
    </xf>
    <xf numFmtId="0" fontId="0" fillId="2" borderId="1" xfId="0" applyFill="1" applyBorder="1" applyAlignment="1">
      <alignment horizontal="center" vertical="center"/>
    </xf>
    <xf numFmtId="0" fontId="0" fillId="2" borderId="48" xfId="0" applyFill="1" applyBorder="1" applyAlignment="1">
      <alignment horizontal="center" vertical="center"/>
    </xf>
    <xf numFmtId="0" fontId="0" fillId="2" borderId="47" xfId="0" applyFill="1" applyBorder="1" applyAlignment="1">
      <alignment horizontal="center" vertical="center"/>
    </xf>
    <xf numFmtId="0" fontId="9" fillId="2" borderId="16"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41" fontId="4" fillId="3" borderId="11" xfId="0" applyNumberFormat="1" applyFont="1" applyFill="1" applyBorder="1" applyAlignment="1">
      <alignment horizontal="right" vertical="center"/>
    </xf>
    <xf numFmtId="41" fontId="0" fillId="3" borderId="3" xfId="0" applyNumberFormat="1" applyFill="1" applyBorder="1" applyAlignment="1">
      <alignment horizontal="right" vertical="center"/>
    </xf>
    <xf numFmtId="41" fontId="4" fillId="3" borderId="12" xfId="0" applyNumberFormat="1" applyFont="1" applyFill="1" applyBorder="1" applyAlignment="1">
      <alignment horizontal="right" vertical="center"/>
    </xf>
    <xf numFmtId="41" fontId="0" fillId="3" borderId="8" xfId="0" applyNumberFormat="1" applyFill="1" applyBorder="1" applyAlignment="1">
      <alignment horizontal="right" vertical="center"/>
    </xf>
    <xf numFmtId="0" fontId="7" fillId="0" borderId="16" xfId="0" applyFont="1" applyBorder="1" applyAlignment="1">
      <alignment horizontal="left" vertical="center"/>
    </xf>
    <xf numFmtId="0" fontId="7"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5"/>
  <sheetViews>
    <sheetView tabSelected="1" view="pageBreakPreview" zoomScale="85" zoomScaleNormal="100" zoomScaleSheetLayoutView="85" workbookViewId="0">
      <selection activeCell="G2" sqref="G2:U7"/>
    </sheetView>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9" style="2"/>
    <col min="26" max="16384" width="9" style="1"/>
  </cols>
  <sheetData>
    <row r="1" spans="1:25" ht="20.25" customHeight="1" thickBot="1" x14ac:dyDescent="0.2">
      <c r="A1" s="51" t="s">
        <v>49</v>
      </c>
      <c r="B1" s="51"/>
    </row>
    <row r="2" spans="1:25" s="16" customFormat="1" ht="12.75" customHeight="1" x14ac:dyDescent="0.15">
      <c r="A2" s="94" t="s">
        <v>48</v>
      </c>
      <c r="B2" s="94" t="s">
        <v>47</v>
      </c>
      <c r="C2" s="94" t="s">
        <v>46</v>
      </c>
      <c r="D2" s="94" t="s">
        <v>45</v>
      </c>
      <c r="E2" s="73" t="s">
        <v>44</v>
      </c>
      <c r="F2" s="74"/>
      <c r="G2" s="73" t="s">
        <v>43</v>
      </c>
      <c r="H2" s="103"/>
      <c r="I2" s="103"/>
      <c r="J2" s="103"/>
      <c r="K2" s="103"/>
      <c r="L2" s="103"/>
      <c r="M2" s="103"/>
      <c r="N2" s="106" t="s">
        <v>42</v>
      </c>
      <c r="O2" s="73" t="s">
        <v>41</v>
      </c>
      <c r="P2" s="74"/>
      <c r="Q2" s="73" t="s">
        <v>40</v>
      </c>
      <c r="R2" s="80"/>
      <c r="S2" s="80"/>
      <c r="T2" s="80"/>
      <c r="U2" s="80"/>
      <c r="V2" s="73" t="s">
        <v>39</v>
      </c>
      <c r="W2" s="80"/>
      <c r="X2" s="81"/>
      <c r="Y2" s="43"/>
    </row>
    <row r="3" spans="1:25" s="16" customFormat="1" ht="12" customHeight="1" x14ac:dyDescent="0.15">
      <c r="A3" s="95"/>
      <c r="B3" s="117"/>
      <c r="C3" s="95"/>
      <c r="D3" s="95"/>
      <c r="E3" s="75"/>
      <c r="F3" s="76"/>
      <c r="G3" s="104"/>
      <c r="H3" s="105"/>
      <c r="I3" s="105"/>
      <c r="J3" s="105"/>
      <c r="K3" s="105"/>
      <c r="L3" s="105"/>
      <c r="M3" s="105"/>
      <c r="N3" s="107"/>
      <c r="O3" s="75"/>
      <c r="P3" s="76"/>
      <c r="Q3" s="50" t="s">
        <v>38</v>
      </c>
      <c r="R3" s="82" t="s">
        <v>36</v>
      </c>
      <c r="S3" s="82" t="s">
        <v>35</v>
      </c>
      <c r="T3" s="55" t="s">
        <v>34</v>
      </c>
      <c r="U3" s="85" t="s">
        <v>37</v>
      </c>
      <c r="V3" s="52" t="s">
        <v>36</v>
      </c>
      <c r="W3" s="55" t="s">
        <v>35</v>
      </c>
      <c r="X3" s="58" t="s">
        <v>34</v>
      </c>
      <c r="Y3" s="43"/>
    </row>
    <row r="4" spans="1:25" s="16" customFormat="1" ht="13.5" customHeight="1" x14ac:dyDescent="0.15">
      <c r="A4" s="95"/>
      <c r="B4" s="117"/>
      <c r="C4" s="95"/>
      <c r="D4" s="95"/>
      <c r="E4" s="41"/>
      <c r="F4" s="47"/>
      <c r="G4" s="49" t="s">
        <v>33</v>
      </c>
      <c r="H4" s="48"/>
      <c r="I4" s="48"/>
      <c r="J4" s="48"/>
      <c r="K4" s="48"/>
      <c r="L4" s="48"/>
      <c r="M4" s="109" t="s">
        <v>32</v>
      </c>
      <c r="N4" s="107"/>
      <c r="O4" s="41"/>
      <c r="P4" s="47"/>
      <c r="Q4" s="71" t="s">
        <v>31</v>
      </c>
      <c r="R4" s="83"/>
      <c r="S4" s="83"/>
      <c r="T4" s="56"/>
      <c r="U4" s="86"/>
      <c r="V4" s="53"/>
      <c r="W4" s="56"/>
      <c r="X4" s="59"/>
      <c r="Y4" s="43"/>
    </row>
    <row r="5" spans="1:25" s="16" customFormat="1" ht="12" customHeight="1" x14ac:dyDescent="0.15">
      <c r="A5" s="95"/>
      <c r="B5" s="117"/>
      <c r="C5" s="95"/>
      <c r="D5" s="95"/>
      <c r="E5" s="41"/>
      <c r="F5" s="77" t="s">
        <v>29</v>
      </c>
      <c r="G5" s="41"/>
      <c r="H5" s="46" t="s">
        <v>30</v>
      </c>
      <c r="I5" s="45"/>
      <c r="J5" s="45"/>
      <c r="K5" s="45"/>
      <c r="L5" s="44"/>
      <c r="M5" s="110"/>
      <c r="N5" s="107"/>
      <c r="O5" s="41"/>
      <c r="P5" s="77" t="s">
        <v>29</v>
      </c>
      <c r="Q5" s="72"/>
      <c r="R5" s="84"/>
      <c r="S5" s="84"/>
      <c r="T5" s="57"/>
      <c r="U5" s="87"/>
      <c r="V5" s="54"/>
      <c r="W5" s="57"/>
      <c r="X5" s="60"/>
      <c r="Y5" s="43"/>
    </row>
    <row r="6" spans="1:25" s="16" customFormat="1" ht="12" customHeight="1" x14ac:dyDescent="0.15">
      <c r="A6" s="95"/>
      <c r="B6" s="117"/>
      <c r="C6" s="95"/>
      <c r="D6" s="95"/>
      <c r="E6" s="41"/>
      <c r="F6" s="78"/>
      <c r="G6" s="41"/>
      <c r="H6" s="42" t="s">
        <v>28</v>
      </c>
      <c r="I6" s="112" t="s">
        <v>27</v>
      </c>
      <c r="J6" s="113"/>
      <c r="K6" s="114"/>
      <c r="L6" s="115" t="s">
        <v>26</v>
      </c>
      <c r="M6" s="110"/>
      <c r="N6" s="107"/>
      <c r="O6" s="41"/>
      <c r="P6" s="78"/>
      <c r="Q6" s="40" t="s">
        <v>18</v>
      </c>
      <c r="R6" s="39" t="s">
        <v>18</v>
      </c>
      <c r="S6" s="39" t="s">
        <v>18</v>
      </c>
      <c r="T6" s="37" t="s">
        <v>18</v>
      </c>
      <c r="U6" s="36" t="s">
        <v>18</v>
      </c>
      <c r="V6" s="38" t="s">
        <v>18</v>
      </c>
      <c r="W6" s="37" t="s">
        <v>18</v>
      </c>
      <c r="X6" s="36" t="s">
        <v>18</v>
      </c>
      <c r="Y6" s="35" t="s">
        <v>18</v>
      </c>
    </row>
    <row r="7" spans="1:25" s="16" customFormat="1" ht="12.75" customHeight="1" thickBot="1" x14ac:dyDescent="0.2">
      <c r="A7" s="96"/>
      <c r="B7" s="118"/>
      <c r="C7" s="96"/>
      <c r="D7" s="96"/>
      <c r="E7" s="32"/>
      <c r="F7" s="79"/>
      <c r="G7" s="32"/>
      <c r="H7" s="34"/>
      <c r="I7" s="33" t="s">
        <v>25</v>
      </c>
      <c r="J7" s="33" t="s">
        <v>24</v>
      </c>
      <c r="K7" s="33" t="s">
        <v>23</v>
      </c>
      <c r="L7" s="116"/>
      <c r="M7" s="111"/>
      <c r="N7" s="108"/>
      <c r="O7" s="32"/>
      <c r="P7" s="79"/>
      <c r="Q7" s="31" t="s">
        <v>17</v>
      </c>
      <c r="R7" s="30" t="s">
        <v>17</v>
      </c>
      <c r="S7" s="30" t="s">
        <v>17</v>
      </c>
      <c r="T7" s="27" t="s">
        <v>17</v>
      </c>
      <c r="U7" s="29" t="s">
        <v>17</v>
      </c>
      <c r="V7" s="28" t="s">
        <v>17</v>
      </c>
      <c r="W7" s="27" t="s">
        <v>17</v>
      </c>
      <c r="X7" s="26" t="s">
        <v>17</v>
      </c>
      <c r="Y7" s="25" t="s">
        <v>17</v>
      </c>
    </row>
    <row r="8" spans="1:25" s="16" customFormat="1" ht="47.25" customHeight="1" x14ac:dyDescent="0.15">
      <c r="A8" s="61">
        <v>1</v>
      </c>
      <c r="B8" s="88" t="s">
        <v>22</v>
      </c>
      <c r="C8" s="63" t="s">
        <v>21</v>
      </c>
      <c r="D8" s="69" t="s">
        <v>20</v>
      </c>
      <c r="E8" s="65">
        <v>0</v>
      </c>
      <c r="F8" s="67">
        <v>0</v>
      </c>
      <c r="G8" s="65">
        <v>1234.413</v>
      </c>
      <c r="H8" s="97">
        <v>1234.413</v>
      </c>
      <c r="I8" s="97">
        <v>1234.413</v>
      </c>
      <c r="J8" s="97">
        <v>0</v>
      </c>
      <c r="K8" s="97">
        <v>0</v>
      </c>
      <c r="L8" s="97">
        <v>0</v>
      </c>
      <c r="M8" s="99">
        <v>198.25800000000001</v>
      </c>
      <c r="N8" s="101">
        <v>0</v>
      </c>
      <c r="O8" s="90">
        <f>+(+E8+G8)-(M8+N8)</f>
        <v>1036.155</v>
      </c>
      <c r="P8" s="67">
        <f>O8</f>
        <v>1036.155</v>
      </c>
      <c r="Q8" s="23">
        <v>1</v>
      </c>
      <c r="R8" s="24">
        <v>0</v>
      </c>
      <c r="S8" s="24">
        <v>0</v>
      </c>
      <c r="T8" s="22">
        <v>0</v>
      </c>
      <c r="U8" s="24">
        <v>0</v>
      </c>
      <c r="V8" s="23">
        <v>0</v>
      </c>
      <c r="W8" s="22">
        <v>0</v>
      </c>
      <c r="X8" s="21">
        <v>0</v>
      </c>
      <c r="Y8" s="11" t="s">
        <v>18</v>
      </c>
    </row>
    <row r="9" spans="1:25" s="16" customFormat="1" ht="47.25" customHeight="1" thickBot="1" x14ac:dyDescent="0.2">
      <c r="A9" s="62"/>
      <c r="B9" s="89"/>
      <c r="C9" s="64"/>
      <c r="D9" s="70"/>
      <c r="E9" s="66"/>
      <c r="F9" s="68"/>
      <c r="G9" s="66"/>
      <c r="H9" s="98"/>
      <c r="I9" s="98"/>
      <c r="J9" s="98"/>
      <c r="K9" s="98"/>
      <c r="L9" s="98"/>
      <c r="M9" s="100"/>
      <c r="N9" s="102"/>
      <c r="O9" s="91"/>
      <c r="P9" s="68"/>
      <c r="Q9" s="19">
        <v>1234.413</v>
      </c>
      <c r="R9" s="20">
        <v>0</v>
      </c>
      <c r="S9" s="20">
        <v>0</v>
      </c>
      <c r="T9" s="18">
        <v>0</v>
      </c>
      <c r="U9" s="20">
        <v>0</v>
      </c>
      <c r="V9" s="19">
        <v>0</v>
      </c>
      <c r="W9" s="18">
        <v>0</v>
      </c>
      <c r="X9" s="17">
        <v>0</v>
      </c>
      <c r="Y9" s="6" t="s">
        <v>17</v>
      </c>
    </row>
    <row r="10" spans="1:25" s="5" customFormat="1" ht="20.100000000000001" customHeight="1" x14ac:dyDescent="0.15">
      <c r="A10" s="61" t="s">
        <v>19</v>
      </c>
      <c r="B10" s="61">
        <v>1</v>
      </c>
      <c r="C10" s="88"/>
      <c r="D10" s="123"/>
      <c r="E10" s="90">
        <f t="shared" ref="E10:P10" si="0">SUM(E8:E9)</f>
        <v>0</v>
      </c>
      <c r="F10" s="92">
        <f t="shared" si="0"/>
        <v>0</v>
      </c>
      <c r="G10" s="90">
        <f t="shared" si="0"/>
        <v>1234.413</v>
      </c>
      <c r="H10" s="119">
        <f t="shared" si="0"/>
        <v>1234.413</v>
      </c>
      <c r="I10" s="119">
        <f t="shared" si="0"/>
        <v>1234.413</v>
      </c>
      <c r="J10" s="119">
        <f t="shared" si="0"/>
        <v>0</v>
      </c>
      <c r="K10" s="119">
        <f t="shared" si="0"/>
        <v>0</v>
      </c>
      <c r="L10" s="119">
        <f t="shared" si="0"/>
        <v>0</v>
      </c>
      <c r="M10" s="119">
        <f t="shared" si="0"/>
        <v>198.25800000000001</v>
      </c>
      <c r="N10" s="121">
        <f t="shared" si="0"/>
        <v>0</v>
      </c>
      <c r="O10" s="90">
        <f t="shared" si="0"/>
        <v>1036.155</v>
      </c>
      <c r="P10" s="92">
        <f t="shared" si="0"/>
        <v>1036.155</v>
      </c>
      <c r="Q10" s="14">
        <f t="shared" ref="Q10:X10" si="1">SUMIF($Y$8:$Y$9,$Y$6,Q8:Q9)</f>
        <v>1</v>
      </c>
      <c r="R10" s="15">
        <f t="shared" si="1"/>
        <v>0</v>
      </c>
      <c r="S10" s="15">
        <f t="shared" si="1"/>
        <v>0</v>
      </c>
      <c r="T10" s="13">
        <f t="shared" si="1"/>
        <v>0</v>
      </c>
      <c r="U10" s="15">
        <f t="shared" si="1"/>
        <v>0</v>
      </c>
      <c r="V10" s="14">
        <f t="shared" si="1"/>
        <v>0</v>
      </c>
      <c r="W10" s="13">
        <f t="shared" si="1"/>
        <v>0</v>
      </c>
      <c r="X10" s="12">
        <f t="shared" si="1"/>
        <v>0</v>
      </c>
      <c r="Y10" s="11" t="s">
        <v>18</v>
      </c>
    </row>
    <row r="11" spans="1:25" s="5" customFormat="1" ht="20.100000000000001" customHeight="1" thickBot="1" x14ac:dyDescent="0.2">
      <c r="A11" s="62"/>
      <c r="B11" s="62"/>
      <c r="C11" s="89"/>
      <c r="D11" s="124"/>
      <c r="E11" s="91"/>
      <c r="F11" s="93"/>
      <c r="G11" s="91"/>
      <c r="H11" s="120"/>
      <c r="I11" s="120"/>
      <c r="J11" s="120"/>
      <c r="K11" s="120"/>
      <c r="L11" s="120"/>
      <c r="M11" s="120"/>
      <c r="N11" s="122"/>
      <c r="O11" s="91"/>
      <c r="P11" s="93"/>
      <c r="Q11" s="9">
        <f t="shared" ref="Q11:X11" si="2">SUMIF($Y$8:$Y$9,$Y$7,Q8:Q9)</f>
        <v>1234.413</v>
      </c>
      <c r="R11" s="10">
        <f t="shared" si="2"/>
        <v>0</v>
      </c>
      <c r="S11" s="10">
        <f t="shared" si="2"/>
        <v>0</v>
      </c>
      <c r="T11" s="8">
        <f t="shared" si="2"/>
        <v>0</v>
      </c>
      <c r="U11" s="10">
        <f t="shared" si="2"/>
        <v>0</v>
      </c>
      <c r="V11" s="9">
        <f t="shared" si="2"/>
        <v>0</v>
      </c>
      <c r="W11" s="8">
        <f t="shared" si="2"/>
        <v>0</v>
      </c>
      <c r="X11" s="7">
        <f t="shared" si="2"/>
        <v>0</v>
      </c>
      <c r="Y11" s="6" t="s">
        <v>17</v>
      </c>
    </row>
    <row r="12" spans="1:25" ht="14.25" hidden="1" outlineLevel="1" thickBot="1" x14ac:dyDescent="0.2">
      <c r="A12" s="1" t="s">
        <v>16</v>
      </c>
    </row>
    <row r="13" spans="1:25" ht="14.25" hidden="1" outlineLevel="1" thickBot="1" x14ac:dyDescent="0.2">
      <c r="C13" s="1" t="s">
        <v>15</v>
      </c>
      <c r="F13" s="1" t="s">
        <v>14</v>
      </c>
      <c r="O13" s="4"/>
    </row>
    <row r="14" spans="1:25" ht="14.25" hidden="1" outlineLevel="1" thickBot="1" x14ac:dyDescent="0.2">
      <c r="C14" s="1" t="s">
        <v>13</v>
      </c>
      <c r="F14" s="1" t="s">
        <v>12</v>
      </c>
    </row>
    <row r="15" spans="1:25" ht="14.25" hidden="1" outlineLevel="1" thickBot="1" x14ac:dyDescent="0.2">
      <c r="C15" s="1" t="s">
        <v>11</v>
      </c>
      <c r="F15" s="1" t="s">
        <v>10</v>
      </c>
    </row>
    <row r="16" spans="1:25" ht="14.25" hidden="1" outlineLevel="1" thickBot="1" x14ac:dyDescent="0.2">
      <c r="C16" s="1" t="s">
        <v>9</v>
      </c>
      <c r="F16" s="1" t="s">
        <v>8</v>
      </c>
    </row>
    <row r="17" spans="3:15" ht="14.25" hidden="1" outlineLevel="1" thickBot="1" x14ac:dyDescent="0.2">
      <c r="C17" s="1" t="s">
        <v>7</v>
      </c>
      <c r="F17" s="1" t="s">
        <v>6</v>
      </c>
    </row>
    <row r="18" spans="3:15" ht="14.25" hidden="1" outlineLevel="1" thickBot="1" x14ac:dyDescent="0.2">
      <c r="C18" s="1" t="s">
        <v>5</v>
      </c>
      <c r="F18" s="1" t="s">
        <v>4</v>
      </c>
    </row>
    <row r="19" spans="3:15" ht="14.25" hidden="1" outlineLevel="1" thickBot="1" x14ac:dyDescent="0.2">
      <c r="C19" s="1" t="s">
        <v>3</v>
      </c>
    </row>
    <row r="20" spans="3:15" ht="14.25" hidden="1" outlineLevel="1" thickBot="1" x14ac:dyDescent="0.2">
      <c r="C20" s="1" t="s">
        <v>2</v>
      </c>
    </row>
    <row r="21" spans="3:15" ht="14.25" hidden="1" outlineLevel="1" thickBot="1" x14ac:dyDescent="0.2">
      <c r="C21" s="1" t="s">
        <v>1</v>
      </c>
    </row>
    <row r="22" spans="3:15" ht="14.25" hidden="1" outlineLevel="1" thickBot="1" x14ac:dyDescent="0.2">
      <c r="C22" s="1" t="s">
        <v>0</v>
      </c>
    </row>
    <row r="23" spans="3:15" collapsed="1" x14ac:dyDescent="0.15">
      <c r="O23" s="3">
        <f>+(+$E$10+$G$10)-($M$10+$N$10)</f>
        <v>1036.155</v>
      </c>
    </row>
    <row r="25" spans="3:15" ht="8.25" customHeight="1" x14ac:dyDescent="0.15"/>
  </sheetData>
  <mergeCells count="55">
    <mergeCell ref="O10:O11"/>
    <mergeCell ref="H10:H11"/>
    <mergeCell ref="H8:H9"/>
    <mergeCell ref="L6:L7"/>
    <mergeCell ref="A2:A7"/>
    <mergeCell ref="P10:P11"/>
    <mergeCell ref="B2:B7"/>
    <mergeCell ref="B8:B9"/>
    <mergeCell ref="I10:I11"/>
    <mergeCell ref="J10:J11"/>
    <mergeCell ref="K10:K11"/>
    <mergeCell ref="L10:L11"/>
    <mergeCell ref="C2:C7"/>
    <mergeCell ref="E2:F3"/>
    <mergeCell ref="M10:M11"/>
    <mergeCell ref="N10:N11"/>
    <mergeCell ref="B10:B11"/>
    <mergeCell ref="D10:D11"/>
    <mergeCell ref="G2:M3"/>
    <mergeCell ref="N2:N7"/>
    <mergeCell ref="M4:M7"/>
    <mergeCell ref="F5:F7"/>
    <mergeCell ref="I6:K6"/>
    <mergeCell ref="S3:S5"/>
    <mergeCell ref="T3:T5"/>
    <mergeCell ref="U3:U5"/>
    <mergeCell ref="A10:A11"/>
    <mergeCell ref="C10:C11"/>
    <mergeCell ref="E10:E11"/>
    <mergeCell ref="F10:F11"/>
    <mergeCell ref="G10:G11"/>
    <mergeCell ref="O8:O9"/>
    <mergeCell ref="D2:D7"/>
    <mergeCell ref="L8:L9"/>
    <mergeCell ref="M8:M9"/>
    <mergeCell ref="N8:N9"/>
    <mergeCell ref="I8:I9"/>
    <mergeCell ref="J8:J9"/>
    <mergeCell ref="K8:K9"/>
    <mergeCell ref="V3:V5"/>
    <mergeCell ref="W3:W5"/>
    <mergeCell ref="X3:X5"/>
    <mergeCell ref="A8:A9"/>
    <mergeCell ref="C8:C9"/>
    <mergeCell ref="E8:E9"/>
    <mergeCell ref="F8:F9"/>
    <mergeCell ref="G8:G9"/>
    <mergeCell ref="D8:D9"/>
    <mergeCell ref="P8:P9"/>
    <mergeCell ref="Q4:Q5"/>
    <mergeCell ref="O2:P3"/>
    <mergeCell ref="P5:P7"/>
    <mergeCell ref="Q2:U2"/>
    <mergeCell ref="V2:X2"/>
    <mergeCell ref="R3:R5"/>
  </mergeCells>
  <phoneticPr fontId="2"/>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個別表005</vt:lpstr>
      <vt:lpstr>個別表005!Print_Area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2018-09-28T07:43:19Z</dcterms:created>
  <dcterms:modified xsi:type="dcterms:W3CDTF">2018-09-28T07:43:24Z</dcterms:modified>
</cp:coreProperties>
</file>