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013" sheetId="1" r:id="rId1"/>
  </sheets>
  <externalReferences>
    <externalReference r:id="rId4"/>
  </externalReferences>
  <definedNames>
    <definedName name="_1">#REF!</definedName>
    <definedName name="aaa">#REF!</definedName>
    <definedName name="_xlnm.Print_Area" localSheetId="0">'013'!$A$1:$X$30</definedName>
    <definedName name="お">#REF!</definedName>
  </definedNames>
  <calcPr fullCalcOnLoad="1"/>
</workbook>
</file>

<file path=xl/sharedStrings.xml><?xml version="1.0" encoding="utf-8"?>
<sst xmlns="http://schemas.openxmlformats.org/spreadsheetml/2006/main" count="88" uniqueCount="54">
  <si>
    <t>【個別表】平成29年度基金造成団体別基金執行状況表（013特定鉱害復旧事業等基金（旧鉱物採掘区域災害復旧費補助金））</t>
  </si>
  <si>
    <t>番
号</t>
  </si>
  <si>
    <t>基金の造成団体の名称</t>
  </si>
  <si>
    <t>基金の名称</t>
  </si>
  <si>
    <t>事務・事業の概要</t>
  </si>
  <si>
    <t>27年度末基金残高
（ａ）</t>
  </si>
  <si>
    <t>28　年　度　収　入　支　出</t>
  </si>
  <si>
    <t>28年度
国庫返納額
（ｄ）</t>
  </si>
  <si>
    <t>28年度末基金残高
(ｅ=ａ+ｂ-ｃ-ｄ)</t>
  </si>
  <si>
    <t>28年度　事業実施決定等</t>
  </si>
  <si>
    <t>28年度末　貸付残高等</t>
  </si>
  <si>
    <t>補助等</t>
  </si>
  <si>
    <t>出資</t>
  </si>
  <si>
    <t>貸付</t>
  </si>
  <si>
    <t>債務保証</t>
  </si>
  <si>
    <t>調査等、
その他</t>
  </si>
  <si>
    <t>収　入（ｂ）</t>
  </si>
  <si>
    <t>支　出（ｃ）</t>
  </si>
  <si>
    <t>(補助・補てん、利子助成・補給)</t>
  </si>
  <si>
    <t>うち
国費相当額</t>
  </si>
  <si>
    <t>うち</t>
  </si>
  <si>
    <t>国費相当額</t>
  </si>
  <si>
    <t>国からの資金交付額</t>
  </si>
  <si>
    <t>その他</t>
  </si>
  <si>
    <t>（件数）</t>
  </si>
  <si>
    <t>当初</t>
  </si>
  <si>
    <t>補正</t>
  </si>
  <si>
    <t>予備費</t>
  </si>
  <si>
    <t>金額</t>
  </si>
  <si>
    <t>公益財団法人
福島県農業振興公社</t>
  </si>
  <si>
    <t>特定鉱害復旧事業等基金（旧鉱物採掘区域災害復旧費補助金）</t>
  </si>
  <si>
    <t>震災に起因する旧鉱物採掘地域の地盤沈下等の被害について、応急措置すべき事業として災害復旧工事を行う。</t>
  </si>
  <si>
    <t>一般社団法人
岩手県土木技術センター</t>
  </si>
  <si>
    <t>特定鉱害復旧事業等基金（旧鉱物採掘区域災害復旧費補助金）</t>
  </si>
  <si>
    <t>震災に起因する旧鉱物採掘地域の地盤沈下等の被害について、応急措置すべき事業として災害復旧工事を行う。</t>
  </si>
  <si>
    <t>公益社団法人
みやぎ農業振興公社</t>
  </si>
  <si>
    <t>計</t>
  </si>
  <si>
    <t>※会計区分を番号で記載</t>
  </si>
  <si>
    <t>①一般会計</t>
  </si>
  <si>
    <t>⑪森林保険特別会計</t>
  </si>
  <si>
    <t>②交付税及び贈与税配付金特別会計</t>
  </si>
  <si>
    <t>⑫国有林野事業債務管理特別会計</t>
  </si>
  <si>
    <t>③地震再保険特別会計</t>
  </si>
  <si>
    <t>⑬貿易再保険特別会計</t>
  </si>
  <si>
    <t>④国債整理基金特別会計</t>
  </si>
  <si>
    <t>⑭特許特別会計</t>
  </si>
  <si>
    <t>⑤外国為替資金特別会計</t>
  </si>
  <si>
    <t>⑮自動車安全特別会計</t>
  </si>
  <si>
    <t>⑥財政投融資特別会計</t>
  </si>
  <si>
    <t>⑯東日本大震災復興特別会計</t>
  </si>
  <si>
    <t>⑦エネルギー対策特別会計</t>
  </si>
  <si>
    <t>⑧労働保険特別会計</t>
  </si>
  <si>
    <t>⑨年金特別会計</t>
  </si>
  <si>
    <t>⑩食料安定供給特別会計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</si>
</sst>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\(#,##0\);\(* \-#,##0\);\(* \ &quot;-&quot;\ \);@\ "/>
    <numFmt numFmtId="178" formatCode="* #,##0;* \-#,##0;* &quot;-&quot;_ ;@\ 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sz val="10"/>
      <color rgb="FFFF0000"/>
      <name val="ＭＳ ゴシック"/>
      <family val="3"/>
    </font>
    <font>
      <sz val="9"/>
      <color theme="1"/>
      <name val="ＭＳ ゴシック"/>
      <family val="3"/>
    </font>
    <font>
      <sz val="7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9"/>
      <color rgb="FFFF0000"/>
      <name val="Calibri"/>
      <family val="3"/>
    </font>
    <font>
      <sz val="9"/>
      <color rgb="FFFF0000"/>
      <name val="ＭＳ ゴシック"/>
      <family val="3"/>
    </font>
    <font>
      <sz val="8"/>
      <color theme="1"/>
      <name val="ＭＳ ゴシック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medium"/>
      <right/>
      <top/>
      <bottom style="dotted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/>
      <right style="medium"/>
      <top/>
      <bottom style="dotted"/>
    </border>
    <border>
      <left style="medium"/>
      <right style="thin"/>
      <top/>
      <bottom style="dotted"/>
    </border>
    <border>
      <left style="thin"/>
      <right style="medium"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medium"/>
      <right/>
      <top style="dotted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left" vertical="center" wrapText="1"/>
    </xf>
    <xf numFmtId="0" fontId="53" fillId="33" borderId="19" xfId="0" applyFont="1" applyFill="1" applyBorder="1" applyAlignment="1">
      <alignment horizontal="left" vertical="center"/>
    </xf>
    <xf numFmtId="0" fontId="0" fillId="33" borderId="26" xfId="0" applyFill="1" applyBorder="1" applyAlignment="1">
      <alignment vertical="center"/>
    </xf>
    <xf numFmtId="0" fontId="53" fillId="33" borderId="2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58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6" fillId="33" borderId="24" xfId="0" applyFont="1" applyFill="1" applyBorder="1" applyAlignment="1">
      <alignment horizontal="left" vertical="center" wrapText="1"/>
    </xf>
    <xf numFmtId="0" fontId="58" fillId="33" borderId="20" xfId="0" applyFont="1" applyFill="1" applyBorder="1" applyAlignment="1">
      <alignment horizontal="left" vertical="center" wrapText="1"/>
    </xf>
    <xf numFmtId="0" fontId="58" fillId="33" borderId="26" xfId="0" applyFont="1" applyFill="1" applyBorder="1" applyAlignment="1">
      <alignment horizontal="left" vertical="center" wrapText="1"/>
    </xf>
    <xf numFmtId="0" fontId="58" fillId="33" borderId="31" xfId="0" applyFont="1" applyFill="1" applyBorder="1" applyAlignment="1">
      <alignment horizontal="left" vertical="center" wrapText="1"/>
    </xf>
    <xf numFmtId="0" fontId="53" fillId="33" borderId="30" xfId="0" applyFont="1" applyFill="1" applyBorder="1" applyAlignment="1">
      <alignment horizontal="center" vertical="center" wrapText="1"/>
    </xf>
    <xf numFmtId="0" fontId="57" fillId="33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0" xfId="0" applyBorder="1" applyAlignment="1">
      <alignment horizontal="left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59" fillId="34" borderId="38" xfId="0" applyFont="1" applyFill="1" applyBorder="1" applyAlignment="1">
      <alignment horizontal="center" vertical="center" wrapText="1"/>
    </xf>
    <xf numFmtId="0" fontId="59" fillId="34" borderId="39" xfId="0" applyFont="1" applyFill="1" applyBorder="1" applyAlignment="1">
      <alignment horizontal="center" vertical="center" wrapText="1"/>
    </xf>
    <xf numFmtId="0" fontId="59" fillId="34" borderId="40" xfId="0" applyFont="1" applyFill="1" applyBorder="1" applyAlignment="1">
      <alignment horizontal="center" vertical="center" wrapText="1"/>
    </xf>
    <xf numFmtId="0" fontId="59" fillId="34" borderId="21" xfId="0" applyFont="1" applyFill="1" applyBorder="1" applyAlignment="1">
      <alignment horizontal="center" vertical="center" wrapText="1"/>
    </xf>
    <xf numFmtId="0" fontId="58" fillId="33" borderId="41" xfId="0" applyFont="1" applyFill="1" applyBorder="1" applyAlignment="1">
      <alignment horizontal="center" vertical="center"/>
    </xf>
    <xf numFmtId="0" fontId="58" fillId="33" borderId="42" xfId="0" applyFont="1" applyFill="1" applyBorder="1" applyAlignment="1">
      <alignment horizontal="center" vertical="center"/>
    </xf>
    <xf numFmtId="0" fontId="58" fillId="33" borderId="43" xfId="0" applyFont="1" applyFill="1" applyBorder="1" applyAlignment="1">
      <alignment horizontal="center" vertical="center"/>
    </xf>
    <xf numFmtId="0" fontId="58" fillId="33" borderId="44" xfId="0" applyFont="1" applyFill="1" applyBorder="1" applyAlignment="1">
      <alignment horizontal="center" vertical="center"/>
    </xf>
    <xf numFmtId="0" fontId="58" fillId="33" borderId="45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53" fillId="33" borderId="46" xfId="0" applyFont="1" applyFill="1" applyBorder="1" applyAlignment="1">
      <alignment horizontal="center" vertical="center"/>
    </xf>
    <xf numFmtId="0" fontId="53" fillId="33" borderId="46" xfId="0" applyFont="1" applyFill="1" applyBorder="1" applyAlignment="1">
      <alignment horizontal="center" vertical="center" wrapText="1"/>
    </xf>
    <xf numFmtId="0" fontId="53" fillId="33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58" fillId="33" borderId="49" xfId="0" applyFont="1" applyFill="1" applyBorder="1" applyAlignment="1">
      <alignment horizontal="center" vertical="center" wrapText="1"/>
    </xf>
    <xf numFmtId="0" fontId="59" fillId="34" borderId="50" xfId="0" applyFont="1" applyFill="1" applyBorder="1" applyAlignment="1">
      <alignment horizontal="center" vertical="center" wrapText="1"/>
    </xf>
    <xf numFmtId="0" fontId="59" fillId="34" borderId="50" xfId="0" applyFont="1" applyFill="1" applyBorder="1" applyAlignment="1">
      <alignment horizontal="center" vertical="center" wrapText="1"/>
    </xf>
    <xf numFmtId="0" fontId="53" fillId="33" borderId="48" xfId="0" applyFont="1" applyFill="1" applyBorder="1" applyAlignment="1">
      <alignment horizontal="center" vertical="center" wrapText="1"/>
    </xf>
    <xf numFmtId="0" fontId="54" fillId="33" borderId="46" xfId="0" applyFont="1" applyFill="1" applyBorder="1" applyAlignment="1">
      <alignment horizontal="center" vertical="center" wrapText="1"/>
    </xf>
    <xf numFmtId="0" fontId="56" fillId="33" borderId="51" xfId="0" applyFont="1" applyFill="1" applyBorder="1" applyAlignment="1">
      <alignment horizontal="center" vertical="center"/>
    </xf>
    <xf numFmtId="0" fontId="56" fillId="33" borderId="49" xfId="0" applyFont="1" applyFill="1" applyBorder="1" applyAlignment="1">
      <alignment horizontal="center" vertical="center"/>
    </xf>
    <xf numFmtId="0" fontId="56" fillId="33" borderId="50" xfId="0" applyFont="1" applyFill="1" applyBorder="1" applyAlignment="1">
      <alignment horizontal="center" vertical="center"/>
    </xf>
    <xf numFmtId="0" fontId="56" fillId="33" borderId="48" xfId="0" applyFont="1" applyFill="1" applyBorder="1" applyAlignment="1">
      <alignment horizontal="center" vertical="center"/>
    </xf>
    <xf numFmtId="0" fontId="56" fillId="33" borderId="47" xfId="0" applyFont="1" applyFill="1" applyBorder="1" applyAlignment="1">
      <alignment horizontal="center" vertical="center"/>
    </xf>
    <xf numFmtId="0" fontId="56" fillId="33" borderId="52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/>
    </xf>
    <xf numFmtId="176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left" vertical="center" wrapText="1"/>
    </xf>
    <xf numFmtId="41" fontId="32" fillId="0" borderId="53" xfId="0" applyNumberFormat="1" applyFont="1" applyBorder="1" applyAlignment="1">
      <alignment horizontal="right" vertical="center"/>
    </xf>
    <xf numFmtId="41" fontId="32" fillId="0" borderId="54" xfId="0" applyNumberFormat="1" applyFont="1" applyBorder="1" applyAlignment="1">
      <alignment horizontal="right" vertical="center"/>
    </xf>
    <xf numFmtId="41" fontId="53" fillId="0" borderId="53" xfId="0" applyNumberFormat="1" applyFont="1" applyBorder="1" applyAlignment="1">
      <alignment horizontal="right" vertical="center"/>
    </xf>
    <xf numFmtId="41" fontId="53" fillId="35" borderId="55" xfId="0" applyNumberFormat="1" applyFont="1" applyFill="1" applyBorder="1" applyAlignment="1">
      <alignment horizontal="right" vertical="center"/>
    </xf>
    <xf numFmtId="41" fontId="53" fillId="0" borderId="55" xfId="0" applyNumberFormat="1" applyFont="1" applyFill="1" applyBorder="1" applyAlignment="1">
      <alignment horizontal="right" vertical="center"/>
    </xf>
    <xf numFmtId="41" fontId="32" fillId="0" borderId="55" xfId="0" applyNumberFormat="1" applyFont="1" applyFill="1" applyBorder="1" applyAlignment="1">
      <alignment horizontal="right" vertical="center"/>
    </xf>
    <xf numFmtId="41" fontId="32" fillId="0" borderId="53" xfId="0" applyNumberFormat="1" applyFont="1" applyBorder="1" applyAlignment="1">
      <alignment vertical="center"/>
    </xf>
    <xf numFmtId="41" fontId="32" fillId="36" borderId="53" xfId="0" applyNumberFormat="1" applyFont="1" applyFill="1" applyBorder="1" applyAlignment="1">
      <alignment horizontal="right" vertical="center"/>
    </xf>
    <xf numFmtId="177" fontId="32" fillId="0" borderId="11" xfId="0" applyNumberFormat="1" applyFont="1" applyBorder="1" applyAlignment="1">
      <alignment horizontal="right" vertical="center"/>
    </xf>
    <xf numFmtId="177" fontId="53" fillId="0" borderId="56" xfId="0" applyNumberFormat="1" applyFont="1" applyBorder="1" applyAlignment="1">
      <alignment horizontal="right" vertical="center"/>
    </xf>
    <xf numFmtId="177" fontId="53" fillId="0" borderId="55" xfId="0" applyNumberFormat="1" applyFont="1" applyBorder="1" applyAlignment="1">
      <alignment horizontal="right" vertical="center"/>
    </xf>
    <xf numFmtId="177" fontId="53" fillId="0" borderId="11" xfId="0" applyNumberFormat="1" applyFont="1" applyBorder="1" applyAlignment="1">
      <alignment horizontal="right" vertical="center"/>
    </xf>
    <xf numFmtId="177" fontId="53" fillId="0" borderId="12" xfId="0" applyNumberFormat="1" applyFont="1" applyBorder="1" applyAlignment="1">
      <alignment horizontal="right" vertical="center"/>
    </xf>
    <xf numFmtId="0" fontId="60" fillId="33" borderId="0" xfId="0" applyFont="1" applyFill="1" applyBorder="1" applyAlignment="1">
      <alignment horizontal="center" vertical="center"/>
    </xf>
    <xf numFmtId="176" fontId="53" fillId="0" borderId="46" xfId="0" applyNumberFormat="1" applyFont="1" applyBorder="1" applyAlignment="1">
      <alignment horizontal="center" vertical="center"/>
    </xf>
    <xf numFmtId="0" fontId="53" fillId="0" borderId="46" xfId="0" applyFont="1" applyBorder="1" applyAlignment="1">
      <alignment horizontal="left" vertical="center" wrapText="1"/>
    </xf>
    <xf numFmtId="0" fontId="53" fillId="0" borderId="46" xfId="0" applyFont="1" applyBorder="1" applyAlignment="1">
      <alignment vertical="center"/>
    </xf>
    <xf numFmtId="0" fontId="62" fillId="0" borderId="46" xfId="0" applyFont="1" applyBorder="1" applyAlignment="1">
      <alignment horizontal="left" vertical="center" wrapText="1"/>
    </xf>
    <xf numFmtId="41" fontId="63" fillId="0" borderId="51" xfId="0" applyNumberFormat="1" applyFont="1" applyBorder="1" applyAlignment="1">
      <alignment horizontal="right" vertical="center"/>
    </xf>
    <xf numFmtId="41" fontId="63" fillId="0" borderId="48" xfId="0" applyNumberFormat="1" applyFont="1" applyBorder="1" applyAlignment="1">
      <alignment horizontal="right" vertical="center"/>
    </xf>
    <xf numFmtId="41" fontId="0" fillId="0" borderId="51" xfId="0" applyNumberFormat="1" applyBorder="1" applyAlignment="1">
      <alignment horizontal="right" vertical="center"/>
    </xf>
    <xf numFmtId="41" fontId="0" fillId="35" borderId="50" xfId="0" applyNumberFormat="1" applyFill="1" applyBorder="1" applyAlignment="1">
      <alignment horizontal="right" vertical="center"/>
    </xf>
    <xf numFmtId="41" fontId="0" fillId="0" borderId="50" xfId="0" applyNumberFormat="1" applyFill="1" applyBorder="1" applyAlignment="1">
      <alignment horizontal="right" vertical="center"/>
    </xf>
    <xf numFmtId="41" fontId="63" fillId="0" borderId="50" xfId="0" applyNumberFormat="1" applyFont="1" applyFill="1" applyBorder="1" applyAlignment="1">
      <alignment horizontal="right" vertical="center"/>
    </xf>
    <xf numFmtId="41" fontId="63" fillId="0" borderId="51" xfId="0" applyNumberFormat="1" applyFont="1" applyBorder="1" applyAlignment="1">
      <alignment vertical="center"/>
    </xf>
    <xf numFmtId="41" fontId="63" fillId="36" borderId="51" xfId="0" applyNumberFormat="1" applyFont="1" applyFill="1" applyBorder="1" applyAlignment="1">
      <alignment horizontal="right" vertical="center"/>
    </xf>
    <xf numFmtId="41" fontId="32" fillId="0" borderId="47" xfId="0" applyNumberFormat="1" applyFont="1" applyBorder="1" applyAlignment="1">
      <alignment horizontal="right" vertical="center"/>
    </xf>
    <xf numFmtId="41" fontId="53" fillId="0" borderId="49" xfId="0" applyNumberFormat="1" applyFont="1" applyBorder="1" applyAlignment="1">
      <alignment horizontal="right" vertical="center"/>
    </xf>
    <xf numFmtId="41" fontId="53" fillId="0" borderId="50" xfId="0" applyNumberFormat="1" applyFont="1" applyBorder="1" applyAlignment="1">
      <alignment horizontal="right" vertical="center"/>
    </xf>
    <xf numFmtId="41" fontId="53" fillId="0" borderId="47" xfId="0" applyNumberFormat="1" applyFont="1" applyBorder="1" applyAlignment="1">
      <alignment horizontal="right" vertical="center"/>
    </xf>
    <xf numFmtId="41" fontId="53" fillId="0" borderId="52" xfId="0" applyNumberFormat="1" applyFont="1" applyBorder="1" applyAlignment="1">
      <alignment horizontal="right" vertical="center"/>
    </xf>
    <xf numFmtId="0" fontId="61" fillId="33" borderId="0" xfId="0" applyFont="1" applyFill="1" applyBorder="1" applyAlignment="1">
      <alignment horizontal="center" vertical="center"/>
    </xf>
    <xf numFmtId="41" fontId="32" fillId="0" borderId="54" xfId="0" applyNumberFormat="1" applyFont="1" applyFill="1" applyBorder="1" applyAlignment="1">
      <alignment horizontal="center" vertical="center"/>
    </xf>
    <xf numFmtId="41" fontId="32" fillId="0" borderId="48" xfId="0" applyNumberFormat="1" applyFont="1" applyFill="1" applyBorder="1" applyAlignment="1">
      <alignment horizontal="center" vertical="center"/>
    </xf>
    <xf numFmtId="41" fontId="32" fillId="36" borderId="51" xfId="0" applyNumberFormat="1" applyFont="1" applyFill="1" applyBorder="1" applyAlignment="1">
      <alignment horizontal="right" vertical="center"/>
    </xf>
    <xf numFmtId="41" fontId="53" fillId="0" borderId="50" xfId="0" applyNumberFormat="1" applyFont="1" applyFill="1" applyBorder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41" fontId="53" fillId="0" borderId="54" xfId="0" applyNumberFormat="1" applyFont="1" applyBorder="1" applyAlignment="1">
      <alignment horizontal="right" vertical="center"/>
    </xf>
    <xf numFmtId="41" fontId="53" fillId="0" borderId="54" xfId="0" applyNumberFormat="1" applyFont="1" applyFill="1" applyBorder="1" applyAlignment="1">
      <alignment horizontal="center" vertical="center"/>
    </xf>
    <xf numFmtId="41" fontId="53" fillId="0" borderId="53" xfId="0" applyNumberFormat="1" applyFont="1" applyBorder="1" applyAlignment="1">
      <alignment vertical="center"/>
    </xf>
    <xf numFmtId="41" fontId="53" fillId="36" borderId="53" xfId="0" applyNumberFormat="1" applyFont="1" applyFill="1" applyBorder="1" applyAlignment="1">
      <alignment horizontal="right" vertical="center"/>
    </xf>
    <xf numFmtId="0" fontId="53" fillId="0" borderId="46" xfId="0" applyFont="1" applyBorder="1" applyAlignment="1">
      <alignment horizontal="center" vertical="center"/>
    </xf>
    <xf numFmtId="0" fontId="62" fillId="0" borderId="46" xfId="0" applyFont="1" applyBorder="1" applyAlignment="1">
      <alignment horizontal="left" vertical="center"/>
    </xf>
    <xf numFmtId="41" fontId="0" fillId="0" borderId="48" xfId="0" applyNumberFormat="1" applyBorder="1" applyAlignment="1">
      <alignment horizontal="right" vertical="center"/>
    </xf>
    <xf numFmtId="41" fontId="53" fillId="35" borderId="50" xfId="0" applyNumberFormat="1" applyFont="1" applyFill="1" applyBorder="1" applyAlignment="1">
      <alignment horizontal="right" vertical="center"/>
    </xf>
    <xf numFmtId="41" fontId="53" fillId="0" borderId="48" xfId="0" applyNumberFormat="1" applyFont="1" applyFill="1" applyBorder="1" applyAlignment="1">
      <alignment horizontal="center" vertical="center"/>
    </xf>
    <xf numFmtId="41" fontId="0" fillId="0" borderId="51" xfId="0" applyNumberFormat="1" applyBorder="1" applyAlignment="1">
      <alignment vertical="center"/>
    </xf>
    <xf numFmtId="41" fontId="0" fillId="36" borderId="51" xfId="0" applyNumberFormat="1" applyFill="1" applyBorder="1" applyAlignment="1">
      <alignment horizontal="right" vertical="center"/>
    </xf>
    <xf numFmtId="0" fontId="53" fillId="0" borderId="11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47" xfId="0" applyFont="1" applyBorder="1" applyAlignment="1">
      <alignment horizontal="left" vertical="center"/>
    </xf>
    <xf numFmtId="0" fontId="53" fillId="0" borderId="52" xfId="0" applyFont="1" applyBorder="1" applyAlignment="1">
      <alignment horizontal="left" vertical="center"/>
    </xf>
    <xf numFmtId="41" fontId="53" fillId="36" borderId="55" xfId="0" applyNumberFormat="1" applyFont="1" applyFill="1" applyBorder="1" applyAlignment="1">
      <alignment horizontal="right" vertical="center"/>
    </xf>
    <xf numFmtId="41" fontId="53" fillId="36" borderId="11" xfId="0" applyNumberFormat="1" applyFont="1" applyFill="1" applyBorder="1" applyAlignment="1">
      <alignment horizontal="right" vertical="center"/>
    </xf>
    <xf numFmtId="41" fontId="53" fillId="36" borderId="54" xfId="0" applyNumberFormat="1" applyFont="1" applyFill="1" applyBorder="1" applyAlignment="1">
      <alignment horizontal="right" vertical="center"/>
    </xf>
    <xf numFmtId="177" fontId="53" fillId="36" borderId="11" xfId="0" applyNumberFormat="1" applyFont="1" applyFill="1" applyBorder="1" applyAlignment="1">
      <alignment horizontal="right" vertical="center"/>
    </xf>
    <xf numFmtId="177" fontId="53" fillId="36" borderId="56" xfId="0" applyNumberFormat="1" applyFont="1" applyFill="1" applyBorder="1" applyAlignment="1">
      <alignment horizontal="right" vertical="center"/>
    </xf>
    <xf numFmtId="177" fontId="53" fillId="36" borderId="55" xfId="0" applyNumberFormat="1" applyFont="1" applyFill="1" applyBorder="1" applyAlignment="1">
      <alignment horizontal="right" vertical="center"/>
    </xf>
    <xf numFmtId="177" fontId="53" fillId="36" borderId="12" xfId="0" applyNumberFormat="1" applyFont="1" applyFill="1" applyBorder="1" applyAlignment="1">
      <alignment horizontal="right" vertical="center"/>
    </xf>
    <xf numFmtId="0" fontId="56" fillId="0" borderId="0" xfId="0" applyFont="1" applyAlignment="1">
      <alignment vertical="center" wrapText="1"/>
    </xf>
    <xf numFmtId="41" fontId="0" fillId="36" borderId="50" xfId="0" applyNumberFormat="1" applyFill="1" applyBorder="1" applyAlignment="1">
      <alignment horizontal="right" vertical="center"/>
    </xf>
    <xf numFmtId="41" fontId="0" fillId="36" borderId="57" xfId="0" applyNumberFormat="1" applyFill="1" applyBorder="1" applyAlignment="1">
      <alignment horizontal="right" vertical="center"/>
    </xf>
    <xf numFmtId="41" fontId="0" fillId="36" borderId="48" xfId="0" applyNumberFormat="1" applyFill="1" applyBorder="1" applyAlignment="1">
      <alignment horizontal="right" vertical="center"/>
    </xf>
    <xf numFmtId="41" fontId="53" fillId="36" borderId="47" xfId="0" applyNumberFormat="1" applyFont="1" applyFill="1" applyBorder="1" applyAlignment="1">
      <alignment horizontal="right" vertical="center"/>
    </xf>
    <xf numFmtId="41" fontId="53" fillId="36" borderId="49" xfId="0" applyNumberFormat="1" applyFont="1" applyFill="1" applyBorder="1" applyAlignment="1">
      <alignment horizontal="right" vertical="center"/>
    </xf>
    <xf numFmtId="41" fontId="53" fillId="36" borderId="50" xfId="0" applyNumberFormat="1" applyFont="1" applyFill="1" applyBorder="1" applyAlignment="1">
      <alignment horizontal="right" vertical="center"/>
    </xf>
    <xf numFmtId="41" fontId="53" fillId="36" borderId="52" xfId="0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53" fillId="0" borderId="1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8fsv001\sbcc\1F&#12288;&#20104;&#31639;&#20250;&#35336;&#29677;\&#9733;&#34892;&#25919;&#20107;&#26989;&#12524;&#12499;&#12517;&#12540;\&#24179;&#25104;29&#24180;&#24230;&#34892;&#25919;&#20107;&#26989;&#12524;&#12499;&#12517;&#12540;\&#9734;&#22522;&#37329;&#12471;&#12540;&#12488;\&#9733;02.&#22522;&#37329;&#12471;&#12540;&#12488;&#12394;&#12393;&#26368;&#32066;&#20844;&#34920;\11.&#12304;&#22320;&#20844;&#20307;&#12305;&#21508;&#30465;&#12363;&#12425;&#25552;&#20986;\&#22320;&#20844;&#20307;&#22519;&#34892;&#29366;&#27841;&#34920;&#12458;&#12540;&#1252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A（基礎情報）"/>
      <sheetName val="総括表B（執行実績等）"/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1"/>
  <sheetViews>
    <sheetView tabSelected="1" zoomScale="85" zoomScaleNormal="85" zoomScaleSheetLayoutView="85" zoomScalePageLayoutView="0" workbookViewId="0" topLeftCell="A1">
      <selection activeCell="A2" sqref="A2:A7"/>
    </sheetView>
  </sheetViews>
  <sheetFormatPr defaultColWidth="9.140625" defaultRowHeight="15" outlineLevelRow="1"/>
  <cols>
    <col min="1" max="1" width="4.140625" style="2" customWidth="1"/>
    <col min="2" max="3" width="21.00390625" style="2" customWidth="1"/>
    <col min="4" max="4" width="33.00390625" style="2" customWidth="1"/>
    <col min="5" max="16" width="9.00390625" style="2" customWidth="1"/>
    <col min="17" max="24" width="8.00390625" style="2" customWidth="1"/>
    <col min="25" max="25" width="9.00390625" style="3" customWidth="1"/>
    <col min="26" max="16384" width="9.00390625" style="2" customWidth="1"/>
  </cols>
  <sheetData>
    <row r="1" spans="1:2" ht="20.25" customHeight="1" thickBot="1">
      <c r="A1" s="1" t="s">
        <v>0</v>
      </c>
      <c r="B1" s="1"/>
    </row>
    <row r="2" spans="1:25" s="12" customFormat="1" ht="12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5" t="s">
        <v>6</v>
      </c>
      <c r="H2" s="7"/>
      <c r="I2" s="7"/>
      <c r="J2" s="7"/>
      <c r="K2" s="7"/>
      <c r="L2" s="7"/>
      <c r="M2" s="7"/>
      <c r="N2" s="8" t="s">
        <v>7</v>
      </c>
      <c r="O2" s="5" t="s">
        <v>8</v>
      </c>
      <c r="P2" s="6"/>
      <c r="Q2" s="5" t="s">
        <v>9</v>
      </c>
      <c r="R2" s="9"/>
      <c r="S2" s="9"/>
      <c r="T2" s="9"/>
      <c r="U2" s="9"/>
      <c r="V2" s="5" t="s">
        <v>10</v>
      </c>
      <c r="W2" s="9"/>
      <c r="X2" s="10"/>
      <c r="Y2" s="11"/>
    </row>
    <row r="3" spans="1:25" s="12" customFormat="1" ht="12" customHeight="1">
      <c r="A3" s="13"/>
      <c r="B3" s="14"/>
      <c r="C3" s="13"/>
      <c r="D3" s="13"/>
      <c r="E3" s="15"/>
      <c r="F3" s="16"/>
      <c r="G3" s="17"/>
      <c r="H3" s="18"/>
      <c r="I3" s="18"/>
      <c r="J3" s="18"/>
      <c r="K3" s="18"/>
      <c r="L3" s="18"/>
      <c r="M3" s="18"/>
      <c r="N3" s="19"/>
      <c r="O3" s="15"/>
      <c r="P3" s="16"/>
      <c r="Q3" s="20" t="s">
        <v>11</v>
      </c>
      <c r="R3" s="21" t="s">
        <v>12</v>
      </c>
      <c r="S3" s="21" t="s">
        <v>13</v>
      </c>
      <c r="T3" s="22" t="s">
        <v>14</v>
      </c>
      <c r="U3" s="23" t="s">
        <v>15</v>
      </c>
      <c r="V3" s="24" t="s">
        <v>12</v>
      </c>
      <c r="W3" s="22" t="s">
        <v>13</v>
      </c>
      <c r="X3" s="25" t="s">
        <v>14</v>
      </c>
      <c r="Y3" s="11"/>
    </row>
    <row r="4" spans="1:25" s="12" customFormat="1" ht="13.5" customHeight="1">
      <c r="A4" s="13"/>
      <c r="B4" s="14"/>
      <c r="C4" s="13"/>
      <c r="D4" s="13"/>
      <c r="E4" s="26"/>
      <c r="F4" s="27"/>
      <c r="G4" s="28" t="s">
        <v>16</v>
      </c>
      <c r="H4" s="29"/>
      <c r="I4" s="29"/>
      <c r="J4" s="29"/>
      <c r="K4" s="29"/>
      <c r="L4" s="29"/>
      <c r="M4" s="30" t="s">
        <v>17</v>
      </c>
      <c r="N4" s="19"/>
      <c r="O4" s="26"/>
      <c r="P4" s="27"/>
      <c r="Q4" s="31" t="s">
        <v>18</v>
      </c>
      <c r="R4" s="32"/>
      <c r="S4" s="32"/>
      <c r="T4" s="33"/>
      <c r="U4" s="34"/>
      <c r="V4" s="35"/>
      <c r="W4" s="33"/>
      <c r="X4" s="36"/>
      <c r="Y4" s="11"/>
    </row>
    <row r="5" spans="1:25" s="12" customFormat="1" ht="12" customHeight="1">
      <c r="A5" s="13"/>
      <c r="B5" s="14"/>
      <c r="C5" s="13"/>
      <c r="D5" s="13"/>
      <c r="E5" s="26"/>
      <c r="F5" s="37" t="s">
        <v>19</v>
      </c>
      <c r="G5" s="26"/>
      <c r="H5" s="38" t="s">
        <v>20</v>
      </c>
      <c r="I5" s="39"/>
      <c r="J5" s="39"/>
      <c r="K5" s="39"/>
      <c r="L5" s="40"/>
      <c r="M5" s="41"/>
      <c r="N5" s="19"/>
      <c r="O5" s="26"/>
      <c r="P5" s="37" t="s">
        <v>19</v>
      </c>
      <c r="Q5" s="42"/>
      <c r="R5" s="43"/>
      <c r="S5" s="43"/>
      <c r="T5" s="44"/>
      <c r="U5" s="45"/>
      <c r="V5" s="46"/>
      <c r="W5" s="44"/>
      <c r="X5" s="47"/>
      <c r="Y5" s="11"/>
    </row>
    <row r="6" spans="1:25" s="12" customFormat="1" ht="12" customHeight="1">
      <c r="A6" s="13"/>
      <c r="B6" s="14"/>
      <c r="C6" s="13"/>
      <c r="D6" s="13"/>
      <c r="E6" s="26"/>
      <c r="F6" s="48"/>
      <c r="G6" s="26"/>
      <c r="H6" s="49" t="s">
        <v>21</v>
      </c>
      <c r="I6" s="50" t="s">
        <v>22</v>
      </c>
      <c r="J6" s="51"/>
      <c r="K6" s="52"/>
      <c r="L6" s="53" t="s">
        <v>23</v>
      </c>
      <c r="M6" s="41"/>
      <c r="N6" s="19"/>
      <c r="O6" s="26"/>
      <c r="P6" s="48"/>
      <c r="Q6" s="54" t="s">
        <v>24</v>
      </c>
      <c r="R6" s="55" t="s">
        <v>24</v>
      </c>
      <c r="S6" s="55" t="s">
        <v>24</v>
      </c>
      <c r="T6" s="56" t="s">
        <v>24</v>
      </c>
      <c r="U6" s="57" t="s">
        <v>24</v>
      </c>
      <c r="V6" s="58" t="s">
        <v>24</v>
      </c>
      <c r="W6" s="56" t="s">
        <v>24</v>
      </c>
      <c r="X6" s="57" t="s">
        <v>24</v>
      </c>
      <c r="Y6" s="59" t="s">
        <v>24</v>
      </c>
    </row>
    <row r="7" spans="1:25" s="12" customFormat="1" ht="12.75" customHeight="1" thickBot="1">
      <c r="A7" s="60"/>
      <c r="B7" s="61"/>
      <c r="C7" s="60"/>
      <c r="D7" s="60"/>
      <c r="E7" s="62"/>
      <c r="F7" s="63"/>
      <c r="G7" s="62"/>
      <c r="H7" s="64"/>
      <c r="I7" s="65" t="s">
        <v>25</v>
      </c>
      <c r="J7" s="65" t="s">
        <v>26</v>
      </c>
      <c r="K7" s="65" t="s">
        <v>27</v>
      </c>
      <c r="L7" s="66"/>
      <c r="M7" s="67"/>
      <c r="N7" s="68"/>
      <c r="O7" s="62"/>
      <c r="P7" s="63"/>
      <c r="Q7" s="69" t="s">
        <v>28</v>
      </c>
      <c r="R7" s="70" t="s">
        <v>28</v>
      </c>
      <c r="S7" s="70" t="s">
        <v>28</v>
      </c>
      <c r="T7" s="71" t="s">
        <v>28</v>
      </c>
      <c r="U7" s="72" t="s">
        <v>28</v>
      </c>
      <c r="V7" s="73" t="s">
        <v>28</v>
      </c>
      <c r="W7" s="71" t="s">
        <v>28</v>
      </c>
      <c r="X7" s="74" t="s">
        <v>28</v>
      </c>
      <c r="Y7" s="75" t="s">
        <v>28</v>
      </c>
    </row>
    <row r="8" spans="1:25" s="12" customFormat="1" ht="21.75" customHeight="1">
      <c r="A8" s="76">
        <v>1</v>
      </c>
      <c r="B8" s="77" t="s">
        <v>29</v>
      </c>
      <c r="C8" s="78" t="s">
        <v>30</v>
      </c>
      <c r="D8" s="79" t="s">
        <v>31</v>
      </c>
      <c r="E8" s="80">
        <v>6</v>
      </c>
      <c r="F8" s="81">
        <v>6</v>
      </c>
      <c r="G8" s="82">
        <v>0</v>
      </c>
      <c r="H8" s="83">
        <v>0</v>
      </c>
      <c r="I8" s="84">
        <v>0</v>
      </c>
      <c r="J8" s="84">
        <v>0</v>
      </c>
      <c r="K8" s="84">
        <v>0</v>
      </c>
      <c r="L8" s="84">
        <v>0</v>
      </c>
      <c r="M8" s="85">
        <v>5</v>
      </c>
      <c r="N8" s="86">
        <v>0</v>
      </c>
      <c r="O8" s="87">
        <f>+(+E8+G8)-(M8+N8)</f>
        <v>1</v>
      </c>
      <c r="P8" s="81">
        <v>1</v>
      </c>
      <c r="Q8" s="88">
        <v>8</v>
      </c>
      <c r="R8" s="89">
        <v>0</v>
      </c>
      <c r="S8" s="89">
        <v>0</v>
      </c>
      <c r="T8" s="90">
        <v>0</v>
      </c>
      <c r="U8" s="89">
        <v>0</v>
      </c>
      <c r="V8" s="91">
        <v>0</v>
      </c>
      <c r="W8" s="90">
        <v>0</v>
      </c>
      <c r="X8" s="92">
        <v>0</v>
      </c>
      <c r="Y8" s="93" t="s">
        <v>24</v>
      </c>
    </row>
    <row r="9" spans="1:25" s="12" customFormat="1" ht="21.75" customHeight="1" thickBot="1">
      <c r="A9" s="94"/>
      <c r="B9" s="95"/>
      <c r="C9" s="96"/>
      <c r="D9" s="97"/>
      <c r="E9" s="98"/>
      <c r="F9" s="99"/>
      <c r="G9" s="100"/>
      <c r="H9" s="101"/>
      <c r="I9" s="102"/>
      <c r="J9" s="102"/>
      <c r="K9" s="102"/>
      <c r="L9" s="102"/>
      <c r="M9" s="103"/>
      <c r="N9" s="104"/>
      <c r="O9" s="105"/>
      <c r="P9" s="99"/>
      <c r="Q9" s="106">
        <v>5</v>
      </c>
      <c r="R9" s="107">
        <v>0</v>
      </c>
      <c r="S9" s="107">
        <v>0</v>
      </c>
      <c r="T9" s="108">
        <v>0</v>
      </c>
      <c r="U9" s="107">
        <v>0</v>
      </c>
      <c r="V9" s="109">
        <v>0</v>
      </c>
      <c r="W9" s="108">
        <v>0</v>
      </c>
      <c r="X9" s="110">
        <v>0</v>
      </c>
      <c r="Y9" s="111" t="s">
        <v>28</v>
      </c>
    </row>
    <row r="10" spans="1:25" s="12" customFormat="1" ht="21.75" customHeight="1">
      <c r="A10" s="76">
        <v>2</v>
      </c>
      <c r="B10" s="77" t="s">
        <v>32</v>
      </c>
      <c r="C10" s="78" t="s">
        <v>33</v>
      </c>
      <c r="D10" s="79" t="s">
        <v>34</v>
      </c>
      <c r="E10" s="80">
        <v>120</v>
      </c>
      <c r="F10" s="81">
        <v>120</v>
      </c>
      <c r="G10" s="82">
        <v>0</v>
      </c>
      <c r="H10" s="83">
        <v>0</v>
      </c>
      <c r="I10" s="84">
        <v>0</v>
      </c>
      <c r="J10" s="84">
        <v>0</v>
      </c>
      <c r="K10" s="84">
        <v>0</v>
      </c>
      <c r="L10" s="84">
        <v>0</v>
      </c>
      <c r="M10" s="112">
        <v>6</v>
      </c>
      <c r="N10" s="86">
        <v>0</v>
      </c>
      <c r="O10" s="87">
        <v>113</v>
      </c>
      <c r="P10" s="81">
        <v>113</v>
      </c>
      <c r="Q10" s="88">
        <v>10</v>
      </c>
      <c r="R10" s="89">
        <v>0</v>
      </c>
      <c r="S10" s="89">
        <v>0</v>
      </c>
      <c r="T10" s="90">
        <v>0</v>
      </c>
      <c r="U10" s="89">
        <v>0</v>
      </c>
      <c r="V10" s="91">
        <v>0</v>
      </c>
      <c r="W10" s="90">
        <v>0</v>
      </c>
      <c r="X10" s="92">
        <v>0</v>
      </c>
      <c r="Y10" s="93" t="s">
        <v>24</v>
      </c>
    </row>
    <row r="11" spans="1:25" s="12" customFormat="1" ht="21.75" customHeight="1" thickBot="1">
      <c r="A11" s="94"/>
      <c r="B11" s="95"/>
      <c r="C11" s="96"/>
      <c r="D11" s="97"/>
      <c r="E11" s="98"/>
      <c r="F11" s="99"/>
      <c r="G11" s="100"/>
      <c r="H11" s="101"/>
      <c r="I11" s="102"/>
      <c r="J11" s="102"/>
      <c r="K11" s="102"/>
      <c r="L11" s="102"/>
      <c r="M11" s="113"/>
      <c r="N11" s="104"/>
      <c r="O11" s="114"/>
      <c r="P11" s="99"/>
      <c r="Q11" s="106">
        <v>6</v>
      </c>
      <c r="R11" s="107">
        <v>0</v>
      </c>
      <c r="S11" s="107">
        <v>0</v>
      </c>
      <c r="T11" s="108">
        <v>0</v>
      </c>
      <c r="U11" s="107">
        <v>0</v>
      </c>
      <c r="V11" s="109">
        <v>0</v>
      </c>
      <c r="W11" s="108">
        <v>0</v>
      </c>
      <c r="X11" s="110">
        <v>0</v>
      </c>
      <c r="Y11" s="111" t="s">
        <v>28</v>
      </c>
    </row>
    <row r="12" spans="1:25" s="12" customFormat="1" ht="21.75" customHeight="1">
      <c r="A12" s="76">
        <v>3</v>
      </c>
      <c r="B12" s="77" t="s">
        <v>35</v>
      </c>
      <c r="C12" s="78" t="s">
        <v>33</v>
      </c>
      <c r="D12" s="79" t="s">
        <v>34</v>
      </c>
      <c r="E12" s="80">
        <v>12</v>
      </c>
      <c r="F12" s="81">
        <v>12</v>
      </c>
      <c r="G12" s="82">
        <v>8</v>
      </c>
      <c r="H12" s="83">
        <v>8</v>
      </c>
      <c r="I12" s="84">
        <v>0</v>
      </c>
      <c r="J12" s="84">
        <v>0</v>
      </c>
      <c r="K12" s="84">
        <v>0</v>
      </c>
      <c r="L12" s="84">
        <v>8</v>
      </c>
      <c r="M12" s="112">
        <v>1</v>
      </c>
      <c r="N12" s="86">
        <v>0</v>
      </c>
      <c r="O12" s="87">
        <f>+(+E12+G12)-(M12+N12)</f>
        <v>19</v>
      </c>
      <c r="P12" s="81">
        <v>19</v>
      </c>
      <c r="Q12" s="88">
        <v>2</v>
      </c>
      <c r="R12" s="89">
        <v>0</v>
      </c>
      <c r="S12" s="89">
        <v>0</v>
      </c>
      <c r="T12" s="90">
        <v>0</v>
      </c>
      <c r="U12" s="89">
        <v>0</v>
      </c>
      <c r="V12" s="91">
        <v>0</v>
      </c>
      <c r="W12" s="90">
        <v>0</v>
      </c>
      <c r="X12" s="92">
        <v>0</v>
      </c>
      <c r="Y12" s="93" t="s">
        <v>24</v>
      </c>
    </row>
    <row r="13" spans="1:25" s="12" customFormat="1" ht="21.75" customHeight="1" thickBot="1">
      <c r="A13" s="94"/>
      <c r="B13" s="95"/>
      <c r="C13" s="96"/>
      <c r="D13" s="97"/>
      <c r="E13" s="98"/>
      <c r="F13" s="99"/>
      <c r="G13" s="100"/>
      <c r="H13" s="101"/>
      <c r="I13" s="115"/>
      <c r="J13" s="115"/>
      <c r="K13" s="115"/>
      <c r="L13" s="115"/>
      <c r="M13" s="113"/>
      <c r="N13" s="104"/>
      <c r="O13" s="105"/>
      <c r="P13" s="99"/>
      <c r="Q13" s="106">
        <v>1</v>
      </c>
      <c r="R13" s="107">
        <v>0</v>
      </c>
      <c r="S13" s="107">
        <v>0</v>
      </c>
      <c r="T13" s="108">
        <v>0</v>
      </c>
      <c r="U13" s="107">
        <v>0</v>
      </c>
      <c r="V13" s="109">
        <v>0</v>
      </c>
      <c r="W13" s="108">
        <v>0</v>
      </c>
      <c r="X13" s="110">
        <v>0</v>
      </c>
      <c r="Y13" s="111" t="s">
        <v>28</v>
      </c>
    </row>
    <row r="14" spans="1:25" s="12" customFormat="1" ht="18" customHeight="1" hidden="1">
      <c r="A14" s="76"/>
      <c r="B14" s="116"/>
      <c r="C14" s="78"/>
      <c r="D14" s="117"/>
      <c r="E14" s="82"/>
      <c r="F14" s="118"/>
      <c r="G14" s="82"/>
      <c r="H14" s="83"/>
      <c r="I14" s="83"/>
      <c r="J14" s="83"/>
      <c r="K14" s="83"/>
      <c r="L14" s="83"/>
      <c r="M14" s="119"/>
      <c r="N14" s="120"/>
      <c r="O14" s="121">
        <f>+(+E14+G14)-(M14+N14)</f>
        <v>0</v>
      </c>
      <c r="P14" s="118"/>
      <c r="Q14" s="91">
        <v>0</v>
      </c>
      <c r="R14" s="89">
        <v>0</v>
      </c>
      <c r="S14" s="89">
        <v>0</v>
      </c>
      <c r="T14" s="90">
        <v>0</v>
      </c>
      <c r="U14" s="89">
        <v>0</v>
      </c>
      <c r="V14" s="91">
        <v>0</v>
      </c>
      <c r="W14" s="90">
        <v>0</v>
      </c>
      <c r="X14" s="92">
        <v>0</v>
      </c>
      <c r="Y14" s="93" t="s">
        <v>24</v>
      </c>
    </row>
    <row r="15" spans="1:25" s="12" customFormat="1" ht="18" customHeight="1" hidden="1" thickBot="1">
      <c r="A15" s="94"/>
      <c r="B15" s="122"/>
      <c r="C15" s="96"/>
      <c r="D15" s="123"/>
      <c r="E15" s="100"/>
      <c r="F15" s="124"/>
      <c r="G15" s="100"/>
      <c r="H15" s="101"/>
      <c r="I15" s="125"/>
      <c r="J15" s="125"/>
      <c r="K15" s="125"/>
      <c r="L15" s="125"/>
      <c r="M15" s="126"/>
      <c r="N15" s="127"/>
      <c r="O15" s="128"/>
      <c r="P15" s="124"/>
      <c r="Q15" s="109">
        <v>0</v>
      </c>
      <c r="R15" s="107">
        <v>0</v>
      </c>
      <c r="S15" s="107">
        <v>0</v>
      </c>
      <c r="T15" s="108">
        <v>0</v>
      </c>
      <c r="U15" s="107">
        <v>0</v>
      </c>
      <c r="V15" s="109">
        <v>0</v>
      </c>
      <c r="W15" s="108">
        <v>0</v>
      </c>
      <c r="X15" s="110">
        <v>0</v>
      </c>
      <c r="Y15" s="111" t="s">
        <v>28</v>
      </c>
    </row>
    <row r="16" spans="1:25" s="12" customFormat="1" ht="21.75" customHeight="1" hidden="1">
      <c r="A16" s="76"/>
      <c r="B16" s="129"/>
      <c r="C16" s="130"/>
      <c r="D16" s="117"/>
      <c r="E16" s="82"/>
      <c r="F16" s="118"/>
      <c r="G16" s="82"/>
      <c r="H16" s="83"/>
      <c r="I16" s="83"/>
      <c r="J16" s="83"/>
      <c r="K16" s="83"/>
      <c r="L16" s="83"/>
      <c r="M16" s="119"/>
      <c r="N16" s="120"/>
      <c r="O16" s="121">
        <f>+(+E16+G16)-(M16+N16)</f>
        <v>0</v>
      </c>
      <c r="P16" s="118"/>
      <c r="Q16" s="91">
        <v>0</v>
      </c>
      <c r="R16" s="89">
        <v>0</v>
      </c>
      <c r="S16" s="89">
        <v>0</v>
      </c>
      <c r="T16" s="90">
        <v>0</v>
      </c>
      <c r="U16" s="89">
        <v>0</v>
      </c>
      <c r="V16" s="91">
        <v>0</v>
      </c>
      <c r="W16" s="90">
        <v>0</v>
      </c>
      <c r="X16" s="92">
        <v>0</v>
      </c>
      <c r="Y16" s="93" t="s">
        <v>24</v>
      </c>
    </row>
    <row r="17" spans="1:25" s="12" customFormat="1" ht="21.75" customHeight="1" hidden="1" thickBot="1">
      <c r="A17" s="94"/>
      <c r="B17" s="131"/>
      <c r="C17" s="132"/>
      <c r="D17" s="123"/>
      <c r="E17" s="100"/>
      <c r="F17" s="124"/>
      <c r="G17" s="100"/>
      <c r="H17" s="101"/>
      <c r="I17" s="125"/>
      <c r="J17" s="125"/>
      <c r="K17" s="125"/>
      <c r="L17" s="125"/>
      <c r="M17" s="126"/>
      <c r="N17" s="127"/>
      <c r="O17" s="128"/>
      <c r="P17" s="124"/>
      <c r="Q17" s="109">
        <v>0</v>
      </c>
      <c r="R17" s="107">
        <v>0</v>
      </c>
      <c r="S17" s="107">
        <v>0</v>
      </c>
      <c r="T17" s="108">
        <v>0</v>
      </c>
      <c r="U17" s="107">
        <v>0</v>
      </c>
      <c r="V17" s="109">
        <v>0</v>
      </c>
      <c r="W17" s="108">
        <v>0</v>
      </c>
      <c r="X17" s="110">
        <v>0</v>
      </c>
      <c r="Y17" s="111" t="s">
        <v>28</v>
      </c>
    </row>
    <row r="18" spans="1:25" s="140" customFormat="1" ht="19.5" customHeight="1">
      <c r="A18" s="76" t="s">
        <v>36</v>
      </c>
      <c r="B18" s="76">
        <v>3</v>
      </c>
      <c r="C18" s="116"/>
      <c r="D18" s="117"/>
      <c r="E18" s="121">
        <v>137</v>
      </c>
      <c r="F18" s="133">
        <v>137</v>
      </c>
      <c r="G18" s="121">
        <f aca="true" t="shared" si="0" ref="G18:N18">SUM(G8:G17)</f>
        <v>8</v>
      </c>
      <c r="H18" s="133">
        <f t="shared" si="0"/>
        <v>8</v>
      </c>
      <c r="I18" s="133">
        <f t="shared" si="0"/>
        <v>0</v>
      </c>
      <c r="J18" s="133">
        <f t="shared" si="0"/>
        <v>0</v>
      </c>
      <c r="K18" s="133">
        <f t="shared" si="0"/>
        <v>0</v>
      </c>
      <c r="L18" s="133">
        <f t="shared" si="0"/>
        <v>8</v>
      </c>
      <c r="M18" s="133">
        <f t="shared" si="0"/>
        <v>12</v>
      </c>
      <c r="N18" s="134">
        <f t="shared" si="0"/>
        <v>0</v>
      </c>
      <c r="O18" s="133">
        <v>133</v>
      </c>
      <c r="P18" s="135">
        <v>133</v>
      </c>
      <c r="Q18" s="136">
        <f aca="true" t="shared" si="1" ref="Q18:X18">SUMIF($Y$8:$Y$17,$Y$6,Q8:Q17)</f>
        <v>20</v>
      </c>
      <c r="R18" s="137">
        <f t="shared" si="1"/>
        <v>0</v>
      </c>
      <c r="S18" s="137">
        <f t="shared" si="1"/>
        <v>0</v>
      </c>
      <c r="T18" s="138">
        <f t="shared" si="1"/>
        <v>0</v>
      </c>
      <c r="U18" s="137">
        <f t="shared" si="1"/>
        <v>0</v>
      </c>
      <c r="V18" s="136">
        <f t="shared" si="1"/>
        <v>0</v>
      </c>
      <c r="W18" s="138">
        <f t="shared" si="1"/>
        <v>0</v>
      </c>
      <c r="X18" s="139">
        <f t="shared" si="1"/>
        <v>0</v>
      </c>
      <c r="Y18" s="93" t="s">
        <v>24</v>
      </c>
    </row>
    <row r="19" spans="1:25" s="140" customFormat="1" ht="19.5" customHeight="1" thickBot="1">
      <c r="A19" s="94"/>
      <c r="B19" s="94"/>
      <c r="C19" s="122"/>
      <c r="D19" s="123"/>
      <c r="E19" s="128"/>
      <c r="F19" s="141"/>
      <c r="G19" s="128"/>
      <c r="H19" s="141"/>
      <c r="I19" s="141"/>
      <c r="J19" s="141"/>
      <c r="K19" s="141"/>
      <c r="L19" s="141"/>
      <c r="M19" s="141"/>
      <c r="N19" s="142"/>
      <c r="O19" s="141"/>
      <c r="P19" s="143"/>
      <c r="Q19" s="144">
        <f>SUMIF($Y$8:$Y$17,$Y$7,Q8:Q17)</f>
        <v>12</v>
      </c>
      <c r="R19" s="145">
        <f aca="true" t="shared" si="2" ref="R19:X19">SUMIF($Y$8:$Y$17,$Y$6,R8:R17)</f>
        <v>0</v>
      </c>
      <c r="S19" s="145">
        <f t="shared" si="2"/>
        <v>0</v>
      </c>
      <c r="T19" s="146">
        <f t="shared" si="2"/>
        <v>0</v>
      </c>
      <c r="U19" s="145">
        <f t="shared" si="2"/>
        <v>0</v>
      </c>
      <c r="V19" s="144">
        <f t="shared" si="2"/>
        <v>0</v>
      </c>
      <c r="W19" s="146">
        <f t="shared" si="2"/>
        <v>0</v>
      </c>
      <c r="X19" s="147">
        <f t="shared" si="2"/>
        <v>0</v>
      </c>
      <c r="Y19" s="111" t="s">
        <v>28</v>
      </c>
    </row>
    <row r="20" ht="14.25" hidden="1" outlineLevel="1" thickBot="1">
      <c r="A20" s="2" t="s">
        <v>37</v>
      </c>
    </row>
    <row r="21" spans="3:15" ht="14.25" hidden="1" outlineLevel="1" thickBot="1">
      <c r="C21" s="2" t="s">
        <v>38</v>
      </c>
      <c r="F21" s="2" t="s">
        <v>39</v>
      </c>
      <c r="O21" s="148"/>
    </row>
    <row r="22" spans="3:6" ht="14.25" hidden="1" outlineLevel="1" thickBot="1">
      <c r="C22" s="2" t="s">
        <v>40</v>
      </c>
      <c r="F22" s="2" t="s">
        <v>41</v>
      </c>
    </row>
    <row r="23" spans="3:6" ht="14.25" hidden="1" outlineLevel="1" thickBot="1">
      <c r="C23" s="2" t="s">
        <v>42</v>
      </c>
      <c r="F23" s="2" t="s">
        <v>43</v>
      </c>
    </row>
    <row r="24" spans="3:6" ht="14.25" hidden="1" outlineLevel="1" thickBot="1">
      <c r="C24" s="2" t="s">
        <v>44</v>
      </c>
      <c r="F24" s="2" t="s">
        <v>45</v>
      </c>
    </row>
    <row r="25" spans="3:6" ht="14.25" hidden="1" outlineLevel="1" thickBot="1">
      <c r="C25" s="2" t="s">
        <v>46</v>
      </c>
      <c r="F25" s="2" t="s">
        <v>47</v>
      </c>
    </row>
    <row r="26" spans="3:6" ht="14.25" hidden="1" outlineLevel="1" thickBot="1">
      <c r="C26" s="2" t="s">
        <v>48</v>
      </c>
      <c r="F26" s="2" t="s">
        <v>49</v>
      </c>
    </row>
    <row r="27" ht="14.25" hidden="1" outlineLevel="1" thickBot="1">
      <c r="C27" s="2" t="s">
        <v>50</v>
      </c>
    </row>
    <row r="28" ht="14.25" hidden="1" outlineLevel="1" thickBot="1">
      <c r="C28" s="2" t="s">
        <v>51</v>
      </c>
    </row>
    <row r="29" ht="14.25" hidden="1" outlineLevel="1" thickBot="1">
      <c r="C29" s="2" t="s">
        <v>52</v>
      </c>
    </row>
    <row r="30" ht="14.25" hidden="1" outlineLevel="1" thickBot="1">
      <c r="C30" s="2" t="s">
        <v>53</v>
      </c>
    </row>
    <row r="31" ht="13.5" collapsed="1">
      <c r="O31" s="149">
        <f>+(+$E$18+$G$18)-($M$18+$N$18)</f>
        <v>133</v>
      </c>
    </row>
  </sheetData>
  <sheetProtection/>
  <mergeCells count="118">
    <mergeCell ref="N18:N19"/>
    <mergeCell ref="O18:O19"/>
    <mergeCell ref="P18:P19"/>
    <mergeCell ref="H18:H19"/>
    <mergeCell ref="I18:I19"/>
    <mergeCell ref="J18:J19"/>
    <mergeCell ref="K18:K19"/>
    <mergeCell ref="L18:L19"/>
    <mergeCell ref="M18:M19"/>
    <mergeCell ref="N16:N17"/>
    <mergeCell ref="O16:O17"/>
    <mergeCell ref="P16:P17"/>
    <mergeCell ref="A18:A19"/>
    <mergeCell ref="B18:B19"/>
    <mergeCell ref="C18:C19"/>
    <mergeCell ref="D18:D19"/>
    <mergeCell ref="E18:E19"/>
    <mergeCell ref="F18:F19"/>
    <mergeCell ref="G18:G19"/>
    <mergeCell ref="H16:H17"/>
    <mergeCell ref="I16:I17"/>
    <mergeCell ref="J16:J17"/>
    <mergeCell ref="K16:K17"/>
    <mergeCell ref="L16:L17"/>
    <mergeCell ref="M16:M17"/>
    <mergeCell ref="M14:M15"/>
    <mergeCell ref="N14:N15"/>
    <mergeCell ref="O14:O15"/>
    <mergeCell ref="P14:P15"/>
    <mergeCell ref="A16:A17"/>
    <mergeCell ref="B16:C17"/>
    <mergeCell ref="D16:D17"/>
    <mergeCell ref="E16:E17"/>
    <mergeCell ref="F16:F17"/>
    <mergeCell ref="G16:G17"/>
    <mergeCell ref="G14:G15"/>
    <mergeCell ref="H14:H15"/>
    <mergeCell ref="I14:I15"/>
    <mergeCell ref="J14:J15"/>
    <mergeCell ref="K14:K15"/>
    <mergeCell ref="L14:L15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A2:A7"/>
    <mergeCell ref="B2:B7"/>
    <mergeCell ref="C2:C7"/>
    <mergeCell ref="D2:D7"/>
    <mergeCell ref="E2:F3"/>
    <mergeCell ref="G2:M3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長史学</dc:creator>
  <cp:keywords/>
  <dc:description/>
  <cp:lastModifiedBy>長史学</cp:lastModifiedBy>
  <dcterms:created xsi:type="dcterms:W3CDTF">2017-09-28T07:40:21Z</dcterms:created>
  <dcterms:modified xsi:type="dcterms:W3CDTF">2017-09-28T07:40:36Z</dcterms:modified>
  <cp:category/>
  <cp:version/>
  <cp:contentType/>
  <cp:contentStatus/>
</cp:coreProperties>
</file>