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007" sheetId="1" r:id="rId1"/>
  </sheets>
  <externalReferences>
    <externalReference r:id="rId4"/>
  </externalReferences>
  <definedNames>
    <definedName name="_1">#REF!</definedName>
    <definedName name="aaa">#REF!</definedName>
    <definedName name="_xlnm.Print_Area" localSheetId="0">'007'!$A$1:$X$19</definedName>
    <definedName name="お">#REF!</definedName>
  </definedNames>
  <calcPr fullCalcOnLoad="1"/>
</workbook>
</file>

<file path=xl/sharedStrings.xml><?xml version="1.0" encoding="utf-8"?>
<sst xmlns="http://schemas.openxmlformats.org/spreadsheetml/2006/main" count="92" uniqueCount="56">
  <si>
    <t>【個別表】平成29年度基金造成団体別基金執行状況表（007地域医療再生基金（医療の復興））</t>
  </si>
  <si>
    <t>番
号</t>
  </si>
  <si>
    <t>基金の造成団体の名称</t>
  </si>
  <si>
    <t>基金の名称</t>
  </si>
  <si>
    <t>事務・事業の概要</t>
  </si>
  <si>
    <t>27年度末基金残高
（ａ）</t>
  </si>
  <si>
    <t>28　年　度　収　入　支　出</t>
  </si>
  <si>
    <t>28年度
国庫返納額
（ｄ）</t>
  </si>
  <si>
    <t>28年度末基金残高
(ｅ=ａ+ｂ-ｃ-ｄ)</t>
  </si>
  <si>
    <t>28年度　事業実施決定等</t>
  </si>
  <si>
    <t>28年度末　貸付残高等</t>
  </si>
  <si>
    <t>補助等</t>
  </si>
  <si>
    <t>出資</t>
  </si>
  <si>
    <t>貸付</t>
  </si>
  <si>
    <t>債務保証</t>
  </si>
  <si>
    <t>調査等、
その他</t>
  </si>
  <si>
    <t>収　入（ｂ）</t>
  </si>
  <si>
    <t>支　出（ｃ）</t>
  </si>
  <si>
    <t>(補助・補てん、利子助成・補給)</t>
  </si>
  <si>
    <t>うち
国費相当額</t>
  </si>
  <si>
    <t>うち</t>
  </si>
  <si>
    <t>国費相当額</t>
  </si>
  <si>
    <t>国からの資金交付額</t>
  </si>
  <si>
    <t>その他</t>
  </si>
  <si>
    <t>（件数）</t>
  </si>
  <si>
    <t>当初</t>
  </si>
  <si>
    <t>補正</t>
  </si>
  <si>
    <t>予備費</t>
  </si>
  <si>
    <t>金額</t>
  </si>
  <si>
    <t>岩手県</t>
  </si>
  <si>
    <t>地域医療再生基金（医療の復興）</t>
  </si>
  <si>
    <t>東日本大震災により被害を受けた地域の医療提供体制を再構築するため、各県が策定した「医療の復興計画」等に基づく事業を実施</t>
  </si>
  <si>
    <t>宮城県</t>
  </si>
  <si>
    <t>東日本大震災により被害を受けた地域の医療提供体制を再構築するため、各県が策定した「医療の復興計画」等に基づく事業を実施</t>
  </si>
  <si>
    <t>福島県</t>
  </si>
  <si>
    <t>東日本大震災により被害を受けた地域の医療提供体制を再構築するため、各県が策定した「医療の復興計画」等に基づく事業を実施</t>
  </si>
  <si>
    <t>茨城県</t>
  </si>
  <si>
    <t>岩手県他3団体</t>
  </si>
  <si>
    <t>計</t>
  </si>
  <si>
    <t>※会計区分を番号で記載</t>
  </si>
  <si>
    <t>①一般会計</t>
  </si>
  <si>
    <t>⑪森林保険特別会計</t>
  </si>
  <si>
    <t>②交付税及び贈与税配付金特別会計</t>
  </si>
  <si>
    <t>⑫国有林野事業債務管理特別会計</t>
  </si>
  <si>
    <t>③地震再保険特別会計</t>
  </si>
  <si>
    <t>⑬貿易再保険特別会計</t>
  </si>
  <si>
    <t>④国債整理基金特別会計</t>
  </si>
  <si>
    <t>⑭特許特別会計</t>
  </si>
  <si>
    <t>⑤外国為替資金特別会計</t>
  </si>
  <si>
    <t>⑮自動車安全特別会計</t>
  </si>
  <si>
    <t>⑥財政投融資特別会計</t>
  </si>
  <si>
    <t>⑯東日本大震災復興特別会計</t>
  </si>
  <si>
    <t>⑦エネルギー対策特別会計</t>
  </si>
  <si>
    <t>⑧労働保険特別会計</t>
  </si>
  <si>
    <t>⑨年金特別会計</t>
  </si>
  <si>
    <t>⑩食料安定供給特別会計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</si>
</sst>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 \-#,##0\);\(* \ &quot;-&quot;\ \);@\ "/>
    <numFmt numFmtId="178" formatCode="* #,##0;* \-#,##0;* &quot;-&quot;_ ;@\ "/>
  </numFmts>
  <fonts count="61">
    <font>
      <sz val="11"/>
      <color theme="1"/>
      <name val="Calibri"/>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2"/>
      <color indexed="8"/>
      <name val="ＭＳ ゴシック"/>
      <family val="3"/>
    </font>
    <font>
      <sz val="6"/>
      <name val="ＭＳ Ｐゴシック"/>
      <family val="3"/>
    </font>
    <font>
      <sz val="11"/>
      <color indexed="8"/>
      <name val="ＭＳ ゴシック"/>
      <family val="3"/>
    </font>
    <font>
      <sz val="11"/>
      <color indexed="10"/>
      <name val="ＭＳ ゴシック"/>
      <family val="3"/>
    </font>
    <font>
      <sz val="10"/>
      <color indexed="8"/>
      <name val="ＭＳ ゴシック"/>
      <family val="3"/>
    </font>
    <font>
      <sz val="10"/>
      <color indexed="8"/>
      <name val="ＭＳ Ｐゴシック"/>
      <family val="3"/>
    </font>
    <font>
      <sz val="10"/>
      <color indexed="10"/>
      <name val="ＭＳ ゴシック"/>
      <family val="3"/>
    </font>
    <font>
      <sz val="9"/>
      <color indexed="8"/>
      <name val="ＭＳ ゴシック"/>
      <family val="3"/>
    </font>
    <font>
      <sz val="7"/>
      <color indexed="8"/>
      <name val="ＭＳ Ｐゴシック"/>
      <family val="3"/>
    </font>
    <font>
      <sz val="9"/>
      <color indexed="8"/>
      <name val="ＭＳ Ｐゴシック"/>
      <family val="3"/>
    </font>
    <font>
      <sz val="8"/>
      <color indexed="8"/>
      <name val="ＭＳ Ｐゴシック"/>
      <family val="3"/>
    </font>
    <font>
      <sz val="9"/>
      <color indexed="10"/>
      <name val="ＭＳ Ｐゴシック"/>
      <family val="3"/>
    </font>
    <font>
      <sz val="9"/>
      <color indexed="10"/>
      <name val="ＭＳ ゴシック"/>
      <family val="3"/>
    </font>
    <font>
      <sz val="8"/>
      <color indexed="8"/>
      <name val="ＭＳ 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ゴシック"/>
      <family val="3"/>
    </font>
    <font>
      <sz val="11"/>
      <color theme="1"/>
      <name val="ＭＳ ゴシック"/>
      <family val="3"/>
    </font>
    <font>
      <sz val="11"/>
      <color rgb="FFFF0000"/>
      <name val="ＭＳ ゴシック"/>
      <family val="3"/>
    </font>
    <font>
      <sz val="10"/>
      <color theme="1"/>
      <name val="ＭＳ ゴシック"/>
      <family val="3"/>
    </font>
    <font>
      <sz val="10"/>
      <color theme="1"/>
      <name val="Calibri"/>
      <family val="3"/>
    </font>
    <font>
      <sz val="10"/>
      <color rgb="FFFF0000"/>
      <name val="ＭＳ ゴシック"/>
      <family val="3"/>
    </font>
    <font>
      <sz val="9"/>
      <color theme="1"/>
      <name val="ＭＳ ゴシック"/>
      <family val="3"/>
    </font>
    <font>
      <sz val="7"/>
      <color theme="1"/>
      <name val="Calibri"/>
      <family val="3"/>
    </font>
    <font>
      <sz val="9"/>
      <color theme="1"/>
      <name val="Calibri"/>
      <family val="3"/>
    </font>
    <font>
      <sz val="8"/>
      <color theme="1"/>
      <name val="Calibri"/>
      <family val="3"/>
    </font>
    <font>
      <sz val="9"/>
      <color rgb="FFFF0000"/>
      <name val="Calibri"/>
      <family val="3"/>
    </font>
    <font>
      <sz val="9"/>
      <color rgb="FFFF0000"/>
      <name val="ＭＳ ゴシック"/>
      <family val="3"/>
    </font>
    <font>
      <sz val="8"/>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FFFF66"/>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top style="medium"/>
      <bottom/>
    </border>
    <border>
      <left/>
      <right style="medium"/>
      <top style="medium"/>
      <bottom/>
    </border>
    <border>
      <left/>
      <right/>
      <top style="medium"/>
      <bottom/>
    </border>
    <border>
      <left style="medium"/>
      <right style="medium"/>
      <top/>
      <bottom/>
    </border>
    <border>
      <left style="medium"/>
      <right/>
      <top/>
      <bottom/>
    </border>
    <border>
      <left/>
      <right style="medium"/>
      <top/>
      <bottom/>
    </border>
    <border>
      <left style="medium"/>
      <right/>
      <top/>
      <bottom style="thin"/>
    </border>
    <border>
      <left/>
      <right/>
      <top/>
      <bottom style="thin"/>
    </border>
    <border>
      <left style="medium"/>
      <right/>
      <top style="thin"/>
      <bottom/>
    </border>
    <border>
      <left style="thin"/>
      <right/>
      <top style="thin"/>
      <bottom/>
    </border>
    <border>
      <left style="thin"/>
      <right style="thin"/>
      <top style="thin"/>
      <bottom/>
    </border>
    <border>
      <left/>
      <right style="medium"/>
      <top style="thin"/>
      <bottom/>
    </border>
    <border>
      <left style="medium"/>
      <right style="thin"/>
      <top style="thin"/>
      <bottom/>
    </border>
    <border>
      <left style="thin"/>
      <right style="medium"/>
      <top style="thin"/>
      <bottom/>
    </border>
    <border>
      <left/>
      <right style="medium"/>
      <top/>
      <bottom style="thin"/>
    </border>
    <border>
      <left/>
      <right/>
      <top style="thin"/>
      <bottom/>
    </border>
    <border>
      <left style="thin"/>
      <right/>
      <top/>
      <bottom/>
    </border>
    <border>
      <left style="thin"/>
      <right style="thin"/>
      <top/>
      <bottom/>
    </border>
    <border>
      <left style="medium"/>
      <right style="thin"/>
      <top/>
      <bottom/>
    </border>
    <border>
      <left style="thin"/>
      <right style="medium"/>
      <top/>
      <bottom/>
    </border>
    <border>
      <left/>
      <right style="thin"/>
      <top style="thin"/>
      <bottom/>
    </border>
    <border>
      <left style="medium"/>
      <right/>
      <top/>
      <bottom style="dotted"/>
    </border>
    <border>
      <left style="thin"/>
      <right/>
      <top/>
      <bottom style="dotted"/>
    </border>
    <border>
      <left style="thin"/>
      <right style="thin"/>
      <top/>
      <bottom style="dotted"/>
    </border>
    <border>
      <left/>
      <right style="medium"/>
      <top/>
      <bottom style="dotted"/>
    </border>
    <border>
      <left style="medium"/>
      <right style="thin"/>
      <top/>
      <bottom style="dotted"/>
    </border>
    <border>
      <left style="thin"/>
      <right style="medium"/>
      <top/>
      <bottom style="dotted"/>
    </border>
    <border>
      <left style="thin"/>
      <right/>
      <top style="thin"/>
      <bottom style="thin"/>
    </border>
    <border>
      <left/>
      <right/>
      <top style="thin"/>
      <bottom style="thin"/>
    </border>
    <border>
      <left/>
      <right style="thin"/>
      <top style="thin"/>
      <bottom style="thin"/>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medium"/>
      <right/>
      <top style="dotted"/>
      <bottom/>
    </border>
    <border>
      <left style="medium"/>
      <right style="medium"/>
      <top/>
      <bottom style="medium"/>
    </border>
    <border>
      <left style="medium"/>
      <right/>
      <top/>
      <bottom style="medium"/>
    </border>
    <border>
      <left style="thin"/>
      <right style="medium"/>
      <top/>
      <bottom style="medium"/>
    </border>
    <border>
      <left style="thin"/>
      <right/>
      <top/>
      <bottom style="medium"/>
    </border>
    <border>
      <left style="thin"/>
      <right style="thin"/>
      <top/>
      <bottom style="medium"/>
    </border>
    <border>
      <left style="medium"/>
      <right style="thin"/>
      <top/>
      <bottom style="medium"/>
    </border>
    <border>
      <left/>
      <right style="medium"/>
      <top/>
      <bottom style="medium"/>
    </border>
    <border>
      <left style="medium"/>
      <right style="thin"/>
      <top style="medium"/>
      <bottom/>
    </border>
    <border>
      <left style="thin"/>
      <right style="medium"/>
      <top style="medium"/>
      <bottom/>
    </border>
    <border>
      <left style="thin"/>
      <right style="thin"/>
      <top style="medium"/>
      <bottom/>
    </border>
    <border>
      <left style="thin"/>
      <right/>
      <top style="medium"/>
      <bottom/>
    </border>
    <border>
      <left style="medium"/>
      <right/>
      <top style="dotted"/>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34">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51" fillId="33" borderId="10"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2" fillId="0" borderId="12" xfId="0" applyFont="1" applyBorder="1" applyAlignment="1">
      <alignment horizontal="center" vertical="center"/>
    </xf>
    <xf numFmtId="0" fontId="0" fillId="33" borderId="13" xfId="0" applyFill="1" applyBorder="1" applyAlignment="1">
      <alignment horizontal="center" vertical="center"/>
    </xf>
    <xf numFmtId="0" fontId="52" fillId="33" borderId="10" xfId="0" applyFont="1" applyFill="1" applyBorder="1" applyAlignment="1">
      <alignment horizontal="center" vertical="center" wrapText="1"/>
    </xf>
    <xf numFmtId="0" fontId="0" fillId="0" borderId="13" xfId="0" applyBorder="1" applyAlignment="1">
      <alignment horizontal="center" vertical="center"/>
    </xf>
    <xf numFmtId="0" fontId="0" fillId="0" borderId="12" xfId="0" applyBorder="1" applyAlignment="1">
      <alignment horizontal="center" vertical="center"/>
    </xf>
    <xf numFmtId="0" fontId="53" fillId="0" borderId="0" xfId="0" applyFont="1" applyAlignment="1">
      <alignment vertical="center"/>
    </xf>
    <xf numFmtId="0" fontId="51" fillId="0" borderId="0" xfId="0" applyFont="1" applyAlignment="1">
      <alignment vertical="center"/>
    </xf>
    <xf numFmtId="0" fontId="51" fillId="33" borderId="14" xfId="0" applyFont="1" applyFill="1" applyBorder="1" applyAlignment="1">
      <alignment horizontal="center" vertical="center"/>
    </xf>
    <xf numFmtId="0" fontId="51" fillId="33" borderId="14" xfId="0" applyFont="1" applyFill="1" applyBorder="1" applyAlignment="1">
      <alignment horizontal="center" vertical="center" wrapText="1"/>
    </xf>
    <xf numFmtId="0" fontId="52" fillId="0" borderId="15" xfId="0" applyFont="1" applyBorder="1" applyAlignment="1">
      <alignment horizontal="center" vertical="center"/>
    </xf>
    <xf numFmtId="0" fontId="52" fillId="0" borderId="16" xfId="0" applyFont="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52" fillId="33" borderId="14" xfId="0" applyFont="1" applyFill="1" applyBorder="1" applyAlignment="1">
      <alignment horizontal="center" vertical="center" wrapText="1"/>
    </xf>
    <xf numFmtId="0" fontId="54" fillId="33" borderId="19" xfId="0" applyFont="1" applyFill="1" applyBorder="1" applyAlignment="1">
      <alignment horizontal="center" vertical="center"/>
    </xf>
    <xf numFmtId="0" fontId="52" fillId="33" borderId="20" xfId="0" applyFont="1" applyFill="1" applyBorder="1" applyAlignment="1">
      <alignment horizontal="center" vertical="center" wrapText="1"/>
    </xf>
    <xf numFmtId="0" fontId="52" fillId="33" borderId="21" xfId="0" applyFont="1" applyFill="1" applyBorder="1" applyAlignment="1">
      <alignment horizontal="center" vertical="center" wrapText="1"/>
    </xf>
    <xf numFmtId="0" fontId="52" fillId="33" borderId="22" xfId="0" applyFont="1" applyFill="1" applyBorder="1" applyAlignment="1">
      <alignment horizontal="center" vertical="center" wrapText="1"/>
    </xf>
    <xf numFmtId="0" fontId="54" fillId="33" borderId="23" xfId="0" applyFont="1" applyFill="1" applyBorder="1" applyAlignment="1">
      <alignment horizontal="center" vertical="center" wrapText="1"/>
    </xf>
    <xf numFmtId="0" fontId="52" fillId="33" borderId="24" xfId="0" applyFont="1" applyFill="1" applyBorder="1" applyAlignment="1">
      <alignment horizontal="center" vertical="center" wrapText="1"/>
    </xf>
    <xf numFmtId="0" fontId="51" fillId="33" borderId="15" xfId="0" applyFont="1" applyFill="1" applyBorder="1" applyAlignment="1">
      <alignment horizontal="center" vertical="center"/>
    </xf>
    <xf numFmtId="0" fontId="54" fillId="33" borderId="25" xfId="0" applyFont="1" applyFill="1" applyBorder="1" applyAlignment="1">
      <alignment horizontal="left" vertical="center" wrapText="1"/>
    </xf>
    <xf numFmtId="0" fontId="51" fillId="33" borderId="19" xfId="0" applyFont="1" applyFill="1" applyBorder="1" applyAlignment="1">
      <alignment horizontal="left" vertical="center"/>
    </xf>
    <xf numFmtId="0" fontId="0" fillId="33" borderId="26" xfId="0" applyFill="1" applyBorder="1" applyAlignment="1">
      <alignment vertical="center"/>
    </xf>
    <xf numFmtId="0" fontId="51" fillId="33" borderId="24" xfId="0" applyFont="1" applyFill="1" applyBorder="1" applyAlignment="1">
      <alignment horizontal="center" vertical="center" wrapText="1"/>
    </xf>
    <xf numFmtId="0" fontId="55" fillId="33" borderId="15" xfId="0" applyFont="1" applyFill="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xf>
    <xf numFmtId="0" fontId="56" fillId="0" borderId="29" xfId="0" applyFont="1" applyBorder="1" applyAlignment="1">
      <alignment vertical="center" wrapText="1"/>
    </xf>
    <xf numFmtId="0" fontId="0" fillId="0" borderId="30" xfId="0" applyBorder="1" applyAlignment="1">
      <alignment vertical="center" wrapText="1"/>
    </xf>
    <xf numFmtId="0" fontId="54" fillId="33" borderId="24" xfId="0" applyFont="1" applyFill="1" applyBorder="1" applyAlignment="1">
      <alignment horizontal="left" vertical="center" wrapText="1"/>
    </xf>
    <xf numFmtId="0" fontId="56" fillId="33" borderId="20" xfId="0" applyFont="1" applyFill="1" applyBorder="1" applyAlignment="1">
      <alignment horizontal="left" vertical="center" wrapText="1"/>
    </xf>
    <xf numFmtId="0" fontId="56" fillId="33" borderId="26" xfId="0" applyFont="1" applyFill="1" applyBorder="1" applyAlignment="1">
      <alignment horizontal="left" vertical="center" wrapText="1"/>
    </xf>
    <xf numFmtId="0" fontId="56" fillId="33" borderId="31" xfId="0" applyFont="1" applyFill="1" applyBorder="1" applyAlignment="1">
      <alignment horizontal="left" vertical="center" wrapText="1"/>
    </xf>
    <xf numFmtId="0" fontId="51" fillId="33" borderId="30" xfId="0" applyFont="1" applyFill="1" applyBorder="1" applyAlignment="1">
      <alignment horizontal="center" vertical="center" wrapText="1"/>
    </xf>
    <xf numFmtId="0" fontId="55" fillId="33"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0" xfId="0" applyBorder="1" applyAlignment="1">
      <alignment horizontal="left" vertical="center" wrapText="1"/>
    </xf>
    <xf numFmtId="0" fontId="56" fillId="33" borderId="27" xfId="0" applyFont="1" applyFill="1" applyBorder="1" applyAlignment="1">
      <alignment horizontal="center" vertical="center" wrapText="1"/>
    </xf>
    <xf numFmtId="0" fontId="57" fillId="34" borderId="38" xfId="0" applyFont="1" applyFill="1" applyBorder="1" applyAlignment="1">
      <alignment horizontal="center" vertical="center" wrapText="1"/>
    </xf>
    <xf numFmtId="0" fontId="57" fillId="34" borderId="39" xfId="0" applyFont="1" applyFill="1" applyBorder="1" applyAlignment="1">
      <alignment horizontal="center" vertical="center" wrapText="1"/>
    </xf>
    <xf numFmtId="0" fontId="57" fillId="34" borderId="40" xfId="0" applyFont="1" applyFill="1" applyBorder="1" applyAlignment="1">
      <alignment horizontal="center" vertical="center" wrapText="1"/>
    </xf>
    <xf numFmtId="0" fontId="57" fillId="34" borderId="21" xfId="0" applyFont="1" applyFill="1" applyBorder="1" applyAlignment="1">
      <alignment horizontal="center" vertical="center" wrapText="1"/>
    </xf>
    <xf numFmtId="0" fontId="56" fillId="33" borderId="41" xfId="0" applyFont="1" applyFill="1" applyBorder="1" applyAlignment="1">
      <alignment horizontal="center" vertical="center"/>
    </xf>
    <xf numFmtId="0" fontId="56" fillId="33" borderId="42" xfId="0" applyFont="1" applyFill="1" applyBorder="1" applyAlignment="1">
      <alignment horizontal="center" vertical="center"/>
    </xf>
    <xf numFmtId="0" fontId="56" fillId="33" borderId="43" xfId="0" applyFont="1" applyFill="1" applyBorder="1" applyAlignment="1">
      <alignment horizontal="center" vertical="center"/>
    </xf>
    <xf numFmtId="0" fontId="56" fillId="33" borderId="44" xfId="0" applyFont="1" applyFill="1" applyBorder="1" applyAlignment="1">
      <alignment horizontal="center" vertical="center"/>
    </xf>
    <xf numFmtId="0" fontId="56" fillId="33" borderId="45" xfId="0" applyFont="1" applyFill="1" applyBorder="1" applyAlignment="1">
      <alignment horizontal="center" vertical="center"/>
    </xf>
    <xf numFmtId="0" fontId="58" fillId="33" borderId="15" xfId="0" applyFont="1" applyFill="1" applyBorder="1" applyAlignment="1">
      <alignment horizontal="center" vertical="center"/>
    </xf>
    <xf numFmtId="0" fontId="51" fillId="33" borderId="46" xfId="0" applyFont="1" applyFill="1" applyBorder="1" applyAlignment="1">
      <alignment horizontal="center" vertical="center"/>
    </xf>
    <xf numFmtId="0" fontId="51" fillId="33" borderId="46" xfId="0" applyFont="1" applyFill="1" applyBorder="1" applyAlignment="1">
      <alignment horizontal="center" vertical="center" wrapText="1"/>
    </xf>
    <xf numFmtId="0" fontId="51" fillId="33" borderId="47" xfId="0" applyFont="1" applyFill="1" applyBorder="1" applyAlignment="1">
      <alignment horizontal="center" vertical="center"/>
    </xf>
    <xf numFmtId="0" fontId="0" fillId="0" borderId="48" xfId="0" applyBorder="1" applyAlignment="1">
      <alignment horizontal="left" vertical="center" wrapText="1"/>
    </xf>
    <xf numFmtId="0" fontId="56" fillId="33" borderId="49" xfId="0" applyFont="1" applyFill="1" applyBorder="1" applyAlignment="1">
      <alignment horizontal="center" vertical="center" wrapText="1"/>
    </xf>
    <xf numFmtId="0" fontId="57" fillId="34" borderId="50" xfId="0" applyFont="1" applyFill="1" applyBorder="1" applyAlignment="1">
      <alignment horizontal="center" vertical="center" wrapText="1"/>
    </xf>
    <xf numFmtId="0" fontId="57" fillId="34" borderId="50" xfId="0" applyFont="1" applyFill="1" applyBorder="1" applyAlignment="1">
      <alignment horizontal="center" vertical="center" wrapText="1"/>
    </xf>
    <xf numFmtId="0" fontId="51" fillId="33" borderId="48" xfId="0" applyFont="1" applyFill="1" applyBorder="1" applyAlignment="1">
      <alignment horizontal="center" vertical="center" wrapText="1"/>
    </xf>
    <xf numFmtId="0" fontId="52" fillId="33" borderId="46" xfId="0" applyFont="1" applyFill="1" applyBorder="1" applyAlignment="1">
      <alignment horizontal="center" vertical="center" wrapText="1"/>
    </xf>
    <xf numFmtId="0" fontId="54" fillId="33" borderId="51" xfId="0" applyFont="1" applyFill="1" applyBorder="1" applyAlignment="1">
      <alignment horizontal="center" vertical="center"/>
    </xf>
    <xf numFmtId="0" fontId="54" fillId="33" borderId="49" xfId="0" applyFont="1" applyFill="1" applyBorder="1" applyAlignment="1">
      <alignment horizontal="center" vertical="center"/>
    </xf>
    <xf numFmtId="0" fontId="54" fillId="33" borderId="50" xfId="0" applyFont="1" applyFill="1" applyBorder="1" applyAlignment="1">
      <alignment horizontal="center" vertical="center"/>
    </xf>
    <xf numFmtId="0" fontId="54" fillId="33" borderId="48" xfId="0" applyFont="1" applyFill="1" applyBorder="1" applyAlignment="1">
      <alignment horizontal="center" vertical="center"/>
    </xf>
    <xf numFmtId="0" fontId="54" fillId="33" borderId="47" xfId="0" applyFont="1" applyFill="1" applyBorder="1" applyAlignment="1">
      <alignment horizontal="center" vertical="center"/>
    </xf>
    <xf numFmtId="0" fontId="54" fillId="33" borderId="52" xfId="0" applyFont="1" applyFill="1" applyBorder="1" applyAlignment="1">
      <alignment horizontal="center" vertical="center"/>
    </xf>
    <xf numFmtId="0" fontId="59" fillId="33" borderId="15" xfId="0" applyFont="1" applyFill="1" applyBorder="1" applyAlignment="1">
      <alignment horizontal="center" vertical="center"/>
    </xf>
    <xf numFmtId="176" fontId="51" fillId="0" borderId="10" xfId="0" applyNumberFormat="1" applyFont="1" applyBorder="1" applyAlignment="1">
      <alignment horizontal="center" vertical="center"/>
    </xf>
    <xf numFmtId="0" fontId="51" fillId="0" borderId="10" xfId="0" applyFont="1" applyBorder="1" applyAlignment="1">
      <alignment horizontal="center" vertical="center"/>
    </xf>
    <xf numFmtId="0" fontId="51" fillId="0" borderId="10" xfId="0" applyFont="1" applyBorder="1" applyAlignment="1">
      <alignment vertical="center" wrapText="1"/>
    </xf>
    <xf numFmtId="0" fontId="60" fillId="0" borderId="10" xfId="0" applyFont="1" applyBorder="1" applyAlignment="1">
      <alignment horizontal="left" vertical="center" wrapText="1"/>
    </xf>
    <xf numFmtId="41" fontId="51" fillId="0" borderId="53" xfId="0" applyNumberFormat="1" applyFont="1" applyFill="1" applyBorder="1" applyAlignment="1">
      <alignment horizontal="right" vertical="center"/>
    </xf>
    <xf numFmtId="41" fontId="51" fillId="0" borderId="54" xfId="0" applyNumberFormat="1" applyFont="1" applyFill="1" applyBorder="1" applyAlignment="1">
      <alignment horizontal="right" vertical="center"/>
    </xf>
    <xf numFmtId="41" fontId="51" fillId="0" borderId="55" xfId="0" applyNumberFormat="1" applyFont="1" applyFill="1" applyBorder="1" applyAlignment="1">
      <alignment horizontal="right" vertical="center"/>
    </xf>
    <xf numFmtId="41" fontId="51" fillId="0" borderId="53" xfId="0" applyNumberFormat="1" applyFont="1" applyFill="1" applyBorder="1" applyAlignment="1">
      <alignment vertical="center"/>
    </xf>
    <xf numFmtId="41" fontId="51" fillId="35" borderId="53" xfId="0" applyNumberFormat="1" applyFont="1" applyFill="1" applyBorder="1" applyAlignment="1">
      <alignment horizontal="right" vertical="center"/>
    </xf>
    <xf numFmtId="177" fontId="51" fillId="0" borderId="11" xfId="0" applyNumberFormat="1" applyFont="1" applyFill="1" applyBorder="1" applyAlignment="1">
      <alignment horizontal="right" vertical="center"/>
    </xf>
    <xf numFmtId="177" fontId="51" fillId="0" borderId="56" xfId="0" applyNumberFormat="1" applyFont="1" applyFill="1" applyBorder="1" applyAlignment="1">
      <alignment horizontal="right" vertical="center"/>
    </xf>
    <xf numFmtId="177" fontId="51" fillId="0" borderId="56" xfId="0" applyNumberFormat="1" applyFont="1" applyBorder="1" applyAlignment="1">
      <alignment horizontal="right" vertical="center"/>
    </xf>
    <xf numFmtId="177" fontId="51" fillId="0" borderId="55" xfId="0" applyNumberFormat="1" applyFont="1" applyBorder="1" applyAlignment="1">
      <alignment horizontal="right" vertical="center"/>
    </xf>
    <xf numFmtId="177" fontId="51" fillId="0" borderId="11" xfId="0" applyNumberFormat="1" applyFont="1" applyBorder="1" applyAlignment="1">
      <alignment horizontal="right" vertical="center"/>
    </xf>
    <xf numFmtId="177" fontId="51" fillId="0" borderId="12" xfId="0" applyNumberFormat="1" applyFont="1" applyBorder="1" applyAlignment="1">
      <alignment horizontal="right" vertical="center"/>
    </xf>
    <xf numFmtId="0" fontId="58" fillId="33" borderId="0" xfId="0" applyFont="1" applyFill="1" applyBorder="1" applyAlignment="1">
      <alignment horizontal="center" vertical="center"/>
    </xf>
    <xf numFmtId="176" fontId="51" fillId="0" borderId="46" xfId="0" applyNumberFormat="1" applyFont="1" applyBorder="1" applyAlignment="1">
      <alignment horizontal="center" vertical="center"/>
    </xf>
    <xf numFmtId="0" fontId="51" fillId="0" borderId="46" xfId="0" applyFont="1" applyBorder="1" applyAlignment="1">
      <alignment horizontal="center" vertical="center"/>
    </xf>
    <xf numFmtId="0" fontId="51" fillId="0" borderId="46" xfId="0" applyFont="1" applyBorder="1" applyAlignment="1">
      <alignment vertical="center"/>
    </xf>
    <xf numFmtId="0" fontId="60" fillId="0" borderId="46" xfId="0" applyFont="1" applyBorder="1" applyAlignment="1">
      <alignment horizontal="left" vertical="center" wrapText="1"/>
    </xf>
    <xf numFmtId="41" fontId="0" fillId="0" borderId="51" xfId="0" applyNumberFormat="1" applyFill="1" applyBorder="1" applyAlignment="1">
      <alignment horizontal="right" vertical="center"/>
    </xf>
    <xf numFmtId="41" fontId="0" fillId="0" borderId="48" xfId="0" applyNumberFormat="1" applyFill="1" applyBorder="1" applyAlignment="1">
      <alignment horizontal="right" vertical="center"/>
    </xf>
    <xf numFmtId="41" fontId="0" fillId="0" borderId="50" xfId="0" applyNumberFormat="1" applyFill="1" applyBorder="1" applyAlignment="1">
      <alignment horizontal="right" vertical="center"/>
    </xf>
    <xf numFmtId="41" fontId="0" fillId="0" borderId="51" xfId="0" applyNumberFormat="1" applyFill="1" applyBorder="1" applyAlignment="1">
      <alignment vertical="center"/>
    </xf>
    <xf numFmtId="41" fontId="0" fillId="35" borderId="51" xfId="0" applyNumberFormat="1" applyFill="1" applyBorder="1" applyAlignment="1">
      <alignment horizontal="right" vertical="center"/>
    </xf>
    <xf numFmtId="41" fontId="51" fillId="0" borderId="47" xfId="0" applyNumberFormat="1" applyFont="1" applyFill="1" applyBorder="1" applyAlignment="1">
      <alignment horizontal="right" vertical="center"/>
    </xf>
    <xf numFmtId="41" fontId="51" fillId="0" borderId="49" xfId="0" applyNumberFormat="1" applyFont="1" applyFill="1" applyBorder="1" applyAlignment="1">
      <alignment horizontal="right" vertical="center"/>
    </xf>
    <xf numFmtId="41" fontId="51" fillId="0" borderId="49" xfId="0" applyNumberFormat="1" applyFont="1" applyBorder="1" applyAlignment="1">
      <alignment horizontal="right" vertical="center"/>
    </xf>
    <xf numFmtId="41" fontId="51" fillId="0" borderId="50" xfId="0" applyNumberFormat="1" applyFont="1" applyBorder="1" applyAlignment="1">
      <alignment horizontal="right" vertical="center"/>
    </xf>
    <xf numFmtId="41" fontId="51" fillId="0" borderId="47" xfId="0" applyNumberFormat="1" applyFont="1" applyBorder="1" applyAlignment="1">
      <alignment horizontal="right" vertical="center"/>
    </xf>
    <xf numFmtId="41" fontId="51" fillId="0" borderId="52" xfId="0" applyNumberFormat="1" applyFont="1" applyBorder="1" applyAlignment="1">
      <alignment horizontal="right" vertical="center"/>
    </xf>
    <xf numFmtId="0" fontId="59" fillId="33" borderId="0" xfId="0" applyFont="1" applyFill="1" applyBorder="1" applyAlignment="1">
      <alignment horizontal="center" vertical="center"/>
    </xf>
    <xf numFmtId="0" fontId="51" fillId="0" borderId="11" xfId="0" applyFont="1" applyBorder="1" applyAlignment="1">
      <alignment horizontal="left" vertical="center"/>
    </xf>
    <xf numFmtId="0" fontId="51" fillId="0" borderId="12" xfId="0" applyFont="1" applyBorder="1" applyAlignment="1">
      <alignment horizontal="left" vertical="center"/>
    </xf>
    <xf numFmtId="0" fontId="60" fillId="0" borderId="10" xfId="0" applyFont="1" applyBorder="1" applyAlignment="1">
      <alignment horizontal="left" vertical="center"/>
    </xf>
    <xf numFmtId="41" fontId="51" fillId="0" borderId="54" xfId="0" applyNumberFormat="1" applyFont="1" applyFill="1" applyBorder="1" applyAlignment="1">
      <alignment horizontal="center" vertical="center"/>
    </xf>
    <xf numFmtId="0" fontId="51" fillId="0" borderId="47" xfId="0" applyFont="1" applyBorder="1" applyAlignment="1">
      <alignment horizontal="left" vertical="center"/>
    </xf>
    <xf numFmtId="0" fontId="51" fillId="0" borderId="52" xfId="0" applyFont="1" applyBorder="1" applyAlignment="1">
      <alignment horizontal="left" vertical="center"/>
    </xf>
    <xf numFmtId="0" fontId="60" fillId="0" borderId="46" xfId="0" applyFont="1" applyBorder="1" applyAlignment="1">
      <alignment horizontal="left" vertical="center"/>
    </xf>
    <xf numFmtId="41" fontId="51" fillId="0" borderId="50" xfId="0" applyNumberFormat="1" applyFont="1" applyFill="1" applyBorder="1" applyAlignment="1">
      <alignment horizontal="right" vertical="center"/>
    </xf>
    <xf numFmtId="41" fontId="51" fillId="0" borderId="48" xfId="0" applyNumberFormat="1" applyFont="1" applyFill="1" applyBorder="1" applyAlignment="1">
      <alignment horizontal="center" vertical="center"/>
    </xf>
    <xf numFmtId="41" fontId="51" fillId="35" borderId="54" xfId="0" applyNumberFormat="1" applyFont="1" applyFill="1" applyBorder="1" applyAlignment="1">
      <alignment horizontal="right" vertical="center"/>
    </xf>
    <xf numFmtId="41" fontId="51" fillId="35" borderId="55" xfId="0" applyNumberFormat="1" applyFont="1" applyFill="1" applyBorder="1" applyAlignment="1">
      <alignment horizontal="right" vertical="center"/>
    </xf>
    <xf numFmtId="41" fontId="51" fillId="35" borderId="11" xfId="0" applyNumberFormat="1" applyFont="1" applyFill="1" applyBorder="1" applyAlignment="1">
      <alignment horizontal="right" vertical="center"/>
    </xf>
    <xf numFmtId="177" fontId="51" fillId="35" borderId="11" xfId="0" applyNumberFormat="1" applyFont="1" applyFill="1" applyBorder="1" applyAlignment="1">
      <alignment horizontal="right" vertical="center"/>
    </xf>
    <xf numFmtId="177" fontId="51" fillId="35" borderId="56" xfId="0" applyNumberFormat="1" applyFont="1" applyFill="1" applyBorder="1" applyAlignment="1">
      <alignment horizontal="right" vertical="center"/>
    </xf>
    <xf numFmtId="177" fontId="51" fillId="35" borderId="55" xfId="0" applyNumberFormat="1" applyFont="1" applyFill="1" applyBorder="1" applyAlignment="1">
      <alignment horizontal="right" vertical="center"/>
    </xf>
    <xf numFmtId="177" fontId="51" fillId="35" borderId="12" xfId="0" applyNumberFormat="1" applyFont="1" applyFill="1" applyBorder="1" applyAlignment="1">
      <alignment horizontal="right" vertical="center"/>
    </xf>
    <xf numFmtId="0" fontId="54" fillId="0" borderId="0" xfId="0" applyFont="1" applyAlignment="1">
      <alignment vertical="center" wrapText="1"/>
    </xf>
    <xf numFmtId="41" fontId="0" fillId="35" borderId="48" xfId="0" applyNumberFormat="1" applyFill="1" applyBorder="1" applyAlignment="1">
      <alignment horizontal="right" vertical="center"/>
    </xf>
    <xf numFmtId="41" fontId="0" fillId="35" borderId="50" xfId="0" applyNumberFormat="1" applyFill="1" applyBorder="1" applyAlignment="1">
      <alignment horizontal="right" vertical="center"/>
    </xf>
    <xf numFmtId="41" fontId="0" fillId="35" borderId="57" xfId="0" applyNumberFormat="1" applyFill="1" applyBorder="1" applyAlignment="1">
      <alignment horizontal="right" vertical="center"/>
    </xf>
    <xf numFmtId="41" fontId="51" fillId="35" borderId="47" xfId="0" applyNumberFormat="1" applyFont="1" applyFill="1" applyBorder="1" applyAlignment="1">
      <alignment horizontal="right" vertical="center"/>
    </xf>
    <xf numFmtId="41" fontId="51" fillId="35" borderId="49" xfId="0" applyNumberFormat="1" applyFont="1" applyFill="1" applyBorder="1" applyAlignment="1">
      <alignment horizontal="right" vertical="center"/>
    </xf>
    <xf numFmtId="41" fontId="51" fillId="35" borderId="50" xfId="0" applyNumberFormat="1" applyFont="1" applyFill="1" applyBorder="1" applyAlignment="1">
      <alignment horizontal="right" vertical="center"/>
    </xf>
    <xf numFmtId="41" fontId="51" fillId="35" borderId="52" xfId="0" applyNumberFormat="1" applyFont="1" applyFill="1" applyBorder="1" applyAlignment="1">
      <alignment horizontal="right" vertical="center"/>
    </xf>
    <xf numFmtId="178" fontId="0" fillId="0" borderId="0" xfId="0" applyNumberFormat="1" applyFill="1" applyBorder="1" applyAlignment="1">
      <alignment vertical="center"/>
    </xf>
    <xf numFmtId="178" fontId="51" fillId="0" borderId="13"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c8fsv001\sbcc\1F&#12288;&#20104;&#31639;&#20250;&#35336;&#29677;\&#9733;&#34892;&#25919;&#20107;&#26989;&#12524;&#12499;&#12517;&#12540;\&#24179;&#25104;29&#24180;&#24230;&#34892;&#25919;&#20107;&#26989;&#12524;&#12499;&#12517;&#12540;\&#9734;&#22522;&#37329;&#12471;&#12540;&#12488;\&#9733;02.&#22522;&#37329;&#12471;&#12540;&#12488;&#12394;&#12393;&#26368;&#32066;&#20844;&#34920;\11.&#12304;&#22320;&#20844;&#20307;&#12305;&#21508;&#30465;&#12363;&#12425;&#25552;&#20986;\&#22320;&#20844;&#20307;&#22519;&#34892;&#29366;&#27841;&#34920;&#12458;&#12540;&#125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A（基礎情報）"/>
      <sheetName val="総括表B（執行実績等）"/>
      <sheetName val="001"/>
      <sheetName val="002"/>
      <sheetName val="003"/>
      <sheetName val="004"/>
      <sheetName val="005"/>
      <sheetName val="006"/>
      <sheetName val="007"/>
      <sheetName val="008"/>
      <sheetName val="009"/>
      <sheetName val="011"/>
      <sheetName val="012"/>
      <sheetName val="013"/>
      <sheetName val="014"/>
      <sheetName val="015"/>
      <sheetName val="016"/>
      <sheetName val="017"/>
      <sheetName val="018"/>
      <sheetName val="019"/>
      <sheetName val="020"/>
      <sheetName val="021"/>
      <sheetName val="0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31"/>
  <sheetViews>
    <sheetView tabSelected="1" view="pageBreakPreview" zoomScale="85" zoomScaleSheetLayoutView="85" zoomScalePageLayoutView="0" workbookViewId="0" topLeftCell="A1">
      <selection activeCell="A2" sqref="A2:A7"/>
    </sheetView>
  </sheetViews>
  <sheetFormatPr defaultColWidth="9.140625" defaultRowHeight="15" outlineLevelRow="1"/>
  <cols>
    <col min="1" max="1" width="4.140625" style="2" customWidth="1"/>
    <col min="2" max="2" width="7.8515625" style="2" customWidth="1"/>
    <col min="3" max="3" width="17.7109375" style="2" customWidth="1"/>
    <col min="4" max="4" width="33.00390625" style="2" customWidth="1"/>
    <col min="5" max="17" width="9.00390625" style="2" customWidth="1"/>
    <col min="18" max="24" width="8.00390625" style="2" customWidth="1"/>
    <col min="25" max="25" width="9.00390625" style="3" customWidth="1"/>
    <col min="26" max="16384" width="9.00390625" style="2" customWidth="1"/>
  </cols>
  <sheetData>
    <row r="1" spans="1:2" ht="20.25" customHeight="1" thickBot="1">
      <c r="A1" s="1" t="s">
        <v>0</v>
      </c>
      <c r="B1" s="1"/>
    </row>
    <row r="2" spans="1:25" s="12" customFormat="1" ht="12.75" customHeight="1">
      <c r="A2" s="4" t="s">
        <v>1</v>
      </c>
      <c r="B2" s="4" t="s">
        <v>2</v>
      </c>
      <c r="C2" s="4" t="s">
        <v>3</v>
      </c>
      <c r="D2" s="4" t="s">
        <v>4</v>
      </c>
      <c r="E2" s="5" t="s">
        <v>5</v>
      </c>
      <c r="F2" s="6"/>
      <c r="G2" s="5" t="s">
        <v>6</v>
      </c>
      <c r="H2" s="7"/>
      <c r="I2" s="7"/>
      <c r="J2" s="7"/>
      <c r="K2" s="7"/>
      <c r="L2" s="7"/>
      <c r="M2" s="7"/>
      <c r="N2" s="8" t="s">
        <v>7</v>
      </c>
      <c r="O2" s="5" t="s">
        <v>8</v>
      </c>
      <c r="P2" s="6"/>
      <c r="Q2" s="5" t="s">
        <v>9</v>
      </c>
      <c r="R2" s="9"/>
      <c r="S2" s="9"/>
      <c r="T2" s="9"/>
      <c r="U2" s="9"/>
      <c r="V2" s="5" t="s">
        <v>10</v>
      </c>
      <c r="W2" s="9"/>
      <c r="X2" s="10"/>
      <c r="Y2" s="11"/>
    </row>
    <row r="3" spans="1:25" s="12" customFormat="1" ht="12" customHeight="1">
      <c r="A3" s="13"/>
      <c r="B3" s="14"/>
      <c r="C3" s="13"/>
      <c r="D3" s="13"/>
      <c r="E3" s="15"/>
      <c r="F3" s="16"/>
      <c r="G3" s="17"/>
      <c r="H3" s="18"/>
      <c r="I3" s="18"/>
      <c r="J3" s="18"/>
      <c r="K3" s="18"/>
      <c r="L3" s="18"/>
      <c r="M3" s="18"/>
      <c r="N3" s="19"/>
      <c r="O3" s="15"/>
      <c r="P3" s="16"/>
      <c r="Q3" s="20" t="s">
        <v>11</v>
      </c>
      <c r="R3" s="21" t="s">
        <v>12</v>
      </c>
      <c r="S3" s="21" t="s">
        <v>13</v>
      </c>
      <c r="T3" s="22" t="s">
        <v>14</v>
      </c>
      <c r="U3" s="23" t="s">
        <v>15</v>
      </c>
      <c r="V3" s="24" t="s">
        <v>12</v>
      </c>
      <c r="W3" s="22" t="s">
        <v>13</v>
      </c>
      <c r="X3" s="25" t="s">
        <v>14</v>
      </c>
      <c r="Y3" s="11"/>
    </row>
    <row r="4" spans="1:25" s="12" customFormat="1" ht="13.5" customHeight="1">
      <c r="A4" s="13"/>
      <c r="B4" s="14"/>
      <c r="C4" s="13"/>
      <c r="D4" s="13"/>
      <c r="E4" s="26"/>
      <c r="F4" s="27"/>
      <c r="G4" s="28" t="s">
        <v>16</v>
      </c>
      <c r="H4" s="29"/>
      <c r="I4" s="29"/>
      <c r="J4" s="29"/>
      <c r="K4" s="29"/>
      <c r="L4" s="29"/>
      <c r="M4" s="30" t="s">
        <v>17</v>
      </c>
      <c r="N4" s="19"/>
      <c r="O4" s="26"/>
      <c r="P4" s="27"/>
      <c r="Q4" s="31" t="s">
        <v>18</v>
      </c>
      <c r="R4" s="32"/>
      <c r="S4" s="32"/>
      <c r="T4" s="33"/>
      <c r="U4" s="34"/>
      <c r="V4" s="35"/>
      <c r="W4" s="33"/>
      <c r="X4" s="36"/>
      <c r="Y4" s="11"/>
    </row>
    <row r="5" spans="1:25" s="12" customFormat="1" ht="12" customHeight="1">
      <c r="A5" s="13"/>
      <c r="B5" s="14"/>
      <c r="C5" s="13"/>
      <c r="D5" s="13"/>
      <c r="E5" s="26"/>
      <c r="F5" s="37" t="s">
        <v>19</v>
      </c>
      <c r="G5" s="26"/>
      <c r="H5" s="38" t="s">
        <v>20</v>
      </c>
      <c r="I5" s="39"/>
      <c r="J5" s="39"/>
      <c r="K5" s="39"/>
      <c r="L5" s="40"/>
      <c r="M5" s="41"/>
      <c r="N5" s="19"/>
      <c r="O5" s="26"/>
      <c r="P5" s="37" t="s">
        <v>19</v>
      </c>
      <c r="Q5" s="42"/>
      <c r="R5" s="43"/>
      <c r="S5" s="43"/>
      <c r="T5" s="44"/>
      <c r="U5" s="45"/>
      <c r="V5" s="46"/>
      <c r="W5" s="44"/>
      <c r="X5" s="47"/>
      <c r="Y5" s="11"/>
    </row>
    <row r="6" spans="1:25" s="12" customFormat="1" ht="12" customHeight="1">
      <c r="A6" s="13"/>
      <c r="B6" s="14"/>
      <c r="C6" s="13"/>
      <c r="D6" s="13"/>
      <c r="E6" s="26"/>
      <c r="F6" s="48"/>
      <c r="G6" s="26"/>
      <c r="H6" s="49" t="s">
        <v>21</v>
      </c>
      <c r="I6" s="50" t="s">
        <v>22</v>
      </c>
      <c r="J6" s="51"/>
      <c r="K6" s="52"/>
      <c r="L6" s="53" t="s">
        <v>23</v>
      </c>
      <c r="M6" s="41"/>
      <c r="N6" s="19"/>
      <c r="O6" s="26"/>
      <c r="P6" s="48"/>
      <c r="Q6" s="54" t="s">
        <v>24</v>
      </c>
      <c r="R6" s="55" t="s">
        <v>24</v>
      </c>
      <c r="S6" s="55" t="s">
        <v>24</v>
      </c>
      <c r="T6" s="56" t="s">
        <v>24</v>
      </c>
      <c r="U6" s="57" t="s">
        <v>24</v>
      </c>
      <c r="V6" s="58" t="s">
        <v>24</v>
      </c>
      <c r="W6" s="56" t="s">
        <v>24</v>
      </c>
      <c r="X6" s="57" t="s">
        <v>24</v>
      </c>
      <c r="Y6" s="59" t="s">
        <v>24</v>
      </c>
    </row>
    <row r="7" spans="1:25" s="12" customFormat="1" ht="12.75" customHeight="1" thickBot="1">
      <c r="A7" s="60"/>
      <c r="B7" s="61"/>
      <c r="C7" s="60"/>
      <c r="D7" s="60"/>
      <c r="E7" s="62"/>
      <c r="F7" s="63"/>
      <c r="G7" s="62"/>
      <c r="H7" s="64"/>
      <c r="I7" s="65" t="s">
        <v>25</v>
      </c>
      <c r="J7" s="65" t="s">
        <v>26</v>
      </c>
      <c r="K7" s="65" t="s">
        <v>27</v>
      </c>
      <c r="L7" s="66"/>
      <c r="M7" s="67"/>
      <c r="N7" s="68"/>
      <c r="O7" s="62"/>
      <c r="P7" s="63"/>
      <c r="Q7" s="69" t="s">
        <v>28</v>
      </c>
      <c r="R7" s="70" t="s">
        <v>28</v>
      </c>
      <c r="S7" s="70" t="s">
        <v>28</v>
      </c>
      <c r="T7" s="71" t="s">
        <v>28</v>
      </c>
      <c r="U7" s="72" t="s">
        <v>28</v>
      </c>
      <c r="V7" s="73" t="s">
        <v>28</v>
      </c>
      <c r="W7" s="71" t="s">
        <v>28</v>
      </c>
      <c r="X7" s="74" t="s">
        <v>28</v>
      </c>
      <c r="Y7" s="75" t="s">
        <v>28</v>
      </c>
    </row>
    <row r="8" spans="1:25" s="12" customFormat="1" ht="18" customHeight="1">
      <c r="A8" s="76">
        <v>1</v>
      </c>
      <c r="B8" s="77" t="s">
        <v>29</v>
      </c>
      <c r="C8" s="78" t="s">
        <v>30</v>
      </c>
      <c r="D8" s="79" t="s">
        <v>31</v>
      </c>
      <c r="E8" s="80">
        <v>15951.356603</v>
      </c>
      <c r="F8" s="81">
        <v>15951.356603</v>
      </c>
      <c r="G8" s="80">
        <v>5.384148</v>
      </c>
      <c r="H8" s="82">
        <f>SUM(I8:L9)</f>
        <v>5.384148</v>
      </c>
      <c r="I8" s="82">
        <v>0</v>
      </c>
      <c r="J8" s="82">
        <v>0</v>
      </c>
      <c r="K8" s="82">
        <v>0</v>
      </c>
      <c r="L8" s="82">
        <v>5.384148</v>
      </c>
      <c r="M8" s="82">
        <v>6696.425032</v>
      </c>
      <c r="N8" s="83">
        <v>0</v>
      </c>
      <c r="O8" s="84">
        <f>+(+E8+G8)-(M8+N8)</f>
        <v>9260.315718999998</v>
      </c>
      <c r="P8" s="81">
        <v>9260.315719</v>
      </c>
      <c r="Q8" s="85">
        <v>25</v>
      </c>
      <c r="R8" s="86">
        <v>0</v>
      </c>
      <c r="S8" s="87">
        <v>0</v>
      </c>
      <c r="T8" s="88">
        <v>0</v>
      </c>
      <c r="U8" s="87">
        <v>0</v>
      </c>
      <c r="V8" s="89">
        <v>0</v>
      </c>
      <c r="W8" s="88">
        <v>0</v>
      </c>
      <c r="X8" s="90">
        <v>0</v>
      </c>
      <c r="Y8" s="91" t="s">
        <v>24</v>
      </c>
    </row>
    <row r="9" spans="1:25" s="12" customFormat="1" ht="18" customHeight="1" thickBot="1">
      <c r="A9" s="92"/>
      <c r="B9" s="93"/>
      <c r="C9" s="94"/>
      <c r="D9" s="95"/>
      <c r="E9" s="96"/>
      <c r="F9" s="97"/>
      <c r="G9" s="96"/>
      <c r="H9" s="98"/>
      <c r="I9" s="98"/>
      <c r="J9" s="98"/>
      <c r="K9" s="98"/>
      <c r="L9" s="98"/>
      <c r="M9" s="98"/>
      <c r="N9" s="99"/>
      <c r="O9" s="100"/>
      <c r="P9" s="97"/>
      <c r="Q9" s="101">
        <v>6696.425032</v>
      </c>
      <c r="R9" s="102">
        <v>0</v>
      </c>
      <c r="S9" s="103">
        <v>0</v>
      </c>
      <c r="T9" s="104">
        <v>0</v>
      </c>
      <c r="U9" s="103">
        <v>0</v>
      </c>
      <c r="V9" s="105">
        <v>0</v>
      </c>
      <c r="W9" s="104">
        <v>0</v>
      </c>
      <c r="X9" s="106">
        <v>0</v>
      </c>
      <c r="Y9" s="107" t="s">
        <v>28</v>
      </c>
    </row>
    <row r="10" spans="1:25" s="12" customFormat="1" ht="18" customHeight="1">
      <c r="A10" s="76">
        <v>2</v>
      </c>
      <c r="B10" s="77" t="s">
        <v>32</v>
      </c>
      <c r="C10" s="78" t="s">
        <v>30</v>
      </c>
      <c r="D10" s="79" t="s">
        <v>33</v>
      </c>
      <c r="E10" s="80">
        <v>26894.804678</v>
      </c>
      <c r="F10" s="81">
        <f>E10</f>
        <v>26894.804678</v>
      </c>
      <c r="G10" s="80">
        <f>H10</f>
        <v>24.686125</v>
      </c>
      <c r="H10" s="82">
        <f>SUM(I10:L11)</f>
        <v>24.686125</v>
      </c>
      <c r="I10" s="82">
        <v>0</v>
      </c>
      <c r="J10" s="82">
        <v>0</v>
      </c>
      <c r="K10" s="82">
        <v>0</v>
      </c>
      <c r="L10" s="82">
        <v>24.686125</v>
      </c>
      <c r="M10" s="82">
        <f>Q11</f>
        <v>14890.062859</v>
      </c>
      <c r="N10" s="83">
        <v>0</v>
      </c>
      <c r="O10" s="84">
        <f>+(+E10+G10)-(M10+N10)</f>
        <v>12029.427944000001</v>
      </c>
      <c r="P10" s="81">
        <f>O10</f>
        <v>12029.427944000001</v>
      </c>
      <c r="Q10" s="85">
        <v>21</v>
      </c>
      <c r="R10" s="86">
        <v>0</v>
      </c>
      <c r="S10" s="87">
        <v>0</v>
      </c>
      <c r="T10" s="88">
        <v>0</v>
      </c>
      <c r="U10" s="87">
        <v>0</v>
      </c>
      <c r="V10" s="89">
        <v>0</v>
      </c>
      <c r="W10" s="88">
        <v>0</v>
      </c>
      <c r="X10" s="90">
        <v>0</v>
      </c>
      <c r="Y10" s="91" t="s">
        <v>24</v>
      </c>
    </row>
    <row r="11" spans="1:25" s="12" customFormat="1" ht="18" customHeight="1" thickBot="1">
      <c r="A11" s="92"/>
      <c r="B11" s="93"/>
      <c r="C11" s="94"/>
      <c r="D11" s="95"/>
      <c r="E11" s="96"/>
      <c r="F11" s="97"/>
      <c r="G11" s="96"/>
      <c r="H11" s="98"/>
      <c r="I11" s="98"/>
      <c r="J11" s="98"/>
      <c r="K11" s="98"/>
      <c r="L11" s="98"/>
      <c r="M11" s="98"/>
      <c r="N11" s="99"/>
      <c r="O11" s="100"/>
      <c r="P11" s="97"/>
      <c r="Q11" s="101">
        <v>14890.062859</v>
      </c>
      <c r="R11" s="102">
        <v>0</v>
      </c>
      <c r="S11" s="103">
        <v>0</v>
      </c>
      <c r="T11" s="104">
        <v>0</v>
      </c>
      <c r="U11" s="103">
        <v>0</v>
      </c>
      <c r="V11" s="105">
        <v>0</v>
      </c>
      <c r="W11" s="104">
        <v>0</v>
      </c>
      <c r="X11" s="106">
        <v>0</v>
      </c>
      <c r="Y11" s="107" t="s">
        <v>28</v>
      </c>
    </row>
    <row r="12" spans="1:25" s="12" customFormat="1" ht="18" customHeight="1">
      <c r="A12" s="76">
        <v>3</v>
      </c>
      <c r="B12" s="77" t="s">
        <v>34</v>
      </c>
      <c r="C12" s="78" t="s">
        <v>30</v>
      </c>
      <c r="D12" s="79" t="s">
        <v>35</v>
      </c>
      <c r="E12" s="80">
        <v>20024.360538</v>
      </c>
      <c r="F12" s="81">
        <v>20024.360538</v>
      </c>
      <c r="G12" s="80">
        <v>1.753481</v>
      </c>
      <c r="H12" s="82">
        <f>SUM(I12:L13)</f>
        <v>1.753481</v>
      </c>
      <c r="I12" s="82">
        <v>0</v>
      </c>
      <c r="J12" s="82">
        <v>0</v>
      </c>
      <c r="K12" s="82">
        <v>0</v>
      </c>
      <c r="L12" s="82">
        <v>1.753481</v>
      </c>
      <c r="M12" s="82">
        <v>7378.461056</v>
      </c>
      <c r="N12" s="83">
        <v>0</v>
      </c>
      <c r="O12" s="84">
        <f>+(+E12+G12)-(M12+N12)</f>
        <v>12647.652963</v>
      </c>
      <c r="P12" s="81">
        <v>12647.652903</v>
      </c>
      <c r="Q12" s="85">
        <v>32</v>
      </c>
      <c r="R12" s="86">
        <v>0</v>
      </c>
      <c r="S12" s="87">
        <v>0</v>
      </c>
      <c r="T12" s="88">
        <v>0</v>
      </c>
      <c r="U12" s="87">
        <v>0</v>
      </c>
      <c r="V12" s="89">
        <v>0</v>
      </c>
      <c r="W12" s="88">
        <v>0</v>
      </c>
      <c r="X12" s="90">
        <v>0</v>
      </c>
      <c r="Y12" s="91" t="s">
        <v>24</v>
      </c>
    </row>
    <row r="13" spans="1:25" s="12" customFormat="1" ht="18" customHeight="1" thickBot="1">
      <c r="A13" s="92"/>
      <c r="B13" s="93"/>
      <c r="C13" s="94"/>
      <c r="D13" s="95"/>
      <c r="E13" s="96"/>
      <c r="F13" s="97"/>
      <c r="G13" s="96"/>
      <c r="H13" s="98"/>
      <c r="I13" s="98"/>
      <c r="J13" s="98"/>
      <c r="K13" s="98"/>
      <c r="L13" s="98"/>
      <c r="M13" s="98"/>
      <c r="N13" s="99"/>
      <c r="O13" s="100"/>
      <c r="P13" s="97"/>
      <c r="Q13" s="101">
        <v>7378.461056</v>
      </c>
      <c r="R13" s="102">
        <v>0</v>
      </c>
      <c r="S13" s="103">
        <v>0</v>
      </c>
      <c r="T13" s="104">
        <v>0</v>
      </c>
      <c r="U13" s="103">
        <v>0</v>
      </c>
      <c r="V13" s="105">
        <v>0</v>
      </c>
      <c r="W13" s="104">
        <v>0</v>
      </c>
      <c r="X13" s="106">
        <v>0</v>
      </c>
      <c r="Y13" s="107" t="s">
        <v>28</v>
      </c>
    </row>
    <row r="14" spans="1:25" s="12" customFormat="1" ht="18" customHeight="1">
      <c r="A14" s="76">
        <v>4</v>
      </c>
      <c r="B14" s="77" t="s">
        <v>36</v>
      </c>
      <c r="C14" s="78" t="s">
        <v>30</v>
      </c>
      <c r="D14" s="79" t="s">
        <v>35</v>
      </c>
      <c r="E14" s="80">
        <v>184.125687</v>
      </c>
      <c r="F14" s="81">
        <v>184.125687</v>
      </c>
      <c r="G14" s="80">
        <v>0.304827</v>
      </c>
      <c r="H14" s="82">
        <f>SUM(I14:L15)</f>
        <v>0.304827</v>
      </c>
      <c r="I14" s="82">
        <v>0</v>
      </c>
      <c r="J14" s="82">
        <v>0</v>
      </c>
      <c r="K14" s="82">
        <v>0</v>
      </c>
      <c r="L14" s="82">
        <v>0.304827</v>
      </c>
      <c r="M14" s="82">
        <v>0</v>
      </c>
      <c r="N14" s="83">
        <v>0.099764</v>
      </c>
      <c r="O14" s="84">
        <f>+(+E14+G14)-(M14+N14)</f>
        <v>184.33075</v>
      </c>
      <c r="P14" s="81">
        <v>184.33075</v>
      </c>
      <c r="Q14" s="85">
        <v>0</v>
      </c>
      <c r="R14" s="86">
        <v>0</v>
      </c>
      <c r="S14" s="87">
        <v>0</v>
      </c>
      <c r="T14" s="88">
        <v>0</v>
      </c>
      <c r="U14" s="87">
        <v>0</v>
      </c>
      <c r="V14" s="89">
        <v>0</v>
      </c>
      <c r="W14" s="88">
        <v>0</v>
      </c>
      <c r="X14" s="90">
        <v>0</v>
      </c>
      <c r="Y14" s="91" t="s">
        <v>24</v>
      </c>
    </row>
    <row r="15" spans="1:25" s="12" customFormat="1" ht="18" customHeight="1" thickBot="1">
      <c r="A15" s="92"/>
      <c r="B15" s="93"/>
      <c r="C15" s="94"/>
      <c r="D15" s="95"/>
      <c r="E15" s="96"/>
      <c r="F15" s="97"/>
      <c r="G15" s="96"/>
      <c r="H15" s="98"/>
      <c r="I15" s="98"/>
      <c r="J15" s="98"/>
      <c r="K15" s="98"/>
      <c r="L15" s="98"/>
      <c r="M15" s="98"/>
      <c r="N15" s="99"/>
      <c r="O15" s="100"/>
      <c r="P15" s="97"/>
      <c r="Q15" s="101">
        <v>0</v>
      </c>
      <c r="R15" s="102">
        <v>0</v>
      </c>
      <c r="S15" s="103">
        <v>0</v>
      </c>
      <c r="T15" s="104">
        <v>0</v>
      </c>
      <c r="U15" s="103">
        <v>0</v>
      </c>
      <c r="V15" s="105">
        <v>0</v>
      </c>
      <c r="W15" s="104">
        <v>0</v>
      </c>
      <c r="X15" s="106">
        <v>0</v>
      </c>
      <c r="Y15" s="107" t="s">
        <v>28</v>
      </c>
    </row>
    <row r="16" spans="1:25" s="12" customFormat="1" ht="21.75" customHeight="1" hidden="1">
      <c r="A16" s="76"/>
      <c r="B16" s="108" t="s">
        <v>37</v>
      </c>
      <c r="C16" s="109"/>
      <c r="D16" s="110"/>
      <c r="E16" s="80"/>
      <c r="F16" s="81"/>
      <c r="G16" s="80"/>
      <c r="H16" s="82"/>
      <c r="I16" s="82"/>
      <c r="J16" s="82"/>
      <c r="K16" s="82"/>
      <c r="L16" s="82"/>
      <c r="M16" s="111"/>
      <c r="N16" s="83"/>
      <c r="O16" s="84">
        <f>+(+E16+G16)-(M16+N16)</f>
        <v>0</v>
      </c>
      <c r="P16" s="81"/>
      <c r="Q16" s="85">
        <v>0</v>
      </c>
      <c r="R16" s="86">
        <v>0</v>
      </c>
      <c r="S16" s="87">
        <v>0</v>
      </c>
      <c r="T16" s="88">
        <v>0</v>
      </c>
      <c r="U16" s="87">
        <v>0</v>
      </c>
      <c r="V16" s="89">
        <v>0</v>
      </c>
      <c r="W16" s="88">
        <v>0</v>
      </c>
      <c r="X16" s="90">
        <v>0</v>
      </c>
      <c r="Y16" s="91" t="s">
        <v>24</v>
      </c>
    </row>
    <row r="17" spans="1:25" s="12" customFormat="1" ht="21.75" customHeight="1" hidden="1" thickBot="1">
      <c r="A17" s="92"/>
      <c r="B17" s="112"/>
      <c r="C17" s="113"/>
      <c r="D17" s="114"/>
      <c r="E17" s="96"/>
      <c r="F17" s="97"/>
      <c r="G17" s="96"/>
      <c r="H17" s="98"/>
      <c r="I17" s="115"/>
      <c r="J17" s="115"/>
      <c r="K17" s="115"/>
      <c r="L17" s="115"/>
      <c r="M17" s="116"/>
      <c r="N17" s="99"/>
      <c r="O17" s="100"/>
      <c r="P17" s="97"/>
      <c r="Q17" s="101">
        <v>0</v>
      </c>
      <c r="R17" s="102">
        <v>0</v>
      </c>
      <c r="S17" s="103">
        <v>0</v>
      </c>
      <c r="T17" s="104">
        <v>0</v>
      </c>
      <c r="U17" s="103">
        <v>0</v>
      </c>
      <c r="V17" s="105">
        <v>0</v>
      </c>
      <c r="W17" s="104">
        <v>0</v>
      </c>
      <c r="X17" s="106">
        <v>0</v>
      </c>
      <c r="Y17" s="107" t="s">
        <v>28</v>
      </c>
    </row>
    <row r="18" spans="1:25" s="124" customFormat="1" ht="19.5" customHeight="1">
      <c r="A18" s="76" t="s">
        <v>38</v>
      </c>
      <c r="B18" s="76">
        <v>4</v>
      </c>
      <c r="C18" s="77"/>
      <c r="D18" s="110"/>
      <c r="E18" s="84">
        <f aca="true" t="shared" si="0" ref="E18:P18">SUM(E8:E15)</f>
        <v>63054.647506</v>
      </c>
      <c r="F18" s="117">
        <f t="shared" si="0"/>
        <v>63054.647506</v>
      </c>
      <c r="G18" s="84">
        <f t="shared" si="0"/>
        <v>32.128581000000004</v>
      </c>
      <c r="H18" s="118">
        <f t="shared" si="0"/>
        <v>32.128581000000004</v>
      </c>
      <c r="I18" s="118">
        <f t="shared" si="0"/>
        <v>0</v>
      </c>
      <c r="J18" s="118">
        <f t="shared" si="0"/>
        <v>0</v>
      </c>
      <c r="K18" s="118">
        <f t="shared" si="0"/>
        <v>0</v>
      </c>
      <c r="L18" s="118">
        <f t="shared" si="0"/>
        <v>32.128581000000004</v>
      </c>
      <c r="M18" s="118">
        <f t="shared" si="0"/>
        <v>28964.948947</v>
      </c>
      <c r="N18" s="119">
        <f t="shared" si="0"/>
        <v>0.099764</v>
      </c>
      <c r="O18" s="84">
        <f t="shared" si="0"/>
        <v>34121.727376</v>
      </c>
      <c r="P18" s="117">
        <f t="shared" si="0"/>
        <v>34121.727316000004</v>
      </c>
      <c r="Q18" s="120">
        <f aca="true" t="shared" si="1" ref="Q18:X18">SUMIF($Y$8:$Y$15,$Y$6,Q8:Q15)</f>
        <v>78</v>
      </c>
      <c r="R18" s="121">
        <f t="shared" si="1"/>
        <v>0</v>
      </c>
      <c r="S18" s="121">
        <f t="shared" si="1"/>
        <v>0</v>
      </c>
      <c r="T18" s="122">
        <f t="shared" si="1"/>
        <v>0</v>
      </c>
      <c r="U18" s="121">
        <f t="shared" si="1"/>
        <v>0</v>
      </c>
      <c r="V18" s="120">
        <f t="shared" si="1"/>
        <v>0</v>
      </c>
      <c r="W18" s="122">
        <f t="shared" si="1"/>
        <v>0</v>
      </c>
      <c r="X18" s="123">
        <f t="shared" si="1"/>
        <v>0</v>
      </c>
      <c r="Y18" s="91" t="s">
        <v>24</v>
      </c>
    </row>
    <row r="19" spans="1:25" s="124" customFormat="1" ht="19.5" customHeight="1" thickBot="1">
      <c r="A19" s="92"/>
      <c r="B19" s="92"/>
      <c r="C19" s="93"/>
      <c r="D19" s="114"/>
      <c r="E19" s="100"/>
      <c r="F19" s="125"/>
      <c r="G19" s="100"/>
      <c r="H19" s="126"/>
      <c r="I19" s="126"/>
      <c r="J19" s="126"/>
      <c r="K19" s="126"/>
      <c r="L19" s="126"/>
      <c r="M19" s="126"/>
      <c r="N19" s="127"/>
      <c r="O19" s="100"/>
      <c r="P19" s="125"/>
      <c r="Q19" s="128">
        <f>SUMIF($Y$8:$Y$15,$Y$7,Q8:Q15)</f>
        <v>28964.948947</v>
      </c>
      <c r="R19" s="129">
        <f aca="true" t="shared" si="2" ref="R19:X19">SUMIF($Y$8:$Y$15,$Y$6,R8:R15)</f>
        <v>0</v>
      </c>
      <c r="S19" s="129">
        <f t="shared" si="2"/>
        <v>0</v>
      </c>
      <c r="T19" s="130">
        <f t="shared" si="2"/>
        <v>0</v>
      </c>
      <c r="U19" s="129">
        <f t="shared" si="2"/>
        <v>0</v>
      </c>
      <c r="V19" s="128">
        <f t="shared" si="2"/>
        <v>0</v>
      </c>
      <c r="W19" s="130">
        <f t="shared" si="2"/>
        <v>0</v>
      </c>
      <c r="X19" s="131">
        <f t="shared" si="2"/>
        <v>0</v>
      </c>
      <c r="Y19" s="107" t="s">
        <v>28</v>
      </c>
    </row>
    <row r="20" ht="13.5" outlineLevel="1">
      <c r="A20" s="2" t="s">
        <v>39</v>
      </c>
    </row>
    <row r="21" spans="3:15" ht="13.5" outlineLevel="1">
      <c r="C21" s="2" t="s">
        <v>40</v>
      </c>
      <c r="F21" s="2" t="s">
        <v>41</v>
      </c>
      <c r="O21" s="132"/>
    </row>
    <row r="22" spans="3:6" ht="13.5" outlineLevel="1">
      <c r="C22" s="2" t="s">
        <v>42</v>
      </c>
      <c r="F22" s="2" t="s">
        <v>43</v>
      </c>
    </row>
    <row r="23" spans="3:6" ht="13.5" outlineLevel="1">
      <c r="C23" s="2" t="s">
        <v>44</v>
      </c>
      <c r="F23" s="2" t="s">
        <v>45</v>
      </c>
    </row>
    <row r="24" spans="3:6" ht="13.5" outlineLevel="1">
      <c r="C24" s="2" t="s">
        <v>46</v>
      </c>
      <c r="F24" s="2" t="s">
        <v>47</v>
      </c>
    </row>
    <row r="25" spans="3:6" ht="13.5" outlineLevel="1">
      <c r="C25" s="2" t="s">
        <v>48</v>
      </c>
      <c r="F25" s="2" t="s">
        <v>49</v>
      </c>
    </row>
    <row r="26" spans="3:6" ht="13.5" outlineLevel="1">
      <c r="C26" s="2" t="s">
        <v>50</v>
      </c>
      <c r="F26" s="2" t="s">
        <v>51</v>
      </c>
    </row>
    <row r="27" ht="13.5" outlineLevel="1">
      <c r="C27" s="2" t="s">
        <v>52</v>
      </c>
    </row>
    <row r="28" ht="13.5" outlineLevel="1">
      <c r="C28" s="2" t="s">
        <v>53</v>
      </c>
    </row>
    <row r="29" ht="13.5" outlineLevel="1">
      <c r="C29" s="2" t="s">
        <v>54</v>
      </c>
    </row>
    <row r="30" ht="14.25" outlineLevel="1" thickBot="1">
      <c r="C30" s="2" t="s">
        <v>55</v>
      </c>
    </row>
    <row r="31" ht="13.5">
      <c r="O31" s="133">
        <f>+(+$E$18+$G$18)-($M$18+$N$18)</f>
        <v>34121.727375999995</v>
      </c>
    </row>
  </sheetData>
  <sheetProtection/>
  <mergeCells count="118">
    <mergeCell ref="N18:N19"/>
    <mergeCell ref="O18:O19"/>
    <mergeCell ref="P18:P19"/>
    <mergeCell ref="H18:H19"/>
    <mergeCell ref="I18:I19"/>
    <mergeCell ref="J18:J19"/>
    <mergeCell ref="K18:K19"/>
    <mergeCell ref="L18:L19"/>
    <mergeCell ref="M18:M19"/>
    <mergeCell ref="N16:N17"/>
    <mergeCell ref="O16:O17"/>
    <mergeCell ref="P16:P17"/>
    <mergeCell ref="A18:A19"/>
    <mergeCell ref="B18:B19"/>
    <mergeCell ref="C18:C19"/>
    <mergeCell ref="D18:D19"/>
    <mergeCell ref="E18:E19"/>
    <mergeCell ref="F18:F19"/>
    <mergeCell ref="G18:G19"/>
    <mergeCell ref="H16:H17"/>
    <mergeCell ref="I16:I17"/>
    <mergeCell ref="J16:J17"/>
    <mergeCell ref="K16:K17"/>
    <mergeCell ref="L16:L17"/>
    <mergeCell ref="M16:M17"/>
    <mergeCell ref="M14:M15"/>
    <mergeCell ref="N14:N15"/>
    <mergeCell ref="O14:O15"/>
    <mergeCell ref="P14:P15"/>
    <mergeCell ref="A16:A17"/>
    <mergeCell ref="B16:C17"/>
    <mergeCell ref="D16:D17"/>
    <mergeCell ref="E16:E17"/>
    <mergeCell ref="F16:F17"/>
    <mergeCell ref="G16:G17"/>
    <mergeCell ref="G14:G15"/>
    <mergeCell ref="H14:H15"/>
    <mergeCell ref="I14:I15"/>
    <mergeCell ref="J14:J15"/>
    <mergeCell ref="K14:K15"/>
    <mergeCell ref="L14:L15"/>
    <mergeCell ref="M12:M13"/>
    <mergeCell ref="N12:N13"/>
    <mergeCell ref="O12:O13"/>
    <mergeCell ref="P12:P13"/>
    <mergeCell ref="A14:A15"/>
    <mergeCell ref="B14:B15"/>
    <mergeCell ref="C14:C15"/>
    <mergeCell ref="D14:D15"/>
    <mergeCell ref="E14:E15"/>
    <mergeCell ref="F14:F15"/>
    <mergeCell ref="G12:G13"/>
    <mergeCell ref="H12:H13"/>
    <mergeCell ref="I12:I13"/>
    <mergeCell ref="J12:J13"/>
    <mergeCell ref="K12:K13"/>
    <mergeCell ref="L12:L13"/>
    <mergeCell ref="M10:M11"/>
    <mergeCell ref="N10:N11"/>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A2:A7"/>
    <mergeCell ref="B2:B7"/>
    <mergeCell ref="C2:C7"/>
    <mergeCell ref="D2:D7"/>
    <mergeCell ref="E2:F3"/>
    <mergeCell ref="G2:M3"/>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長史学</dc:creator>
  <cp:keywords/>
  <dc:description/>
  <cp:lastModifiedBy>長史学</cp:lastModifiedBy>
  <dcterms:created xsi:type="dcterms:W3CDTF">2017-09-28T07:36:04Z</dcterms:created>
  <dcterms:modified xsi:type="dcterms:W3CDTF">2017-09-28T07:36:19Z</dcterms:modified>
  <cp:category/>
  <cp:version/>
  <cp:contentType/>
  <cp:contentStatus/>
</cp:coreProperties>
</file>