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8年度行政事業レビュー\☆基金シート関連\280909 地方公共団体等保有基金執行状況表　各省提出\01.各省提出　１発目\HP公表\"/>
    </mc:Choice>
  </mc:AlternateContent>
  <bookViews>
    <workbookView xWindow="120" yWindow="60" windowWidth="20340" windowHeight="6645"/>
  </bookViews>
  <sheets>
    <sheet name="個別表 " sheetId="1" r:id="rId1"/>
  </sheets>
  <definedNames>
    <definedName name="_xlnm._FilterDatabase" localSheetId="0" hidden="1">'個別表 '!$A$1:$Y$11</definedName>
    <definedName name="_xlnm.Print_Area" localSheetId="0">'個別表 '!$A$1:$X$11</definedName>
  </definedNames>
  <calcPr calcId="152511"/>
</workbook>
</file>

<file path=xl/calcChain.xml><?xml version="1.0" encoding="utf-8"?>
<calcChain xmlns="http://schemas.openxmlformats.org/spreadsheetml/2006/main">
  <c r="Q11" i="1" l="1"/>
  <c r="X11" i="1" l="1"/>
  <c r="W11" i="1"/>
  <c r="V11" i="1"/>
  <c r="U11" i="1"/>
  <c r="T11" i="1"/>
  <c r="S11" i="1"/>
  <c r="R11" i="1"/>
  <c r="X10" i="1"/>
  <c r="W10" i="1"/>
  <c r="V10" i="1"/>
  <c r="U10" i="1"/>
  <c r="T10" i="1"/>
  <c r="S10" i="1"/>
  <c r="R10" i="1"/>
  <c r="Q10" i="1"/>
  <c r="N10" i="1"/>
  <c r="M10" i="1"/>
  <c r="L10" i="1"/>
  <c r="K10" i="1"/>
  <c r="J10" i="1"/>
  <c r="I10" i="1"/>
  <c r="F10" i="1"/>
  <c r="E10" i="1"/>
  <c r="H8" i="1"/>
  <c r="G8" i="1" s="1"/>
  <c r="O8" i="1" l="1"/>
  <c r="P8" i="1" s="1"/>
  <c r="P10" i="1" s="1"/>
  <c r="G10" i="1"/>
  <c r="H10" i="1"/>
  <c r="O10" i="1" l="1"/>
</calcChain>
</file>

<file path=xl/sharedStrings.xml><?xml version="1.0" encoding="utf-8"?>
<sst xmlns="http://schemas.openxmlformats.org/spreadsheetml/2006/main" count="57" uniqueCount="33">
  <si>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</si>
  <si>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</si>
  <si>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</si>
  <si>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</si>
  <si>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26年度末基金残高
（ａ）</t>
    <rPh sb="2" eb="4">
      <t>ネンド</t>
    </rPh>
    <rPh sb="4" eb="5">
      <t>マツ</t>
    </rPh>
    <rPh sb="5" eb="7">
      <t>キキン</t>
    </rPh>
    <rPh sb="7" eb="9">
      <t>ザンダカ</t>
    </rPh>
    <phoneticPr fontId="2"/>
  </si>
  <si>
    <t>27　年　度　収　入　支　出</t>
    <rPh sb="3" eb="4">
      <t>トシ</t>
    </rPh>
    <rPh sb="5" eb="6">
      <t>ド</t>
    </rPh>
    <rPh sb="7" eb="8">
      <t>オサム</t>
    </rPh>
    <rPh sb="9" eb="10">
      <t>イ</t>
    </rPh>
    <rPh sb="11" eb="12">
      <t>シ</t>
    </rPh>
    <rPh sb="13" eb="14">
      <t>デ</t>
    </rPh>
    <phoneticPr fontId="2"/>
  </si>
  <si>
    <t>27年度
国庫返納額
（ｄ）</t>
    <rPh sb="2" eb="4">
      <t>ネンド</t>
    </rPh>
    <rPh sb="7" eb="9">
      <t>ヘンノウ</t>
    </rPh>
    <phoneticPr fontId="2"/>
  </si>
  <si>
    <t>27年度末基金残高
(ｅ=ａ+ｂ-ｃ-ｄ)</t>
    <rPh sb="2" eb="4">
      <t>ネンド</t>
    </rPh>
    <rPh sb="4" eb="5">
      <t>マツ</t>
    </rPh>
    <rPh sb="5" eb="7">
      <t>キキン</t>
    </rPh>
    <rPh sb="7" eb="9">
      <t>ザンダカ</t>
    </rPh>
    <phoneticPr fontId="2"/>
  </si>
  <si>
    <t>27年度　事業実施決定等</t>
    <rPh sb="2" eb="4">
      <t>ネンド</t>
    </rPh>
    <rPh sb="5" eb="7">
      <t>ジギョウ</t>
    </rPh>
    <rPh sb="7" eb="9">
      <t>ジッシ</t>
    </rPh>
    <rPh sb="9" eb="11">
      <t>ケッテイ</t>
    </rPh>
    <rPh sb="11" eb="12">
      <t>トウ</t>
    </rPh>
    <phoneticPr fontId="2"/>
  </si>
  <si>
    <t>27年度末　貸付残高等</t>
    <rPh sb="2" eb="4">
      <t>ネンド</t>
    </rPh>
    <rPh sb="4" eb="5">
      <t>マツ</t>
    </rPh>
    <rPh sb="6" eb="8">
      <t>カシツ</t>
    </rPh>
    <rPh sb="8" eb="10">
      <t>ザンダカ</t>
    </rPh>
    <rPh sb="10" eb="11">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</si>
  <si>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</si>
  <si>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</si>
  <si>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</si>
  <si>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</si>
  <si>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</si>
  <si>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</si>
  <si>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</si>
  <si>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</si>
  <si>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</si>
  <si>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</si>
  <si>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</si>
  <si>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</si>
  <si>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</si>
  <si>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</si>
  <si>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</si>
  <si>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</si>
  <si>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</si>
  <si>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</si>
  <si>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福島県</t>
    <rPh sb="0" eb="3">
      <t>フクシマケン</t>
    </rPh>
    <phoneticPr fontId="2"/>
  </si>
  <si>
    <t>福島県原子力災害等復興基金（営農再開勘定）（福島県営農再開支援事業）</t>
    <phoneticPr fontId="2"/>
  </si>
  <si>
    <t>　原発事故の影響により、生産の断念を余儀なくされた避難指示区域等における農地の営農再開を図るため、福島県に基金を設置し、営農再開を目的として行う一連の取組を支援。
（ＰＲ版）
http://www.maff.go.jp/j/seisan/suisin/tuyoi_nougyou/t_tuti/H28/pdf/kikin_pr_28.pdf</t>
    <phoneticPr fontId="2"/>
  </si>
  <si>
    <t>計</t>
    <rPh sb="0" eb="1">
      <t>ケイ</t>
    </rPh>
    <phoneticPr fontId="2"/>
  </si>
  <si>
    <t>【個別表】平成28年度基金造成団体別基金執行状況表（011　福島県原子力災害等復興基金（営農再開勘定）（福島県営農再開支援事業））</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rPh sb="30" eb="33">
      <t>フクシマケン</t>
    </rPh>
    <rPh sb="33" eb="36">
      <t>ゲンシリョク</t>
    </rPh>
    <rPh sb="36" eb="38">
      <t>サイガイ</t>
    </rPh>
    <rPh sb="38" eb="39">
      <t>トウ</t>
    </rPh>
    <rPh sb="39" eb="41">
      <t>フッコウ</t>
    </rPh>
    <rPh sb="41" eb="43">
      <t>キキン</t>
    </rPh>
    <rPh sb="44" eb="46">
      <t>エイノウ</t>
    </rPh>
    <rPh sb="46" eb="48">
      <t>サイカイ</t>
    </rPh>
    <rPh sb="48" eb="50">
      <t>カンジョウ</t>
    </rPh>
    <rPh sb="52" eb="55">
      <t>フクシマケン</t>
    </rPh>
    <rPh sb="55" eb="57">
      <t>エイノウ</t>
    </rPh>
    <rPh sb="57" eb="59">
      <t>サイカイ</t>
    </rPh>
    <rPh sb="59" eb="61">
      <t>シエン</t>
    </rPh>
    <rPh sb="61" eb="63">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</si>
</sst>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00"/>
    <numFmt numFmtId="177" formatCode="\(#,##0\);\(* \-#,##0\);\(* \ &quot;-&quot;\ \);@\ "/>
  </numFmts>
  <fonts count="20" x14ac:knownFonts="1">
    <font>
      <sz val="11"/>
      <color theme="1"/>
      <name val="ＭＳ Ｐゴシック"/>
      <family val="2"/>
      <charset val="128"/>
      <scheme val="minor"/>
    </font>
    <font>
      <b/>
      <sz val="12"/>
      <color theme="1"/>
      <name val="ＭＳ ゴシック"/>
      <family val="3"/>
      <charset val="128"/>
    </font>
    <font>
      <sz val="6"/>
      <name val="ＭＳ Ｐゴシック"/>
      <family val="2"/>
      <charset val="128"/>
      <scheme val="minor"/>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0"/>
      <color rgb="FFFF0000"/>
      <name val="ＭＳ ゴシック"/>
      <family val="3"/>
      <charset val="128"/>
    </font>
    <font>
      <sz val="9"/>
      <color theme="1"/>
      <name val="ＭＳ ゴシック"/>
      <family val="3"/>
      <charset val="128"/>
    </font>
    <font>
      <sz val="7"/>
      <color theme="1"/>
      <name val="ＭＳ Ｐゴシック"/>
      <family val="2"/>
      <charset val="128"/>
      <scheme val="minor"/>
    </font>
    <font>
      <sz val="9"/>
      <color theme="1"/>
      <name val="ＭＳ Ｐゴシック"/>
      <family val="2"/>
      <charset val="128"/>
      <scheme val="minor"/>
    </font>
    <font>
      <sz val="7"/>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rgb="FFFF0000"/>
      <name val="ＭＳ Ｐゴシック"/>
      <family val="3"/>
      <charset val="128"/>
      <scheme val="minor"/>
    </font>
    <font>
      <sz val="9"/>
      <color rgb="FFFF0000"/>
      <name val="ＭＳ ゴシック"/>
      <family val="3"/>
      <charset val="128"/>
    </font>
    <font>
      <sz val="10"/>
      <name val="ＭＳ ゴシック"/>
      <family val="3"/>
      <charset val="128"/>
    </font>
    <font>
      <sz val="8"/>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26">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5" fillId="0" borderId="0" xfId="0" applyFont="1">
      <alignment vertical="center"/>
    </xf>
    <xf numFmtId="0" fontId="9"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16" xfId="0" applyFont="1" applyFill="1" applyBorder="1" applyAlignment="1">
      <alignment horizontal="left" vertical="center" wrapText="1"/>
    </xf>
    <xf numFmtId="0" fontId="5" fillId="2" borderId="10" xfId="0" applyFont="1" applyFill="1" applyBorder="1" applyAlignment="1">
      <alignment horizontal="left" vertical="center"/>
    </xf>
    <xf numFmtId="0" fontId="0" fillId="2" borderId="17" xfId="0" applyFill="1" applyBorder="1" applyAlignment="1">
      <alignment vertical="center"/>
    </xf>
    <xf numFmtId="0" fontId="11" fillId="2" borderId="11"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3" fillId="2" borderId="18" xfId="0" applyFont="1" applyFill="1" applyBorder="1" applyAlignment="1">
      <alignment horizontal="center" vertical="center" wrapText="1"/>
    </xf>
    <xf numFmtId="0" fontId="13" fillId="2" borderId="32"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5" fillId="2" borderId="6" xfId="0" applyFont="1" applyFill="1" applyBorder="1" applyAlignment="1">
      <alignment horizontal="center" vertical="center"/>
    </xf>
    <xf numFmtId="0" fontId="5" fillId="2" borderId="38" xfId="0" applyFont="1" applyFill="1" applyBorder="1" applyAlignment="1">
      <alignment horizontal="center" vertical="center"/>
    </xf>
    <xf numFmtId="0" fontId="13" fillId="2" borderId="40"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9" fillId="2" borderId="42"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43" xfId="0" applyFont="1" applyFill="1" applyBorder="1" applyAlignment="1">
      <alignment horizontal="center" vertical="center"/>
    </xf>
    <xf numFmtId="0" fontId="16" fillId="2" borderId="6" xfId="0" applyFont="1" applyFill="1" applyBorder="1" applyAlignment="1">
      <alignment horizontal="center" vertical="center"/>
    </xf>
    <xf numFmtId="177" fontId="17" fillId="0" borderId="2" xfId="0" applyNumberFormat="1" applyFont="1" applyBorder="1" applyAlignment="1">
      <alignment horizontal="right" vertical="center"/>
    </xf>
    <xf numFmtId="177" fontId="5" fillId="0" borderId="47" xfId="0" applyNumberFormat="1" applyFont="1" applyBorder="1" applyAlignment="1">
      <alignment horizontal="right" vertical="center"/>
    </xf>
    <xf numFmtId="177" fontId="5" fillId="0" borderId="46" xfId="0" applyNumberFormat="1" applyFont="1" applyBorder="1" applyAlignment="1">
      <alignment horizontal="right" vertical="center"/>
    </xf>
    <xf numFmtId="177" fontId="5" fillId="0" borderId="2" xfId="0" applyNumberFormat="1" applyFont="1" applyBorder="1" applyAlignment="1">
      <alignment horizontal="right" vertical="center"/>
    </xf>
    <xf numFmtId="177" fontId="5" fillId="0" borderId="3" xfId="0" applyNumberFormat="1" applyFont="1" applyBorder="1" applyAlignment="1">
      <alignment horizontal="right" vertical="center"/>
    </xf>
    <xf numFmtId="0" fontId="15" fillId="2" borderId="0" xfId="0" applyFont="1" applyFill="1" applyBorder="1" applyAlignment="1">
      <alignment horizontal="center" vertical="center"/>
    </xf>
    <xf numFmtId="41" fontId="5" fillId="0" borderId="38" xfId="0" applyNumberFormat="1" applyFont="1" applyBorder="1" applyAlignment="1">
      <alignment horizontal="right" vertical="center"/>
    </xf>
    <xf numFmtId="41" fontId="5" fillId="0" borderId="40"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3" xfId="0" applyNumberFormat="1" applyFont="1" applyBorder="1" applyAlignment="1">
      <alignment horizontal="right" vertical="center"/>
    </xf>
    <xf numFmtId="0" fontId="16" fillId="2" borderId="0" xfId="0" applyFont="1" applyFill="1" applyBorder="1" applyAlignment="1">
      <alignment horizontal="center" vertical="center"/>
    </xf>
    <xf numFmtId="177" fontId="5" fillId="5" borderId="2" xfId="0" applyNumberFormat="1" applyFont="1" applyFill="1" applyBorder="1" applyAlignment="1">
      <alignment horizontal="right" vertical="center"/>
    </xf>
    <xf numFmtId="177" fontId="5" fillId="5" borderId="47" xfId="0" applyNumberFormat="1" applyFont="1" applyFill="1" applyBorder="1" applyAlignment="1">
      <alignment horizontal="right" vertical="center"/>
    </xf>
    <xf numFmtId="177" fontId="5" fillId="5" borderId="46" xfId="0" applyNumberFormat="1" applyFont="1" applyFill="1" applyBorder="1" applyAlignment="1">
      <alignment horizontal="right" vertical="center"/>
    </xf>
    <xf numFmtId="177" fontId="5" fillId="5" borderId="3" xfId="0" applyNumberFormat="1" applyFont="1" applyFill="1" applyBorder="1" applyAlignment="1">
      <alignment horizontal="right" vertical="center"/>
    </xf>
    <xf numFmtId="0" fontId="9" fillId="0" borderId="0" xfId="0" applyFont="1" applyAlignment="1">
      <alignment vertical="center" wrapText="1"/>
    </xf>
    <xf numFmtId="41" fontId="5" fillId="5" borderId="38" xfId="0" applyNumberFormat="1" applyFont="1" applyFill="1" applyBorder="1" applyAlignment="1">
      <alignment horizontal="right" vertical="center"/>
    </xf>
    <xf numFmtId="41" fontId="5" fillId="5" borderId="40" xfId="0" applyNumberFormat="1" applyFont="1" applyFill="1" applyBorder="1" applyAlignment="1">
      <alignment horizontal="right" vertical="center"/>
    </xf>
    <xf numFmtId="41" fontId="5" fillId="5" borderId="41" xfId="0" applyNumberFormat="1" applyFont="1" applyFill="1" applyBorder="1" applyAlignment="1">
      <alignment horizontal="right" vertical="center"/>
    </xf>
    <xf numFmtId="41" fontId="5" fillId="5" borderId="43" xfId="0" applyNumberFormat="1" applyFont="1" applyFill="1" applyBorder="1" applyAlignment="1">
      <alignment horizontal="right" vertical="center"/>
    </xf>
    <xf numFmtId="0" fontId="6"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5" fillId="2" borderId="1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0" fillId="2" borderId="6" xfId="0" applyFont="1" applyFill="1" applyBorder="1" applyAlignment="1">
      <alignment vertical="center" wrapText="1"/>
    </xf>
    <xf numFmtId="0" fontId="12" fillId="2" borderId="23" xfId="0" applyFont="1" applyFill="1" applyBorder="1" applyAlignment="1">
      <alignment vertical="center"/>
    </xf>
    <xf numFmtId="0" fontId="9"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4" fillId="3" borderId="2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6"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6"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9" fillId="2" borderId="14" xfId="0" applyFont="1" applyFill="1" applyBorder="1" applyAlignment="1">
      <alignment horizontal="center" vertical="center" wrapText="1"/>
    </xf>
    <xf numFmtId="0" fontId="11" fillId="0" borderId="20" xfId="0" applyFont="1" applyBorder="1" applyAlignment="1">
      <alignment vertical="center" wrapText="1"/>
    </xf>
    <xf numFmtId="0" fontId="0" fillId="0" borderId="27" xfId="0" applyBorder="1" applyAlignment="1">
      <alignment vertical="center"/>
    </xf>
    <xf numFmtId="176" fontId="5" fillId="0" borderId="1" xfId="0" applyNumberFormat="1" applyFont="1" applyBorder="1" applyAlignment="1">
      <alignment horizontal="center" vertical="center"/>
    </xf>
    <xf numFmtId="176" fontId="5" fillId="0" borderId="37" xfId="0" applyNumberFormat="1" applyFont="1" applyBorder="1" applyAlignment="1">
      <alignment horizontal="center" vertical="center"/>
    </xf>
    <xf numFmtId="0" fontId="17" fillId="0" borderId="1" xfId="0" applyFont="1" applyBorder="1" applyAlignment="1">
      <alignment horizontal="center" vertical="center"/>
    </xf>
    <xf numFmtId="0" fontId="17" fillId="0" borderId="37" xfId="0" applyFont="1" applyBorder="1" applyAlignment="1">
      <alignment horizontal="center" vertical="center"/>
    </xf>
    <xf numFmtId="0" fontId="17" fillId="0" borderId="1" xfId="0" applyFont="1" applyBorder="1" applyAlignment="1">
      <alignment vertical="center" wrapText="1"/>
    </xf>
    <xf numFmtId="0" fontId="17" fillId="0" borderId="37" xfId="0" applyFont="1" applyBorder="1" applyAlignment="1">
      <alignment vertical="center"/>
    </xf>
    <xf numFmtId="0" fontId="18" fillId="0" borderId="1" xfId="0" applyFont="1" applyBorder="1" applyAlignment="1">
      <alignment horizontal="left" vertical="center" wrapText="1"/>
    </xf>
    <xf numFmtId="0" fontId="18" fillId="0" borderId="37" xfId="0" applyFont="1" applyBorder="1" applyAlignment="1">
      <alignment horizontal="left" vertical="center" wrapText="1"/>
    </xf>
    <xf numFmtId="41" fontId="5" fillId="0" borderId="44" xfId="0" applyNumberFormat="1" applyFont="1" applyBorder="1" applyAlignment="1">
      <alignment horizontal="right" vertical="center"/>
    </xf>
    <xf numFmtId="41" fontId="0" fillId="0" borderId="42" xfId="0" applyNumberFormat="1" applyBorder="1" applyAlignment="1">
      <alignment horizontal="right" vertical="center"/>
    </xf>
    <xf numFmtId="41" fontId="5" fillId="0" borderId="45" xfId="0" applyNumberFormat="1" applyFont="1" applyBorder="1" applyAlignment="1">
      <alignment horizontal="right" vertical="center"/>
    </xf>
    <xf numFmtId="41" fontId="0" fillId="0" borderId="39" xfId="0" applyNumberFormat="1" applyBorder="1" applyAlignment="1">
      <alignment horizontal="right" vertical="center"/>
    </xf>
    <xf numFmtId="41" fontId="5"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41" fontId="5"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5"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5" fillId="0" borderId="45"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44" xfId="0" applyNumberFormat="1" applyFont="1" applyBorder="1" applyAlignment="1">
      <alignment vertical="center"/>
    </xf>
    <xf numFmtId="41" fontId="0" fillId="0" borderId="42" xfId="0" applyNumberFormat="1" applyBorder="1" applyAlignment="1">
      <alignment vertical="center"/>
    </xf>
    <xf numFmtId="41" fontId="5"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xf numFmtId="0" fontId="5" fillId="0" borderId="1" xfId="0" applyFont="1" applyBorder="1" applyAlignment="1">
      <alignment horizontal="center" vertical="center"/>
    </xf>
    <xf numFmtId="0" fontId="5" fillId="0" borderId="37" xfId="0" applyFont="1" applyBorder="1" applyAlignment="1">
      <alignment horizontal="center" vertical="center"/>
    </xf>
    <xf numFmtId="0" fontId="19" fillId="0" borderId="1" xfId="0" applyFont="1" applyBorder="1" applyAlignment="1">
      <alignment horizontal="left" vertical="center"/>
    </xf>
    <xf numFmtId="0" fontId="19" fillId="0" borderId="37" xfId="0" applyFont="1" applyBorder="1" applyAlignment="1">
      <alignment horizontal="left" vertical="center"/>
    </xf>
    <xf numFmtId="41" fontId="5"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1"/>
  <sheetViews>
    <sheetView tabSelected="1" view="pageBreakPreview" zoomScale="85" zoomScaleNormal="100" zoomScaleSheetLayoutView="85" workbookViewId="0">
      <selection activeCell="A2" sqref="A2:A7"/>
    </sheetView>
  </sheetViews>
  <sheetFormatPr defaultRowHeight="13.5" x14ac:dyDescent="0.15"/>
  <cols>
    <col min="1" max="1" width="4.125" style="2" customWidth="1"/>
    <col min="2" max="2" width="7.875" style="2" customWidth="1"/>
    <col min="3" max="3" width="17.75" style="2" customWidth="1"/>
    <col min="4" max="4" width="33" style="2" customWidth="1"/>
    <col min="5" max="16" width="9" style="2" customWidth="1"/>
    <col min="17" max="24" width="8" style="2" customWidth="1"/>
    <col min="25" max="25" width="0" style="3" hidden="1" customWidth="1"/>
    <col min="26" max="16384" width="9" style="2"/>
  </cols>
  <sheetData>
    <row r="1" spans="1:25" ht="20.25" customHeight="1" thickBot="1" x14ac:dyDescent="0.2">
      <c r="A1" s="1" t="s">
        <v>32</v>
      </c>
      <c r="B1" s="1"/>
    </row>
    <row r="2" spans="1:25" s="5" customFormat="1" ht="12.75" customHeight="1" x14ac:dyDescent="0.15">
      <c r="A2" s="54" t="s">
        <v>0</v>
      </c>
      <c r="B2" s="54" t="s">
        <v>1</v>
      </c>
      <c r="C2" s="54" t="s">
        <v>2</v>
      </c>
      <c r="D2" s="54" t="s">
        <v>3</v>
      </c>
      <c r="E2" s="59" t="s">
        <v>4</v>
      </c>
      <c r="F2" s="60"/>
      <c r="G2" s="59" t="s">
        <v>5</v>
      </c>
      <c r="H2" s="63"/>
      <c r="I2" s="63"/>
      <c r="J2" s="63"/>
      <c r="K2" s="63"/>
      <c r="L2" s="63"/>
      <c r="M2" s="63"/>
      <c r="N2" s="82" t="s">
        <v>6</v>
      </c>
      <c r="O2" s="59" t="s">
        <v>7</v>
      </c>
      <c r="P2" s="60"/>
      <c r="Q2" s="59" t="s">
        <v>8</v>
      </c>
      <c r="R2" s="85"/>
      <c r="S2" s="85"/>
      <c r="T2" s="85"/>
      <c r="U2" s="85"/>
      <c r="V2" s="59" t="s">
        <v>9</v>
      </c>
      <c r="W2" s="85"/>
      <c r="X2" s="86"/>
      <c r="Y2" s="4"/>
    </row>
    <row r="3" spans="1:25" s="5" customFormat="1" ht="12" customHeight="1" x14ac:dyDescent="0.15">
      <c r="A3" s="55"/>
      <c r="B3" s="57"/>
      <c r="C3" s="55"/>
      <c r="D3" s="55"/>
      <c r="E3" s="61"/>
      <c r="F3" s="62"/>
      <c r="G3" s="64"/>
      <c r="H3" s="65"/>
      <c r="I3" s="65"/>
      <c r="J3" s="65"/>
      <c r="K3" s="65"/>
      <c r="L3" s="65"/>
      <c r="M3" s="65"/>
      <c r="N3" s="83"/>
      <c r="O3" s="61"/>
      <c r="P3" s="62"/>
      <c r="Q3" s="6" t="s">
        <v>10</v>
      </c>
      <c r="R3" s="87" t="s">
        <v>11</v>
      </c>
      <c r="S3" s="87" t="s">
        <v>12</v>
      </c>
      <c r="T3" s="51" t="s">
        <v>13</v>
      </c>
      <c r="U3" s="90" t="s">
        <v>14</v>
      </c>
      <c r="V3" s="93" t="s">
        <v>11</v>
      </c>
      <c r="W3" s="51" t="s">
        <v>12</v>
      </c>
      <c r="X3" s="66" t="s">
        <v>13</v>
      </c>
      <c r="Y3" s="4"/>
    </row>
    <row r="4" spans="1:25" s="5" customFormat="1" ht="13.5" customHeight="1" x14ac:dyDescent="0.15">
      <c r="A4" s="55"/>
      <c r="B4" s="57"/>
      <c r="C4" s="55"/>
      <c r="D4" s="55"/>
      <c r="E4" s="7"/>
      <c r="F4" s="8"/>
      <c r="G4" s="9" t="s">
        <v>15</v>
      </c>
      <c r="H4" s="10"/>
      <c r="I4" s="10"/>
      <c r="J4" s="10"/>
      <c r="K4" s="10"/>
      <c r="L4" s="10"/>
      <c r="M4" s="69" t="s">
        <v>16</v>
      </c>
      <c r="N4" s="83"/>
      <c r="O4" s="7"/>
      <c r="P4" s="8"/>
      <c r="Q4" s="72" t="s">
        <v>17</v>
      </c>
      <c r="R4" s="88"/>
      <c r="S4" s="88"/>
      <c r="T4" s="52"/>
      <c r="U4" s="91"/>
      <c r="V4" s="94"/>
      <c r="W4" s="52"/>
      <c r="X4" s="67"/>
      <c r="Y4" s="4"/>
    </row>
    <row r="5" spans="1:25" s="5" customFormat="1" ht="12" customHeight="1" x14ac:dyDescent="0.15">
      <c r="A5" s="55"/>
      <c r="B5" s="57"/>
      <c r="C5" s="55"/>
      <c r="D5" s="55"/>
      <c r="E5" s="7"/>
      <c r="F5" s="74" t="s">
        <v>18</v>
      </c>
      <c r="G5" s="7"/>
      <c r="H5" s="11" t="s">
        <v>19</v>
      </c>
      <c r="I5" s="12"/>
      <c r="J5" s="12"/>
      <c r="K5" s="12"/>
      <c r="L5" s="13"/>
      <c r="M5" s="70"/>
      <c r="N5" s="83"/>
      <c r="O5" s="7"/>
      <c r="P5" s="74" t="s">
        <v>18</v>
      </c>
      <c r="Q5" s="73"/>
      <c r="R5" s="89"/>
      <c r="S5" s="89"/>
      <c r="T5" s="53"/>
      <c r="U5" s="92"/>
      <c r="V5" s="95"/>
      <c r="W5" s="53"/>
      <c r="X5" s="68"/>
      <c r="Y5" s="4"/>
    </row>
    <row r="6" spans="1:25" s="5" customFormat="1" ht="12" customHeight="1" x14ac:dyDescent="0.15">
      <c r="A6" s="55"/>
      <c r="B6" s="57"/>
      <c r="C6" s="55"/>
      <c r="D6" s="55"/>
      <c r="E6" s="7"/>
      <c r="F6" s="75"/>
      <c r="G6" s="7"/>
      <c r="H6" s="14" t="s">
        <v>20</v>
      </c>
      <c r="I6" s="77" t="s">
        <v>21</v>
      </c>
      <c r="J6" s="78"/>
      <c r="K6" s="79"/>
      <c r="L6" s="80" t="s">
        <v>22</v>
      </c>
      <c r="M6" s="70"/>
      <c r="N6" s="83"/>
      <c r="O6" s="7"/>
      <c r="P6" s="75"/>
      <c r="Q6" s="15" t="s">
        <v>23</v>
      </c>
      <c r="R6" s="16" t="s">
        <v>23</v>
      </c>
      <c r="S6" s="16" t="s">
        <v>23</v>
      </c>
      <c r="T6" s="17" t="s">
        <v>23</v>
      </c>
      <c r="U6" s="18" t="s">
        <v>23</v>
      </c>
      <c r="V6" s="19" t="s">
        <v>23</v>
      </c>
      <c r="W6" s="17" t="s">
        <v>23</v>
      </c>
      <c r="X6" s="18" t="s">
        <v>23</v>
      </c>
      <c r="Y6" s="20" t="s">
        <v>23</v>
      </c>
    </row>
    <row r="7" spans="1:25" s="5" customFormat="1" ht="12.75" customHeight="1" thickBot="1" x14ac:dyDescent="0.2">
      <c r="A7" s="56"/>
      <c r="B7" s="58"/>
      <c r="C7" s="56"/>
      <c r="D7" s="56"/>
      <c r="E7" s="21"/>
      <c r="F7" s="76"/>
      <c r="G7" s="21"/>
      <c r="H7" s="22"/>
      <c r="I7" s="23" t="s">
        <v>24</v>
      </c>
      <c r="J7" s="23" t="s">
        <v>25</v>
      </c>
      <c r="K7" s="23" t="s">
        <v>26</v>
      </c>
      <c r="L7" s="81"/>
      <c r="M7" s="71"/>
      <c r="N7" s="84"/>
      <c r="O7" s="21"/>
      <c r="P7" s="76"/>
      <c r="Q7" s="24" t="s">
        <v>27</v>
      </c>
      <c r="R7" s="25" t="s">
        <v>27</v>
      </c>
      <c r="S7" s="25" t="s">
        <v>27</v>
      </c>
      <c r="T7" s="26" t="s">
        <v>27</v>
      </c>
      <c r="U7" s="27" t="s">
        <v>27</v>
      </c>
      <c r="V7" s="28" t="s">
        <v>27</v>
      </c>
      <c r="W7" s="26" t="s">
        <v>27</v>
      </c>
      <c r="X7" s="29" t="s">
        <v>27</v>
      </c>
      <c r="Y7" s="30" t="s">
        <v>27</v>
      </c>
    </row>
    <row r="8" spans="1:25" s="5" customFormat="1" ht="26.25" customHeight="1" x14ac:dyDescent="0.15">
      <c r="A8" s="96">
        <v>1</v>
      </c>
      <c r="B8" s="98" t="s">
        <v>28</v>
      </c>
      <c r="C8" s="100" t="s">
        <v>29</v>
      </c>
      <c r="D8" s="102" t="s">
        <v>30</v>
      </c>
      <c r="E8" s="104">
        <v>17260</v>
      </c>
      <c r="F8" s="106">
        <v>17260</v>
      </c>
      <c r="G8" s="104">
        <f>H8</f>
        <v>11</v>
      </c>
      <c r="H8" s="108">
        <f>SUM(I8:L9)</f>
        <v>11</v>
      </c>
      <c r="I8" s="108">
        <v>0</v>
      </c>
      <c r="J8" s="108">
        <v>0</v>
      </c>
      <c r="K8" s="108">
        <v>0</v>
      </c>
      <c r="L8" s="108">
        <v>11</v>
      </c>
      <c r="M8" s="114">
        <v>2872</v>
      </c>
      <c r="N8" s="116">
        <v>0</v>
      </c>
      <c r="O8" s="112">
        <f>+(+E8+G8)-(M8+N8)</f>
        <v>14399</v>
      </c>
      <c r="P8" s="106">
        <f>O8</f>
        <v>14399</v>
      </c>
      <c r="Q8" s="31">
        <v>146</v>
      </c>
      <c r="R8" s="32">
        <v>0</v>
      </c>
      <c r="S8" s="32">
        <v>0</v>
      </c>
      <c r="T8" s="33">
        <v>0</v>
      </c>
      <c r="U8" s="32">
        <v>0</v>
      </c>
      <c r="V8" s="34">
        <v>0</v>
      </c>
      <c r="W8" s="33">
        <v>0</v>
      </c>
      <c r="X8" s="35">
        <v>0</v>
      </c>
      <c r="Y8" s="36" t="s">
        <v>23</v>
      </c>
    </row>
    <row r="9" spans="1:25" s="5" customFormat="1" ht="68.25" customHeight="1" thickBot="1" x14ac:dyDescent="0.2">
      <c r="A9" s="97"/>
      <c r="B9" s="99"/>
      <c r="C9" s="101"/>
      <c r="D9" s="103"/>
      <c r="E9" s="105"/>
      <c r="F9" s="107"/>
      <c r="G9" s="105"/>
      <c r="H9" s="109"/>
      <c r="I9" s="109"/>
      <c r="J9" s="109"/>
      <c r="K9" s="109"/>
      <c r="L9" s="109"/>
      <c r="M9" s="115"/>
      <c r="N9" s="117"/>
      <c r="O9" s="113"/>
      <c r="P9" s="107"/>
      <c r="Q9" s="37">
        <v>2872</v>
      </c>
      <c r="R9" s="38">
        <v>0</v>
      </c>
      <c r="S9" s="38">
        <v>0</v>
      </c>
      <c r="T9" s="39">
        <v>0</v>
      </c>
      <c r="U9" s="38">
        <v>0</v>
      </c>
      <c r="V9" s="37">
        <v>0</v>
      </c>
      <c r="W9" s="39">
        <v>0</v>
      </c>
      <c r="X9" s="40">
        <v>0</v>
      </c>
      <c r="Y9" s="41" t="s">
        <v>27</v>
      </c>
    </row>
    <row r="10" spans="1:25" s="46" customFormat="1" ht="20.100000000000001" customHeight="1" x14ac:dyDescent="0.15">
      <c r="A10" s="96" t="s">
        <v>31</v>
      </c>
      <c r="B10" s="96">
        <v>1</v>
      </c>
      <c r="C10" s="120"/>
      <c r="D10" s="122"/>
      <c r="E10" s="112">
        <f t="shared" ref="E10:P10" si="0">SUM(E8:E9)</f>
        <v>17260</v>
      </c>
      <c r="F10" s="110">
        <f t="shared" si="0"/>
        <v>17260</v>
      </c>
      <c r="G10" s="112">
        <f t="shared" si="0"/>
        <v>11</v>
      </c>
      <c r="H10" s="124">
        <f t="shared" si="0"/>
        <v>11</v>
      </c>
      <c r="I10" s="124">
        <f t="shared" si="0"/>
        <v>0</v>
      </c>
      <c r="J10" s="124">
        <f t="shared" si="0"/>
        <v>0</v>
      </c>
      <c r="K10" s="124">
        <f t="shared" si="0"/>
        <v>0</v>
      </c>
      <c r="L10" s="124">
        <f t="shared" si="0"/>
        <v>11</v>
      </c>
      <c r="M10" s="124">
        <f t="shared" si="0"/>
        <v>2872</v>
      </c>
      <c r="N10" s="118">
        <f t="shared" si="0"/>
        <v>0</v>
      </c>
      <c r="O10" s="112">
        <f t="shared" si="0"/>
        <v>14399</v>
      </c>
      <c r="P10" s="110">
        <f t="shared" si="0"/>
        <v>14399</v>
      </c>
      <c r="Q10" s="42">
        <f t="shared" ref="Q10:X10" si="1">SUMIF($Y$8:$Y$9,$Y$6,Q8:Q9)</f>
        <v>146</v>
      </c>
      <c r="R10" s="43">
        <f t="shared" si="1"/>
        <v>0</v>
      </c>
      <c r="S10" s="43">
        <f t="shared" si="1"/>
        <v>0</v>
      </c>
      <c r="T10" s="44">
        <f t="shared" si="1"/>
        <v>0</v>
      </c>
      <c r="U10" s="43">
        <f t="shared" si="1"/>
        <v>0</v>
      </c>
      <c r="V10" s="42">
        <f t="shared" si="1"/>
        <v>0</v>
      </c>
      <c r="W10" s="44">
        <f t="shared" si="1"/>
        <v>0</v>
      </c>
      <c r="X10" s="45">
        <f t="shared" si="1"/>
        <v>0</v>
      </c>
      <c r="Y10" s="36" t="s">
        <v>23</v>
      </c>
    </row>
    <row r="11" spans="1:25" s="46" customFormat="1" ht="20.100000000000001" customHeight="1" thickBot="1" x14ac:dyDescent="0.2">
      <c r="A11" s="97"/>
      <c r="B11" s="97"/>
      <c r="C11" s="121"/>
      <c r="D11" s="123"/>
      <c r="E11" s="113"/>
      <c r="F11" s="111"/>
      <c r="G11" s="113"/>
      <c r="H11" s="125"/>
      <c r="I11" s="125"/>
      <c r="J11" s="125"/>
      <c r="K11" s="125"/>
      <c r="L11" s="125"/>
      <c r="M11" s="125"/>
      <c r="N11" s="119"/>
      <c r="O11" s="113"/>
      <c r="P11" s="111"/>
      <c r="Q11" s="47">
        <f>SUMIF($Y$8:$Y$9,$Y$7,Q8:Q9)</f>
        <v>2872</v>
      </c>
      <c r="R11" s="48">
        <f t="shared" ref="R11:X11" si="2">SUMIF($Y$8:$Y$9,$Y$6,R8:R9)</f>
        <v>0</v>
      </c>
      <c r="S11" s="48">
        <f t="shared" si="2"/>
        <v>0</v>
      </c>
      <c r="T11" s="49">
        <f t="shared" si="2"/>
        <v>0</v>
      </c>
      <c r="U11" s="48">
        <f t="shared" si="2"/>
        <v>0</v>
      </c>
      <c r="V11" s="47">
        <f t="shared" si="2"/>
        <v>0</v>
      </c>
      <c r="W11" s="49">
        <f t="shared" si="2"/>
        <v>0</v>
      </c>
      <c r="X11" s="50">
        <f t="shared" si="2"/>
        <v>0</v>
      </c>
      <c r="Y11" s="41" t="s">
        <v>27</v>
      </c>
    </row>
  </sheetData>
  <mergeCells count="55">
    <mergeCell ref="P10:P11"/>
    <mergeCell ref="H10:H11"/>
    <mergeCell ref="I10:I11"/>
    <mergeCell ref="J10:J11"/>
    <mergeCell ref="K10:K11"/>
    <mergeCell ref="L10:L11"/>
    <mergeCell ref="M10:M11"/>
    <mergeCell ref="A10:A11"/>
    <mergeCell ref="B10:B11"/>
    <mergeCell ref="C10:C11"/>
    <mergeCell ref="D10:D11"/>
    <mergeCell ref="E10:E11"/>
    <mergeCell ref="F10:F11"/>
    <mergeCell ref="G10:G11"/>
    <mergeCell ref="M8:M9"/>
    <mergeCell ref="N8:N9"/>
    <mergeCell ref="O8:O9"/>
    <mergeCell ref="F8:F9"/>
    <mergeCell ref="N10:N11"/>
    <mergeCell ref="O10:O11"/>
    <mergeCell ref="P8:P9"/>
    <mergeCell ref="G8:G9"/>
    <mergeCell ref="H8:H9"/>
    <mergeCell ref="I8:I9"/>
    <mergeCell ref="J8:J9"/>
    <mergeCell ref="K8:K9"/>
    <mergeCell ref="L8:L9"/>
    <mergeCell ref="A8:A9"/>
    <mergeCell ref="B8:B9"/>
    <mergeCell ref="C8:C9"/>
    <mergeCell ref="D8:D9"/>
    <mergeCell ref="E8:E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A2:A7"/>
    <mergeCell ref="B2:B7"/>
    <mergeCell ref="C2:C7"/>
    <mergeCell ref="D2:D7"/>
    <mergeCell ref="E2:F3"/>
    <mergeCell ref="G2:M3"/>
  </mergeCells>
  <phoneticPr fontId="2"/>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内藤　勇</cp:lastModifiedBy>
  <cp:lastPrinted>2016-09-28T08:15:52Z</cp:lastPrinted>
  <dcterms:created xsi:type="dcterms:W3CDTF">2016-09-28T07:57:18Z</dcterms:created>
  <dcterms:modified xsi:type="dcterms:W3CDTF">2016-09-29T14:42:02Z</dcterms:modified>
</cp:coreProperties>
</file>