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1950" windowWidth="16605" windowHeight="3690" tabRatio="664"/>
  </bookViews>
  <sheets>
    <sheet name="復興庁" sheetId="45" r:id="rId1"/>
  </sheets>
  <definedNames>
    <definedName name="_xlnm._FilterDatabase" localSheetId="0" hidden="1">復興庁!$A$5:$L$22</definedName>
    <definedName name="_xlnm.Print_Area" localSheetId="0">復興庁!$A$1:$K$23</definedName>
    <definedName name="_xlnm.Print_Titles" localSheetId="0">復興庁!$A:$C,復興庁!$2:$5</definedName>
  </definedNames>
  <calcPr calcId="162913"/>
</workbook>
</file>

<file path=xl/calcChain.xml><?xml version="1.0" encoding="utf-8"?>
<calcChain xmlns="http://schemas.openxmlformats.org/spreadsheetml/2006/main">
  <c r="H6" i="45" l="1"/>
  <c r="I6" i="45"/>
  <c r="H19" i="45" l="1"/>
  <c r="I19" i="45"/>
  <c r="J19" i="45"/>
  <c r="K19" i="45"/>
  <c r="G19" i="45"/>
</calcChain>
</file>

<file path=xl/sharedStrings.xml><?xml version="1.0" encoding="utf-8"?>
<sst xmlns="http://schemas.openxmlformats.org/spreadsheetml/2006/main" count="85" uniqueCount="63">
  <si>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</si>
  <si>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</si>
  <si>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</si>
  <si>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</si>
  <si>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</si>
  <si>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</si>
  <si>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</si>
  <si>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</si>
  <si>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</si>
  <si>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</si>
  <si>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</si>
  <si>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7-1</t>
  </si>
  <si>
    <t>7-2</t>
  </si>
  <si>
    <t>被災者住宅再建支援対策給付基金</t>
  </si>
  <si>
    <t>水産業体質強化総合対策事業基金
（漁業・養殖業復興支援事業助成勘定）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</si>
  <si>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</si>
  <si>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</si>
  <si>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</si>
  <si>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</si>
  <si>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
（産学連携イノベーション促進事業費補助金）</t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</si>
  <si>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</si>
  <si>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</si>
  <si>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</si>
  <si>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</si>
  <si>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造船業等復興支援基金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</si>
  <si>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</si>
  <si>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</si>
  <si>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</si>
  <si>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農業経営復旧・復興対策特別保証事業交付金交付事業</t>
  </si>
  <si>
    <t>産業技術研究開発拠点立地推進事業費補助金</t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</si>
  <si>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</si>
  <si>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</si>
  <si>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</si>
  <si>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自立・帰還支援雇用創出企業立地補助事業</t>
  </si>
  <si>
    <t>造船業等復興支援事業</t>
  </si>
  <si>
    <t>災害復興住宅融資等事業</t>
  </si>
  <si>
    <t>一般財団法人住宅金融普及協会</t>
  </si>
  <si>
    <t>特定非営利活動法人水産業・漁村活性化推進機構</t>
  </si>
  <si>
    <t>独立行政法人
農林漁業信用基金</t>
    <rPh sb="0" eb="2">
      <t>ドクリツ</t>
    </rPh>
    <rPh sb="2" eb="4">
      <t>ギョウセイ</t>
    </rPh>
    <rPh sb="4" eb="6">
      <t>ホウジン</t>
    </rPh>
    <rPh sb="7" eb="15">
      <t>ノウリンギョギョウシンヨウキキン</t>
    </rPh>
    <phoneticPr fontId="1"/>
  </si>
  <si>
    <t>独立行政法人　
農林漁業信用基金</t>
    <rPh sb="0" eb="2">
      <t>ドクリツ</t>
    </rPh>
    <rPh sb="2" eb="4">
      <t>ギョウセイ</t>
    </rPh>
    <rPh sb="4" eb="6">
      <t>ホウジン</t>
    </rPh>
    <rPh sb="8" eb="16">
      <t>ノウリンギョギョウシンヨウキキン</t>
    </rPh>
    <phoneticPr fontId="1"/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</si>
  <si>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</si>
  <si>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</si>
  <si>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公益社団法人福島相双復興推進機構</t>
    <rPh sb="0" eb="2">
      <t>コウエキ</t>
    </rPh>
    <phoneticPr fontId="1"/>
  </si>
  <si>
    <t>公益財団法人福島県産業振興センター</t>
  </si>
  <si>
    <t>公益財団法人日本財団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</si>
  <si>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</si>
  <si>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</si>
  <si>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</si>
  <si>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</si>
  <si>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取崩し型</t>
    <rPh sb="3" eb="4">
      <t>ガタ</t>
    </rPh>
    <phoneticPr fontId="1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</si>
  <si>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</si>
  <si>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</si>
  <si>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補助</t>
    <rPh sb="0" eb="2">
      <t>ホジョ</t>
    </rPh>
    <phoneticPr fontId="11"/>
  </si>
  <si>
    <t>その他</t>
  </si>
  <si>
    <t>令和２年度公益法人等に造成された基金の執行状況一覧表（復興庁）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フッコウ</t>
    </rPh>
    <rPh sb="29" eb="30">
      <t>チョウ</t>
    </rPh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</si>
  <si>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</si>
  <si>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</si>
  <si>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</si>
  <si>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</si>
  <si>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</si>
  <si>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</si>
  <si>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全国漁業信用基金協会他3漁業信用基金協会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1">
      <t>ホカ</t>
    </rPh>
    <rPh sb="12" eb="14">
      <t>ギョギョウ</t>
    </rPh>
    <rPh sb="14" eb="16">
      <t>シンヨウ</t>
    </rPh>
    <rPh sb="16" eb="18">
      <t>キキン</t>
    </rPh>
    <rPh sb="18" eb="20">
      <t>キョウカイ</t>
    </rPh>
    <phoneticPr fontId="1"/>
  </si>
  <si>
    <t>（単位：百万円）</t>
    <rPh sb="1" eb="3">
      <t>タンイ</t>
    </rPh>
    <rPh sb="4" eb="6">
      <t>ヒャクマン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</si>
</sst>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_);[Red]\(0\)"/>
    <numFmt numFmtId="177" formatCode="#,##0;&quot;▲ &quot;#,##0"/>
    <numFmt numFmtId="178" formatCode="_ * #,##0.0000_ ;_ * \-#,##0.0000_ ;_ * &quot;-&quot;_ ;_ @_ "/>
    <numFmt numFmtId="179" formatCode="#,##0;[Red]\-#,##0;&quot;-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ゴシック"/>
      <family val="2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38" fontId="2" fillId="0" borderId="0" xfId="3" applyFont="1" applyFill="1">
      <alignment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41" fontId="12" fillId="0" borderId="2" xfId="0" applyNumberFormat="1" applyFont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/>
    </xf>
    <xf numFmtId="41" fontId="12" fillId="3" borderId="2" xfId="0" applyNumberFormat="1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right" vertical="center" wrapText="1"/>
    </xf>
    <xf numFmtId="41" fontId="3" fillId="3" borderId="2" xfId="0" applyNumberFormat="1" applyFont="1" applyFill="1" applyBorder="1" applyAlignment="1">
      <alignment horizontal="right" vertical="center"/>
    </xf>
    <xf numFmtId="41" fontId="12" fillId="3" borderId="2" xfId="0" applyNumberFormat="1" applyFont="1" applyFill="1" applyBorder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1" sqref="K1"/>
    </sheetView>
  </sheetViews>
  <sheetFormatPr defaultRowHeight="13.5" x14ac:dyDescent="0.15"/>
  <cols>
    <col min="1" max="1" width="6.625" style="9" customWidth="1"/>
    <col min="2" max="4" width="30.625" style="14" customWidth="1"/>
    <col min="5" max="5" width="10.625" style="1" customWidth="1" collapsed="1"/>
    <col min="6" max="6" width="10.625" style="1" customWidth="1"/>
    <col min="7" max="11" width="12.625" style="20" customWidth="1"/>
    <col min="13" max="13" width="12" bestFit="1" customWidth="1"/>
    <col min="14" max="16" width="11.125" bestFit="1" customWidth="1"/>
    <col min="17" max="17" width="12" bestFit="1" customWidth="1"/>
  </cols>
  <sheetData>
    <row r="1" spans="1:17" ht="33.4" customHeight="1" x14ac:dyDescent="0.15">
      <c r="A1" s="2" t="s">
        <v>54</v>
      </c>
      <c r="B1" s="10"/>
      <c r="C1" s="10"/>
      <c r="D1" s="10"/>
      <c r="E1" s="15"/>
      <c r="F1" s="15"/>
      <c r="G1" s="18"/>
      <c r="H1" s="18"/>
      <c r="I1" s="18"/>
      <c r="J1" s="18"/>
      <c r="K1" s="18"/>
    </row>
    <row r="2" spans="1:17" ht="21.75" thickBot="1" x14ac:dyDescent="0.2">
      <c r="A2" s="31"/>
      <c r="B2" s="11"/>
      <c r="C2" s="11"/>
      <c r="D2" s="11"/>
      <c r="E2" s="16"/>
      <c r="F2" s="17"/>
      <c r="G2" s="19"/>
      <c r="H2" s="19"/>
      <c r="I2" s="19"/>
      <c r="J2" s="4"/>
      <c r="K2" s="4" t="s">
        <v>62</v>
      </c>
    </row>
    <row r="3" spans="1:17" s="21" customFormat="1" ht="18.399999999999999" customHeight="1" x14ac:dyDescent="0.15">
      <c r="A3" s="49" t="s">
        <v>2</v>
      </c>
      <c r="B3" s="49" t="s">
        <v>6</v>
      </c>
      <c r="C3" s="49" t="s">
        <v>7</v>
      </c>
      <c r="D3" s="49" t="s">
        <v>8</v>
      </c>
      <c r="E3" s="49" t="s">
        <v>1</v>
      </c>
      <c r="F3" s="49" t="s">
        <v>0</v>
      </c>
      <c r="G3" s="52" t="s">
        <v>55</v>
      </c>
      <c r="H3" s="55" t="s">
        <v>56</v>
      </c>
      <c r="I3" s="55" t="s">
        <v>57</v>
      </c>
      <c r="J3" s="58" t="s">
        <v>58</v>
      </c>
      <c r="K3" s="55" t="s">
        <v>59</v>
      </c>
    </row>
    <row r="4" spans="1:17" s="21" customFormat="1" ht="18.399999999999999" customHeight="1" x14ac:dyDescent="0.15">
      <c r="A4" s="50"/>
      <c r="B4" s="50"/>
      <c r="C4" s="50"/>
      <c r="D4" s="50"/>
      <c r="E4" s="50"/>
      <c r="F4" s="50"/>
      <c r="G4" s="53"/>
      <c r="H4" s="56"/>
      <c r="I4" s="56"/>
      <c r="J4" s="59"/>
      <c r="K4" s="56"/>
    </row>
    <row r="5" spans="1:17" s="21" customFormat="1" ht="40.15" customHeight="1" thickBot="1" x14ac:dyDescent="0.2">
      <c r="A5" s="51"/>
      <c r="B5" s="51"/>
      <c r="C5" s="51"/>
      <c r="D5" s="51"/>
      <c r="E5" s="51"/>
      <c r="F5" s="51"/>
      <c r="G5" s="54"/>
      <c r="H5" s="57"/>
      <c r="I5" s="57"/>
      <c r="J5" s="60"/>
      <c r="K5" s="57"/>
    </row>
    <row r="6" spans="1:17" s="22" customFormat="1" ht="40.15" customHeight="1" thickBot="1" x14ac:dyDescent="0.2">
      <c r="A6" s="5">
        <v>1</v>
      </c>
      <c r="B6" s="6" t="s">
        <v>13</v>
      </c>
      <c r="C6" s="6" t="s">
        <v>26</v>
      </c>
      <c r="D6" s="6" t="s">
        <v>36</v>
      </c>
      <c r="E6" s="7" t="s">
        <v>46</v>
      </c>
      <c r="F6" s="7" t="s">
        <v>10</v>
      </c>
      <c r="G6" s="33">
        <v>7324.8959999999997</v>
      </c>
      <c r="H6" s="61">
        <f>5000+1.172</f>
        <v>5001.1719999999996</v>
      </c>
      <c r="I6" s="61">
        <f>2216.019+0.721+1.215</f>
        <v>2217.9549999999999</v>
      </c>
      <c r="J6" s="38">
        <v>0</v>
      </c>
      <c r="K6" s="42">
        <v>10108.112999999999</v>
      </c>
      <c r="M6" s="32"/>
      <c r="N6" s="32"/>
      <c r="O6" s="32"/>
      <c r="P6" s="32"/>
      <c r="Q6" s="32"/>
    </row>
    <row r="7" spans="1:17" s="22" customFormat="1" ht="40.15" customHeight="1" thickBot="1" x14ac:dyDescent="0.2">
      <c r="A7" s="5">
        <v>2</v>
      </c>
      <c r="B7" s="6" t="s">
        <v>14</v>
      </c>
      <c r="C7" s="6" t="s">
        <v>27</v>
      </c>
      <c r="D7" s="6" t="s">
        <v>37</v>
      </c>
      <c r="E7" s="7" t="s">
        <v>47</v>
      </c>
      <c r="F7" s="7" t="s">
        <v>10</v>
      </c>
      <c r="G7" s="33">
        <v>54541.587</v>
      </c>
      <c r="H7" s="33">
        <v>9158.4760000000006</v>
      </c>
      <c r="I7" s="35">
        <v>4438.9250000000002</v>
      </c>
      <c r="J7" s="35">
        <v>0</v>
      </c>
      <c r="K7" s="43">
        <v>59261.137999999999</v>
      </c>
      <c r="M7" s="32"/>
      <c r="N7" s="32"/>
      <c r="O7" s="32"/>
      <c r="P7" s="32"/>
      <c r="Q7" s="32"/>
    </row>
    <row r="8" spans="1:17" s="22" customFormat="1" ht="40.15" customHeight="1" thickBot="1" x14ac:dyDescent="0.2">
      <c r="A8" s="5">
        <v>3</v>
      </c>
      <c r="B8" s="6" t="s">
        <v>15</v>
      </c>
      <c r="C8" s="6" t="s">
        <v>28</v>
      </c>
      <c r="D8" s="6" t="s">
        <v>38</v>
      </c>
      <c r="E8" s="7" t="s">
        <v>48</v>
      </c>
      <c r="F8" s="7" t="s">
        <v>50</v>
      </c>
      <c r="G8" s="33">
        <v>735.55499999999995</v>
      </c>
      <c r="H8" s="33">
        <v>11.061</v>
      </c>
      <c r="I8" s="35">
        <v>59.957999999999998</v>
      </c>
      <c r="J8" s="39">
        <v>0</v>
      </c>
      <c r="K8" s="43">
        <v>686.65800000000002</v>
      </c>
      <c r="M8" s="32"/>
      <c r="N8" s="32"/>
      <c r="O8" s="32"/>
      <c r="P8" s="32"/>
      <c r="Q8" s="32"/>
    </row>
    <row r="9" spans="1:17" s="22" customFormat="1" ht="40.15" customHeight="1" thickBot="1" x14ac:dyDescent="0.2">
      <c r="A9" s="5">
        <v>4</v>
      </c>
      <c r="B9" s="6" t="s">
        <v>16</v>
      </c>
      <c r="C9" s="6" t="s">
        <v>16</v>
      </c>
      <c r="D9" s="6" t="s">
        <v>39</v>
      </c>
      <c r="E9" s="7" t="s">
        <v>48</v>
      </c>
      <c r="F9" s="7" t="s">
        <v>50</v>
      </c>
      <c r="G9" s="33">
        <v>1093.4780000000001</v>
      </c>
      <c r="H9" s="34">
        <v>0</v>
      </c>
      <c r="I9" s="36">
        <v>34.4</v>
      </c>
      <c r="J9" s="40">
        <v>496.4</v>
      </c>
      <c r="K9" s="36">
        <v>562.678</v>
      </c>
      <c r="M9" s="32"/>
      <c r="N9" s="32"/>
      <c r="O9" s="32"/>
      <c r="P9" s="32"/>
      <c r="Q9" s="32"/>
    </row>
    <row r="10" spans="1:17" s="22" customFormat="1" ht="40.15" customHeight="1" thickBot="1" x14ac:dyDescent="0.2">
      <c r="A10" s="5">
        <v>5</v>
      </c>
      <c r="B10" s="6" t="s">
        <v>17</v>
      </c>
      <c r="C10" s="6" t="s">
        <v>17</v>
      </c>
      <c r="D10" s="6" t="s">
        <v>39</v>
      </c>
      <c r="E10" s="7" t="s">
        <v>48</v>
      </c>
      <c r="F10" s="7" t="s">
        <v>50</v>
      </c>
      <c r="G10" s="33">
        <v>6830.4480000000003</v>
      </c>
      <c r="H10" s="33">
        <v>431.67399999999998</v>
      </c>
      <c r="I10" s="35">
        <v>33.192999999999998</v>
      </c>
      <c r="J10" s="35">
        <v>0</v>
      </c>
      <c r="K10" s="43">
        <v>7228.9290000000001</v>
      </c>
      <c r="M10" s="32"/>
      <c r="N10" s="32"/>
      <c r="O10" s="32"/>
      <c r="P10" s="32"/>
      <c r="Q10" s="32"/>
    </row>
    <row r="11" spans="1:17" s="22" customFormat="1" ht="40.15" customHeight="1" thickBot="1" x14ac:dyDescent="0.2">
      <c r="A11" s="5">
        <v>6</v>
      </c>
      <c r="B11" s="6" t="s">
        <v>18</v>
      </c>
      <c r="C11" s="6" t="s">
        <v>18</v>
      </c>
      <c r="D11" s="6" t="s">
        <v>61</v>
      </c>
      <c r="E11" s="7" t="s">
        <v>48</v>
      </c>
      <c r="F11" s="7" t="s">
        <v>50</v>
      </c>
      <c r="G11" s="33">
        <v>650.57600000000002</v>
      </c>
      <c r="H11" s="33">
        <v>269.92599999999999</v>
      </c>
      <c r="I11" s="35">
        <v>227.65700000000001</v>
      </c>
      <c r="J11" s="35">
        <v>9.0000000000000002E-6</v>
      </c>
      <c r="K11" s="43">
        <v>692.84500000000003</v>
      </c>
      <c r="M11" s="32"/>
      <c r="N11" s="32"/>
      <c r="O11" s="32"/>
      <c r="P11" s="32"/>
      <c r="Q11" s="32"/>
    </row>
    <row r="12" spans="1:17" s="22" customFormat="1" ht="40.15" customHeight="1" thickBot="1" x14ac:dyDescent="0.2">
      <c r="A12" s="5" t="s">
        <v>11</v>
      </c>
      <c r="B12" s="6" t="s">
        <v>19</v>
      </c>
      <c r="C12" s="6" t="s">
        <v>29</v>
      </c>
      <c r="D12" s="6" t="s">
        <v>40</v>
      </c>
      <c r="E12" s="7" t="s">
        <v>46</v>
      </c>
      <c r="F12" s="7" t="s">
        <v>10</v>
      </c>
      <c r="G12" s="33">
        <v>16.465999999999998</v>
      </c>
      <c r="H12" s="34">
        <v>0</v>
      </c>
      <c r="I12" s="37">
        <v>4.0880000000000001</v>
      </c>
      <c r="J12" s="37">
        <v>0</v>
      </c>
      <c r="K12" s="44">
        <v>12.388999999999999</v>
      </c>
      <c r="M12" s="32"/>
      <c r="N12" s="32"/>
      <c r="O12" s="32"/>
      <c r="P12" s="32"/>
      <c r="Q12" s="32"/>
    </row>
    <row r="13" spans="1:17" s="22" customFormat="1" ht="40.15" customHeight="1" thickBot="1" x14ac:dyDescent="0.2">
      <c r="A13" s="5" t="s">
        <v>12</v>
      </c>
      <c r="B13" s="6" t="s">
        <v>20</v>
      </c>
      <c r="C13" s="6" t="s">
        <v>30</v>
      </c>
      <c r="D13" s="6" t="s">
        <v>40</v>
      </c>
      <c r="E13" s="7" t="s">
        <v>46</v>
      </c>
      <c r="F13" s="7" t="s">
        <v>10</v>
      </c>
      <c r="G13" s="33">
        <v>170.62</v>
      </c>
      <c r="H13" s="34">
        <v>0</v>
      </c>
      <c r="I13" s="37">
        <v>24.728000000000002</v>
      </c>
      <c r="J13" s="37">
        <v>0</v>
      </c>
      <c r="K13" s="44">
        <v>145.892</v>
      </c>
      <c r="M13" s="32"/>
      <c r="N13" s="32"/>
      <c r="O13" s="32"/>
      <c r="P13" s="32"/>
      <c r="Q13" s="32"/>
    </row>
    <row r="14" spans="1:17" s="22" customFormat="1" ht="40.15" customHeight="1" thickBot="1" x14ac:dyDescent="0.2">
      <c r="A14" s="5">
        <v>8</v>
      </c>
      <c r="B14" s="6" t="s">
        <v>21</v>
      </c>
      <c r="C14" s="6" t="s">
        <v>31</v>
      </c>
      <c r="D14" s="6" t="s">
        <v>41</v>
      </c>
      <c r="E14" s="7" t="s">
        <v>46</v>
      </c>
      <c r="F14" s="7" t="s">
        <v>10</v>
      </c>
      <c r="G14" s="33">
        <v>121451.36999999997</v>
      </c>
      <c r="H14" s="33">
        <v>278.66399999999999</v>
      </c>
      <c r="I14" s="37">
        <v>14132.550999999999</v>
      </c>
      <c r="J14" s="37">
        <v>0</v>
      </c>
      <c r="K14" s="44">
        <v>107597.48299999999</v>
      </c>
      <c r="M14" s="32"/>
      <c r="N14" s="32"/>
      <c r="O14" s="32"/>
      <c r="P14" s="32"/>
      <c r="Q14" s="32"/>
    </row>
    <row r="15" spans="1:17" s="22" customFormat="1" ht="40.15" customHeight="1" thickBot="1" x14ac:dyDescent="0.2">
      <c r="A15" s="5">
        <v>9</v>
      </c>
      <c r="B15" s="6" t="s">
        <v>22</v>
      </c>
      <c r="C15" s="6" t="s">
        <v>32</v>
      </c>
      <c r="D15" s="6" t="s">
        <v>42</v>
      </c>
      <c r="E15" s="7" t="s">
        <v>48</v>
      </c>
      <c r="F15" s="7" t="s">
        <v>51</v>
      </c>
      <c r="G15" s="33">
        <v>5642.630000000001</v>
      </c>
      <c r="H15" s="34">
        <v>0</v>
      </c>
      <c r="I15" s="37">
        <v>1506.6289999999999</v>
      </c>
      <c r="J15" s="37">
        <v>0</v>
      </c>
      <c r="K15" s="44">
        <v>4136.0010000000002</v>
      </c>
      <c r="M15" s="32"/>
      <c r="N15" s="32"/>
      <c r="O15" s="32"/>
      <c r="P15" s="32"/>
      <c r="Q15" s="32"/>
    </row>
    <row r="16" spans="1:17" s="22" customFormat="1" ht="40.15" customHeight="1" thickBot="1" x14ac:dyDescent="0.2">
      <c r="A16" s="5">
        <v>10</v>
      </c>
      <c r="B16" s="6" t="s">
        <v>23</v>
      </c>
      <c r="C16" s="6" t="s">
        <v>33</v>
      </c>
      <c r="D16" s="6" t="s">
        <v>43</v>
      </c>
      <c r="E16" s="7" t="s">
        <v>48</v>
      </c>
      <c r="F16" s="7" t="s">
        <v>10</v>
      </c>
      <c r="G16" s="33">
        <v>55844.769</v>
      </c>
      <c r="H16" s="33">
        <v>8801</v>
      </c>
      <c r="I16" s="37">
        <v>5222</v>
      </c>
      <c r="J16" s="37">
        <v>0</v>
      </c>
      <c r="K16" s="44">
        <v>59424</v>
      </c>
      <c r="M16" s="32"/>
      <c r="N16" s="32"/>
      <c r="O16" s="32"/>
      <c r="P16" s="32"/>
      <c r="Q16" s="32"/>
    </row>
    <row r="17" spans="1:17" s="22" customFormat="1" ht="40.15" customHeight="1" thickBot="1" x14ac:dyDescent="0.2">
      <c r="A17" s="5">
        <v>11</v>
      </c>
      <c r="B17" s="6" t="s">
        <v>24</v>
      </c>
      <c r="C17" s="6" t="s">
        <v>34</v>
      </c>
      <c r="D17" s="6" t="s">
        <v>44</v>
      </c>
      <c r="E17" s="7" t="s">
        <v>49</v>
      </c>
      <c r="F17" s="7" t="s">
        <v>52</v>
      </c>
      <c r="G17" s="33">
        <v>2050.41</v>
      </c>
      <c r="H17" s="34">
        <v>1.4363000000000001E-2</v>
      </c>
      <c r="I17" s="34">
        <v>1451</v>
      </c>
      <c r="J17" s="34">
        <v>600</v>
      </c>
      <c r="K17" s="45">
        <v>0</v>
      </c>
      <c r="M17" s="32"/>
      <c r="N17" s="32"/>
      <c r="O17" s="32"/>
      <c r="P17" s="32"/>
      <c r="Q17" s="32"/>
    </row>
    <row r="18" spans="1:17" s="22" customFormat="1" ht="40.15" customHeight="1" thickBot="1" x14ac:dyDescent="0.2">
      <c r="A18" s="5">
        <v>12</v>
      </c>
      <c r="B18" s="6" t="s">
        <v>25</v>
      </c>
      <c r="C18" s="6" t="s">
        <v>35</v>
      </c>
      <c r="D18" s="6" t="s">
        <v>45</v>
      </c>
      <c r="E18" s="7" t="s">
        <v>49</v>
      </c>
      <c r="F18" s="7" t="s">
        <v>53</v>
      </c>
      <c r="G18" s="33">
        <v>104062.41099999999</v>
      </c>
      <c r="H18" s="33">
        <v>156.518</v>
      </c>
      <c r="I18" s="34">
        <v>4395.9960000000001</v>
      </c>
      <c r="J18" s="41">
        <v>39687.089827000003</v>
      </c>
      <c r="K18" s="45">
        <v>60135.843999999997</v>
      </c>
      <c r="M18" s="32"/>
      <c r="N18" s="32"/>
      <c r="O18" s="32"/>
      <c r="P18" s="32"/>
      <c r="Q18" s="32"/>
    </row>
    <row r="19" spans="1:17" s="22" customFormat="1" ht="40.15" customHeight="1" thickBot="1" x14ac:dyDescent="0.2">
      <c r="A19" s="46" t="s">
        <v>9</v>
      </c>
      <c r="B19" s="47"/>
      <c r="C19" s="47"/>
      <c r="D19" s="47"/>
      <c r="E19" s="47"/>
      <c r="F19" s="48"/>
      <c r="G19" s="33">
        <f>SUM(,G6:G18)</f>
        <v>360415.21600000001</v>
      </c>
      <c r="H19" s="33">
        <f>SUM(,H6:H18)</f>
        <v>24108.505363</v>
      </c>
      <c r="I19" s="33">
        <f>SUM(,I6:I18)</f>
        <v>33749.08</v>
      </c>
      <c r="J19" s="33">
        <f>SUM(,J6:J18)</f>
        <v>40783.489836000001</v>
      </c>
      <c r="K19" s="33">
        <f>SUM(,K6:K18)</f>
        <v>309991.96999999997</v>
      </c>
      <c r="M19" s="32"/>
      <c r="N19" s="32"/>
      <c r="O19" s="32"/>
      <c r="P19" s="32"/>
      <c r="Q19" s="32"/>
    </row>
    <row r="20" spans="1:17" s="22" customFormat="1" ht="12" x14ac:dyDescent="0.15">
      <c r="A20" s="25" t="s">
        <v>3</v>
      </c>
      <c r="B20" s="12" t="s">
        <v>5</v>
      </c>
      <c r="C20" s="13"/>
      <c r="D20" s="13"/>
      <c r="E20" s="25"/>
      <c r="F20" s="25"/>
      <c r="G20" s="26"/>
      <c r="H20" s="26"/>
      <c r="I20" s="26"/>
      <c r="J20" s="26"/>
      <c r="K20" s="26"/>
    </row>
    <row r="21" spans="1:17" s="22" customFormat="1" ht="12" x14ac:dyDescent="0.15">
      <c r="A21" s="24"/>
      <c r="B21" s="3" t="s">
        <v>4</v>
      </c>
      <c r="C21" s="13"/>
      <c r="D21" s="13"/>
      <c r="E21" s="25"/>
      <c r="F21" s="25"/>
      <c r="G21" s="27"/>
      <c r="H21" s="27"/>
      <c r="I21" s="27"/>
      <c r="J21" s="27"/>
      <c r="K21" s="27"/>
    </row>
    <row r="22" spans="1:17" s="22" customFormat="1" ht="14.25" customHeight="1" x14ac:dyDescent="0.15">
      <c r="A22" s="24"/>
      <c r="B22" s="3" t="s">
        <v>60</v>
      </c>
      <c r="C22" s="13"/>
      <c r="D22" s="13"/>
      <c r="E22" s="25"/>
      <c r="F22" s="25"/>
      <c r="G22" s="26"/>
      <c r="H22" s="26"/>
      <c r="I22" s="26"/>
      <c r="J22" s="8"/>
      <c r="K22" s="26"/>
    </row>
    <row r="23" spans="1:17" s="23" customFormat="1" ht="12" x14ac:dyDescent="0.15">
      <c r="A23" s="28"/>
      <c r="B23" s="14"/>
      <c r="C23" s="14"/>
      <c r="D23" s="14"/>
      <c r="E23" s="29"/>
      <c r="F23" s="29"/>
      <c r="G23" s="30"/>
      <c r="H23" s="30"/>
      <c r="I23" s="30"/>
      <c r="J23" s="30"/>
      <c r="K23" s="30"/>
    </row>
  </sheetData>
  <autoFilter ref="A5:L22"/>
  <mergeCells count="12">
    <mergeCell ref="G3:G5"/>
    <mergeCell ref="H3:H5"/>
    <mergeCell ref="I3:I5"/>
    <mergeCell ref="J3:J5"/>
    <mergeCell ref="K3:K5"/>
    <mergeCell ref="A19:F19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復興庁</vt:lpstr>
      <vt:lpstr>復興庁!Print_Area</vt:lpstr>
      <vt:lpstr>復興庁!Print_Titles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2020-10-13T06:33:04Z</dcterms:created>
  <dcterms:modified xsi:type="dcterms:W3CDTF">2022-10-07T02:35:11Z</dcterms:modified>
</cp:coreProperties>
</file>