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53222"/>
  <bookViews>
    <workbookView xWindow="0" yWindow="0" windowWidth="28800" windowHeight="11460"/>
  </bookViews>
  <sheets>
    <sheet name="Sheet1" sheetId="1" r:id="rId1"/>
  </sheets>
  <definedNames>
    <definedName name="_xlnm.Print_Area" localSheetId="0">Sheet1!$B$1:$O$105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1" l="1"/>
  <c r="N87" i="1"/>
  <c r="N86" i="1"/>
  <c r="N85" i="1"/>
  <c r="N56" i="1"/>
  <c r="N55" i="1"/>
  <c r="N51" i="1"/>
  <c r="N50" i="1"/>
  <c r="N49" i="1"/>
  <c r="N45" i="1"/>
  <c r="N44" i="1"/>
  <c r="N43" i="1"/>
  <c r="O41" i="1"/>
  <c r="O47" i="1"/>
  <c r="O53" i="1"/>
  <c r="N93" i="1"/>
  <c r="N100" i="1"/>
  <c r="N99" i="1"/>
  <c r="N98" i="1"/>
  <c r="N97" i="1"/>
  <c r="N96" i="1"/>
  <c r="N95" i="1"/>
  <c r="N94" i="1"/>
  <c r="O89" i="1"/>
  <c r="N92" i="1"/>
  <c r="N91" i="1"/>
  <c r="N81" i="1"/>
  <c r="N80" i="1"/>
  <c r="N79" i="1"/>
  <c r="O77" i="1"/>
  <c r="E74" i="1"/>
  <c r="N68" i="1"/>
  <c r="N62" i="1"/>
  <c r="N63" i="1"/>
  <c r="N64" i="1"/>
  <c r="N65" i="1"/>
  <c r="N66" i="1"/>
  <c r="N67" i="1"/>
  <c r="N61" i="1"/>
  <c r="N60" i="1"/>
  <c r="N39" i="1"/>
  <c r="N38" i="1"/>
  <c r="N37" i="1"/>
  <c r="O58" i="1"/>
  <c r="O35" i="1"/>
  <c r="E32" i="1"/>
</calcChain>
</file>

<file path=xl/sharedStrings.xml><?xml version="1.0" encoding="utf-8"?>
<sst xmlns="http://schemas.openxmlformats.org/spreadsheetml/2006/main" count="322" uniqueCount="79">
  <si>
    <t>以下の要領により作成して下さい。</t>
    <phoneticPr fontId="3"/>
  </si>
  <si>
    <t>《積算内訳》</t>
    <rPh sb="1" eb="3">
      <t>セキサン</t>
    </rPh>
    <rPh sb="3" eb="5">
      <t>ウチワケ</t>
    </rPh>
    <phoneticPr fontId="3"/>
  </si>
  <si>
    <t>※行が足りない場合は、適宜追加してください。
※旅費の場合等、「単価（税抜）」、「消費税率考慮」の欄は必要に応じて、前者に税込額、後者に1と記入しても構いません。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rPh sb="24" eb="26">
      <t>リョヒ</t>
    </rPh>
    <rPh sb="27" eb="29">
      <t>バアイ</t>
    </rPh>
    <rPh sb="29" eb="30">
      <t>トウ</t>
    </rPh>
    <rPh sb="32" eb="34">
      <t>タンカ</t>
    </rPh>
    <rPh sb="35" eb="36">
      <t>ゼイ</t>
    </rPh>
    <rPh sb="36" eb="37">
      <t>ヌ</t>
    </rPh>
    <rPh sb="41" eb="44">
      <t>ショウヒゼイ</t>
    </rPh>
    <rPh sb="44" eb="45">
      <t>リツ</t>
    </rPh>
    <rPh sb="45" eb="47">
      <t>コウリョ</t>
    </rPh>
    <rPh sb="49" eb="50">
      <t>ラン</t>
    </rPh>
    <rPh sb="51" eb="53">
      <t>ヒツヨウ</t>
    </rPh>
    <rPh sb="54" eb="55">
      <t>オウ</t>
    </rPh>
    <rPh sb="58" eb="60">
      <t>ゼンシャ</t>
    </rPh>
    <rPh sb="61" eb="63">
      <t>ゼイコミ</t>
    </rPh>
    <rPh sb="63" eb="64">
      <t>ガク</t>
    </rPh>
    <rPh sb="65" eb="67">
      <t>コウシャ</t>
    </rPh>
    <rPh sb="70" eb="72">
      <t>キニュウ</t>
    </rPh>
    <rPh sb="75" eb="76">
      <t>カマ</t>
    </rPh>
    <phoneticPr fontId="3"/>
  </si>
  <si>
    <t>↓名称</t>
    <rPh sb="1" eb="3">
      <t>メイショウ</t>
    </rPh>
    <phoneticPr fontId="3"/>
  </si>
  <si>
    <t>↓単価（税抜）</t>
    <rPh sb="1" eb="3">
      <t>タンカ</t>
    </rPh>
    <rPh sb="4" eb="6">
      <t>ゼイヌキ</t>
    </rPh>
    <phoneticPr fontId="3"/>
  </si>
  <si>
    <t>↓数量（人）</t>
    <rPh sb="1" eb="3">
      <t>スウリョウ</t>
    </rPh>
    <rPh sb="4" eb="5">
      <t>ニン</t>
    </rPh>
    <phoneticPr fontId="3"/>
  </si>
  <si>
    <t>↓消費税率考慮</t>
    <rPh sb="1" eb="4">
      <t>ショウヒゼイ</t>
    </rPh>
    <rPh sb="4" eb="5">
      <t>リツ</t>
    </rPh>
    <rPh sb="5" eb="7">
      <t>コウリョ</t>
    </rPh>
    <phoneticPr fontId="3"/>
  </si>
  <si>
    <t>↓備考（使用目的・根拠等）</t>
    <rPh sb="1" eb="3">
      <t>ビコウ</t>
    </rPh>
    <rPh sb="4" eb="6">
      <t>シヨウ</t>
    </rPh>
    <rPh sb="6" eb="8">
      <t>モクテキ</t>
    </rPh>
    <rPh sb="9" eb="11">
      <t>コンキョ</t>
    </rPh>
    <rPh sb="11" eb="12">
      <t>トウ</t>
    </rPh>
    <phoneticPr fontId="3"/>
  </si>
  <si>
    <t>×</t>
    <phoneticPr fontId="3"/>
  </si>
  <si>
    <t>人</t>
    <rPh sb="0" eb="1">
      <t>ニン</t>
    </rPh>
    <phoneticPr fontId="3"/>
  </si>
  <si>
    <t>×</t>
    <phoneticPr fontId="3"/>
  </si>
  <si>
    <t>日</t>
    <rPh sb="0" eb="1">
      <t>ニチ</t>
    </rPh>
    <phoneticPr fontId="3"/>
  </si>
  <si>
    <t>=</t>
    <phoneticPr fontId="3"/>
  </si>
  <si>
    <t>↓数量①</t>
    <rPh sb="1" eb="3">
      <t>スウリョウ</t>
    </rPh>
    <phoneticPr fontId="3"/>
  </si>
  <si>
    <t>↓数量②</t>
    <rPh sb="1" eb="3">
      <t>スウリョウ</t>
    </rPh>
    <phoneticPr fontId="3"/>
  </si>
  <si>
    <t>（例）事務局職員旅費</t>
    <rPh sb="1" eb="2">
      <t>レイ</t>
    </rPh>
    <rPh sb="3" eb="6">
      <t>ジムキョク</t>
    </rPh>
    <rPh sb="6" eb="8">
      <t>ショクイン</t>
    </rPh>
    <rPh sb="8" eb="10">
      <t>リョヒ</t>
    </rPh>
    <phoneticPr fontId="3"/>
  </si>
  <si>
    <t>×</t>
  </si>
  <si>
    <t>回</t>
    <rPh sb="0" eb="1">
      <t>カイ</t>
    </rPh>
    <phoneticPr fontId="3"/>
  </si>
  <si>
    <t>=</t>
  </si>
  <si>
    <t>東京－盛岡（往復）</t>
    <rPh sb="0" eb="2">
      <t>トウキョウ</t>
    </rPh>
    <rPh sb="3" eb="5">
      <t>モリオカ</t>
    </rPh>
    <rPh sb="6" eb="8">
      <t>オウフク</t>
    </rPh>
    <phoneticPr fontId="3"/>
  </si>
  <si>
    <t>（例）事務局職員旅費</t>
    <rPh sb="3" eb="6">
      <t>ジムキョク</t>
    </rPh>
    <rPh sb="6" eb="8">
      <t>ショクイン</t>
    </rPh>
    <rPh sb="8" eb="10">
      <t>リョヒ</t>
    </rPh>
    <phoneticPr fontId="3"/>
  </si>
  <si>
    <t>東京－仙台（往復）</t>
    <rPh sb="0" eb="2">
      <t>トウキョウ</t>
    </rPh>
    <rPh sb="3" eb="5">
      <t>センダイ</t>
    </rPh>
    <rPh sb="6" eb="8">
      <t>オウフク</t>
    </rPh>
    <phoneticPr fontId="3"/>
  </si>
  <si>
    <t>（例）宿泊費</t>
    <phoneticPr fontId="3"/>
  </si>
  <si>
    <t>泊</t>
    <rPh sb="0" eb="1">
      <t>ハク</t>
    </rPh>
    <phoneticPr fontId="3"/>
  </si>
  <si>
    <t>ヶ所</t>
  </si>
  <si>
    <t>3人×2泊×3ヶ所×2県</t>
    <rPh sb="1" eb="2">
      <t>ニン</t>
    </rPh>
    <rPh sb="4" eb="5">
      <t>ハク</t>
    </rPh>
    <rPh sb="8" eb="9">
      <t>ショ</t>
    </rPh>
    <rPh sb="11" eb="12">
      <t>ケン</t>
    </rPh>
    <phoneticPr fontId="3"/>
  </si>
  <si>
    <t>×</t>
    <phoneticPr fontId="3"/>
  </si>
  <si>
    <t>=</t>
    <phoneticPr fontId="3"/>
  </si>
  <si>
    <t>（例）会場借料代</t>
    <rPh sb="3" eb="5">
      <t>カイジョウ</t>
    </rPh>
    <rPh sb="5" eb="7">
      <t>シャクリョウ</t>
    </rPh>
    <rPh sb="7" eb="8">
      <t>ダイ</t>
    </rPh>
    <phoneticPr fontId="3"/>
  </si>
  <si>
    <t>日</t>
    <rPh sb="0" eb="1">
      <t>ヒ</t>
    </rPh>
    <phoneticPr fontId="3"/>
  </si>
  <si>
    <t>○○検討会開催のため
５０人規模の会議室</t>
    <rPh sb="2" eb="4">
      <t>ケントウ</t>
    </rPh>
    <rPh sb="4" eb="5">
      <t>カイ</t>
    </rPh>
    <rPh sb="5" eb="7">
      <t>カイサイ</t>
    </rPh>
    <rPh sb="13" eb="14">
      <t>ニン</t>
    </rPh>
    <rPh sb="14" eb="16">
      <t>キボ</t>
    </rPh>
    <rPh sb="17" eb="20">
      <t>カイギシツ</t>
    </rPh>
    <phoneticPr fontId="3"/>
  </si>
  <si>
    <t>（例）会議資料印刷費</t>
    <rPh sb="3" eb="5">
      <t>カイギ</t>
    </rPh>
    <rPh sb="5" eb="7">
      <t>シリョウ</t>
    </rPh>
    <rPh sb="7" eb="9">
      <t>インサツ</t>
    </rPh>
    <rPh sb="9" eb="10">
      <t>ヒ</t>
    </rPh>
    <phoneticPr fontId="3"/>
  </si>
  <si>
    <t>枚</t>
    <rPh sb="0" eb="1">
      <t>マイ</t>
    </rPh>
    <phoneticPr fontId="3"/>
  </si>
  <si>
    <t>（例）レンタカー料金</t>
    <phoneticPr fontId="3"/>
  </si>
  <si>
    <t>台</t>
    <rPh sb="0" eb="1">
      <t>ダイ</t>
    </rPh>
    <phoneticPr fontId="3"/>
  </si>
  <si>
    <t>（例）郵送代</t>
    <rPh sb="3" eb="5">
      <t>ユウソウ</t>
    </rPh>
    <rPh sb="5" eb="6">
      <t>ダイ</t>
    </rPh>
    <phoneticPr fontId="3"/>
  </si>
  <si>
    <t>×</t>
    <phoneticPr fontId="3"/>
  </si>
  <si>
    <t>部</t>
    <rPh sb="0" eb="1">
      <t>ブ</t>
    </rPh>
    <phoneticPr fontId="3"/>
  </si>
  <si>
    <t>報告書発送のため</t>
    <rPh sb="0" eb="3">
      <t>ホウコクショ</t>
    </rPh>
    <rPh sb="3" eb="5">
      <t>ハッソウ</t>
    </rPh>
    <phoneticPr fontId="3"/>
  </si>
  <si>
    <t>（例）ＰＣリース代</t>
    <rPh sb="8" eb="9">
      <t>ダイ</t>
    </rPh>
    <phoneticPr fontId="3"/>
  </si>
  <si>
    <t>月</t>
    <rPh sb="0" eb="1">
      <t>ツキ</t>
    </rPh>
    <phoneticPr fontId="3"/>
  </si>
  <si>
    <t>単価はリース先からの見積金額による。</t>
    <rPh sb="0" eb="2">
      <t>タンカ</t>
    </rPh>
    <rPh sb="6" eb="7">
      <t>サキ</t>
    </rPh>
    <rPh sb="10" eb="12">
      <t>ミツモリ</t>
    </rPh>
    <rPh sb="12" eb="14">
      <t>キンガク</t>
    </rPh>
    <phoneticPr fontId="3"/>
  </si>
  <si>
    <t>式</t>
    <rPh sb="0" eb="1">
      <t>シキ</t>
    </rPh>
    <phoneticPr fontId="3"/>
  </si>
  <si>
    <t>×</t>
    <phoneticPr fontId="3"/>
  </si>
  <si>
    <t>=</t>
    <phoneticPr fontId="3"/>
  </si>
  <si>
    <t>（例）消耗品費（一式）</t>
    <rPh sb="3" eb="6">
      <t>ショウモウヒン</t>
    </rPh>
    <rPh sb="6" eb="7">
      <t>ヒ</t>
    </rPh>
    <rPh sb="8" eb="10">
      <t>イッシキ</t>
    </rPh>
    <phoneticPr fontId="3"/>
  </si>
  <si>
    <t>インクトナー、封筒、コピー用紙等</t>
    <rPh sb="13" eb="15">
      <t>ヨウシ</t>
    </rPh>
    <rPh sb="15" eb="16">
      <t>トウ</t>
    </rPh>
    <phoneticPr fontId="3"/>
  </si>
  <si>
    <t>【様式２】</t>
    <phoneticPr fontId="2"/>
  </si>
  <si>
    <t>整理番号：</t>
    <rPh sb="0" eb="2">
      <t>セイリ</t>
    </rPh>
    <rPh sb="2" eb="4">
      <t>バンゴウ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</si>
  <si>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</si>
  <si>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【提案者名】　　　　　　　　　　　　　　　</t>
    <rPh sb="1" eb="3">
      <t>テイアン</t>
    </rPh>
    <rPh sb="3" eb="4">
      <t>シャ</t>
    </rPh>
    <rPh sb="4" eb="5">
      <t>メイ</t>
    </rPh>
    <phoneticPr fontId="2"/>
  </si>
  <si>
    <t>●本事業で支出する経費</t>
    <rPh sb="1" eb="2">
      <t>ホン</t>
    </rPh>
    <rPh sb="2" eb="4">
      <t>ジギョウ</t>
    </rPh>
    <rPh sb="5" eb="7">
      <t>シシュツ</t>
    </rPh>
    <phoneticPr fontId="3"/>
  </si>
  <si>
    <t>《積算合計》</t>
    <rPh sb="1" eb="3">
      <t>セキサン</t>
    </rPh>
    <rPh sb="3" eb="5">
      <t>ゴウケイ</t>
    </rPh>
    <phoneticPr fontId="3"/>
  </si>
  <si>
    <t>●直接経費（人件費+事業費）</t>
    <rPh sb="1" eb="3">
      <t>チョクセツ</t>
    </rPh>
    <rPh sb="3" eb="5">
      <t>ケイヒ</t>
    </rPh>
    <rPh sb="6" eb="9">
      <t>ジンケンヒ</t>
    </rPh>
    <rPh sb="10" eb="13">
      <t>ジギョウヒ</t>
    </rPh>
    <phoneticPr fontId="3"/>
  </si>
  <si>
    <t>（例）携帯電話代</t>
    <rPh sb="3" eb="5">
      <t>ケイタイ</t>
    </rPh>
    <rPh sb="5" eb="7">
      <t>デンワ</t>
    </rPh>
    <rPh sb="7" eb="8">
      <t>ダイ</t>
    </rPh>
    <phoneticPr fontId="3"/>
  </si>
  <si>
    <t>●一般管理費（直接経費×一般管理費率）</t>
    <rPh sb="1" eb="3">
      <t>イッパン</t>
    </rPh>
    <rPh sb="3" eb="6">
      <t>カンリヒ</t>
    </rPh>
    <rPh sb="7" eb="9">
      <t>チョクセツ</t>
    </rPh>
    <rPh sb="9" eb="11">
      <t>ケイヒ</t>
    </rPh>
    <rPh sb="12" eb="14">
      <t>イッパン</t>
    </rPh>
    <rPh sb="14" eb="17">
      <t>カンリヒ</t>
    </rPh>
    <rPh sb="16" eb="17">
      <t>ヒ</t>
    </rPh>
    <rPh sb="17" eb="18">
      <t>リツ</t>
    </rPh>
    <phoneticPr fontId="3"/>
  </si>
  <si>
    <t>【事業費】</t>
    <rPh sb="1" eb="4">
      <t>ジギョウヒ</t>
    </rPh>
    <phoneticPr fontId="2"/>
  </si>
  <si>
    <t xml:space="preserve">（１）企業に対する研修会 </t>
    <rPh sb="3" eb="5">
      <t>キギョウ</t>
    </rPh>
    <rPh sb="6" eb="7">
      <t>タイ</t>
    </rPh>
    <rPh sb="9" eb="12">
      <t>ケンシュウカイ</t>
    </rPh>
    <phoneticPr fontId="3"/>
  </si>
  <si>
    <t>（例）資料等作成費</t>
    <rPh sb="1" eb="2">
      <t>レイ</t>
    </rPh>
    <rPh sb="3" eb="5">
      <t>シリョウ</t>
    </rPh>
    <rPh sb="5" eb="6">
      <t>トウ</t>
    </rPh>
    <rPh sb="6" eb="8">
      <t>サクセイ</t>
    </rPh>
    <rPh sb="8" eb="9">
      <t>ヒ</t>
    </rPh>
    <phoneticPr fontId="3"/>
  </si>
  <si>
    <t>（２）地域の既存の協議会への参加</t>
    <rPh sb="3" eb="5">
      <t>チイキ</t>
    </rPh>
    <rPh sb="6" eb="8">
      <t>キゾン</t>
    </rPh>
    <rPh sb="9" eb="12">
      <t>キョウギカイ</t>
    </rPh>
    <rPh sb="14" eb="16">
      <t>サンカ</t>
    </rPh>
    <phoneticPr fontId="2"/>
  </si>
  <si>
    <r>
      <t>【提案名】</t>
    </r>
    <r>
      <rPr>
        <u/>
        <sz val="10.5"/>
        <color theme="1"/>
        <rFont val="ＭＳ ゴシック"/>
        <family val="3"/>
        <charset val="128"/>
      </rPr>
      <t>（地域ＣＤＮ機関の業務内容を記載すること。）</t>
    </r>
    <r>
      <rPr>
        <b/>
        <u/>
        <sz val="10.5"/>
        <color theme="1"/>
        <rFont val="ＭＳ ゴシック"/>
        <family val="3"/>
        <charset val="128"/>
      </rPr>
      <t>　　　　　　　　　　　　　　　　</t>
    </r>
    <rPh sb="1" eb="3">
      <t>テイアン</t>
    </rPh>
    <rPh sb="3" eb="4">
      <t>メイ</t>
    </rPh>
    <phoneticPr fontId="2"/>
  </si>
  <si>
    <t>（４）インターンシッププログラム作成等経費</t>
    <rPh sb="16" eb="18">
      <t>サクセイ</t>
    </rPh>
    <rPh sb="18" eb="19">
      <t>トウ</t>
    </rPh>
    <rPh sb="19" eb="21">
      <t>ケイヒ</t>
    </rPh>
    <phoneticPr fontId="2"/>
  </si>
  <si>
    <t>（５）（１）～（４）以外の事業費</t>
    <rPh sb="10" eb="12">
      <t>イガイ</t>
    </rPh>
    <rPh sb="13" eb="16">
      <t>ジギョウヒ</t>
    </rPh>
    <phoneticPr fontId="3"/>
  </si>
  <si>
    <t>【管理費】</t>
    <rPh sb="1" eb="4">
      <t>カンリヒ</t>
    </rPh>
    <phoneticPr fontId="2"/>
  </si>
  <si>
    <t>（１）事務所経費</t>
    <rPh sb="3" eb="5">
      <t>ジム</t>
    </rPh>
    <rPh sb="5" eb="6">
      <t>ショ</t>
    </rPh>
    <rPh sb="6" eb="8">
      <t>ケイヒ</t>
    </rPh>
    <phoneticPr fontId="3"/>
  </si>
  <si>
    <t>（例）事務所賃借料</t>
    <rPh sb="1" eb="2">
      <t>レイ</t>
    </rPh>
    <rPh sb="3" eb="5">
      <t>ジム</t>
    </rPh>
    <rPh sb="5" eb="6">
      <t>ショ</t>
    </rPh>
    <rPh sb="6" eb="9">
      <t>チンシャクリョウ</t>
    </rPh>
    <phoneticPr fontId="3"/>
  </si>
  <si>
    <t>（例）光熱水料</t>
    <rPh sb="1" eb="2">
      <t>レイ</t>
    </rPh>
    <rPh sb="3" eb="6">
      <t>コウネツスイ</t>
    </rPh>
    <rPh sb="6" eb="7">
      <t>リョウ</t>
    </rPh>
    <phoneticPr fontId="3"/>
  </si>
  <si>
    <t>（３）人件費以外の経費（必要な機器のリース代、旅費、印刷費など）</t>
    <rPh sb="3" eb="6">
      <t>ジンケンヒ</t>
    </rPh>
    <rPh sb="6" eb="8">
      <t>イガイ</t>
    </rPh>
    <rPh sb="9" eb="11">
      <t>ケイヒ</t>
    </rPh>
    <rPh sb="23" eb="25">
      <t>リョヒ</t>
    </rPh>
    <rPh sb="26" eb="28">
      <t>インサツ</t>
    </rPh>
    <rPh sb="28" eb="29">
      <t>ヒ</t>
    </rPh>
    <phoneticPr fontId="3"/>
  </si>
  <si>
    <t>（２）事業推進員経費</t>
    <rPh sb="3" eb="5">
      <t>ジギョウ</t>
    </rPh>
    <rPh sb="5" eb="8">
      <t>スイシンイン</t>
    </rPh>
    <rPh sb="8" eb="10">
      <t>ケイヒ</t>
    </rPh>
    <phoneticPr fontId="3"/>
  </si>
  <si>
    <t>（例）賃金</t>
    <rPh sb="1" eb="2">
      <t>レイ</t>
    </rPh>
    <rPh sb="3" eb="5">
      <t>チンギン</t>
    </rPh>
    <phoneticPr fontId="3"/>
  </si>
  <si>
    <t>時間</t>
    <rPh sb="0" eb="2">
      <t>ジカン</t>
    </rPh>
    <phoneticPr fontId="3"/>
  </si>
  <si>
    <t>（例）○○会議のため。単価は資料1枚当たりの単価。</t>
    <rPh sb="1" eb="2">
      <t>レイ</t>
    </rPh>
    <rPh sb="5" eb="7">
      <t>カイギ</t>
    </rPh>
    <rPh sb="11" eb="13">
      <t>タンカ</t>
    </rPh>
    <rPh sb="14" eb="16">
      <t>シリョウ</t>
    </rPh>
    <rPh sb="17" eb="18">
      <t>マイ</t>
    </rPh>
    <rPh sb="18" eb="19">
      <t>ア</t>
    </rPh>
    <rPh sb="22" eb="24">
      <t>タンカ</t>
    </rPh>
    <phoneticPr fontId="3"/>
  </si>
  <si>
    <t>（例）○○のため。単価は1時間当たりの使用料。</t>
    <rPh sb="1" eb="2">
      <t>レイ</t>
    </rPh>
    <rPh sb="9" eb="11">
      <t>タンカ</t>
    </rPh>
    <rPh sb="13" eb="15">
      <t>ジカン</t>
    </rPh>
    <rPh sb="15" eb="16">
      <t>ア</t>
    </rPh>
    <rPh sb="19" eb="22">
      <t>シヨウリョウ</t>
    </rPh>
    <phoneticPr fontId="3"/>
  </si>
  <si>
    <t>○○検討会開催のため。５０人規模の会議室</t>
    <rPh sb="2" eb="4">
      <t>ケントウ</t>
    </rPh>
    <rPh sb="4" eb="5">
      <t>カイ</t>
    </rPh>
    <rPh sb="5" eb="7">
      <t>カイサイ</t>
    </rPh>
    <rPh sb="13" eb="14">
      <t>ニン</t>
    </rPh>
    <rPh sb="14" eb="16">
      <t>キボ</t>
    </rPh>
    <rPh sb="17" eb="20">
      <t>カイギシツ</t>
    </rPh>
    <phoneticPr fontId="3"/>
  </si>
  <si>
    <t>単価は月額。</t>
    <rPh sb="0" eb="2">
      <t>タンカ</t>
    </rPh>
    <rPh sb="3" eb="5">
      <t>ゲツガク</t>
    </rPh>
    <phoneticPr fontId="2"/>
  </si>
  <si>
    <t>（３）統括管理者への実績報告、連絡会、研修会及び大学説明会への参加</t>
    <rPh sb="3" eb="5">
      <t>トウカツ</t>
    </rPh>
    <rPh sb="5" eb="7">
      <t>カンリ</t>
    </rPh>
    <rPh sb="7" eb="8">
      <t>シャ</t>
    </rPh>
    <rPh sb="10" eb="12">
      <t>ジッセキ</t>
    </rPh>
    <rPh sb="12" eb="14">
      <t>ホウコク</t>
    </rPh>
    <rPh sb="15" eb="18">
      <t>レンラクカイ</t>
    </rPh>
    <rPh sb="19" eb="22">
      <t>ケンシュウカイ</t>
    </rPh>
    <rPh sb="22" eb="23">
      <t>オヨ</t>
    </rPh>
    <rPh sb="24" eb="26">
      <t>ダイガク</t>
    </rPh>
    <rPh sb="26" eb="29">
      <t>セツメイカイ</t>
    </rPh>
    <rPh sb="31" eb="33">
      <t>サンカ</t>
    </rPh>
    <phoneticPr fontId="2"/>
  </si>
  <si>
    <t>↓数量（式）</t>
    <rPh sb="1" eb="3">
      <t>スウリョウ</t>
    </rPh>
    <rPh sb="4" eb="5">
      <t>シキ</t>
    </rPh>
    <phoneticPr fontId="3"/>
  </si>
  <si>
    <t>①　【様式１】に記載した期間、回数、人数等の数量と「積算内訳」に記載の数量は必ず整合が取れたものとすること。
　例えば、研修会を行う場合、「事業の内容」では「２回以上開催」と記載し、「積算内訳」では３回開催分の費用計上をすることがないようにすること。このような場合は、実施回数として最低限必要な回数あるいは実施可能な回数として「事業の内容」に記載した「２回」に符号する回数（２回）を「積算内訳」にも計上すること。
　なお、「積算内訳」に計上した数量（回数、日数等）以上に実施することについては構わない。
②　「事業の内容」から読み取れない不明確な経費を「積算内訳」に計上しないこと。
③　公共交通機関利用に係る交通費、高速道路料金、郵便料金等のように料金設定が消費税込みの経費は、税込金額を費用として計上すること。この場合、消費税率の欄には、「１」を計上すること。
④　旅費については、必ず備考欄に移動区間を記載すること。
⑤　印刷費（パンフレット作成費等）や備品類等で、「数量」の欄に「一式」と計上した場合は、規模感がわかるように備考欄に部数・品目等の内訳を記載すること。
⑥　パソコン等の機器類（１個５万円未満のものは除く）はリース等の借上契約により取得すること。（購入による取得は認めない。）
⑦　事業費は、人件費以外の経費とみなし、直接経費は各事業の人件費と事業費の合計、一般管理費は直接経費に一般管理費率を乗じたもの。</t>
    <rPh sb="3" eb="5">
      <t>ヨウシキ</t>
    </rPh>
    <rPh sb="22" eb="24">
      <t>スウリョウ</t>
    </rPh>
    <rPh sb="32" eb="34">
      <t>キサイ</t>
    </rPh>
    <rPh sb="35" eb="37">
      <t>スウリョウ</t>
    </rPh>
    <rPh sb="38" eb="39">
      <t>カナラ</t>
    </rPh>
    <rPh sb="70" eb="72">
      <t>ジギョウ</t>
    </rPh>
    <rPh sb="73" eb="75">
      <t>ナイヨウ</t>
    </rPh>
    <rPh sb="164" eb="166">
      <t>ジギョウ</t>
    </rPh>
    <rPh sb="167" eb="169">
      <t>ナイヨウ</t>
    </rPh>
    <rPh sb="255" eb="257">
      <t>ジギョウ</t>
    </rPh>
    <rPh sb="258" eb="260">
      <t>ナイヨウ</t>
    </rPh>
    <rPh sb="263" eb="264">
      <t>ヨ</t>
    </rPh>
    <rPh sb="265" eb="266">
      <t>ト</t>
    </rPh>
    <rPh sb="269" eb="272">
      <t>フメイカク</t>
    </rPh>
    <rPh sb="273" eb="275">
      <t>ケイヒ</t>
    </rPh>
    <rPh sb="277" eb="279">
      <t>セキサン</t>
    </rPh>
    <rPh sb="279" eb="281">
      <t>ウチワケ</t>
    </rPh>
    <rPh sb="283" eb="285">
      <t>ケイジョウ</t>
    </rPh>
    <rPh sb="430" eb="432">
      <t>ビヒン</t>
    </rPh>
    <rPh sb="432" eb="433">
      <t>ルイ</t>
    </rPh>
    <rPh sb="433" eb="434">
      <t>トウ</t>
    </rPh>
    <rPh sb="456" eb="458">
      <t>キボ</t>
    </rPh>
    <rPh sb="458" eb="459">
      <t>カン</t>
    </rPh>
    <rPh sb="473" eb="475">
      <t>ヒンモク</t>
    </rPh>
    <rPh sb="570" eb="572">
      <t>チョクセツ</t>
    </rPh>
    <rPh sb="572" eb="574">
      <t>ケイヒ</t>
    </rPh>
    <rPh sb="575" eb="576">
      <t>カク</t>
    </rPh>
    <rPh sb="576" eb="578">
      <t>ジギョウ</t>
    </rPh>
    <rPh sb="579" eb="582">
      <t>ジンケンヒ</t>
    </rPh>
    <rPh sb="583" eb="586">
      <t>ジギョウヒ</t>
    </rPh>
    <rPh sb="587" eb="589">
      <t>ゴウケイ</t>
    </rPh>
    <rPh sb="590" eb="592">
      <t>イッパン</t>
    </rPh>
    <rPh sb="592" eb="595">
      <t>カンリヒ</t>
    </rPh>
    <rPh sb="596" eb="598">
      <t>チョクセツ</t>
    </rPh>
    <rPh sb="598" eb="600">
      <t>ケイヒ</t>
    </rPh>
    <rPh sb="601" eb="603">
      <t>イッパン</t>
    </rPh>
    <rPh sb="603" eb="606">
      <t>カンリヒ</t>
    </rPh>
    <rPh sb="606" eb="607">
      <t>リツ</t>
    </rPh>
    <rPh sb="608" eb="609">
      <t>ジョウ</t>
    </rPh>
    <phoneticPr fontId="3"/>
  </si>
  <si>
    <t>令和２年度復興・創生インターンシップ事業（地域ＣＤＮ機関公募）費用積算書</t>
    <rPh sb="0" eb="2">
      <t>レイワ</t>
    </rPh>
    <rPh sb="3" eb="5">
      <t>ネンド</t>
    </rPh>
    <rPh sb="5" eb="7">
      <t>フッコウ</t>
    </rPh>
    <rPh sb="8" eb="10">
      <t>ソウセイ</t>
    </rPh>
    <rPh sb="18" eb="20">
      <t>ジギョウ</t>
    </rPh>
    <rPh sb="19" eb="20">
      <t>ジンジ</t>
    </rPh>
    <rPh sb="21" eb="23">
      <t>チイキ</t>
    </rPh>
    <rPh sb="26" eb="28">
      <t>キカン</t>
    </rPh>
    <rPh sb="28" eb="30">
      <t>コウボ</t>
    </rPh>
    <rPh sb="31" eb="33">
      <t>ヒヨウ</t>
    </rPh>
    <rPh sb="33" eb="35">
      <t>セキサン</t>
    </rPh>
    <rPh sb="35" eb="3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</si>
</sst>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円（税込）&quot;;\-#,##0&quot; 円（税込）&quot;"/>
    <numFmt numFmtId="177" formatCode="#,##0_ ;[Red]\-#,##0\ "/>
    <numFmt numFmtId="178" formatCode="#,##0&quot; 円&quot;;\-#,##0&quot; 円&quot;;&quot; 円&quot;"/>
  </numFmts>
  <fonts count="18" x14ac:knownFonts="1"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0.5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1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Fill="1" applyBorder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vertical="center"/>
      <protection locked="0"/>
    </xf>
    <xf numFmtId="38" fontId="12" fillId="0" borderId="0" xfId="2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177" fontId="12" fillId="0" borderId="5" xfId="2" applyNumberFormat="1" applyFont="1" applyFill="1" applyBorder="1" applyAlignment="1" applyProtection="1">
      <alignment vertical="center"/>
      <protection locked="0"/>
    </xf>
    <xf numFmtId="178" fontId="10" fillId="3" borderId="6" xfId="1" applyNumberFormat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13" fillId="4" borderId="3" xfId="1" applyFont="1" applyFill="1" applyBorder="1" applyAlignment="1" applyProtection="1">
      <alignment vertical="center" shrinkToFit="1"/>
      <protection locked="0"/>
    </xf>
    <xf numFmtId="178" fontId="13" fillId="2" borderId="9" xfId="1" applyNumberFormat="1" applyFont="1" applyFill="1" applyBorder="1" applyAlignment="1" applyProtection="1">
      <alignment vertical="center"/>
      <protection locked="0"/>
    </xf>
    <xf numFmtId="0" fontId="13" fillId="0" borderId="10" xfId="1" applyFont="1" applyFill="1" applyBorder="1" applyAlignment="1" applyProtection="1">
      <alignment vertical="center"/>
      <protection locked="0"/>
    </xf>
    <xf numFmtId="177" fontId="13" fillId="2" borderId="10" xfId="1" applyNumberFormat="1" applyFont="1" applyFill="1" applyBorder="1" applyAlignment="1" applyProtection="1">
      <alignment vertical="center"/>
      <protection locked="0"/>
    </xf>
    <xf numFmtId="49" fontId="13" fillId="0" borderId="10" xfId="1" applyNumberFormat="1" applyFont="1" applyFill="1" applyBorder="1" applyAlignment="1" applyProtection="1">
      <alignment vertical="center" shrinkToFit="1"/>
      <protection locked="0"/>
    </xf>
    <xf numFmtId="0" fontId="13" fillId="0" borderId="8" xfId="1" applyFont="1" applyFill="1" applyBorder="1" applyAlignment="1" applyProtection="1">
      <alignment horizontal="center" vertical="center"/>
      <protection locked="0"/>
    </xf>
    <xf numFmtId="178" fontId="13" fillId="3" borderId="8" xfId="2" applyNumberFormat="1" applyFont="1" applyFill="1" applyBorder="1" applyAlignment="1" applyProtection="1">
      <alignment vertical="center"/>
      <protection locked="0"/>
    </xf>
    <xf numFmtId="0" fontId="13" fillId="2" borderId="11" xfId="1" applyFont="1" applyFill="1" applyBorder="1" applyAlignment="1" applyProtection="1">
      <alignment horizontal="left" vertical="center" wrapText="1"/>
      <protection locked="0"/>
    </xf>
    <xf numFmtId="178" fontId="13" fillId="2" borderId="14" xfId="1" applyNumberFormat="1" applyFont="1" applyFill="1" applyBorder="1" applyAlignment="1" applyProtection="1">
      <alignment vertical="center"/>
      <protection locked="0"/>
    </xf>
    <xf numFmtId="0" fontId="13" fillId="0" borderId="15" xfId="1" applyFont="1" applyFill="1" applyBorder="1" applyAlignment="1" applyProtection="1">
      <alignment vertical="center"/>
      <protection locked="0"/>
    </xf>
    <xf numFmtId="177" fontId="13" fillId="2" borderId="15" xfId="1" applyNumberFormat="1" applyFont="1" applyFill="1" applyBorder="1" applyAlignment="1" applyProtection="1">
      <alignment vertical="center"/>
      <protection locked="0"/>
    </xf>
    <xf numFmtId="49" fontId="13" fillId="0" borderId="15" xfId="1" applyNumberFormat="1" applyFont="1" applyFill="1" applyBorder="1" applyAlignment="1" applyProtection="1">
      <alignment vertical="center" shrinkToFit="1"/>
      <protection locked="0"/>
    </xf>
    <xf numFmtId="0" fontId="13" fillId="0" borderId="13" xfId="1" applyFont="1" applyFill="1" applyBorder="1" applyAlignment="1" applyProtection="1">
      <alignment horizontal="center" vertical="center"/>
      <protection locked="0"/>
    </xf>
    <xf numFmtId="178" fontId="13" fillId="3" borderId="13" xfId="2" applyNumberFormat="1" applyFont="1" applyFill="1" applyBorder="1" applyAlignment="1" applyProtection="1">
      <alignment vertical="center"/>
      <protection locked="0"/>
    </xf>
    <xf numFmtId="0" fontId="13" fillId="2" borderId="16" xfId="1" applyFont="1" applyFill="1" applyBorder="1" applyAlignment="1" applyProtection="1">
      <alignment horizontal="left" vertical="center" wrapText="1"/>
      <protection locked="0"/>
    </xf>
    <xf numFmtId="178" fontId="13" fillId="2" borderId="19" xfId="1" applyNumberFormat="1" applyFont="1" applyFill="1" applyBorder="1" applyAlignment="1" applyProtection="1">
      <alignment vertical="center"/>
      <protection locked="0"/>
    </xf>
    <xf numFmtId="0" fontId="13" fillId="0" borderId="20" xfId="1" applyFont="1" applyFill="1" applyBorder="1" applyAlignment="1" applyProtection="1">
      <alignment vertical="center"/>
      <protection locked="0"/>
    </xf>
    <xf numFmtId="177" fontId="13" fillId="2" borderId="20" xfId="1" applyNumberFormat="1" applyFont="1" applyFill="1" applyBorder="1" applyAlignment="1" applyProtection="1">
      <alignment vertical="center"/>
      <protection locked="0"/>
    </xf>
    <xf numFmtId="49" fontId="13" fillId="0" borderId="20" xfId="1" applyNumberFormat="1" applyFont="1" applyFill="1" applyBorder="1" applyAlignment="1" applyProtection="1">
      <alignment vertical="center" shrinkToFit="1"/>
      <protection locked="0"/>
    </xf>
    <xf numFmtId="0" fontId="13" fillId="0" borderId="18" xfId="1" applyFont="1" applyFill="1" applyBorder="1" applyAlignment="1" applyProtection="1">
      <alignment horizontal="center" vertical="center"/>
      <protection locked="0"/>
    </xf>
    <xf numFmtId="178" fontId="13" fillId="3" borderId="18" xfId="2" applyNumberFormat="1" applyFont="1" applyFill="1" applyBorder="1" applyAlignment="1" applyProtection="1">
      <alignment vertical="center"/>
      <protection locked="0"/>
    </xf>
    <xf numFmtId="0" fontId="13" fillId="2" borderId="21" xfId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Protection="1">
      <alignment vertical="center"/>
      <protection locked="0"/>
    </xf>
    <xf numFmtId="178" fontId="15" fillId="2" borderId="22" xfId="1" applyNumberFormat="1" applyFont="1" applyFill="1" applyBorder="1" applyAlignment="1" applyProtection="1">
      <alignment vertical="center"/>
      <protection locked="0"/>
    </xf>
    <xf numFmtId="0" fontId="15" fillId="0" borderId="4" xfId="1" applyFont="1" applyFill="1" applyBorder="1" applyAlignment="1" applyProtection="1">
      <alignment vertical="center"/>
      <protection locked="0"/>
    </xf>
    <xf numFmtId="177" fontId="15" fillId="2" borderId="4" xfId="1" applyNumberFormat="1" applyFont="1" applyFill="1" applyBorder="1" applyAlignment="1" applyProtection="1">
      <alignment vertical="center"/>
      <protection locked="0"/>
    </xf>
    <xf numFmtId="49" fontId="15" fillId="2" borderId="10" xfId="1" applyNumberFormat="1" applyFont="1" applyFill="1" applyBorder="1" applyAlignment="1" applyProtection="1">
      <alignment vertical="center" shrinkToFit="1"/>
      <protection locked="0"/>
    </xf>
    <xf numFmtId="0" fontId="15" fillId="0" borderId="10" xfId="1" applyFont="1" applyFill="1" applyBorder="1" applyAlignment="1" applyProtection="1">
      <alignment vertical="center"/>
      <protection locked="0"/>
    </xf>
    <xf numFmtId="177" fontId="15" fillId="2" borderId="10" xfId="1" applyNumberFormat="1" applyFont="1" applyFill="1" applyBorder="1" applyAlignment="1" applyProtection="1">
      <alignment vertical="center"/>
      <protection locked="0"/>
    </xf>
    <xf numFmtId="0" fontId="15" fillId="2" borderId="15" xfId="1" applyFont="1" applyFill="1" applyBorder="1" applyAlignment="1" applyProtection="1">
      <alignment vertical="center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178" fontId="15" fillId="3" borderId="23" xfId="2" applyNumberFormat="1" applyFont="1" applyFill="1" applyBorder="1" applyAlignment="1" applyProtection="1">
      <alignment vertical="center"/>
      <protection locked="0"/>
    </xf>
    <xf numFmtId="0" fontId="15" fillId="2" borderId="24" xfId="1" applyFont="1" applyFill="1" applyBorder="1" applyAlignment="1" applyProtection="1">
      <alignment horizontal="left" vertical="center" wrapText="1"/>
      <protection locked="0"/>
    </xf>
    <xf numFmtId="178" fontId="15" fillId="2" borderId="14" xfId="1" applyNumberFormat="1" applyFont="1" applyFill="1" applyBorder="1" applyAlignment="1" applyProtection="1">
      <alignment vertical="center"/>
      <protection locked="0"/>
    </xf>
    <xf numFmtId="0" fontId="15" fillId="0" borderId="15" xfId="1" applyFont="1" applyFill="1" applyBorder="1" applyAlignment="1" applyProtection="1">
      <alignment vertical="center"/>
      <protection locked="0"/>
    </xf>
    <xf numFmtId="177" fontId="15" fillId="2" borderId="15" xfId="1" applyNumberFormat="1" applyFont="1" applyFill="1" applyBorder="1" applyAlignment="1" applyProtection="1">
      <alignment vertical="center"/>
      <protection locked="0"/>
    </xf>
    <xf numFmtId="49" fontId="15" fillId="2" borderId="15" xfId="1" applyNumberFormat="1" applyFont="1" applyFill="1" applyBorder="1" applyAlignment="1" applyProtection="1">
      <alignment vertical="center" shrinkToFit="1"/>
      <protection locked="0"/>
    </xf>
    <xf numFmtId="0" fontId="15" fillId="0" borderId="13" xfId="1" applyFont="1" applyFill="1" applyBorder="1" applyAlignment="1" applyProtection="1">
      <alignment horizontal="center" vertical="center"/>
      <protection locked="0"/>
    </xf>
    <xf numFmtId="178" fontId="15" fillId="3" borderId="25" xfId="2" applyNumberFormat="1" applyFont="1" applyFill="1" applyBorder="1" applyAlignment="1" applyProtection="1">
      <alignment vertical="center"/>
      <protection locked="0"/>
    </xf>
    <xf numFmtId="0" fontId="15" fillId="2" borderId="26" xfId="1" applyFont="1" applyFill="1" applyBorder="1" applyAlignment="1" applyProtection="1">
      <alignment horizontal="left" vertical="center" wrapText="1"/>
      <protection locked="0"/>
    </xf>
    <xf numFmtId="0" fontId="15" fillId="2" borderId="27" xfId="1" applyFont="1" applyFill="1" applyBorder="1" applyAlignment="1" applyProtection="1">
      <alignment horizontal="left" vertical="center" wrapText="1"/>
      <protection locked="0"/>
    </xf>
    <xf numFmtId="178" fontId="15" fillId="2" borderId="19" xfId="1" applyNumberFormat="1" applyFont="1" applyFill="1" applyBorder="1" applyAlignment="1" applyProtection="1">
      <alignment vertical="center"/>
      <protection locked="0"/>
    </xf>
    <xf numFmtId="0" fontId="15" fillId="0" borderId="20" xfId="1" applyFont="1" applyFill="1" applyBorder="1" applyAlignment="1" applyProtection="1">
      <alignment vertical="center"/>
      <protection locked="0"/>
    </xf>
    <xf numFmtId="177" fontId="15" fillId="2" borderId="20" xfId="1" applyNumberFormat="1" applyFont="1" applyFill="1" applyBorder="1" applyAlignment="1" applyProtection="1">
      <alignment vertical="center"/>
      <protection locked="0"/>
    </xf>
    <xf numFmtId="49" fontId="15" fillId="2" borderId="20" xfId="1" applyNumberFormat="1" applyFont="1" applyFill="1" applyBorder="1" applyAlignment="1" applyProtection="1">
      <alignment vertical="center" shrinkToFit="1"/>
      <protection locked="0"/>
    </xf>
    <xf numFmtId="0" fontId="15" fillId="2" borderId="20" xfId="1" applyFont="1" applyFill="1" applyBorder="1" applyAlignment="1" applyProtection="1">
      <alignment vertical="center"/>
      <protection locked="0"/>
    </xf>
    <xf numFmtId="0" fontId="15" fillId="0" borderId="18" xfId="1" applyFont="1" applyFill="1" applyBorder="1" applyAlignment="1" applyProtection="1">
      <alignment horizontal="center" vertical="center"/>
      <protection locked="0"/>
    </xf>
    <xf numFmtId="178" fontId="15" fillId="3" borderId="18" xfId="2" applyNumberFormat="1" applyFont="1" applyFill="1" applyBorder="1" applyAlignment="1" applyProtection="1">
      <alignment vertical="center"/>
      <protection locked="0"/>
    </xf>
    <xf numFmtId="0" fontId="15" fillId="2" borderId="21" xfId="1" applyFont="1" applyFill="1" applyBorder="1" applyAlignment="1" applyProtection="1">
      <alignment horizontal="left" vertical="center" wrapText="1"/>
      <protection locked="0"/>
    </xf>
    <xf numFmtId="0" fontId="12" fillId="0" borderId="4" xfId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0" fontId="15" fillId="0" borderId="0" xfId="1" applyFont="1" applyFill="1" applyBorder="1" applyAlignment="1" applyProtection="1">
      <alignment vertic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left" vertical="center" wrapText="1"/>
      <protection locked="0"/>
    </xf>
    <xf numFmtId="178" fontId="15" fillId="0" borderId="0" xfId="1" applyNumberFormat="1" applyFont="1" applyFill="1" applyBorder="1" applyAlignment="1" applyProtection="1">
      <alignment vertical="center"/>
      <protection locked="0"/>
    </xf>
    <xf numFmtId="177" fontId="15" fillId="0" borderId="0" xfId="1" applyNumberFormat="1" applyFont="1" applyFill="1" applyBorder="1" applyAlignment="1" applyProtection="1">
      <alignment vertical="center"/>
      <protection locked="0"/>
    </xf>
    <xf numFmtId="49" fontId="15" fillId="0" borderId="0" xfId="1" applyNumberFormat="1" applyFont="1" applyFill="1" applyBorder="1" applyAlignment="1" applyProtection="1">
      <alignment vertical="center" shrinkToFit="1"/>
      <protection locked="0"/>
    </xf>
    <xf numFmtId="178" fontId="15" fillId="0" borderId="0" xfId="2" applyNumberFormat="1" applyFont="1" applyFill="1" applyBorder="1" applyAlignment="1" applyProtection="1">
      <alignment vertical="center"/>
      <protection locked="0"/>
    </xf>
    <xf numFmtId="0" fontId="15" fillId="0" borderId="0" xfId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 applyProtection="1">
      <alignment vertical="center"/>
      <protection locked="0"/>
    </xf>
    <xf numFmtId="49" fontId="13" fillId="0" borderId="0" xfId="1" applyNumberFormat="1" applyFont="1" applyFill="1" applyBorder="1" applyAlignment="1" applyProtection="1">
      <alignment vertical="center" shrinkToFit="1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49" fontId="13" fillId="0" borderId="0" xfId="1" applyNumberFormat="1" applyFont="1" applyFill="1" applyBorder="1" applyAlignment="1" applyProtection="1">
      <alignment vertical="center" wrapText="1"/>
      <protection locked="0"/>
    </xf>
    <xf numFmtId="178" fontId="13" fillId="0" borderId="0" xfId="1" applyNumberFormat="1" applyFont="1" applyFill="1" applyBorder="1" applyAlignment="1" applyProtection="1">
      <alignment vertical="center"/>
      <protection locked="0"/>
    </xf>
    <xf numFmtId="177" fontId="13" fillId="0" borderId="0" xfId="1" applyNumberFormat="1" applyFont="1" applyFill="1" applyBorder="1" applyAlignment="1" applyProtection="1">
      <alignment vertical="center"/>
      <protection locked="0"/>
    </xf>
    <xf numFmtId="0" fontId="13" fillId="0" borderId="28" xfId="1" applyFont="1" applyFill="1" applyBorder="1" applyAlignment="1" applyProtection="1">
      <alignment horizontal="left" vertical="center" wrapText="1"/>
      <protection locked="0"/>
    </xf>
    <xf numFmtId="178" fontId="13" fillId="0" borderId="0" xfId="2" applyNumberFormat="1" applyFont="1" applyFill="1" applyBorder="1" applyAlignment="1" applyProtection="1">
      <alignment vertical="center"/>
      <protection locked="0"/>
    </xf>
    <xf numFmtId="177" fontId="12" fillId="0" borderId="28" xfId="2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0" fillId="0" borderId="0" xfId="0" applyBorder="1">
      <alignment vertical="center"/>
    </xf>
    <xf numFmtId="49" fontId="13" fillId="2" borderId="17" xfId="1" applyNumberFormat="1" applyFont="1" applyFill="1" applyBorder="1" applyAlignment="1" applyProtection="1">
      <alignment vertical="center" wrapText="1"/>
      <protection locked="0"/>
    </xf>
    <xf numFmtId="49" fontId="13" fillId="2" borderId="18" xfId="1" applyNumberFormat="1" applyFont="1" applyFill="1" applyBorder="1" applyAlignment="1" applyProtection="1">
      <alignment vertical="center" wrapText="1"/>
      <protection locked="0"/>
    </xf>
    <xf numFmtId="0" fontId="13" fillId="4" borderId="1" xfId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49" fontId="13" fillId="2" borderId="7" xfId="1" applyNumberFormat="1" applyFont="1" applyFill="1" applyBorder="1" applyAlignment="1" applyProtection="1">
      <alignment vertical="center" wrapText="1"/>
      <protection locked="0"/>
    </xf>
    <xf numFmtId="49" fontId="13" fillId="2" borderId="8" xfId="1" applyNumberFormat="1" applyFont="1" applyFill="1" applyBorder="1" applyAlignment="1" applyProtection="1">
      <alignment vertical="center" wrapText="1"/>
      <protection locked="0"/>
    </xf>
    <xf numFmtId="49" fontId="15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3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7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8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176" fontId="4" fillId="2" borderId="2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9" fontId="13" fillId="2" borderId="29" xfId="1" applyNumberFormat="1" applyFont="1" applyFill="1" applyBorder="1" applyAlignment="1" applyProtection="1">
      <alignment vertical="center" wrapText="1"/>
      <protection locked="0"/>
    </xf>
    <xf numFmtId="49" fontId="13" fillId="2" borderId="30" xfId="1" applyNumberFormat="1" applyFont="1" applyFill="1" applyBorder="1" applyAlignment="1" applyProtection="1">
      <alignment vertical="center" wrapText="1"/>
      <protection locked="0"/>
    </xf>
    <xf numFmtId="49" fontId="15" fillId="2" borderId="17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8" xfId="1" applyNumberFormat="1" applyFont="1" applyFill="1" applyBorder="1" applyAlignment="1" applyProtection="1">
      <alignment horizontal="left" vertical="center" wrapText="1"/>
      <protection locked="0"/>
    </xf>
    <xf numFmtId="49" fontId="13" fillId="2" borderId="12" xfId="1" applyNumberFormat="1" applyFont="1" applyFill="1" applyBorder="1" applyAlignment="1" applyProtection="1">
      <alignment vertical="center" wrapText="1"/>
      <protection locked="0"/>
    </xf>
    <xf numFmtId="49" fontId="13" fillId="2" borderId="13" xfId="1" applyNumberFormat="1" applyFont="1" applyFill="1" applyBorder="1" applyAlignment="1" applyProtection="1">
      <alignment vertical="center" wrapText="1"/>
      <protection locked="0"/>
    </xf>
  </cellXfs>
  <cellStyles count="3">
    <cellStyle name="桁区切り 2" xfId="2"/>
    <cellStyle name="標準" xfId="0" builtinId="0"/>
    <cellStyle name="標準_広域圏様式３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view="pageBreakPreview" topLeftCell="A28" zoomScaleNormal="100" zoomScaleSheetLayoutView="100" workbookViewId="0">
      <selection activeCell="C2" sqref="C2:O16"/>
    </sheetView>
  </sheetViews>
  <sheetFormatPr defaultRowHeight="13.5" x14ac:dyDescent="0.15"/>
  <cols>
    <col min="3" max="3" width="14.375" customWidth="1"/>
    <col min="4" max="4" width="10.875" customWidth="1"/>
    <col min="5" max="5" width="3.25" customWidth="1"/>
    <col min="7" max="8" width="3.25" customWidth="1"/>
    <col min="10" max="10" width="4.25" customWidth="1"/>
    <col min="11" max="11" width="3.25" customWidth="1"/>
    <col min="12" max="12" width="5.5" customWidth="1"/>
    <col min="13" max="13" width="3.25" customWidth="1"/>
    <col min="15" max="15" width="13.875" customWidth="1"/>
  </cols>
  <sheetData>
    <row r="1" spans="1:15" x14ac:dyDescent="0.15">
      <c r="A1" s="1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5" ht="13.5" customHeight="1" x14ac:dyDescent="0.15">
      <c r="A2" s="3"/>
      <c r="B2" s="4"/>
      <c r="C2" s="109" t="s">
        <v>77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x14ac:dyDescent="0.15">
      <c r="A3" s="3"/>
      <c r="B3" s="4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x14ac:dyDescent="0.15">
      <c r="A4" s="3"/>
      <c r="B4" s="4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x14ac:dyDescent="0.15">
      <c r="A5" s="3"/>
      <c r="B5" s="4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5" x14ac:dyDescent="0.15">
      <c r="A6" s="3"/>
      <c r="B6" s="4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</row>
    <row r="7" spans="1:15" x14ac:dyDescent="0.15">
      <c r="A7" s="3"/>
      <c r="B7" s="4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</row>
    <row r="8" spans="1:15" x14ac:dyDescent="0.15">
      <c r="A8" s="3"/>
      <c r="B8" s="4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1:15" x14ac:dyDescent="0.15">
      <c r="A9" s="3"/>
      <c r="B9" s="4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spans="1:15" x14ac:dyDescent="0.15">
      <c r="A10" s="3"/>
      <c r="B10" s="4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</row>
    <row r="11" spans="1:15" x14ac:dyDescent="0.15">
      <c r="A11" s="3"/>
      <c r="B11" s="4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</row>
    <row r="12" spans="1:15" x14ac:dyDescent="0.15">
      <c r="A12" s="3"/>
      <c r="B12" s="4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5" ht="25.5" customHeight="1" x14ac:dyDescent="0.15">
      <c r="A13" s="3"/>
      <c r="B13" s="4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spans="1:15" x14ac:dyDescent="0.15">
      <c r="A14" s="3"/>
      <c r="B14" s="4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5" ht="9.75" customHeight="1" x14ac:dyDescent="0.15">
      <c r="A15" s="3"/>
      <c r="B15" s="4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</row>
    <row r="16" spans="1:15" x14ac:dyDescent="0.15">
      <c r="A16" s="3"/>
      <c r="B16" s="4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</row>
    <row r="17" spans="1:15" x14ac:dyDescent="0.15">
      <c r="A17" s="3"/>
      <c r="B17" s="4" t="s">
        <v>47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07" t="s">
        <v>48</v>
      </c>
      <c r="O17" s="107"/>
    </row>
    <row r="18" spans="1:15" x14ac:dyDescent="0.15">
      <c r="A18" s="3"/>
      <c r="B18" s="4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08" t="s">
        <v>49</v>
      </c>
      <c r="O18" s="108"/>
    </row>
    <row r="19" spans="1:15" x14ac:dyDescent="0.15">
      <c r="A19" s="1"/>
      <c r="B19" s="106" t="s">
        <v>78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</row>
    <row r="20" spans="1:15" x14ac:dyDescent="0.15">
      <c r="A20" s="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spans="1:15" x14ac:dyDescent="0.15">
      <c r="A21" s="1"/>
      <c r="B21" s="5" t="s">
        <v>50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15">
      <c r="A22" s="1"/>
      <c r="B22" s="5" t="s">
        <v>60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15">
      <c r="A23" s="1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</row>
    <row r="24" spans="1:15" x14ac:dyDescent="0.15">
      <c r="A24" s="1"/>
      <c r="B24" s="5" t="s">
        <v>51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15">
      <c r="A25" s="1"/>
      <c r="B25" s="2" t="s">
        <v>52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15">
      <c r="A26" s="1"/>
      <c r="B26" s="6"/>
      <c r="C26" s="7"/>
      <c r="D26" s="7"/>
      <c r="E26" s="110"/>
      <c r="F26" s="110"/>
      <c r="G26" s="110"/>
      <c r="H26" s="110"/>
      <c r="I26" s="110"/>
      <c r="J26" s="110"/>
      <c r="K26" s="110"/>
      <c r="L26" s="110"/>
      <c r="M26" s="110"/>
      <c r="N26" s="7"/>
      <c r="O26" s="8"/>
    </row>
    <row r="27" spans="1:15" x14ac:dyDescent="0.15">
      <c r="A27" s="1"/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15">
      <c r="A28" s="1"/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15">
      <c r="A29" s="1"/>
      <c r="B29" s="5" t="s">
        <v>56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15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15">
      <c r="A31" s="1"/>
      <c r="B31" s="2" t="s">
        <v>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15">
      <c r="A32" s="1"/>
      <c r="B32" s="6"/>
      <c r="C32" s="7"/>
      <c r="D32" s="7"/>
      <c r="E32" s="110">
        <f>SUM($O35,$O58,$O41,$O47,O53)</f>
        <v>0</v>
      </c>
      <c r="F32" s="110"/>
      <c r="G32" s="110"/>
      <c r="H32" s="110"/>
      <c r="I32" s="110"/>
      <c r="J32" s="110"/>
      <c r="K32" s="110"/>
      <c r="L32" s="110"/>
      <c r="M32" s="110"/>
      <c r="N32" s="7"/>
      <c r="O32" s="8"/>
    </row>
    <row r="33" spans="1:15" x14ac:dyDescent="0.1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39.75" customHeight="1" x14ac:dyDescent="0.15">
      <c r="A34" s="1"/>
      <c r="B34" s="111" t="s">
        <v>2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spans="1:15" x14ac:dyDescent="0.15">
      <c r="A35" s="1"/>
      <c r="B35" s="9" t="s">
        <v>57</v>
      </c>
      <c r="C35" s="10"/>
      <c r="D35" s="3"/>
      <c r="E35" s="10"/>
      <c r="F35" s="11"/>
      <c r="G35" s="10"/>
      <c r="H35" s="10"/>
      <c r="I35" s="10"/>
      <c r="J35" s="10"/>
      <c r="K35" s="10"/>
      <c r="L35" s="10"/>
      <c r="M35" s="12"/>
      <c r="N35" s="13"/>
      <c r="O35" s="14">
        <f>SUM(N37:N39)</f>
        <v>0</v>
      </c>
    </row>
    <row r="36" spans="1:15" x14ac:dyDescent="0.15">
      <c r="A36" s="1"/>
      <c r="B36" s="95" t="s">
        <v>3</v>
      </c>
      <c r="C36" s="96"/>
      <c r="D36" s="15" t="s">
        <v>4</v>
      </c>
      <c r="E36" s="15"/>
      <c r="F36" s="97" t="s">
        <v>13</v>
      </c>
      <c r="G36" s="97"/>
      <c r="H36" s="16"/>
      <c r="I36" s="97" t="s">
        <v>14</v>
      </c>
      <c r="J36" s="97"/>
      <c r="K36" s="16"/>
      <c r="L36" s="16" t="s">
        <v>6</v>
      </c>
      <c r="M36" s="16"/>
      <c r="N36" s="16"/>
      <c r="O36" s="17" t="s">
        <v>7</v>
      </c>
    </row>
    <row r="37" spans="1:15" ht="31.5" x14ac:dyDescent="0.15">
      <c r="A37" s="1"/>
      <c r="B37" s="98" t="s">
        <v>58</v>
      </c>
      <c r="C37" s="99"/>
      <c r="D37" s="18">
        <v>0</v>
      </c>
      <c r="E37" s="19" t="s">
        <v>8</v>
      </c>
      <c r="F37" s="20">
        <v>0</v>
      </c>
      <c r="G37" s="21" t="s">
        <v>32</v>
      </c>
      <c r="H37" s="19" t="s">
        <v>10</v>
      </c>
      <c r="I37" s="20">
        <v>0</v>
      </c>
      <c r="J37" s="21" t="s">
        <v>9</v>
      </c>
      <c r="K37" s="19" t="s">
        <v>10</v>
      </c>
      <c r="L37" s="19">
        <v>1.1000000000000001</v>
      </c>
      <c r="M37" s="22" t="s">
        <v>12</v>
      </c>
      <c r="N37" s="23">
        <f>ROUNDDOWN($D37*$F37*$I37*$L37,0)</f>
        <v>0</v>
      </c>
      <c r="O37" s="24" t="s">
        <v>71</v>
      </c>
    </row>
    <row r="38" spans="1:15" ht="31.5" x14ac:dyDescent="0.15">
      <c r="A38" s="1"/>
      <c r="B38" s="100" t="s">
        <v>28</v>
      </c>
      <c r="C38" s="101"/>
      <c r="D38" s="25">
        <v>0</v>
      </c>
      <c r="E38" s="26" t="s">
        <v>8</v>
      </c>
      <c r="F38" s="27">
        <v>0</v>
      </c>
      <c r="G38" s="28" t="s">
        <v>70</v>
      </c>
      <c r="H38" s="26" t="s">
        <v>10</v>
      </c>
      <c r="I38" s="27">
        <v>0</v>
      </c>
      <c r="J38" s="28" t="s">
        <v>17</v>
      </c>
      <c r="K38" s="26" t="s">
        <v>10</v>
      </c>
      <c r="L38" s="26">
        <v>1.1000000000000001</v>
      </c>
      <c r="M38" s="29" t="s">
        <v>12</v>
      </c>
      <c r="N38" s="30">
        <f>ROUNDDOWN($D38*$F38*$I38*$L38,0)</f>
        <v>0</v>
      </c>
      <c r="O38" s="24" t="s">
        <v>72</v>
      </c>
    </row>
    <row r="39" spans="1:15" x14ac:dyDescent="0.15">
      <c r="A39" s="1"/>
      <c r="B39" s="93"/>
      <c r="C39" s="94"/>
      <c r="D39" s="32">
        <v>0</v>
      </c>
      <c r="E39" s="33" t="s">
        <v>8</v>
      </c>
      <c r="F39" s="34">
        <v>0</v>
      </c>
      <c r="G39" s="35" t="s">
        <v>9</v>
      </c>
      <c r="H39" s="33" t="s">
        <v>10</v>
      </c>
      <c r="I39" s="34">
        <v>0</v>
      </c>
      <c r="J39" s="35" t="s">
        <v>17</v>
      </c>
      <c r="K39" s="33" t="s">
        <v>10</v>
      </c>
      <c r="L39" s="33">
        <v>1.1000000000000001</v>
      </c>
      <c r="M39" s="36" t="s">
        <v>12</v>
      </c>
      <c r="N39" s="37">
        <f>ROUNDDOWN($D39*$F39*$I39*$L39,0)</f>
        <v>0</v>
      </c>
      <c r="O39" s="38"/>
    </row>
    <row r="40" spans="1:15" x14ac:dyDescent="0.15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15">
      <c r="A41" s="1"/>
      <c r="B41" s="9" t="s">
        <v>59</v>
      </c>
      <c r="C41" s="10"/>
      <c r="D41" s="3"/>
      <c r="E41" s="10"/>
      <c r="F41" s="11"/>
      <c r="G41" s="10"/>
      <c r="H41" s="10"/>
      <c r="I41" s="10"/>
      <c r="J41" s="10"/>
      <c r="K41" s="10"/>
      <c r="L41" s="10"/>
      <c r="M41" s="12"/>
      <c r="N41" s="13"/>
      <c r="O41" s="14">
        <f>SUM(N43:N45)</f>
        <v>0</v>
      </c>
    </row>
    <row r="42" spans="1:15" x14ac:dyDescent="0.15">
      <c r="A42" s="1"/>
      <c r="B42" s="95" t="s">
        <v>3</v>
      </c>
      <c r="C42" s="96"/>
      <c r="D42" s="72" t="s">
        <v>4</v>
      </c>
      <c r="E42" s="72"/>
      <c r="F42" s="97" t="s">
        <v>13</v>
      </c>
      <c r="G42" s="97"/>
      <c r="H42" s="71"/>
      <c r="I42" s="97" t="s">
        <v>14</v>
      </c>
      <c r="J42" s="97"/>
      <c r="K42" s="71"/>
      <c r="L42" s="71" t="s">
        <v>6</v>
      </c>
      <c r="M42" s="71"/>
      <c r="N42" s="71"/>
      <c r="O42" s="17" t="s">
        <v>7</v>
      </c>
    </row>
    <row r="43" spans="1:15" ht="31.5" x14ac:dyDescent="0.15">
      <c r="A43" s="1"/>
      <c r="B43" s="98" t="s">
        <v>58</v>
      </c>
      <c r="C43" s="99"/>
      <c r="D43" s="18">
        <v>0</v>
      </c>
      <c r="E43" s="19" t="s">
        <v>8</v>
      </c>
      <c r="F43" s="20">
        <v>0</v>
      </c>
      <c r="G43" s="21" t="s">
        <v>32</v>
      </c>
      <c r="H43" s="19" t="s">
        <v>8</v>
      </c>
      <c r="I43" s="20">
        <v>0</v>
      </c>
      <c r="J43" s="21" t="s">
        <v>9</v>
      </c>
      <c r="K43" s="19" t="s">
        <v>8</v>
      </c>
      <c r="L43" s="19">
        <v>1.1000000000000001</v>
      </c>
      <c r="M43" s="22" t="s">
        <v>12</v>
      </c>
      <c r="N43" s="23">
        <f>ROUNDDOWN($D43*$F43*$I43*$L43,0)</f>
        <v>0</v>
      </c>
      <c r="O43" s="24" t="s">
        <v>71</v>
      </c>
    </row>
    <row r="44" spans="1:15" ht="31.5" x14ac:dyDescent="0.15">
      <c r="A44" s="1"/>
      <c r="B44" s="100" t="s">
        <v>28</v>
      </c>
      <c r="C44" s="101"/>
      <c r="D44" s="25">
        <v>0</v>
      </c>
      <c r="E44" s="26" t="s">
        <v>8</v>
      </c>
      <c r="F44" s="27">
        <v>0</v>
      </c>
      <c r="G44" s="28" t="s">
        <v>9</v>
      </c>
      <c r="H44" s="26" t="s">
        <v>8</v>
      </c>
      <c r="I44" s="27">
        <v>0</v>
      </c>
      <c r="J44" s="28" t="s">
        <v>17</v>
      </c>
      <c r="K44" s="26" t="s">
        <v>8</v>
      </c>
      <c r="L44" s="26">
        <v>1.1000000000000001</v>
      </c>
      <c r="M44" s="29" t="s">
        <v>12</v>
      </c>
      <c r="N44" s="30">
        <f>ROUNDDOWN($D44*$F44*$I44*$L44,0)</f>
        <v>0</v>
      </c>
      <c r="O44" s="24" t="s">
        <v>72</v>
      </c>
    </row>
    <row r="45" spans="1:15" x14ac:dyDescent="0.15">
      <c r="A45" s="1"/>
      <c r="B45" s="93"/>
      <c r="C45" s="94"/>
      <c r="D45" s="32">
        <v>0</v>
      </c>
      <c r="E45" s="33" t="s">
        <v>8</v>
      </c>
      <c r="F45" s="34">
        <v>0</v>
      </c>
      <c r="G45" s="35" t="s">
        <v>9</v>
      </c>
      <c r="H45" s="33" t="s">
        <v>8</v>
      </c>
      <c r="I45" s="34">
        <v>0</v>
      </c>
      <c r="J45" s="35" t="s">
        <v>17</v>
      </c>
      <c r="K45" s="33" t="s">
        <v>8</v>
      </c>
      <c r="L45" s="33">
        <v>1.1000000000000001</v>
      </c>
      <c r="M45" s="36" t="s">
        <v>12</v>
      </c>
      <c r="N45" s="37">
        <f>ROUNDDOWN($D45*$F45*$I45*$L45,0)</f>
        <v>0</v>
      </c>
      <c r="O45" s="38"/>
    </row>
    <row r="46" spans="1:15" x14ac:dyDescent="0.15">
      <c r="A46" s="1"/>
      <c r="B46" s="84"/>
      <c r="C46" s="84"/>
      <c r="D46" s="85"/>
      <c r="E46" s="81"/>
      <c r="F46" s="86"/>
      <c r="G46" s="82"/>
      <c r="H46" s="81"/>
      <c r="I46" s="86"/>
      <c r="J46" s="82"/>
      <c r="K46" s="81"/>
      <c r="L46" s="81"/>
      <c r="M46" s="83"/>
      <c r="N46" s="88"/>
      <c r="O46" s="87"/>
    </row>
    <row r="47" spans="1:15" x14ac:dyDescent="0.15">
      <c r="A47" s="1"/>
      <c r="B47" s="9" t="s">
        <v>75</v>
      </c>
      <c r="C47" s="10"/>
      <c r="D47" s="3"/>
      <c r="E47" s="10"/>
      <c r="F47" s="11"/>
      <c r="G47" s="10"/>
      <c r="H47" s="10"/>
      <c r="I47" s="10"/>
      <c r="J47" s="10"/>
      <c r="K47" s="10"/>
      <c r="L47" s="10"/>
      <c r="M47" s="12"/>
      <c r="N47" s="89"/>
      <c r="O47" s="14">
        <f>SUM(N49:N51)</f>
        <v>0</v>
      </c>
    </row>
    <row r="48" spans="1:15" x14ac:dyDescent="0.15">
      <c r="A48" s="1"/>
      <c r="B48" s="95" t="s">
        <v>3</v>
      </c>
      <c r="C48" s="96"/>
      <c r="D48" s="72" t="s">
        <v>4</v>
      </c>
      <c r="E48" s="72"/>
      <c r="F48" s="97" t="s">
        <v>13</v>
      </c>
      <c r="G48" s="97"/>
      <c r="H48" s="71"/>
      <c r="I48" s="97" t="s">
        <v>14</v>
      </c>
      <c r="J48" s="97"/>
      <c r="K48" s="71"/>
      <c r="L48" s="71" t="s">
        <v>6</v>
      </c>
      <c r="M48" s="71"/>
      <c r="N48" s="71"/>
      <c r="O48" s="17" t="s">
        <v>7</v>
      </c>
    </row>
    <row r="49" spans="1:15" x14ac:dyDescent="0.15">
      <c r="A49" s="1"/>
      <c r="B49" s="102" t="s">
        <v>15</v>
      </c>
      <c r="C49" s="103"/>
      <c r="D49" s="18">
        <v>0</v>
      </c>
      <c r="E49" s="19" t="s">
        <v>8</v>
      </c>
      <c r="F49" s="20">
        <v>0</v>
      </c>
      <c r="G49" s="21" t="s">
        <v>9</v>
      </c>
      <c r="H49" s="19" t="s">
        <v>8</v>
      </c>
      <c r="I49" s="20">
        <v>0</v>
      </c>
      <c r="J49" s="21" t="s">
        <v>17</v>
      </c>
      <c r="K49" s="19" t="s">
        <v>8</v>
      </c>
      <c r="L49" s="19">
        <v>1.1000000000000001</v>
      </c>
      <c r="M49" s="22" t="s">
        <v>12</v>
      </c>
      <c r="N49" s="23">
        <f>ROUNDDOWN($D49*$F49*$I49*$L49,0)</f>
        <v>0</v>
      </c>
      <c r="O49" s="49" t="s">
        <v>19</v>
      </c>
    </row>
    <row r="50" spans="1:15" x14ac:dyDescent="0.15">
      <c r="A50" s="1"/>
      <c r="B50" s="100" t="s">
        <v>20</v>
      </c>
      <c r="C50" s="101"/>
      <c r="D50" s="25">
        <v>0</v>
      </c>
      <c r="E50" s="26" t="s">
        <v>8</v>
      </c>
      <c r="F50" s="27">
        <v>0</v>
      </c>
      <c r="G50" s="28" t="s">
        <v>9</v>
      </c>
      <c r="H50" s="26" t="s">
        <v>8</v>
      </c>
      <c r="I50" s="27">
        <v>0</v>
      </c>
      <c r="J50" s="28" t="s">
        <v>17</v>
      </c>
      <c r="K50" s="26" t="s">
        <v>8</v>
      </c>
      <c r="L50" s="26">
        <v>1.1000000000000001</v>
      </c>
      <c r="M50" s="29" t="s">
        <v>12</v>
      </c>
      <c r="N50" s="30">
        <f>ROUNDDOWN($D50*$F50*$I50*$L50,0)</f>
        <v>0</v>
      </c>
      <c r="O50" s="56" t="s">
        <v>21</v>
      </c>
    </row>
    <row r="51" spans="1:15" x14ac:dyDescent="0.15">
      <c r="A51" s="1"/>
      <c r="B51" s="93"/>
      <c r="C51" s="94"/>
      <c r="D51" s="32">
        <v>0</v>
      </c>
      <c r="E51" s="33" t="s">
        <v>8</v>
      </c>
      <c r="F51" s="34">
        <v>0</v>
      </c>
      <c r="G51" s="35" t="s">
        <v>9</v>
      </c>
      <c r="H51" s="33" t="s">
        <v>8</v>
      </c>
      <c r="I51" s="34">
        <v>0</v>
      </c>
      <c r="J51" s="35" t="s">
        <v>17</v>
      </c>
      <c r="K51" s="33" t="s">
        <v>8</v>
      </c>
      <c r="L51" s="33">
        <v>1.1000000000000001</v>
      </c>
      <c r="M51" s="36" t="s">
        <v>12</v>
      </c>
      <c r="N51" s="37">
        <f>ROUNDDOWN($D51*$F51*$I51*$L51,0)</f>
        <v>0</v>
      </c>
      <c r="O51" s="38"/>
    </row>
    <row r="52" spans="1:15" x14ac:dyDescent="0.15">
      <c r="A52" s="1"/>
      <c r="B52" s="84"/>
      <c r="C52" s="84"/>
      <c r="D52" s="85"/>
      <c r="E52" s="81"/>
      <c r="F52" s="86"/>
      <c r="G52" s="82"/>
      <c r="H52" s="81"/>
      <c r="I52" s="86"/>
      <c r="J52" s="82"/>
      <c r="K52" s="81"/>
      <c r="L52" s="81"/>
      <c r="M52" s="83"/>
      <c r="N52" s="88"/>
      <c r="O52" s="87"/>
    </row>
    <row r="53" spans="1:15" x14ac:dyDescent="0.15">
      <c r="A53" s="1"/>
      <c r="B53" s="9" t="s">
        <v>61</v>
      </c>
      <c r="C53" s="10"/>
      <c r="D53" s="3"/>
      <c r="E53" s="10"/>
      <c r="F53" s="11"/>
      <c r="G53" s="10"/>
      <c r="H53" s="10"/>
      <c r="I53" s="10"/>
      <c r="J53" s="10"/>
      <c r="K53" s="10"/>
      <c r="L53" s="10"/>
      <c r="M53" s="12"/>
      <c r="N53" s="89"/>
      <c r="O53" s="14">
        <f>SUM(N55:N56)</f>
        <v>0</v>
      </c>
    </row>
    <row r="54" spans="1:15" x14ac:dyDescent="0.15">
      <c r="A54" s="1"/>
      <c r="B54" s="95" t="s">
        <v>3</v>
      </c>
      <c r="C54" s="96"/>
      <c r="D54" s="72" t="s">
        <v>4</v>
      </c>
      <c r="E54" s="72"/>
      <c r="F54" s="97" t="s">
        <v>5</v>
      </c>
      <c r="G54" s="97"/>
      <c r="H54" s="71"/>
      <c r="I54" s="97" t="s">
        <v>76</v>
      </c>
      <c r="J54" s="97"/>
      <c r="K54" s="71"/>
      <c r="L54" s="71" t="s">
        <v>6</v>
      </c>
      <c r="M54" s="71"/>
      <c r="N54" s="71"/>
      <c r="O54" s="17" t="s">
        <v>7</v>
      </c>
    </row>
    <row r="55" spans="1:15" x14ac:dyDescent="0.15">
      <c r="A55" s="1"/>
      <c r="B55" s="98"/>
      <c r="C55" s="99"/>
      <c r="D55" s="18">
        <v>0</v>
      </c>
      <c r="E55" s="19" t="s">
        <v>8</v>
      </c>
      <c r="F55" s="20">
        <v>0</v>
      </c>
      <c r="G55" s="21" t="s">
        <v>9</v>
      </c>
      <c r="H55" s="19" t="s">
        <v>8</v>
      </c>
      <c r="I55" s="20">
        <v>0</v>
      </c>
      <c r="J55" s="21" t="s">
        <v>42</v>
      </c>
      <c r="K55" s="19" t="s">
        <v>8</v>
      </c>
      <c r="L55" s="19">
        <v>1.1000000000000001</v>
      </c>
      <c r="M55" s="22" t="s">
        <v>12</v>
      </c>
      <c r="N55" s="23">
        <f>ROUNDDOWN($D55*$F55*$I55*$L55,0)</f>
        <v>0</v>
      </c>
      <c r="O55" s="24"/>
    </row>
    <row r="56" spans="1:15" x14ac:dyDescent="0.15">
      <c r="A56" s="1"/>
      <c r="B56" s="93"/>
      <c r="C56" s="94"/>
      <c r="D56" s="32">
        <v>0</v>
      </c>
      <c r="E56" s="33" t="s">
        <v>8</v>
      </c>
      <c r="F56" s="34">
        <v>0</v>
      </c>
      <c r="G56" s="35" t="s">
        <v>9</v>
      </c>
      <c r="H56" s="33" t="s">
        <v>8</v>
      </c>
      <c r="I56" s="34">
        <v>0</v>
      </c>
      <c r="J56" s="35" t="s">
        <v>42</v>
      </c>
      <c r="K56" s="33" t="s">
        <v>8</v>
      </c>
      <c r="L56" s="33">
        <v>1.1000000000000001</v>
      </c>
      <c r="M56" s="36" t="s">
        <v>12</v>
      </c>
      <c r="N56" s="37">
        <f>ROUNDDOWN($D56*$F56*$I56*$L56,0)</f>
        <v>0</v>
      </c>
      <c r="O56" s="38"/>
    </row>
    <row r="57" spans="1:15" x14ac:dyDescent="0.15">
      <c r="A57" s="1"/>
      <c r="B57" s="84"/>
      <c r="C57" s="84"/>
      <c r="D57" s="85"/>
      <c r="E57" s="81"/>
      <c r="F57" s="86"/>
      <c r="G57" s="82"/>
      <c r="H57" s="81"/>
      <c r="I57" s="86"/>
      <c r="J57" s="82"/>
      <c r="K57" s="81"/>
      <c r="L57" s="81"/>
      <c r="M57" s="83"/>
      <c r="N57" s="88"/>
      <c r="O57" s="87"/>
    </row>
    <row r="58" spans="1:15" x14ac:dyDescent="0.15">
      <c r="A58" s="1"/>
      <c r="B58" s="9" t="s">
        <v>62</v>
      </c>
      <c r="C58" s="39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89"/>
      <c r="O58" s="14">
        <f>SUM(N60:N68)</f>
        <v>0</v>
      </c>
    </row>
    <row r="59" spans="1:15" x14ac:dyDescent="0.15">
      <c r="A59" s="1"/>
      <c r="B59" s="95" t="s">
        <v>3</v>
      </c>
      <c r="C59" s="96"/>
      <c r="D59" s="15" t="s">
        <v>4</v>
      </c>
      <c r="E59" s="15"/>
      <c r="F59" s="97" t="s">
        <v>13</v>
      </c>
      <c r="G59" s="97"/>
      <c r="H59" s="16"/>
      <c r="I59" s="97" t="s">
        <v>14</v>
      </c>
      <c r="J59" s="97"/>
      <c r="K59" s="16"/>
      <c r="L59" s="16" t="s">
        <v>6</v>
      </c>
      <c r="M59" s="16"/>
      <c r="N59" s="16"/>
      <c r="O59" s="17" t="s">
        <v>7</v>
      </c>
    </row>
    <row r="60" spans="1:15" x14ac:dyDescent="0.15">
      <c r="A60" s="1"/>
      <c r="B60" s="102" t="s">
        <v>15</v>
      </c>
      <c r="C60" s="103"/>
      <c r="D60" s="40">
        <v>0</v>
      </c>
      <c r="E60" s="41" t="s">
        <v>16</v>
      </c>
      <c r="F60" s="42"/>
      <c r="G60" s="43" t="s">
        <v>9</v>
      </c>
      <c r="H60" s="44" t="s">
        <v>16</v>
      </c>
      <c r="I60" s="45"/>
      <c r="J60" s="43" t="s">
        <v>17</v>
      </c>
      <c r="K60" s="44" t="s">
        <v>16</v>
      </c>
      <c r="L60" s="46">
        <v>1</v>
      </c>
      <c r="M60" s="47" t="s">
        <v>18</v>
      </c>
      <c r="N60" s="48">
        <f>ROUNDDOWN($D60*$F60*$I60*$L60,0)</f>
        <v>0</v>
      </c>
      <c r="O60" s="49" t="s">
        <v>19</v>
      </c>
    </row>
    <row r="61" spans="1:15" x14ac:dyDescent="0.15">
      <c r="A61" s="1"/>
      <c r="B61" s="100" t="s">
        <v>20</v>
      </c>
      <c r="C61" s="101"/>
      <c r="D61" s="50">
        <v>0</v>
      </c>
      <c r="E61" s="51" t="s">
        <v>16</v>
      </c>
      <c r="F61" s="52"/>
      <c r="G61" s="53" t="s">
        <v>9</v>
      </c>
      <c r="H61" s="51" t="s">
        <v>16</v>
      </c>
      <c r="I61" s="52"/>
      <c r="J61" s="53" t="s">
        <v>17</v>
      </c>
      <c r="K61" s="51" t="s">
        <v>16</v>
      </c>
      <c r="L61" s="46">
        <v>1</v>
      </c>
      <c r="M61" s="54" t="s">
        <v>18</v>
      </c>
      <c r="N61" s="55">
        <f>ROUNDDOWN($D61*$F61*$I61*$L61,0)</f>
        <v>0</v>
      </c>
      <c r="O61" s="56" t="s">
        <v>21</v>
      </c>
    </row>
    <row r="62" spans="1:15" x14ac:dyDescent="0.15">
      <c r="A62" s="1"/>
      <c r="B62" s="100" t="s">
        <v>54</v>
      </c>
      <c r="C62" s="101"/>
      <c r="D62" s="50">
        <v>0</v>
      </c>
      <c r="E62" s="51" t="s">
        <v>8</v>
      </c>
      <c r="F62" s="52"/>
      <c r="G62" s="53" t="s">
        <v>34</v>
      </c>
      <c r="H62" s="51" t="s">
        <v>16</v>
      </c>
      <c r="I62" s="52"/>
      <c r="J62" s="53" t="s">
        <v>40</v>
      </c>
      <c r="K62" s="51" t="s">
        <v>26</v>
      </c>
      <c r="L62" s="46">
        <v>1.1000000000000001</v>
      </c>
      <c r="M62" s="54" t="s">
        <v>27</v>
      </c>
      <c r="N62" s="55">
        <f t="shared" ref="N62:N67" si="0">ROUNDDOWN($D62*$F62*$I62*$L62,0)</f>
        <v>0</v>
      </c>
      <c r="O62" s="56"/>
    </row>
    <row r="63" spans="1:15" ht="31.5" x14ac:dyDescent="0.15">
      <c r="A63" s="1"/>
      <c r="B63" s="100" t="s">
        <v>28</v>
      </c>
      <c r="C63" s="101"/>
      <c r="D63" s="50">
        <v>0</v>
      </c>
      <c r="E63" s="51"/>
      <c r="F63" s="52"/>
      <c r="G63" s="53" t="s">
        <v>29</v>
      </c>
      <c r="H63" s="51"/>
      <c r="I63" s="52"/>
      <c r="J63" s="53" t="s">
        <v>17</v>
      </c>
      <c r="K63" s="51"/>
      <c r="L63" s="46">
        <v>1.1000000000000001</v>
      </c>
      <c r="M63" s="54"/>
      <c r="N63" s="55">
        <f>ROUNDDOWN($D63*$F63*$I63*$L63,0)</f>
        <v>0</v>
      </c>
      <c r="O63" s="56" t="s">
        <v>73</v>
      </c>
    </row>
    <row r="64" spans="1:15" ht="13.5" customHeight="1" x14ac:dyDescent="0.15">
      <c r="A64" s="1"/>
      <c r="B64" s="112" t="s">
        <v>58</v>
      </c>
      <c r="C64" s="113"/>
      <c r="D64" s="50">
        <v>0</v>
      </c>
      <c r="E64" s="51" t="s">
        <v>26</v>
      </c>
      <c r="F64" s="52"/>
      <c r="G64" s="53" t="s">
        <v>32</v>
      </c>
      <c r="H64" s="51" t="s">
        <v>16</v>
      </c>
      <c r="I64" s="52"/>
      <c r="J64" s="53" t="s">
        <v>17</v>
      </c>
      <c r="K64" s="51" t="s">
        <v>26</v>
      </c>
      <c r="L64" s="46">
        <v>1.1000000000000001</v>
      </c>
      <c r="M64" s="54" t="s">
        <v>27</v>
      </c>
      <c r="N64" s="55">
        <f t="shared" si="0"/>
        <v>0</v>
      </c>
      <c r="O64" s="56"/>
    </row>
    <row r="65" spans="1:15" x14ac:dyDescent="0.15">
      <c r="A65" s="1"/>
      <c r="B65" s="100" t="s">
        <v>33</v>
      </c>
      <c r="C65" s="101"/>
      <c r="D65" s="50">
        <v>0</v>
      </c>
      <c r="E65" s="51" t="s">
        <v>16</v>
      </c>
      <c r="F65" s="52"/>
      <c r="G65" s="53" t="s">
        <v>34</v>
      </c>
      <c r="H65" s="51" t="s">
        <v>16</v>
      </c>
      <c r="I65" s="52"/>
      <c r="J65" s="53" t="s">
        <v>29</v>
      </c>
      <c r="K65" s="51" t="s">
        <v>16</v>
      </c>
      <c r="L65" s="46">
        <v>1.1000000000000001</v>
      </c>
      <c r="M65" s="54" t="s">
        <v>18</v>
      </c>
      <c r="N65" s="55">
        <f t="shared" si="0"/>
        <v>0</v>
      </c>
      <c r="O65" s="56"/>
    </row>
    <row r="66" spans="1:15" x14ac:dyDescent="0.15">
      <c r="A66" s="1"/>
      <c r="B66" s="100" t="s">
        <v>35</v>
      </c>
      <c r="C66" s="101"/>
      <c r="D66" s="50">
        <v>0</v>
      </c>
      <c r="E66" s="51" t="s">
        <v>36</v>
      </c>
      <c r="F66" s="52"/>
      <c r="G66" s="53" t="s">
        <v>37</v>
      </c>
      <c r="H66" s="51" t="s">
        <v>16</v>
      </c>
      <c r="I66" s="52"/>
      <c r="J66" s="53" t="s">
        <v>17</v>
      </c>
      <c r="K66" s="51" t="s">
        <v>26</v>
      </c>
      <c r="L66" s="46">
        <v>1</v>
      </c>
      <c r="M66" s="54" t="s">
        <v>27</v>
      </c>
      <c r="N66" s="55">
        <f t="shared" si="0"/>
        <v>0</v>
      </c>
      <c r="O66" s="57" t="s">
        <v>38</v>
      </c>
    </row>
    <row r="67" spans="1:15" ht="21" x14ac:dyDescent="0.15">
      <c r="A67" s="1"/>
      <c r="B67" s="100" t="s">
        <v>39</v>
      </c>
      <c r="C67" s="101"/>
      <c r="D67" s="50">
        <v>0</v>
      </c>
      <c r="E67" s="51"/>
      <c r="F67" s="52"/>
      <c r="G67" s="53" t="s">
        <v>34</v>
      </c>
      <c r="H67" s="51"/>
      <c r="I67" s="52"/>
      <c r="J67" s="53" t="s">
        <v>40</v>
      </c>
      <c r="K67" s="51"/>
      <c r="L67" s="46">
        <v>1.1000000000000001</v>
      </c>
      <c r="M67" s="54"/>
      <c r="N67" s="55">
        <f t="shared" si="0"/>
        <v>0</v>
      </c>
      <c r="O67" s="57" t="s">
        <v>41</v>
      </c>
    </row>
    <row r="68" spans="1:15" ht="21" x14ac:dyDescent="0.15">
      <c r="A68" s="1"/>
      <c r="B68" s="114" t="s">
        <v>45</v>
      </c>
      <c r="C68" s="115"/>
      <c r="D68" s="58">
        <v>0</v>
      </c>
      <c r="E68" s="59" t="s">
        <v>43</v>
      </c>
      <c r="F68" s="60"/>
      <c r="G68" s="61" t="s">
        <v>42</v>
      </c>
      <c r="H68" s="59" t="s">
        <v>16</v>
      </c>
      <c r="I68" s="60"/>
      <c r="J68" s="61" t="s">
        <v>42</v>
      </c>
      <c r="K68" s="59" t="s">
        <v>43</v>
      </c>
      <c r="L68" s="62">
        <v>1.1000000000000001</v>
      </c>
      <c r="M68" s="63" t="s">
        <v>44</v>
      </c>
      <c r="N68" s="64">
        <f>ROUNDDOWN($D68*$F68*$I68*$L68,0)</f>
        <v>0</v>
      </c>
      <c r="O68" s="65" t="s">
        <v>46</v>
      </c>
    </row>
    <row r="69" spans="1:15" x14ac:dyDescent="0.15">
      <c r="A69" s="1"/>
      <c r="B69" s="75"/>
      <c r="C69" s="75"/>
      <c r="D69" s="76"/>
      <c r="E69" s="73"/>
      <c r="F69" s="77"/>
      <c r="G69" s="78"/>
      <c r="H69" s="73"/>
      <c r="I69" s="77"/>
      <c r="J69" s="78"/>
      <c r="K69" s="73"/>
      <c r="L69" s="73"/>
      <c r="M69" s="74"/>
      <c r="N69" s="79"/>
      <c r="O69" s="80"/>
    </row>
    <row r="70" spans="1:15" x14ac:dyDescent="0.15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15">
      <c r="A71" s="1"/>
      <c r="B71" s="5" t="s">
        <v>63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15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15">
      <c r="A73" s="1"/>
      <c r="B73" s="2" t="s">
        <v>1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15">
      <c r="A74" s="1"/>
      <c r="B74" s="6"/>
      <c r="C74" s="7"/>
      <c r="D74" s="7"/>
      <c r="E74" s="110">
        <f>SUM($O77,O83,$O89)</f>
        <v>0</v>
      </c>
      <c r="F74" s="110"/>
      <c r="G74" s="110"/>
      <c r="H74" s="110"/>
      <c r="I74" s="110"/>
      <c r="J74" s="110"/>
      <c r="K74" s="110"/>
      <c r="L74" s="110"/>
      <c r="M74" s="110"/>
      <c r="N74" s="7"/>
      <c r="O74" s="8"/>
    </row>
    <row r="75" spans="1:15" x14ac:dyDescent="0.1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39.75" customHeight="1" x14ac:dyDescent="0.15">
      <c r="A76" s="1"/>
      <c r="B76" s="111" t="s">
        <v>2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</row>
    <row r="77" spans="1:15" s="92" customFormat="1" x14ac:dyDescent="0.15">
      <c r="A77" s="90"/>
      <c r="B77" s="9" t="s">
        <v>64</v>
      </c>
      <c r="C77" s="10"/>
      <c r="D77" s="91"/>
      <c r="E77" s="10"/>
      <c r="F77" s="11"/>
      <c r="G77" s="10"/>
      <c r="H77" s="10"/>
      <c r="I77" s="10"/>
      <c r="J77" s="10"/>
      <c r="K77" s="10"/>
      <c r="L77" s="10"/>
      <c r="M77" s="12"/>
      <c r="N77" s="13"/>
      <c r="O77" s="14">
        <f>SUM(N79:N81)</f>
        <v>0</v>
      </c>
    </row>
    <row r="78" spans="1:15" s="92" customFormat="1" x14ac:dyDescent="0.15">
      <c r="A78" s="90"/>
      <c r="B78" s="95" t="s">
        <v>3</v>
      </c>
      <c r="C78" s="96"/>
      <c r="D78" s="72" t="s">
        <v>4</v>
      </c>
      <c r="E78" s="72"/>
      <c r="F78" s="97" t="s">
        <v>13</v>
      </c>
      <c r="G78" s="97"/>
      <c r="H78" s="71"/>
      <c r="I78" s="97" t="s">
        <v>14</v>
      </c>
      <c r="J78" s="97"/>
      <c r="K78" s="71"/>
      <c r="L78" s="71" t="s">
        <v>6</v>
      </c>
      <c r="M78" s="71"/>
      <c r="N78" s="71"/>
      <c r="O78" s="17" t="s">
        <v>7</v>
      </c>
    </row>
    <row r="79" spans="1:15" s="92" customFormat="1" x14ac:dyDescent="0.15">
      <c r="A79" s="90"/>
      <c r="B79" s="98" t="s">
        <v>65</v>
      </c>
      <c r="C79" s="99"/>
      <c r="D79" s="18">
        <v>0</v>
      </c>
      <c r="E79" s="19" t="s">
        <v>8</v>
      </c>
      <c r="F79" s="20">
        <v>0</v>
      </c>
      <c r="G79" s="21" t="s">
        <v>40</v>
      </c>
      <c r="H79" s="19" t="s">
        <v>8</v>
      </c>
      <c r="I79" s="20">
        <v>1</v>
      </c>
      <c r="J79" s="21"/>
      <c r="K79" s="19" t="s">
        <v>8</v>
      </c>
      <c r="L79" s="19">
        <v>1.1000000000000001</v>
      </c>
      <c r="M79" s="22" t="s">
        <v>12</v>
      </c>
      <c r="N79" s="23">
        <f>ROUNDDOWN($D79*$F79*$I79*$L79,0)</f>
        <v>0</v>
      </c>
      <c r="O79" s="24" t="s">
        <v>74</v>
      </c>
    </row>
    <row r="80" spans="1:15" s="92" customFormat="1" x14ac:dyDescent="0.15">
      <c r="A80" s="90"/>
      <c r="B80" s="116" t="s">
        <v>66</v>
      </c>
      <c r="C80" s="117"/>
      <c r="D80" s="25">
        <v>0</v>
      </c>
      <c r="E80" s="26" t="s">
        <v>8</v>
      </c>
      <c r="F80" s="27">
        <v>0</v>
      </c>
      <c r="G80" s="28" t="s">
        <v>40</v>
      </c>
      <c r="H80" s="26" t="s">
        <v>8</v>
      </c>
      <c r="I80" s="27">
        <v>1</v>
      </c>
      <c r="J80" s="28"/>
      <c r="K80" s="26" t="s">
        <v>8</v>
      </c>
      <c r="L80" s="26">
        <v>1.1000000000000001</v>
      </c>
      <c r="M80" s="29" t="s">
        <v>12</v>
      </c>
      <c r="N80" s="30">
        <f>ROUNDDOWN($D80*$F80*$I80*$L80,0)</f>
        <v>0</v>
      </c>
      <c r="O80" s="31" t="s">
        <v>74</v>
      </c>
    </row>
    <row r="81" spans="1:15" s="92" customFormat="1" x14ac:dyDescent="0.15">
      <c r="A81" s="90"/>
      <c r="B81" s="93"/>
      <c r="C81" s="94"/>
      <c r="D81" s="32">
        <v>0</v>
      </c>
      <c r="E81" s="33" t="s">
        <v>8</v>
      </c>
      <c r="F81" s="34">
        <v>0</v>
      </c>
      <c r="G81" s="35" t="s">
        <v>40</v>
      </c>
      <c r="H81" s="33" t="s">
        <v>8</v>
      </c>
      <c r="I81" s="34">
        <v>0</v>
      </c>
      <c r="J81" s="35"/>
      <c r="K81" s="33" t="s">
        <v>8</v>
      </c>
      <c r="L81" s="33">
        <v>1.1000000000000001</v>
      </c>
      <c r="M81" s="36" t="s">
        <v>12</v>
      </c>
      <c r="N81" s="37">
        <f>ROUNDDOWN($D81*$F81*$I81*$L81,0)</f>
        <v>0</v>
      </c>
      <c r="O81" s="38"/>
    </row>
    <row r="82" spans="1:15" x14ac:dyDescent="0.15">
      <c r="A82" s="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x14ac:dyDescent="0.15">
      <c r="A83" s="1"/>
      <c r="B83" s="9" t="s">
        <v>68</v>
      </c>
      <c r="C83" s="10"/>
      <c r="D83" s="3"/>
      <c r="E83" s="10"/>
      <c r="F83" s="11"/>
      <c r="G83" s="10"/>
      <c r="H83" s="10"/>
      <c r="I83" s="10"/>
      <c r="J83" s="10"/>
      <c r="K83" s="10"/>
      <c r="L83" s="10"/>
      <c r="M83" s="12"/>
      <c r="N83" s="13"/>
      <c r="O83" s="14">
        <f>SUM(N85:N87)</f>
        <v>0</v>
      </c>
    </row>
    <row r="84" spans="1:15" x14ac:dyDescent="0.15">
      <c r="A84" s="1"/>
      <c r="B84" s="95" t="s">
        <v>3</v>
      </c>
      <c r="C84" s="96"/>
      <c r="D84" s="72" t="s">
        <v>4</v>
      </c>
      <c r="E84" s="72"/>
      <c r="F84" s="97" t="s">
        <v>13</v>
      </c>
      <c r="G84" s="97"/>
      <c r="H84" s="71"/>
      <c r="I84" s="97" t="s">
        <v>14</v>
      </c>
      <c r="J84" s="97"/>
      <c r="K84" s="71"/>
      <c r="L84" s="71" t="s">
        <v>6</v>
      </c>
      <c r="M84" s="71"/>
      <c r="N84" s="71"/>
      <c r="O84" s="17" t="s">
        <v>7</v>
      </c>
    </row>
    <row r="85" spans="1:15" ht="13.5" customHeight="1" x14ac:dyDescent="0.15">
      <c r="A85" s="1"/>
      <c r="B85" s="98" t="s">
        <v>69</v>
      </c>
      <c r="C85" s="99"/>
      <c r="D85" s="18">
        <v>0</v>
      </c>
      <c r="E85" s="19" t="s">
        <v>8</v>
      </c>
      <c r="F85" s="20">
        <v>0</v>
      </c>
      <c r="G85" s="21" t="s">
        <v>9</v>
      </c>
      <c r="H85" s="19" t="s">
        <v>8</v>
      </c>
      <c r="I85" s="20">
        <v>0</v>
      </c>
      <c r="J85" s="21" t="s">
        <v>11</v>
      </c>
      <c r="K85" s="19" t="s">
        <v>8</v>
      </c>
      <c r="L85" s="19">
        <v>1.1000000000000001</v>
      </c>
      <c r="M85" s="22" t="s">
        <v>12</v>
      </c>
      <c r="N85" s="23">
        <f>ROUNDDOWN($D85*$F85*$I85*$L85,0)</f>
        <v>0</v>
      </c>
      <c r="O85" s="24"/>
    </row>
    <row r="86" spans="1:15" x14ac:dyDescent="0.15">
      <c r="A86" s="1"/>
      <c r="B86" s="100" t="s">
        <v>20</v>
      </c>
      <c r="C86" s="101"/>
      <c r="D86" s="25">
        <v>0</v>
      </c>
      <c r="E86" s="26" t="s">
        <v>8</v>
      </c>
      <c r="F86" s="27">
        <v>0</v>
      </c>
      <c r="G86" s="28" t="s">
        <v>9</v>
      </c>
      <c r="H86" s="26" t="s">
        <v>8</v>
      </c>
      <c r="I86" s="27">
        <v>0</v>
      </c>
      <c r="J86" s="28" t="s">
        <v>11</v>
      </c>
      <c r="K86" s="26" t="s">
        <v>8</v>
      </c>
      <c r="L86" s="26">
        <v>1.1000000000000001</v>
      </c>
      <c r="M86" s="29" t="s">
        <v>12</v>
      </c>
      <c r="N86" s="30">
        <f>ROUNDDOWN($D86*$F86*$I86*$L86,0)</f>
        <v>0</v>
      </c>
      <c r="O86" s="31" t="s">
        <v>19</v>
      </c>
    </row>
    <row r="87" spans="1:15" x14ac:dyDescent="0.15">
      <c r="A87" s="1"/>
      <c r="B87" s="93"/>
      <c r="C87" s="94"/>
      <c r="D87" s="32">
        <v>0</v>
      </c>
      <c r="E87" s="33" t="s">
        <v>8</v>
      </c>
      <c r="F87" s="34">
        <v>0</v>
      </c>
      <c r="G87" s="35" t="s">
        <v>9</v>
      </c>
      <c r="H87" s="33" t="s">
        <v>8</v>
      </c>
      <c r="I87" s="34">
        <v>0</v>
      </c>
      <c r="J87" s="35" t="s">
        <v>11</v>
      </c>
      <c r="K87" s="33" t="s">
        <v>8</v>
      </c>
      <c r="L87" s="33">
        <v>1.1000000000000001</v>
      </c>
      <c r="M87" s="36" t="s">
        <v>12</v>
      </c>
      <c r="N87" s="37">
        <f>ROUNDDOWN($D87*$F87*$I87*$L87,0)</f>
        <v>0</v>
      </c>
      <c r="O87" s="38"/>
    </row>
    <row r="88" spans="1:15" x14ac:dyDescent="0.15">
      <c r="A88" s="1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x14ac:dyDescent="0.15">
      <c r="A89" s="1"/>
      <c r="B89" s="9" t="s">
        <v>67</v>
      </c>
      <c r="C89" s="39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3"/>
      <c r="O89" s="14">
        <f>SUM(N91:N100)</f>
        <v>0</v>
      </c>
    </row>
    <row r="90" spans="1:15" x14ac:dyDescent="0.15">
      <c r="A90" s="1"/>
      <c r="B90" s="95" t="s">
        <v>3</v>
      </c>
      <c r="C90" s="96"/>
      <c r="D90" s="69" t="s">
        <v>4</v>
      </c>
      <c r="E90" s="69"/>
      <c r="F90" s="97" t="s">
        <v>13</v>
      </c>
      <c r="G90" s="97"/>
      <c r="H90" s="70"/>
      <c r="I90" s="97" t="s">
        <v>14</v>
      </c>
      <c r="J90" s="97"/>
      <c r="K90" s="70"/>
      <c r="L90" s="70" t="s">
        <v>6</v>
      </c>
      <c r="M90" s="70"/>
      <c r="N90" s="70"/>
      <c r="O90" s="17" t="s">
        <v>7</v>
      </c>
    </row>
    <row r="91" spans="1:15" x14ac:dyDescent="0.15">
      <c r="A91" s="1"/>
      <c r="B91" s="102" t="s">
        <v>15</v>
      </c>
      <c r="C91" s="103"/>
      <c r="D91" s="40"/>
      <c r="E91" s="41" t="s">
        <v>16</v>
      </c>
      <c r="F91" s="42"/>
      <c r="G91" s="43" t="s">
        <v>9</v>
      </c>
      <c r="H91" s="44" t="s">
        <v>16</v>
      </c>
      <c r="I91" s="45"/>
      <c r="J91" s="43" t="s">
        <v>17</v>
      </c>
      <c r="K91" s="44" t="s">
        <v>16</v>
      </c>
      <c r="L91" s="46">
        <v>1</v>
      </c>
      <c r="M91" s="47" t="s">
        <v>18</v>
      </c>
      <c r="N91" s="48">
        <f>ROUNDDOWN($D91*$F91*$I91*$L91,0)</f>
        <v>0</v>
      </c>
      <c r="O91" s="49" t="s">
        <v>19</v>
      </c>
    </row>
    <row r="92" spans="1:15" x14ac:dyDescent="0.15">
      <c r="A92" s="1"/>
      <c r="B92" s="100" t="s">
        <v>20</v>
      </c>
      <c r="C92" s="101"/>
      <c r="D92" s="50"/>
      <c r="E92" s="51" t="s">
        <v>16</v>
      </c>
      <c r="F92" s="52"/>
      <c r="G92" s="53" t="s">
        <v>9</v>
      </c>
      <c r="H92" s="51" t="s">
        <v>16</v>
      </c>
      <c r="I92" s="52"/>
      <c r="J92" s="53" t="s">
        <v>17</v>
      </c>
      <c r="K92" s="51" t="s">
        <v>16</v>
      </c>
      <c r="L92" s="46">
        <v>1</v>
      </c>
      <c r="M92" s="54" t="s">
        <v>18</v>
      </c>
      <c r="N92" s="55">
        <f>ROUNDDOWN($D92*$F92*$I92*$L92,0)</f>
        <v>0</v>
      </c>
      <c r="O92" s="56" t="s">
        <v>21</v>
      </c>
    </row>
    <row r="93" spans="1:15" ht="21" x14ac:dyDescent="0.15">
      <c r="A93" s="1"/>
      <c r="B93" s="100" t="s">
        <v>22</v>
      </c>
      <c r="C93" s="101"/>
      <c r="D93" s="50"/>
      <c r="E93" s="51" t="s">
        <v>16</v>
      </c>
      <c r="F93" s="52"/>
      <c r="G93" s="53" t="s">
        <v>23</v>
      </c>
      <c r="H93" s="51" t="s">
        <v>16</v>
      </c>
      <c r="I93" s="52"/>
      <c r="J93" s="53" t="s">
        <v>24</v>
      </c>
      <c r="K93" s="51" t="s">
        <v>16</v>
      </c>
      <c r="L93" s="46">
        <v>1.1000000000000001</v>
      </c>
      <c r="M93" s="54" t="s">
        <v>18</v>
      </c>
      <c r="N93" s="55">
        <f>ROUNDDOWN($D93*$F93*$I93*$L93,0)</f>
        <v>0</v>
      </c>
      <c r="O93" s="56" t="s">
        <v>25</v>
      </c>
    </row>
    <row r="94" spans="1:15" x14ac:dyDescent="0.15">
      <c r="A94" s="1"/>
      <c r="B94" s="100" t="s">
        <v>54</v>
      </c>
      <c r="C94" s="101"/>
      <c r="D94" s="50"/>
      <c r="E94" s="51" t="s">
        <v>8</v>
      </c>
      <c r="F94" s="52"/>
      <c r="G94" s="53" t="s">
        <v>34</v>
      </c>
      <c r="H94" s="51" t="s">
        <v>16</v>
      </c>
      <c r="I94" s="52"/>
      <c r="J94" s="53" t="s">
        <v>40</v>
      </c>
      <c r="K94" s="51" t="s">
        <v>8</v>
      </c>
      <c r="L94" s="46">
        <v>1.1000000000000001</v>
      </c>
      <c r="M94" s="54" t="s">
        <v>12</v>
      </c>
      <c r="N94" s="55">
        <f t="shared" ref="N94:N99" si="1">ROUNDDOWN($D94*$F94*$I94*$L94,0)</f>
        <v>0</v>
      </c>
      <c r="O94" s="56"/>
    </row>
    <row r="95" spans="1:15" ht="31.5" x14ac:dyDescent="0.15">
      <c r="A95" s="1"/>
      <c r="B95" s="100" t="s">
        <v>28</v>
      </c>
      <c r="C95" s="101"/>
      <c r="D95" s="50"/>
      <c r="E95" s="51"/>
      <c r="F95" s="52"/>
      <c r="G95" s="53" t="s">
        <v>29</v>
      </c>
      <c r="H95" s="51"/>
      <c r="I95" s="52"/>
      <c r="J95" s="53" t="s">
        <v>17</v>
      </c>
      <c r="K95" s="51"/>
      <c r="L95" s="46">
        <v>1.1000000000000001</v>
      </c>
      <c r="M95" s="54"/>
      <c r="N95" s="55">
        <f t="shared" si="1"/>
        <v>0</v>
      </c>
      <c r="O95" s="56" t="s">
        <v>30</v>
      </c>
    </row>
    <row r="96" spans="1:15" x14ac:dyDescent="0.15">
      <c r="A96" s="1"/>
      <c r="B96" s="100" t="s">
        <v>31</v>
      </c>
      <c r="C96" s="101"/>
      <c r="D96" s="50"/>
      <c r="E96" s="51" t="s">
        <v>8</v>
      </c>
      <c r="F96" s="52"/>
      <c r="G96" s="53" t="s">
        <v>32</v>
      </c>
      <c r="H96" s="51" t="s">
        <v>16</v>
      </c>
      <c r="I96" s="52"/>
      <c r="J96" s="53" t="s">
        <v>17</v>
      </c>
      <c r="K96" s="51" t="s">
        <v>8</v>
      </c>
      <c r="L96" s="46">
        <v>1.1000000000000001</v>
      </c>
      <c r="M96" s="54" t="s">
        <v>12</v>
      </c>
      <c r="N96" s="55">
        <f t="shared" si="1"/>
        <v>0</v>
      </c>
      <c r="O96" s="56"/>
    </row>
    <row r="97" spans="1:15" x14ac:dyDescent="0.15">
      <c r="A97" s="1"/>
      <c r="B97" s="100" t="s">
        <v>33</v>
      </c>
      <c r="C97" s="101"/>
      <c r="D97" s="50"/>
      <c r="E97" s="51" t="s">
        <v>16</v>
      </c>
      <c r="F97" s="52"/>
      <c r="G97" s="53" t="s">
        <v>34</v>
      </c>
      <c r="H97" s="51" t="s">
        <v>16</v>
      </c>
      <c r="I97" s="52"/>
      <c r="J97" s="53" t="s">
        <v>29</v>
      </c>
      <c r="K97" s="51" t="s">
        <v>16</v>
      </c>
      <c r="L97" s="46">
        <v>1.1000000000000001</v>
      </c>
      <c r="M97" s="54" t="s">
        <v>18</v>
      </c>
      <c r="N97" s="55">
        <f t="shared" si="1"/>
        <v>0</v>
      </c>
      <c r="O97" s="56"/>
    </row>
    <row r="98" spans="1:15" x14ac:dyDescent="0.15">
      <c r="A98" s="1"/>
      <c r="B98" s="100" t="s">
        <v>35</v>
      </c>
      <c r="C98" s="101"/>
      <c r="D98" s="50"/>
      <c r="E98" s="51" t="s">
        <v>8</v>
      </c>
      <c r="F98" s="52"/>
      <c r="G98" s="53" t="s">
        <v>37</v>
      </c>
      <c r="H98" s="51" t="s">
        <v>16</v>
      </c>
      <c r="I98" s="52"/>
      <c r="J98" s="53" t="s">
        <v>17</v>
      </c>
      <c r="K98" s="51" t="s">
        <v>8</v>
      </c>
      <c r="L98" s="46">
        <v>1</v>
      </c>
      <c r="M98" s="54" t="s">
        <v>12</v>
      </c>
      <c r="N98" s="55">
        <f t="shared" si="1"/>
        <v>0</v>
      </c>
      <c r="O98" s="57" t="s">
        <v>38</v>
      </c>
    </row>
    <row r="99" spans="1:15" ht="21" x14ac:dyDescent="0.15">
      <c r="A99" s="1"/>
      <c r="B99" s="100" t="s">
        <v>39</v>
      </c>
      <c r="C99" s="101"/>
      <c r="D99" s="50"/>
      <c r="E99" s="51"/>
      <c r="F99" s="52"/>
      <c r="G99" s="53" t="s">
        <v>34</v>
      </c>
      <c r="H99" s="51"/>
      <c r="I99" s="52"/>
      <c r="J99" s="53" t="s">
        <v>40</v>
      </c>
      <c r="K99" s="51"/>
      <c r="L99" s="46">
        <v>1.1000000000000001</v>
      </c>
      <c r="M99" s="54"/>
      <c r="N99" s="55">
        <f t="shared" si="1"/>
        <v>0</v>
      </c>
      <c r="O99" s="57" t="s">
        <v>41</v>
      </c>
    </row>
    <row r="100" spans="1:15" ht="21" x14ac:dyDescent="0.15">
      <c r="A100" s="1"/>
      <c r="B100" s="114" t="s">
        <v>45</v>
      </c>
      <c r="C100" s="115"/>
      <c r="D100" s="58"/>
      <c r="E100" s="59" t="s">
        <v>8</v>
      </c>
      <c r="F100" s="60"/>
      <c r="G100" s="61" t="s">
        <v>42</v>
      </c>
      <c r="H100" s="59" t="s">
        <v>16</v>
      </c>
      <c r="I100" s="60"/>
      <c r="J100" s="61" t="s">
        <v>42</v>
      </c>
      <c r="K100" s="59" t="s">
        <v>8</v>
      </c>
      <c r="L100" s="62">
        <v>1.1000000000000001</v>
      </c>
      <c r="M100" s="63" t="s">
        <v>12</v>
      </c>
      <c r="N100" s="64">
        <f>ROUNDDOWN($D100*$F100*$I100*$L100,0)</f>
        <v>0</v>
      </c>
      <c r="O100" s="65" t="s">
        <v>46</v>
      </c>
    </row>
    <row r="101" spans="1:15" x14ac:dyDescent="0.15">
      <c r="A101" s="1"/>
      <c r="B101" s="10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</row>
    <row r="103" spans="1:15" x14ac:dyDescent="0.15">
      <c r="A103" s="1"/>
      <c r="B103" s="5" t="s">
        <v>53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4"/>
    </row>
    <row r="104" spans="1:15" x14ac:dyDescent="0.15">
      <c r="A104" s="1"/>
      <c r="B104" s="5" t="s">
        <v>55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4"/>
    </row>
  </sheetData>
  <mergeCells count="71">
    <mergeCell ref="B100:C100"/>
    <mergeCell ref="B95:C95"/>
    <mergeCell ref="B96:C96"/>
    <mergeCell ref="B97:C97"/>
    <mergeCell ref="B98:C98"/>
    <mergeCell ref="B99:C99"/>
    <mergeCell ref="I90:J90"/>
    <mergeCell ref="B91:C91"/>
    <mergeCell ref="B92:C92"/>
    <mergeCell ref="B93:C93"/>
    <mergeCell ref="B94:C94"/>
    <mergeCell ref="F90:G90"/>
    <mergeCell ref="B79:C79"/>
    <mergeCell ref="B80:C80"/>
    <mergeCell ref="B81:C81"/>
    <mergeCell ref="B90:C90"/>
    <mergeCell ref="B86:C86"/>
    <mergeCell ref="B87:C87"/>
    <mergeCell ref="B85:C85"/>
    <mergeCell ref="B76:O76"/>
    <mergeCell ref="B78:C78"/>
    <mergeCell ref="F78:G78"/>
    <mergeCell ref="I78:J78"/>
    <mergeCell ref="B68:C68"/>
    <mergeCell ref="B65:C65"/>
    <mergeCell ref="B66:C66"/>
    <mergeCell ref="B50:C50"/>
    <mergeCell ref="B51:C51"/>
    <mergeCell ref="E74:M74"/>
    <mergeCell ref="I59:J59"/>
    <mergeCell ref="B61:C61"/>
    <mergeCell ref="B62:C62"/>
    <mergeCell ref="B63:C63"/>
    <mergeCell ref="B64:C64"/>
    <mergeCell ref="B49:C49"/>
    <mergeCell ref="B1:O1"/>
    <mergeCell ref="B23:O23"/>
    <mergeCell ref="B19:O19"/>
    <mergeCell ref="N17:O17"/>
    <mergeCell ref="N18:O18"/>
    <mergeCell ref="C2:O16"/>
    <mergeCell ref="B39:C39"/>
    <mergeCell ref="B37:C37"/>
    <mergeCell ref="B38:C38"/>
    <mergeCell ref="E26:M26"/>
    <mergeCell ref="E32:M32"/>
    <mergeCell ref="B34:O34"/>
    <mergeCell ref="B36:C36"/>
    <mergeCell ref="F36:G36"/>
    <mergeCell ref="I36:J36"/>
    <mergeCell ref="B42:C42"/>
    <mergeCell ref="F42:G42"/>
    <mergeCell ref="I42:J42"/>
    <mergeCell ref="B43:C43"/>
    <mergeCell ref="B44:C44"/>
    <mergeCell ref="B45:C45"/>
    <mergeCell ref="B48:C48"/>
    <mergeCell ref="F48:G48"/>
    <mergeCell ref="I48:J48"/>
    <mergeCell ref="I84:J84"/>
    <mergeCell ref="F84:G84"/>
    <mergeCell ref="B84:C84"/>
    <mergeCell ref="B56:C56"/>
    <mergeCell ref="B54:C54"/>
    <mergeCell ref="F54:G54"/>
    <mergeCell ref="I54:J54"/>
    <mergeCell ref="B55:C55"/>
    <mergeCell ref="B67:C67"/>
    <mergeCell ref="B59:C59"/>
    <mergeCell ref="F59:G59"/>
    <mergeCell ref="B60:C60"/>
  </mergeCells>
  <phoneticPr fontId="2"/>
  <printOptions horizontalCentered="1"/>
  <pageMargins left="0.39370078740157483" right="0.19685039370078741" top="0.59055118110236227" bottom="0.39370078740157483" header="0.31496062992125984" footer="0.31496062992125984"/>
  <pageSetup paperSize="9" scale="77" fitToHeight="0" orientation="portrait" r:id="rId1"/>
  <rowBreaks count="1" manualBreakCount="1">
    <brk id="69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2020-01-31T05:19:43Z</dcterms:created>
  <dcterms:modified xsi:type="dcterms:W3CDTF">2020-01-31T05:19:48Z</dcterms:modified>
</cp:coreProperties>
</file>