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c8fsv001\sbcc\1F　予算会計班\★行政事業レビュー\平成27年度行政事業レビュー\☆行政事業レビューシート・レビュー事業単位整理\03☆各府省ボックス（最終公表用）\03 警察庁(21～26、4)○○○\03 警察庁最終公表（エクセル）\"/>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行政事業レビューシート!$A$1:$AX$229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<sst xmlns="http://schemas.openxmlformats.org/spreadsheetml/2006/main" count="793" uniqueCount="438">
  <si>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</si>
  <si>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</si>
  <si>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</si>
  <si>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</si>
  <si>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</si>
  <si>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</si>
  <si>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</si>
  <si>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</si>
  <si>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</si>
  <si>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</si>
  <si>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</si>
  <si>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</si>
  <si>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</si>
  <si>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</si>
  <si>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</si>
  <si>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</si>
  <si>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</si>
  <si>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</si>
  <si>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</si>
  <si>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</si>
  <si>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</si>
  <si>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</si>
  <si>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</si>
  <si>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</si>
  <si>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</si>
  <si>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</si>
  <si>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</si>
  <si>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</si>
  <si>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</si>
  <si>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</si>
  <si>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</si>
  <si>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</si>
  <si>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</si>
  <si>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</si>
  <si>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</si>
  <si>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</si>
  <si>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</si>
  <si>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</si>
  <si>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</si>
  <si>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</si>
  <si>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</si>
  <si>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</si>
  <si>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</si>
  <si>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</si>
  <si>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</si>
  <si>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</si>
  <si>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</si>
  <si>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</si>
  <si>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</si>
  <si>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</si>
  <si>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</si>
  <si>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</si>
  <si>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</si>
  <si>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</si>
  <si>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</si>
  <si>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</si>
  <si>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</si>
  <si>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</si>
  <si>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</si>
  <si>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</si>
  <si>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</si>
  <si>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</si>
  <si>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</si>
  <si>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</si>
  <si>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</si>
  <si>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</si>
  <si>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</si>
  <si>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</si>
  <si>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</si>
  <si>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</si>
  <si>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</si>
  <si>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</si>
  <si>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</si>
  <si>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</si>
  <si>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</si>
  <si>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</si>
  <si>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</si>
  <si>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</si>
  <si>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</si>
  <si>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</si>
  <si>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</si>
  <si>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</si>
  <si>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</si>
  <si>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</si>
  <si>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</si>
  <si>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</si>
  <si>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</si>
  <si>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</si>
  <si>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</si>
  <si>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</si>
  <si>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</si>
  <si>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</si>
  <si>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</si>
  <si>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</si>
  <si>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</si>
  <si>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</si>
  <si>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</si>
  <si>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</si>
  <si>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</si>
  <si>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</si>
  <si>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</si>
  <si>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</si>
  <si>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</si>
  <si>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</si>
  <si>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</si>
  <si>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</si>
  <si>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</si>
  <si>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</si>
  <si>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</si>
  <si>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</si>
  <si>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</si>
  <si>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</si>
  <si>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</si>
  <si>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</si>
  <si>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</si>
  <si>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</si>
  <si>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</si>
  <si>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</si>
  <si>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</si>
  <si>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</si>
  <si>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</si>
  <si>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</si>
  <si>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</si>
  <si>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</si>
  <si>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</si>
  <si>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</si>
  <si>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</si>
  <si>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</si>
  <si>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</si>
  <si>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</si>
  <si>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</si>
  <si>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</si>
  <si>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</si>
  <si>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</si>
  <si>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</si>
  <si>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</si>
  <si>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</si>
  <si>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</si>
  <si>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</si>
  <si>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</si>
  <si>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</si>
  <si>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</si>
  <si>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</si>
  <si>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</si>
  <si>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</si>
  <si>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</si>
  <si>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</si>
  <si>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</si>
  <si>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</si>
  <si>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</si>
  <si>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</si>
  <si>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</si>
  <si>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</si>
  <si>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</si>
  <si>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</si>
  <si>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</si>
  <si>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</si>
  <si>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</si>
  <si>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</si>
  <si>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</si>
  <si>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</si>
  <si>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</si>
  <si>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</si>
  <si>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</si>
  <si>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</si>
  <si>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</si>
  <si>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</si>
  <si>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</si>
  <si>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</si>
  <si>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</si>
  <si>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</si>
  <si>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</si>
  <si>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</si>
  <si>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</si>
  <si>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</si>
  <si>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</si>
  <si>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</si>
  <si>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</si>
  <si>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</si>
  <si>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</si>
  <si>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</si>
  <si>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</si>
  <si>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</si>
  <si>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</si>
  <si>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</si>
  <si>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</si>
  <si>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</si>
  <si>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</si>
  <si>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</si>
  <si>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</si>
  <si>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</si>
  <si>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</si>
  <si>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</si>
  <si>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</si>
  <si>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</si>
  <si>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</si>
  <si>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</si>
  <si>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</si>
  <si>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</si>
  <si>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</si>
  <si>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</si>
  <si>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</si>
  <si>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</si>
  <si>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</si>
  <si>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</si>
  <si>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</si>
  <si>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</si>
  <si>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</si>
  <si>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</si>
  <si>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</si>
  <si>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</si>
  <si>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</si>
  <si>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</si>
  <si>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</si>
  <si>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</si>
  <si>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</si>
  <si>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</si>
  <si>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</si>
  <si>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</si>
  <si>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</si>
  <si>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</si>
  <si>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</si>
  <si>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</si>
  <si>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</si>
  <si>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</si>
  <si>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</si>
  <si>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</si>
  <si>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</si>
  <si>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</si>
  <si>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</si>
  <si>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</si>
  <si>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</si>
  <si>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</si>
  <si>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</si>
  <si>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</si>
  <si>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</si>
  <si>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</si>
  <si>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</si>
  <si>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</si>
  <si>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</si>
  <si>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</si>
  <si>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</si>
  <si>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</si>
  <si>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</si>
  <si>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</si>
  <si>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</si>
  <si>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</si>
  <si>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</si>
  <si>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</si>
  <si>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</si>
  <si>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</si>
  <si>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</si>
  <si>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</si>
  <si>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</si>
  <si>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</si>
  <si>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</si>
  <si>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</si>
  <si>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</si>
  <si>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</si>
  <si>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</si>
  <si>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</si>
  <si>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</si>
  <si>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</si>
  <si>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</si>
  <si>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</si>
  <si>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</si>
  <si>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</si>
  <si>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</si>
  <si>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</si>
  <si>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</si>
  <si>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</si>
  <si>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</si>
  <si>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</si>
  <si>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</si>
  <si>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</si>
  <si>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</si>
  <si>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</si>
  <si>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</si>
  <si>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</si>
  <si>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</si>
  <si>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</si>
  <si>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</si>
  <si>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</si>
  <si>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</si>
  <si>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</si>
  <si>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</si>
  <si>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</si>
  <si>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</si>
  <si>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</si>
  <si>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</si>
  <si>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</si>
  <si>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</si>
  <si>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</si>
  <si>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</si>
  <si>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</si>
  <si>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</si>
  <si>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</si>
  <si>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</si>
  <si>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</si>
  <si>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</si>
  <si>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</si>
  <si>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</si>
  <si>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</si>
  <si>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</si>
  <si>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</si>
  <si>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</si>
  <si>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</si>
  <si>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</si>
  <si>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</si>
  <si>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</si>
  <si>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</si>
  <si>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</si>
  <si>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</si>
  <si>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</si>
  <si>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</si>
  <si>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</si>
  <si>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</si>
  <si>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</si>
  <si>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</si>
  <si>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</si>
  <si>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</si>
  <si>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</si>
  <si>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</si>
  <si>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</si>
  <si>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</si>
  <si>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</si>
  <si>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</si>
  <si>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</si>
  <si>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</si>
  <si>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</si>
  <si>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</si>
  <si>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</si>
  <si>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</si>
  <si>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</si>
  <si>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</si>
  <si>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</si>
  <si>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</si>
  <si>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</si>
  <si>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</si>
  <si>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</si>
  <si>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</si>
  <si>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</si>
  <si>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</si>
  <si>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</si>
  <si>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</si>
  <si>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</si>
  <si>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</si>
  <si>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</si>
  <si>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</si>
  <si>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</si>
  <si>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</si>
  <si>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</si>
  <si>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</si>
  <si>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</si>
  <si>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</si>
  <si>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</si>
  <si>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</si>
  <si>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</si>
  <si>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</si>
  <si>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</si>
  <si>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</si>
  <si>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</si>
  <si>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</si>
  <si>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</si>
  <si>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</si>
  <si>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</si>
  <si>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</si>
  <si>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</si>
  <si>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</si>
  <si>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</si>
  <si>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</si>
  <si>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</si>
  <si>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</si>
  <si>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</si>
  <si>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</si>
  <si>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</si>
  <si>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</si>
  <si>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</si>
  <si>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</si>
  <si>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</si>
  <si>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</si>
  <si>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</si>
  <si>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</si>
  <si>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</si>
  <si>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</si>
  <si>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</si>
  <si>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交通警察に係る補助金事業（被災地）</t>
    <phoneticPr fontId="5"/>
  </si>
  <si>
    <t>012</t>
    <phoneticPr fontId="5"/>
  </si>
  <si>
    <t>020</t>
    <phoneticPr fontId="5"/>
  </si>
  <si>
    <t>・警察法第37条第３項、警察法施行令第３条第２項
・交通安全施設等整備事業の推進に関する法律第３条第１項</t>
    <rPh sb="1" eb="4">
      <t>ケイサツホウ</t>
    </rPh>
    <rPh sb="4" eb="5">
      <t>ダイ</t>
    </rPh>
    <rPh sb="7" eb="8">
      <t>ジョウ</t>
    </rPh>
    <rPh sb="8" eb="9">
      <t>ダイ</t>
    </rPh>
    <rPh sb="10" eb="11">
      <t>コウ</t>
    </rPh>
    <rPh sb="12" eb="15">
      <t>ケイサツホウ</t>
    </rPh>
    <rPh sb="15" eb="17">
      <t>シコウ</t>
    </rPh>
    <rPh sb="17" eb="18">
      <t>レイ</t>
    </rPh>
    <rPh sb="18" eb="19">
      <t>ダイ</t>
    </rPh>
    <rPh sb="20" eb="21">
      <t>ジョウ</t>
    </rPh>
    <rPh sb="21" eb="22">
      <t>ダイ</t>
    </rPh>
    <rPh sb="23" eb="24">
      <t>コウ</t>
    </rPh>
    <rPh sb="26" eb="28">
      <t>コウツウ</t>
    </rPh>
    <rPh sb="28" eb="30">
      <t>アンゼン</t>
    </rPh>
    <rPh sb="30" eb="32">
      <t>シセツ</t>
    </rPh>
    <rPh sb="32" eb="33">
      <t>ナド</t>
    </rPh>
    <rPh sb="33" eb="35">
      <t>セイビ</t>
    </rPh>
    <rPh sb="35" eb="37">
      <t>ジギョウ</t>
    </rPh>
    <rPh sb="38" eb="40">
      <t>スイシン</t>
    </rPh>
    <rPh sb="41" eb="42">
      <t>カン</t>
    </rPh>
    <rPh sb="44" eb="46">
      <t>ホウリツ</t>
    </rPh>
    <rPh sb="46" eb="47">
      <t>ダイ</t>
    </rPh>
    <rPh sb="48" eb="49">
      <t>ジョウ</t>
    </rPh>
    <rPh sb="49" eb="50">
      <t>ダイ</t>
    </rPh>
    <rPh sb="51" eb="52">
      <t>コウ</t>
    </rPh>
    <phoneticPr fontId="5"/>
  </si>
  <si>
    <t>信号機電源付加装置の整備</t>
    <rPh sb="0" eb="3">
      <t>シンゴウキ</t>
    </rPh>
    <rPh sb="3" eb="5">
      <t>デンゲン</t>
    </rPh>
    <rPh sb="5" eb="7">
      <t>フカ</t>
    </rPh>
    <rPh sb="7" eb="9">
      <t>ソウチ</t>
    </rPh>
    <rPh sb="10" eb="12">
      <t>セイビ</t>
    </rPh>
    <phoneticPr fontId="5"/>
  </si>
  <si>
    <t>被災地の交通環境の確保</t>
    <rPh sb="0" eb="3">
      <t>ヒサイチ</t>
    </rPh>
    <rPh sb="4" eb="6">
      <t>コウツウ</t>
    </rPh>
    <rPh sb="6" eb="8">
      <t>カンキョウ</t>
    </rPh>
    <rPh sb="9" eb="11">
      <t>カクホ</t>
    </rPh>
    <phoneticPr fontId="5"/>
  </si>
  <si>
    <t>台</t>
    <rPh sb="0" eb="1">
      <t>ダイ</t>
    </rPh>
    <phoneticPr fontId="5"/>
  </si>
  <si>
    <t>信号灯器（車両用）のLED化</t>
    <rPh sb="0" eb="3">
      <t>シンゴウトウ</t>
    </rPh>
    <rPh sb="3" eb="4">
      <t>キ</t>
    </rPh>
    <rPh sb="5" eb="8">
      <t>シャリョウヨウ</t>
    </rPh>
    <rPh sb="13" eb="14">
      <t>カ</t>
    </rPh>
    <phoneticPr fontId="5"/>
  </si>
  <si>
    <t>式</t>
    <rPh sb="0" eb="1">
      <t>シキ</t>
    </rPh>
    <phoneticPr fontId="5"/>
  </si>
  <si>
    <t>信号灯器（歩行者用）のLED化</t>
    <rPh sb="0" eb="3">
      <t>シンゴウトウ</t>
    </rPh>
    <rPh sb="3" eb="4">
      <t>キ</t>
    </rPh>
    <rPh sb="5" eb="8">
      <t>ホコウシャ</t>
    </rPh>
    <rPh sb="8" eb="9">
      <t>ヨウ</t>
    </rPh>
    <rPh sb="14" eb="15">
      <t>カ</t>
    </rPh>
    <phoneticPr fontId="5"/>
  </si>
  <si>
    <t>信号機の新設</t>
    <rPh sb="0" eb="3">
      <t>シンゴウキ</t>
    </rPh>
    <rPh sb="4" eb="6">
      <t>シンセツ</t>
    </rPh>
    <phoneticPr fontId="5"/>
  </si>
  <si>
    <t>基</t>
    <rPh sb="0" eb="1">
      <t>キ</t>
    </rPh>
    <phoneticPr fontId="5"/>
  </si>
  <si>
    <t>信号機電源付加装置の整備数</t>
    <rPh sb="0" eb="3">
      <t>シンゴウキ</t>
    </rPh>
    <rPh sb="3" eb="5">
      <t>デンゲン</t>
    </rPh>
    <rPh sb="5" eb="7">
      <t>フカ</t>
    </rPh>
    <rPh sb="7" eb="9">
      <t>ソウチ</t>
    </rPh>
    <rPh sb="10" eb="12">
      <t>セイビ</t>
    </rPh>
    <rPh sb="12" eb="13">
      <t>スウ</t>
    </rPh>
    <phoneticPr fontId="5"/>
  </si>
  <si>
    <t>信号灯器（車両用）のLED化数</t>
    <rPh sb="0" eb="3">
      <t>シンゴウトウ</t>
    </rPh>
    <rPh sb="3" eb="4">
      <t>キ</t>
    </rPh>
    <rPh sb="5" eb="8">
      <t>シャリョウヨウ</t>
    </rPh>
    <rPh sb="13" eb="14">
      <t>カ</t>
    </rPh>
    <rPh sb="14" eb="15">
      <t>スウ</t>
    </rPh>
    <phoneticPr fontId="5"/>
  </si>
  <si>
    <t>信号灯器（歩行者用）のLED化数</t>
    <rPh sb="0" eb="3">
      <t>シンゴウトウ</t>
    </rPh>
    <rPh sb="3" eb="4">
      <t>キ</t>
    </rPh>
    <rPh sb="5" eb="8">
      <t>ホコウシャ</t>
    </rPh>
    <rPh sb="8" eb="9">
      <t>ヨウ</t>
    </rPh>
    <rPh sb="14" eb="15">
      <t>カ</t>
    </rPh>
    <rPh sb="15" eb="16">
      <t>スウ</t>
    </rPh>
    <phoneticPr fontId="5"/>
  </si>
  <si>
    <t>信号機の新設数</t>
    <rPh sb="0" eb="3">
      <t>シンゴウキ</t>
    </rPh>
    <rPh sb="4" eb="6">
      <t>シンセツ</t>
    </rPh>
    <rPh sb="6" eb="7">
      <t>スウ</t>
    </rPh>
    <phoneticPr fontId="5"/>
  </si>
  <si>
    <t>万円／台</t>
    <rPh sb="0" eb="2">
      <t>マンエン</t>
    </rPh>
    <rPh sb="3" eb="4">
      <t>ダイ</t>
    </rPh>
    <phoneticPr fontId="5"/>
  </si>
  <si>
    <t>万円／式</t>
    <rPh sb="0" eb="2">
      <t>マンエン</t>
    </rPh>
    <rPh sb="3" eb="4">
      <t>シキ</t>
    </rPh>
    <phoneticPr fontId="5"/>
  </si>
  <si>
    <t>万円／基</t>
    <rPh sb="0" eb="2">
      <t>マンエン</t>
    </rPh>
    <rPh sb="3" eb="4">
      <t>キ</t>
    </rPh>
    <phoneticPr fontId="5"/>
  </si>
  <si>
    <t>補助金</t>
    <rPh sb="0" eb="3">
      <t>ホジョキン</t>
    </rPh>
    <phoneticPr fontId="5"/>
  </si>
  <si>
    <t>‐</t>
    <phoneticPr fontId="5"/>
  </si>
  <si>
    <t>本事業について、平成26年度における予算措置及び予算執行はなかった。</t>
    <rPh sb="0" eb="1">
      <t>ホン</t>
    </rPh>
    <rPh sb="1" eb="3">
      <t>ジギョウ</t>
    </rPh>
    <rPh sb="8" eb="10">
      <t>ヘイセイ</t>
    </rPh>
    <rPh sb="12" eb="14">
      <t>ネンド</t>
    </rPh>
    <rPh sb="18" eb="20">
      <t>ヨサン</t>
    </rPh>
    <rPh sb="20" eb="22">
      <t>ソチ</t>
    </rPh>
    <rPh sb="22" eb="23">
      <t>オヨ</t>
    </rPh>
    <rPh sb="24" eb="26">
      <t>ヨサン</t>
    </rPh>
    <rPh sb="26" eb="28">
      <t>シッコウ</t>
    </rPh>
    <phoneticPr fontId="5"/>
  </si>
  <si>
    <t>-</t>
    <phoneticPr fontId="5"/>
  </si>
  <si>
    <t>　「東日本大震災に対処するための特別の財政援助及び助成に関する法律」に基づき、被災県における交通の安全と円滑を図るため実施する信号機、道路標識等の復旧事業に要する経費の一部を補助するもので、平成24年度は、災害による停電に起因する信号機の機能停止を防止するための信号機電源付加装置の整備及び徹底した節電を図るための信号灯器のLED化を実施し、平成25年度は、被災県における新たなまちづくりに伴って必要となる交通安全施設の整備を実施した。（補助率については10分の５）</t>
    <rPh sb="2" eb="3">
      <t>ヒガシ</t>
    </rPh>
    <rPh sb="3" eb="5">
      <t>ニホン</t>
    </rPh>
    <rPh sb="5" eb="8">
      <t>ダイシンサイ</t>
    </rPh>
    <rPh sb="9" eb="11">
      <t>タイショ</t>
    </rPh>
    <rPh sb="16" eb="18">
      <t>トクベツ</t>
    </rPh>
    <rPh sb="19" eb="21">
      <t>ザイセイ</t>
    </rPh>
    <rPh sb="21" eb="23">
      <t>エンジョ</t>
    </rPh>
    <rPh sb="23" eb="24">
      <t>オヨ</t>
    </rPh>
    <rPh sb="25" eb="27">
      <t>ジョセイ</t>
    </rPh>
    <rPh sb="28" eb="29">
      <t>カン</t>
    </rPh>
    <rPh sb="31" eb="33">
      <t>ホウリツ</t>
    </rPh>
    <rPh sb="35" eb="36">
      <t>モト</t>
    </rPh>
    <rPh sb="39" eb="41">
      <t>ヒサイ</t>
    </rPh>
    <rPh sb="41" eb="42">
      <t>ケン</t>
    </rPh>
    <rPh sb="46" eb="48">
      <t>コウツウ</t>
    </rPh>
    <rPh sb="49" eb="51">
      <t>アンゼン</t>
    </rPh>
    <rPh sb="52" eb="54">
      <t>エンカツ</t>
    </rPh>
    <rPh sb="55" eb="56">
      <t>ハカ</t>
    </rPh>
    <rPh sb="59" eb="61">
      <t>ジッシ</t>
    </rPh>
    <rPh sb="63" eb="66">
      <t>シンゴウキ</t>
    </rPh>
    <rPh sb="67" eb="69">
      <t>ドウロ</t>
    </rPh>
    <rPh sb="69" eb="71">
      <t>ヒョウシキ</t>
    </rPh>
    <rPh sb="71" eb="72">
      <t>ナド</t>
    </rPh>
    <rPh sb="73" eb="75">
      <t>フッキュウ</t>
    </rPh>
    <rPh sb="75" eb="77">
      <t>ジギョウ</t>
    </rPh>
    <rPh sb="78" eb="79">
      <t>ヨウ</t>
    </rPh>
    <rPh sb="81" eb="83">
      <t>ケイヒ</t>
    </rPh>
    <rPh sb="84" eb="86">
      <t>イチブ</t>
    </rPh>
    <rPh sb="87" eb="89">
      <t>ホジョ</t>
    </rPh>
    <rPh sb="95" eb="97">
      <t>ヘイセイ</t>
    </rPh>
    <rPh sb="99" eb="101">
      <t>ネンド</t>
    </rPh>
    <rPh sb="103" eb="105">
      <t>サイガイ</t>
    </rPh>
    <rPh sb="108" eb="110">
      <t>テイデン</t>
    </rPh>
    <rPh sb="111" eb="113">
      <t>キイン</t>
    </rPh>
    <rPh sb="115" eb="118">
      <t>シンゴウキ</t>
    </rPh>
    <rPh sb="119" eb="121">
      <t>キノウ</t>
    </rPh>
    <rPh sb="121" eb="123">
      <t>テイシ</t>
    </rPh>
    <rPh sb="124" eb="126">
      <t>ボウシ</t>
    </rPh>
    <rPh sb="131" eb="134">
      <t>シンゴウキ</t>
    </rPh>
    <rPh sb="134" eb="136">
      <t>デンゲン</t>
    </rPh>
    <rPh sb="136" eb="138">
      <t>フカ</t>
    </rPh>
    <rPh sb="138" eb="140">
      <t>ソウチ</t>
    </rPh>
    <rPh sb="141" eb="143">
      <t>セイビ</t>
    </rPh>
    <rPh sb="143" eb="144">
      <t>オヨ</t>
    </rPh>
    <rPh sb="145" eb="147">
      <t>テッテイ</t>
    </rPh>
    <rPh sb="149" eb="151">
      <t>セツデン</t>
    </rPh>
    <rPh sb="152" eb="153">
      <t>ハカ</t>
    </rPh>
    <rPh sb="157" eb="159">
      <t>シンゴウ</t>
    </rPh>
    <rPh sb="159" eb="161">
      <t>トウキ</t>
    </rPh>
    <rPh sb="165" eb="166">
      <t>カ</t>
    </rPh>
    <rPh sb="167" eb="169">
      <t>ジッシ</t>
    </rPh>
    <rPh sb="171" eb="173">
      <t>ヘイセイ</t>
    </rPh>
    <rPh sb="175" eb="177">
      <t>ネンド</t>
    </rPh>
    <rPh sb="179" eb="181">
      <t>ヒサイ</t>
    </rPh>
    <rPh sb="181" eb="182">
      <t>ケン</t>
    </rPh>
    <rPh sb="186" eb="187">
      <t>アラ</t>
    </rPh>
    <rPh sb="195" eb="196">
      <t>トモナ</t>
    </rPh>
    <rPh sb="198" eb="200">
      <t>ヒツヨウ</t>
    </rPh>
    <rPh sb="203" eb="205">
      <t>コウツウ</t>
    </rPh>
    <rPh sb="205" eb="207">
      <t>アンゼン</t>
    </rPh>
    <rPh sb="207" eb="209">
      <t>シセツ</t>
    </rPh>
    <rPh sb="210" eb="212">
      <t>セイビ</t>
    </rPh>
    <rPh sb="213" eb="215">
      <t>ジッシ</t>
    </rPh>
    <phoneticPr fontId="5"/>
  </si>
  <si>
    <t>台</t>
    <rPh sb="0" eb="1">
      <t>ダイ</t>
    </rPh>
    <phoneticPr fontId="5"/>
  </si>
  <si>
    <t>式</t>
    <rPh sb="0" eb="1">
      <t>シキ</t>
    </rPh>
    <phoneticPr fontId="5"/>
  </si>
  <si>
    <t>基</t>
    <rPh sb="0" eb="1">
      <t>モト</t>
    </rPh>
    <phoneticPr fontId="5"/>
  </si>
  <si>
    <t>事業費／事業量</t>
    <phoneticPr fontId="5"/>
  </si>
  <si>
    <t>信号機電源付加装置の
事業費／事業量　　　　　　　　　　　　　</t>
    <rPh sb="0" eb="3">
      <t>シンゴウキ</t>
    </rPh>
    <rPh sb="3" eb="5">
      <t>デンゲン</t>
    </rPh>
    <rPh sb="5" eb="7">
      <t>フカ</t>
    </rPh>
    <rPh sb="7" eb="9">
      <t>ソウチ</t>
    </rPh>
    <phoneticPr fontId="5"/>
  </si>
  <si>
    <t>信号灯器（歩行者用）ＬＥＤ化の
事業費／事業量　　　　　　　　　　　　　</t>
    <rPh sb="0" eb="2">
      <t>シンゴウ</t>
    </rPh>
    <rPh sb="2" eb="3">
      <t>トウ</t>
    </rPh>
    <rPh sb="3" eb="4">
      <t>キ</t>
    </rPh>
    <rPh sb="5" eb="8">
      <t>ホコウシャ</t>
    </rPh>
    <rPh sb="8" eb="9">
      <t>ヨウ</t>
    </rPh>
    <rPh sb="13" eb="14">
      <t>カ</t>
    </rPh>
    <phoneticPr fontId="5"/>
  </si>
  <si>
    <t>信号灯器（車両用）ＬＥＤ化の
事業費／事業量　　　　　　　　　　　　</t>
    <rPh sb="0" eb="2">
      <t>シンゴウ</t>
    </rPh>
    <rPh sb="2" eb="3">
      <t>トウ</t>
    </rPh>
    <rPh sb="3" eb="4">
      <t>キ</t>
    </rPh>
    <rPh sb="5" eb="8">
      <t>シャリョウヨウ</t>
    </rPh>
    <rPh sb="12" eb="13">
      <t>カ</t>
    </rPh>
    <phoneticPr fontId="5"/>
  </si>
  <si>
    <t>信号機新設の
事業費／事業量　　　　　　　　　　　　　</t>
    <rPh sb="0" eb="3">
      <t>シンゴウキ</t>
    </rPh>
    <rPh sb="3" eb="5">
      <t>シンセツ</t>
    </rPh>
    <phoneticPr fontId="5"/>
  </si>
  <si>
    <t>5,250
／15</t>
    <phoneticPr fontId="5"/>
  </si>
  <si>
    <t>8,970
／39</t>
    <phoneticPr fontId="5"/>
  </si>
  <si>
    <t>10,400
／80</t>
    <phoneticPr fontId="5"/>
  </si>
  <si>
    <t>4,860
／54</t>
    <phoneticPr fontId="5"/>
  </si>
  <si>
    <t>災害発生時における避難路等の確保に資する信号機電源付加装置等の整備は、国土強靭化等の観点から更なる推進が求められている。</t>
    <rPh sb="0" eb="2">
      <t>サイガイ</t>
    </rPh>
    <rPh sb="2" eb="4">
      <t>ハッセイ</t>
    </rPh>
    <rPh sb="4" eb="5">
      <t>ジ</t>
    </rPh>
    <rPh sb="9" eb="12">
      <t>ヒナンロ</t>
    </rPh>
    <rPh sb="12" eb="13">
      <t>ナド</t>
    </rPh>
    <rPh sb="14" eb="16">
      <t>カクホ</t>
    </rPh>
    <rPh sb="17" eb="18">
      <t>シ</t>
    </rPh>
    <rPh sb="20" eb="23">
      <t>シンゴウキ</t>
    </rPh>
    <rPh sb="23" eb="25">
      <t>デンゲン</t>
    </rPh>
    <rPh sb="25" eb="27">
      <t>フカ</t>
    </rPh>
    <rPh sb="27" eb="29">
      <t>ソウチ</t>
    </rPh>
    <rPh sb="29" eb="30">
      <t>ナド</t>
    </rPh>
    <rPh sb="31" eb="33">
      <t>セイビ</t>
    </rPh>
    <rPh sb="35" eb="37">
      <t>コクド</t>
    </rPh>
    <rPh sb="37" eb="39">
      <t>キョウジン</t>
    </rPh>
    <rPh sb="39" eb="40">
      <t>カ</t>
    </rPh>
    <rPh sb="40" eb="41">
      <t>ナド</t>
    </rPh>
    <rPh sb="42" eb="44">
      <t>カンテン</t>
    </rPh>
    <rPh sb="46" eb="47">
      <t>サラ</t>
    </rPh>
    <rPh sb="49" eb="51">
      <t>スイシン</t>
    </rPh>
    <rPh sb="52" eb="53">
      <t>モト</t>
    </rPh>
    <phoneticPr fontId="5"/>
  </si>
  <si>
    <t>今後の自然災害への備えとして、災害に強い交通安全施設の整備を推進することは喫緊の課題とされている。</t>
    <rPh sb="37" eb="39">
      <t>キッキン</t>
    </rPh>
    <rPh sb="40" eb="42">
      <t>カダイ</t>
    </rPh>
    <phoneticPr fontId="5"/>
  </si>
  <si>
    <t>‐</t>
  </si>
  <si>
    <t>過去に実施している契約額調査に基づき、今後の補助単価の見直しを行う。</t>
    <rPh sb="0" eb="2">
      <t>カコ</t>
    </rPh>
    <rPh sb="3" eb="5">
      <t>ジッシ</t>
    </rPh>
    <rPh sb="19" eb="21">
      <t>コンゴ</t>
    </rPh>
    <phoneticPr fontId="5"/>
  </si>
  <si>
    <t>1,950
／15</t>
    <phoneticPr fontId="5"/>
  </si>
  <si>
    <t>230
／1</t>
    <phoneticPr fontId="5"/>
  </si>
  <si>
    <t>1,350
／15</t>
    <phoneticPr fontId="5"/>
  </si>
  <si>
    <t>　東日本大震災の発生により、信号機や道路標識を始めとする交通安全施設において、地震、津波、液状化現象等により、柱の倒壊、機器の水没、故障等の被害が多数発生した。このため、平成24年度から、被災県の復旧・復興計画に合わせた経費措置を行うことにより、被災者の交通環境の確保を図るほか、災害応急対策の能力を強化し、今後の自然災害への備えを図っている。</t>
    <rPh sb="1" eb="2">
      <t>ヒガシ</t>
    </rPh>
    <rPh sb="2" eb="4">
      <t>ニホン</t>
    </rPh>
    <rPh sb="4" eb="7">
      <t>ダイシンサイ</t>
    </rPh>
    <rPh sb="8" eb="10">
      <t>ハッセイ</t>
    </rPh>
    <rPh sb="14" eb="17">
      <t>シンゴウキ</t>
    </rPh>
    <rPh sb="18" eb="20">
      <t>ドウロ</t>
    </rPh>
    <rPh sb="20" eb="22">
      <t>ヒョウシキ</t>
    </rPh>
    <rPh sb="23" eb="24">
      <t>ハジ</t>
    </rPh>
    <rPh sb="28" eb="30">
      <t>コウツウ</t>
    </rPh>
    <rPh sb="30" eb="32">
      <t>アンゼン</t>
    </rPh>
    <rPh sb="32" eb="34">
      <t>シセツ</t>
    </rPh>
    <rPh sb="39" eb="41">
      <t>ジシン</t>
    </rPh>
    <rPh sb="42" eb="44">
      <t>ツナミ</t>
    </rPh>
    <rPh sb="45" eb="48">
      <t>エキジョウカ</t>
    </rPh>
    <rPh sb="48" eb="50">
      <t>ゲンショウ</t>
    </rPh>
    <rPh sb="50" eb="51">
      <t>ナド</t>
    </rPh>
    <rPh sb="55" eb="56">
      <t>ハシラ</t>
    </rPh>
    <rPh sb="57" eb="59">
      <t>トウカイ</t>
    </rPh>
    <rPh sb="60" eb="62">
      <t>キキ</t>
    </rPh>
    <rPh sb="63" eb="65">
      <t>スイボツ</t>
    </rPh>
    <rPh sb="66" eb="68">
      <t>コショウ</t>
    </rPh>
    <rPh sb="68" eb="69">
      <t>ナド</t>
    </rPh>
    <rPh sb="70" eb="72">
      <t>ヒガイ</t>
    </rPh>
    <rPh sb="73" eb="75">
      <t>タスウ</t>
    </rPh>
    <rPh sb="75" eb="77">
      <t>ハッセイ</t>
    </rPh>
    <rPh sb="85" eb="87">
      <t>ヘイセイ</t>
    </rPh>
    <rPh sb="89" eb="91">
      <t>ネンド</t>
    </rPh>
    <rPh sb="94" eb="96">
      <t>ヒサイ</t>
    </rPh>
    <rPh sb="96" eb="97">
      <t>ケン</t>
    </rPh>
    <rPh sb="98" eb="100">
      <t>フッキュウ</t>
    </rPh>
    <rPh sb="101" eb="103">
      <t>フッコウ</t>
    </rPh>
    <rPh sb="103" eb="105">
      <t>ケイカク</t>
    </rPh>
    <rPh sb="106" eb="107">
      <t>ア</t>
    </rPh>
    <rPh sb="110" eb="112">
      <t>ケイヒ</t>
    </rPh>
    <rPh sb="112" eb="114">
      <t>ソチ</t>
    </rPh>
    <rPh sb="115" eb="116">
      <t>オコナ</t>
    </rPh>
    <rPh sb="123" eb="126">
      <t>ヒサイシャ</t>
    </rPh>
    <rPh sb="127" eb="129">
      <t>コウツウ</t>
    </rPh>
    <rPh sb="129" eb="131">
      <t>カンキョウ</t>
    </rPh>
    <rPh sb="132" eb="134">
      <t>カクホ</t>
    </rPh>
    <rPh sb="135" eb="136">
      <t>ハカ</t>
    </rPh>
    <rPh sb="140" eb="142">
      <t>サイガイ</t>
    </rPh>
    <rPh sb="142" eb="144">
      <t>オウキュウ</t>
    </rPh>
    <rPh sb="144" eb="146">
      <t>タイサク</t>
    </rPh>
    <rPh sb="147" eb="149">
      <t>ノウリョク</t>
    </rPh>
    <rPh sb="150" eb="152">
      <t>キョウカ</t>
    </rPh>
    <rPh sb="154" eb="156">
      <t>コンゴ</t>
    </rPh>
    <rPh sb="157" eb="159">
      <t>シゼン</t>
    </rPh>
    <rPh sb="159" eb="161">
      <t>サイガイ</t>
    </rPh>
    <rPh sb="163" eb="164">
      <t>ソナ</t>
    </rPh>
    <rPh sb="166" eb="167">
      <t>ハカ</t>
    </rPh>
    <phoneticPr fontId="5"/>
  </si>
  <si>
    <t>-</t>
    <phoneticPr fontId="5"/>
  </si>
  <si>
    <t>本事業は、当該県に居住する住民だけでなく、当該地域を通過する全ての道路利用者に影響を与えるものであることから、各県に対して、国として一定の水準が確保されるよう必要な財源を補助する必要がある。</t>
    <rPh sb="5" eb="7">
      <t>トウガイ</t>
    </rPh>
    <rPh sb="7" eb="8">
      <t>ケン</t>
    </rPh>
    <rPh sb="30" eb="31">
      <t>スベ</t>
    </rPh>
    <phoneticPr fontId="5"/>
  </si>
  <si>
    <t>・平成23年度予算（一般会計）の平成24年度以降への繰越し額
　平成24年度　2,255百万円</t>
    <rPh sb="1" eb="3">
      <t>ヘイセイ</t>
    </rPh>
    <rPh sb="5" eb="7">
      <t>ネンド</t>
    </rPh>
    <rPh sb="7" eb="9">
      <t>ヨサン</t>
    </rPh>
    <rPh sb="10" eb="12">
      <t>イッパン</t>
    </rPh>
    <rPh sb="12" eb="14">
      <t>カイケイ</t>
    </rPh>
    <rPh sb="44" eb="47">
      <t>ヒャクマンエン</t>
    </rPh>
    <phoneticPr fontId="5"/>
  </si>
  <si>
    <t>点検対象外</t>
    <rPh sb="0" eb="2">
      <t>テンケン</t>
    </rPh>
    <rPh sb="2" eb="4">
      <t>タイショウ</t>
    </rPh>
    <rPh sb="4" eb="5">
      <t>ガイ</t>
    </rPh>
    <phoneticPr fontId="5"/>
  </si>
  <si>
    <t>被災地における交通環境を確保するという観点から、復興に資する必要性の高い事業であり、引き続き効率性に留意しつつ予算の執行を進めること。</t>
    <rPh sb="7" eb="9">
      <t>コウツウ</t>
    </rPh>
    <rPh sb="9" eb="11">
      <t>カンキョウ</t>
    </rPh>
    <phoneticPr fontId="5"/>
  </si>
  <si>
    <t>事業の目的である被災地の交通環境確保に向け、引き続き効率的・効果的な予算執行に努めていく。</t>
    <phoneticPr fontId="5"/>
  </si>
  <si>
    <t>現状通り</t>
  </si>
  <si>
    <t>被災３県（岩手県、宮城県、福島県）における新たなまちづくりの進捗状況に応じ、交通環境の確保等に関する事業量が増減するため。</t>
    <rPh sb="0" eb="2">
      <t>ヒサイ</t>
    </rPh>
    <rPh sb="3" eb="4">
      <t>ケン</t>
    </rPh>
    <rPh sb="5" eb="8">
      <t>イワテケン</t>
    </rPh>
    <rPh sb="9" eb="12">
      <t>ミヤギケン</t>
    </rPh>
    <rPh sb="13" eb="16">
      <t>フクシマケン</t>
    </rPh>
    <rPh sb="21" eb="22">
      <t>アラ</t>
    </rPh>
    <rPh sb="30" eb="32">
      <t>シンチョク</t>
    </rPh>
    <rPh sb="32" eb="34">
      <t>ジョウキョウ</t>
    </rPh>
    <rPh sb="35" eb="36">
      <t>オウ</t>
    </rPh>
    <rPh sb="38" eb="40">
      <t>コウツウ</t>
    </rPh>
    <rPh sb="40" eb="42">
      <t>カンキョウ</t>
    </rPh>
    <rPh sb="43" eb="45">
      <t>カクホ</t>
    </rPh>
    <rPh sb="45" eb="46">
      <t>トウ</t>
    </rPh>
    <rPh sb="47" eb="48">
      <t>カン</t>
    </rPh>
    <rPh sb="50" eb="53">
      <t>ジギョウリョウ</t>
    </rPh>
    <rPh sb="54" eb="56">
      <t>ゾウゲン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</si>
</sst>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75"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0" fillId="0" borderId="25" xfId="0" applyNumberFormat="1" applyFont="1" applyFill="1" applyBorder="1" applyAlignment="1" applyProtection="1">
      <alignment horizontal="center" vertical="center" wrapText="1"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39" xfId="0" applyFont="1" applyFill="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xdr:colOff>
      <xdr:row>143</xdr:row>
      <xdr:rowOff>0</xdr:rowOff>
    </xdr:from>
    <xdr:to>
      <xdr:col>33</xdr:col>
      <xdr:colOff>182881</xdr:colOff>
      <xdr:row>144</xdr:row>
      <xdr:rowOff>327171</xdr:rowOff>
    </xdr:to>
    <xdr:sp macro="" textlink="">
      <xdr:nvSpPr>
        <xdr:cNvPr id="24" name="テキスト ボックス 23"/>
        <xdr:cNvSpPr txBox="1">
          <a:spLocks noChangeArrowheads="1"/>
        </xdr:cNvSpPr>
      </xdr:nvSpPr>
      <xdr:spPr bwMode="auto">
        <a:xfrm>
          <a:off x="4987638" y="52127727"/>
          <a:ext cx="2053243" cy="673535"/>
        </a:xfrm>
        <a:prstGeom prst="rect">
          <a:avLst/>
        </a:prstGeom>
        <a:noFill/>
        <a:ln w="19050">
          <a:solidFill>
            <a:schemeClr val="tx1"/>
          </a:solidFill>
          <a:miter lim="800000"/>
          <a:headEnd/>
          <a:tailEnd/>
        </a:ln>
      </xdr:spPr>
      <xdr:txBody>
        <a:bodyPr wrap="square" lIns="72000" rIns="36000"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r>
            <a:rPr lang="ja-JP" altLang="en-US" sz="1400">
              <a:solidFill>
                <a:schemeClr val="tx1"/>
              </a:solidFill>
              <a:latin typeface="Arial" charset="0"/>
              <a:ea typeface="ＭＳ Ｐゴシック" pitchFamily="50" charset="-128"/>
            </a:rPr>
            <a:t>復興庁</a:t>
          </a:r>
          <a:endParaRPr lang="en-US" altLang="ja-JP" sz="1400">
            <a:solidFill>
              <a:schemeClr val="tx1"/>
            </a:solidFill>
            <a:latin typeface="Arial" charset="0"/>
            <a:ea typeface="ＭＳ Ｐゴシック" pitchFamily="50" charset="-128"/>
          </a:endParaRPr>
        </a:p>
        <a:p>
          <a:r>
            <a:rPr lang="ja-JP" altLang="en-US" sz="1400">
              <a:solidFill>
                <a:schemeClr val="tx1"/>
              </a:solidFill>
              <a:latin typeface="Arial" charset="0"/>
              <a:ea typeface="ＭＳ Ｐゴシック" pitchFamily="50" charset="-128"/>
            </a:rPr>
            <a:t>○○百万円</a:t>
          </a:r>
          <a:endParaRPr lang="en-US" altLang="ja-JP" sz="1400">
            <a:solidFill>
              <a:schemeClr val="tx1"/>
            </a:solidFill>
            <a:latin typeface="Arial" charset="0"/>
            <a:ea typeface="ＭＳ Ｐゴシック" pitchFamily="50" charset="-128"/>
          </a:endParaRPr>
        </a:p>
      </xdr:txBody>
    </xdr:sp>
    <xdr:clientData/>
  </xdr:twoCellAnchor>
  <xdr:twoCellAnchor>
    <xdr:from>
      <xdr:col>22</xdr:col>
      <xdr:colOff>155864</xdr:colOff>
      <xdr:row>145</xdr:row>
      <xdr:rowOff>242453</xdr:rowOff>
    </xdr:from>
    <xdr:to>
      <xdr:col>34</xdr:col>
      <xdr:colOff>178478</xdr:colOff>
      <xdr:row>146</xdr:row>
      <xdr:rowOff>191178</xdr:rowOff>
    </xdr:to>
    <xdr:sp macro="" textlink="">
      <xdr:nvSpPr>
        <xdr:cNvPr id="25" name="大かっこ 24"/>
        <xdr:cNvSpPr>
          <a:spLocks noChangeArrowheads="1"/>
        </xdr:cNvSpPr>
      </xdr:nvSpPr>
      <xdr:spPr bwMode="auto">
        <a:xfrm>
          <a:off x="4727864" y="53062908"/>
          <a:ext cx="2516432" cy="295088"/>
        </a:xfrm>
        <a:prstGeom prst="bracketPair">
          <a:avLst>
            <a:gd name="adj" fmla="val 16667"/>
          </a:avLst>
        </a:prstGeom>
        <a:noFill/>
        <a:ln w="9525" algn="ctr">
          <a:solidFill>
            <a:schemeClr val="tx1"/>
          </a:solidFill>
          <a:round/>
          <a:headEnd/>
          <a:tailEnd/>
        </a:ln>
      </xdr:spPr>
      <xdr:txBody>
        <a:bodyPr wrap="square"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pPr algn="ctr"/>
          <a:r>
            <a:rPr lang="ja-JP" altLang="en-US" sz="1000"/>
            <a:t>警察庁へ移替え</a:t>
          </a:r>
        </a:p>
      </xdr:txBody>
    </xdr:sp>
    <xdr:clientData/>
  </xdr:twoCellAnchor>
  <xdr:twoCellAnchor>
    <xdr:from>
      <xdr:col>28</xdr:col>
      <xdr:colOff>173183</xdr:colOff>
      <xdr:row>147</xdr:row>
      <xdr:rowOff>4</xdr:rowOff>
    </xdr:from>
    <xdr:to>
      <xdr:col>28</xdr:col>
      <xdr:colOff>173183</xdr:colOff>
      <xdr:row>149</xdr:row>
      <xdr:rowOff>174052</xdr:rowOff>
    </xdr:to>
    <xdr:cxnSp macro="">
      <xdr:nvCxnSpPr>
        <xdr:cNvPr id="26" name="直線矢印コネクタ 11"/>
        <xdr:cNvCxnSpPr>
          <a:cxnSpLocks noChangeShapeType="1"/>
        </xdr:cNvCxnSpPr>
      </xdr:nvCxnSpPr>
      <xdr:spPr bwMode="auto">
        <a:xfrm>
          <a:off x="5992092" y="53513186"/>
          <a:ext cx="0" cy="8667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190503</xdr:colOff>
      <xdr:row>150</xdr:row>
      <xdr:rowOff>17318</xdr:rowOff>
    </xdr:from>
    <xdr:to>
      <xdr:col>33</xdr:col>
      <xdr:colOff>165564</xdr:colOff>
      <xdr:row>151</xdr:row>
      <xdr:rowOff>344490</xdr:rowOff>
    </xdr:to>
    <xdr:sp macro="" textlink="">
      <xdr:nvSpPr>
        <xdr:cNvPr id="28" name="テキスト ボックス 27"/>
        <xdr:cNvSpPr txBox="1">
          <a:spLocks noChangeArrowheads="1"/>
        </xdr:cNvSpPr>
      </xdr:nvSpPr>
      <xdr:spPr bwMode="auto">
        <a:xfrm>
          <a:off x="4970321" y="54569591"/>
          <a:ext cx="2053243" cy="673535"/>
        </a:xfrm>
        <a:prstGeom prst="rect">
          <a:avLst/>
        </a:prstGeom>
        <a:noFill/>
        <a:ln w="19050">
          <a:solidFill>
            <a:schemeClr val="tx1"/>
          </a:solidFill>
          <a:miter lim="800000"/>
          <a:headEnd/>
          <a:tailEnd/>
        </a:ln>
      </xdr:spPr>
      <xdr:txBody>
        <a:bodyPr wrap="square" lIns="72000" rIns="36000"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r>
            <a:rPr lang="ja-JP" altLang="en-US" sz="1400">
              <a:solidFill>
                <a:schemeClr val="tx1"/>
              </a:solidFill>
              <a:latin typeface="Arial" charset="0"/>
              <a:ea typeface="ＭＳ Ｐゴシック" pitchFamily="50" charset="-128"/>
            </a:rPr>
            <a:t>警察庁</a:t>
          </a:r>
          <a:endParaRPr lang="en-US" altLang="ja-JP" sz="1400">
            <a:solidFill>
              <a:schemeClr val="tx1"/>
            </a:solidFill>
            <a:latin typeface="Arial" charset="0"/>
            <a:ea typeface="ＭＳ Ｐゴシック" pitchFamily="50" charset="-128"/>
          </a:endParaRPr>
        </a:p>
        <a:p>
          <a:r>
            <a:rPr lang="ja-JP" altLang="en-US" sz="1400">
              <a:solidFill>
                <a:schemeClr val="tx1"/>
              </a:solidFill>
              <a:latin typeface="Arial" charset="0"/>
              <a:ea typeface="ＭＳ Ｐゴシック" pitchFamily="50" charset="-128"/>
            </a:rPr>
            <a:t>○○百万円</a:t>
          </a:r>
          <a:endParaRPr lang="en-US" altLang="ja-JP" sz="1400">
            <a:solidFill>
              <a:schemeClr val="tx1"/>
            </a:solidFill>
            <a:latin typeface="Arial" charset="0"/>
            <a:ea typeface="ＭＳ Ｐゴシック" pitchFamily="50" charset="-128"/>
          </a:endParaRPr>
        </a:p>
      </xdr:txBody>
    </xdr:sp>
    <xdr:clientData/>
  </xdr:twoCellAnchor>
  <xdr:twoCellAnchor>
    <xdr:from>
      <xdr:col>23</xdr:col>
      <xdr:colOff>34640</xdr:colOff>
      <xdr:row>152</xdr:row>
      <xdr:rowOff>259777</xdr:rowOff>
    </xdr:from>
    <xdr:to>
      <xdr:col>34</xdr:col>
      <xdr:colOff>163401</xdr:colOff>
      <xdr:row>154</xdr:row>
      <xdr:rowOff>259925</xdr:rowOff>
    </xdr:to>
    <xdr:sp macro="" textlink="">
      <xdr:nvSpPr>
        <xdr:cNvPr id="29" name="大かっこ 28"/>
        <xdr:cNvSpPr>
          <a:spLocks noChangeArrowheads="1"/>
        </xdr:cNvSpPr>
      </xdr:nvSpPr>
      <xdr:spPr bwMode="auto">
        <a:xfrm>
          <a:off x="4814458" y="55504777"/>
          <a:ext cx="2414761" cy="692875"/>
        </a:xfrm>
        <a:prstGeom prst="bracketPair">
          <a:avLst>
            <a:gd name="adj" fmla="val 16667"/>
          </a:avLst>
        </a:prstGeom>
        <a:noFill/>
        <a:ln w="9525" algn="ctr">
          <a:solidFill>
            <a:schemeClr val="tx1"/>
          </a:solidFill>
          <a:round/>
          <a:headEnd/>
          <a:tailEnd/>
        </a:ln>
      </xdr:spPr>
      <xdr:txBody>
        <a:bodyPr wrap="square"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pPr algn="ctr">
            <a:lnSpc>
              <a:spcPts val="1200"/>
            </a:lnSpc>
          </a:pPr>
          <a:r>
            <a:rPr lang="ja-JP" altLang="en-US" sz="1000"/>
            <a:t>内閣総理大臣から委任を受けた</a:t>
          </a:r>
          <a:endParaRPr lang="en-US" altLang="ja-JP" sz="1000"/>
        </a:p>
        <a:p>
          <a:pPr algn="ctr">
            <a:lnSpc>
              <a:spcPts val="1200"/>
            </a:lnSpc>
          </a:pPr>
          <a:r>
            <a:rPr lang="ja-JP" altLang="en-US" sz="1000"/>
            <a:t>警察庁長官が交付決定</a:t>
          </a:r>
        </a:p>
      </xdr:txBody>
    </xdr:sp>
    <xdr:clientData/>
  </xdr:twoCellAnchor>
  <xdr:twoCellAnchor>
    <xdr:from>
      <xdr:col>28</xdr:col>
      <xdr:colOff>173185</xdr:colOff>
      <xdr:row>155</xdr:row>
      <xdr:rowOff>51955</xdr:rowOff>
    </xdr:from>
    <xdr:to>
      <xdr:col>28</xdr:col>
      <xdr:colOff>173185</xdr:colOff>
      <xdr:row>157</xdr:row>
      <xdr:rowOff>292678</xdr:rowOff>
    </xdr:to>
    <xdr:cxnSp macro="">
      <xdr:nvCxnSpPr>
        <xdr:cNvPr id="30" name="直線矢印コネクタ 11"/>
        <xdr:cNvCxnSpPr>
          <a:cxnSpLocks noChangeShapeType="1"/>
        </xdr:cNvCxnSpPr>
      </xdr:nvCxnSpPr>
      <xdr:spPr bwMode="auto">
        <a:xfrm flipH="1">
          <a:off x="5992094" y="56336046"/>
          <a:ext cx="0" cy="9334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69272</xdr:colOff>
      <xdr:row>158</xdr:row>
      <xdr:rowOff>121230</xdr:rowOff>
    </xdr:from>
    <xdr:to>
      <xdr:col>32</xdr:col>
      <xdr:colOff>39855</xdr:colOff>
      <xdr:row>159</xdr:row>
      <xdr:rowOff>120102</xdr:rowOff>
    </xdr:to>
    <xdr:sp macro="" textlink="">
      <xdr:nvSpPr>
        <xdr:cNvPr id="31" name="Text Box 98"/>
        <xdr:cNvSpPr txBox="1">
          <a:spLocks noChangeArrowheads="1"/>
        </xdr:cNvSpPr>
      </xdr:nvSpPr>
      <xdr:spPr bwMode="auto">
        <a:xfrm>
          <a:off x="5264727" y="57444412"/>
          <a:ext cx="1425310" cy="345235"/>
        </a:xfrm>
        <a:prstGeom prst="rect">
          <a:avLst/>
        </a:prstGeom>
        <a:noFill/>
        <a:ln w="9525" algn="ctr">
          <a:noFill/>
          <a:miter lim="800000"/>
          <a:headEnd/>
          <a:tailEnd/>
        </a:ln>
      </xdr:spPr>
      <xdr:txBody>
        <a:bodyPr wrap="square"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r>
            <a:rPr lang="en-US" altLang="ja-JP" sz="1100" b="1"/>
            <a:t>【</a:t>
          </a:r>
          <a:r>
            <a:rPr lang="ja-JP" altLang="en-US" sz="1100" b="1"/>
            <a:t>補助金</a:t>
          </a:r>
          <a:r>
            <a:rPr lang="en-US" altLang="ja-JP" sz="1100" b="1"/>
            <a:t>】</a:t>
          </a:r>
          <a:endParaRPr lang="ja-JP" altLang="en-US" sz="1100" b="1"/>
        </a:p>
      </xdr:txBody>
    </xdr:sp>
    <xdr:clientData/>
  </xdr:twoCellAnchor>
  <xdr:twoCellAnchor>
    <xdr:from>
      <xdr:col>16</xdr:col>
      <xdr:colOff>138544</xdr:colOff>
      <xdr:row>159</xdr:row>
      <xdr:rowOff>173185</xdr:rowOff>
    </xdr:from>
    <xdr:to>
      <xdr:col>41</xdr:col>
      <xdr:colOff>7669</xdr:colOff>
      <xdr:row>162</xdr:row>
      <xdr:rowOff>236273</xdr:rowOff>
    </xdr:to>
    <xdr:sp macro="" textlink="">
      <xdr:nvSpPr>
        <xdr:cNvPr id="32" name="テキスト ボックス 9"/>
        <xdr:cNvSpPr txBox="1">
          <a:spLocks noChangeArrowheads="1"/>
        </xdr:cNvSpPr>
      </xdr:nvSpPr>
      <xdr:spPr bwMode="auto">
        <a:xfrm>
          <a:off x="3463635" y="57842730"/>
          <a:ext cx="5064579" cy="1102179"/>
        </a:xfrm>
        <a:prstGeom prst="rect">
          <a:avLst/>
        </a:prstGeom>
        <a:noFill/>
        <a:ln w="1905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62330</xdr:colOff>
      <xdr:row>160</xdr:row>
      <xdr:rowOff>86072</xdr:rowOff>
    </xdr:from>
    <xdr:to>
      <xdr:col>26</xdr:col>
      <xdr:colOff>195095</xdr:colOff>
      <xdr:row>162</xdr:row>
      <xdr:rowOff>25811</xdr:rowOff>
    </xdr:to>
    <xdr:sp macro="" textlink="">
      <xdr:nvSpPr>
        <xdr:cNvPr id="33" name="テキスト ボックス 32"/>
        <xdr:cNvSpPr txBox="1">
          <a:spLocks noChangeArrowheads="1"/>
        </xdr:cNvSpPr>
      </xdr:nvSpPr>
      <xdr:spPr bwMode="auto">
        <a:xfrm>
          <a:off x="3803057" y="58101981"/>
          <a:ext cx="1795311" cy="632466"/>
        </a:xfrm>
        <a:prstGeom prst="rect">
          <a:avLst/>
        </a:prstGeom>
        <a:noFill/>
        <a:ln w="19050">
          <a:solidFill>
            <a:schemeClr val="tx1"/>
          </a:solidFill>
          <a:miter lim="800000"/>
          <a:headEnd/>
          <a:tailEnd/>
        </a:ln>
      </xdr:spPr>
      <xdr:txBody>
        <a:bodyPr wrap="square" lIns="72000" rIns="36000"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r>
            <a:rPr lang="ja-JP" altLang="en-US" sz="1200">
              <a:solidFill>
                <a:schemeClr val="tx1"/>
              </a:solidFill>
              <a:latin typeface="Arial" charset="0"/>
              <a:ea typeface="ＭＳ Ｐゴシック" pitchFamily="50" charset="-128"/>
            </a:rPr>
            <a:t>○○警察</a:t>
          </a:r>
          <a:endParaRPr lang="en-US" altLang="ja-JP" sz="1200">
            <a:solidFill>
              <a:schemeClr val="tx1"/>
            </a:solidFill>
            <a:latin typeface="Arial" charset="0"/>
            <a:ea typeface="ＭＳ Ｐゴシック" pitchFamily="50" charset="-128"/>
          </a:endParaRPr>
        </a:p>
        <a:p>
          <a:r>
            <a:rPr lang="ja-JP" altLang="en-US" sz="1400">
              <a:solidFill>
                <a:schemeClr val="tx1"/>
              </a:solidFill>
              <a:latin typeface="Arial" charset="0"/>
              <a:ea typeface="ＭＳ Ｐゴシック" pitchFamily="50" charset="-128"/>
            </a:rPr>
            <a:t>○○百万円</a:t>
          </a:r>
          <a:endParaRPr lang="en-US" altLang="ja-JP" sz="1400">
            <a:solidFill>
              <a:schemeClr val="tx1"/>
            </a:solidFill>
            <a:latin typeface="Arial" charset="0"/>
            <a:ea typeface="ＭＳ Ｐゴシック" pitchFamily="50" charset="-128"/>
          </a:endParaRPr>
        </a:p>
      </xdr:txBody>
    </xdr:sp>
    <xdr:clientData/>
  </xdr:twoCellAnchor>
  <xdr:twoCellAnchor>
    <xdr:from>
      <xdr:col>29</xdr:col>
      <xdr:colOff>76542</xdr:colOff>
      <xdr:row>160</xdr:row>
      <xdr:rowOff>60672</xdr:rowOff>
    </xdr:from>
    <xdr:to>
      <xdr:col>39</xdr:col>
      <xdr:colOff>36859</xdr:colOff>
      <xdr:row>162</xdr:row>
      <xdr:rowOff>17852</xdr:rowOff>
    </xdr:to>
    <xdr:sp macro="" textlink="">
      <xdr:nvSpPr>
        <xdr:cNvPr id="34" name="テキスト ボックス 9"/>
        <xdr:cNvSpPr txBox="1">
          <a:spLocks noChangeArrowheads="1"/>
        </xdr:cNvSpPr>
      </xdr:nvSpPr>
      <xdr:spPr bwMode="auto">
        <a:xfrm>
          <a:off x="6103269" y="58076581"/>
          <a:ext cx="2038499" cy="649907"/>
        </a:xfrm>
        <a:prstGeom prst="rect">
          <a:avLst/>
        </a:prstGeom>
        <a:noFill/>
        <a:ln w="19050">
          <a:solidFill>
            <a:schemeClr val="tx1"/>
          </a:solidFill>
          <a:miter lim="800000"/>
          <a:headEnd/>
          <a:tailEnd/>
        </a:ln>
      </xdr:spPr>
      <xdr:txBody>
        <a:bodyPr wrap="square" lIns="72000" rIns="36000"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r>
            <a:rPr lang="ja-JP" altLang="en-US" sz="1200">
              <a:solidFill>
                <a:schemeClr val="tx1"/>
              </a:solidFill>
              <a:latin typeface="Arial" charset="0"/>
              <a:ea typeface="ＭＳ Ｐゴシック" pitchFamily="50" charset="-128"/>
            </a:rPr>
            <a:t>県警察（２機関）</a:t>
          </a:r>
          <a:endParaRPr lang="en-US" altLang="ja-JP" sz="1200">
            <a:solidFill>
              <a:schemeClr val="tx1"/>
            </a:solidFill>
            <a:latin typeface="Arial" charset="0"/>
            <a:ea typeface="ＭＳ Ｐゴシック" pitchFamily="50" charset="-128"/>
          </a:endParaRPr>
        </a:p>
        <a:p>
          <a:r>
            <a:rPr lang="ja-JP" altLang="en-US" sz="1400">
              <a:solidFill>
                <a:schemeClr val="tx1"/>
              </a:solidFill>
              <a:latin typeface="Arial" charset="0"/>
              <a:ea typeface="ＭＳ Ｐゴシック" pitchFamily="50" charset="-128"/>
            </a:rPr>
            <a:t>○○百万円</a:t>
          </a:r>
          <a:endParaRPr lang="en-US" altLang="ja-JP" sz="1400">
            <a:solidFill>
              <a:schemeClr val="tx1"/>
            </a:solidFill>
            <a:latin typeface="Arial" charset="0"/>
            <a:ea typeface="ＭＳ Ｐゴシック" pitchFamily="50" charset="-128"/>
          </a:endParaRPr>
        </a:p>
      </xdr:txBody>
    </xdr:sp>
    <xdr:clientData/>
  </xdr:twoCellAnchor>
  <xdr:twoCellAnchor>
    <xdr:from>
      <xdr:col>21</xdr:col>
      <xdr:colOff>25116</xdr:colOff>
      <xdr:row>162</xdr:row>
      <xdr:rowOff>17318</xdr:rowOff>
    </xdr:from>
    <xdr:to>
      <xdr:col>21</xdr:col>
      <xdr:colOff>48248</xdr:colOff>
      <xdr:row>166</xdr:row>
      <xdr:rowOff>324592</xdr:rowOff>
    </xdr:to>
    <xdr:cxnSp macro="">
      <xdr:nvCxnSpPr>
        <xdr:cNvPr id="35" name="直線矢印コネクタ 34"/>
        <xdr:cNvCxnSpPr/>
      </xdr:nvCxnSpPr>
      <xdr:spPr>
        <a:xfrm flipH="1">
          <a:off x="4389298" y="58725954"/>
          <a:ext cx="23132" cy="16927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131856</xdr:colOff>
      <xdr:row>165</xdr:row>
      <xdr:rowOff>36249</xdr:rowOff>
    </xdr:from>
    <xdr:to>
      <xdr:col>34</xdr:col>
      <xdr:colOff>198971</xdr:colOff>
      <xdr:row>165</xdr:row>
      <xdr:rowOff>321688</xdr:rowOff>
    </xdr:to>
    <xdr:sp macro="" textlink="">
      <xdr:nvSpPr>
        <xdr:cNvPr id="36" name="大かっこ 35"/>
        <xdr:cNvSpPr>
          <a:spLocks noChangeArrowheads="1"/>
        </xdr:cNvSpPr>
      </xdr:nvSpPr>
      <xdr:spPr bwMode="auto">
        <a:xfrm>
          <a:off x="4496038" y="59783976"/>
          <a:ext cx="2768751" cy="285439"/>
        </a:xfrm>
        <a:prstGeom prst="bracketPair">
          <a:avLst>
            <a:gd name="adj" fmla="val 16667"/>
          </a:avLst>
        </a:prstGeom>
        <a:noFill/>
        <a:ln w="9525" algn="ctr">
          <a:noFill/>
          <a:round/>
          <a:headEnd/>
          <a:tailEnd/>
        </a:ln>
      </xdr:spPr>
      <xdr:txBody>
        <a:bodyPr wrap="square"/>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pPr algn="l"/>
          <a:r>
            <a:rPr lang="en-US" altLang="ja-JP" sz="1000"/>
            <a:t>※</a:t>
          </a:r>
          <a:r>
            <a:rPr lang="ja-JP" altLang="en-US" sz="1000"/>
            <a:t>内訳については、総事業費を計上</a:t>
          </a:r>
          <a:endParaRPr lang="en-US" altLang="ja-JP" sz="1000"/>
        </a:p>
      </xdr:txBody>
    </xdr:sp>
    <xdr:clientData/>
  </xdr:twoCellAnchor>
  <xdr:twoCellAnchor>
    <xdr:from>
      <xdr:col>21</xdr:col>
      <xdr:colOff>191123</xdr:colOff>
      <xdr:row>162</xdr:row>
      <xdr:rowOff>318196</xdr:rowOff>
    </xdr:from>
    <xdr:to>
      <xdr:col>39</xdr:col>
      <xdr:colOff>132790</xdr:colOff>
      <xdr:row>163</xdr:row>
      <xdr:rowOff>269005</xdr:rowOff>
    </xdr:to>
    <xdr:sp macro="" textlink="">
      <xdr:nvSpPr>
        <xdr:cNvPr id="37" name="大かっこ 36"/>
        <xdr:cNvSpPr>
          <a:spLocks noChangeArrowheads="1"/>
        </xdr:cNvSpPr>
      </xdr:nvSpPr>
      <xdr:spPr bwMode="auto">
        <a:xfrm>
          <a:off x="4555305" y="59026832"/>
          <a:ext cx="3682394" cy="297173"/>
        </a:xfrm>
        <a:prstGeom prst="bracketPair">
          <a:avLst>
            <a:gd name="adj" fmla="val 16667"/>
          </a:avLst>
        </a:prstGeom>
        <a:noFill/>
        <a:ln w="9525" algn="ctr">
          <a:solidFill>
            <a:schemeClr val="tx1"/>
          </a:solidFill>
          <a:round/>
          <a:headEnd/>
          <a:tailEnd/>
        </a:ln>
      </xdr:spPr>
      <xdr:txBody>
        <a:bodyPr wrap="square"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pPr algn="ctr"/>
          <a:r>
            <a:rPr lang="ja-JP" altLang="en-US" sz="1000"/>
            <a:t>各県警察が、交通安全施設の整備を実施</a:t>
          </a:r>
        </a:p>
      </xdr:txBody>
    </xdr:sp>
    <xdr:clientData/>
  </xdr:twoCellAnchor>
  <xdr:twoCellAnchor>
    <xdr:from>
      <xdr:col>16</xdr:col>
      <xdr:colOff>190498</xdr:colOff>
      <xdr:row>167</xdr:row>
      <xdr:rowOff>121229</xdr:rowOff>
    </xdr:from>
    <xdr:to>
      <xdr:col>25</xdr:col>
      <xdr:colOff>70320</xdr:colOff>
      <xdr:row>168</xdr:row>
      <xdr:rowOff>207208</xdr:rowOff>
    </xdr:to>
    <xdr:sp macro="" textlink="">
      <xdr:nvSpPr>
        <xdr:cNvPr id="38" name="Text Box 98"/>
        <xdr:cNvSpPr txBox="1">
          <a:spLocks noChangeArrowheads="1"/>
        </xdr:cNvSpPr>
      </xdr:nvSpPr>
      <xdr:spPr bwMode="auto">
        <a:xfrm>
          <a:off x="3515589" y="60561684"/>
          <a:ext cx="1750186" cy="432342"/>
        </a:xfrm>
        <a:prstGeom prst="rect">
          <a:avLst/>
        </a:prstGeom>
        <a:noFill/>
        <a:ln w="9525" algn="ctr">
          <a:noFill/>
          <a:miter lim="800000"/>
          <a:headEnd/>
          <a:tailEnd/>
        </a:ln>
      </xdr:spPr>
      <xdr:txBody>
        <a:bodyPr wrap="square"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r>
            <a:rPr lang="en-US" altLang="ja-JP" sz="1100" b="1"/>
            <a:t>【</a:t>
          </a:r>
          <a:r>
            <a:rPr lang="ja-JP" altLang="en-US" sz="1100" b="1"/>
            <a:t>一般競争入札等</a:t>
          </a:r>
          <a:r>
            <a:rPr lang="en-US" altLang="ja-JP" sz="1100" b="1"/>
            <a:t>】</a:t>
          </a:r>
          <a:endParaRPr lang="ja-JP" altLang="en-US" sz="1100" b="1"/>
        </a:p>
      </xdr:txBody>
    </xdr:sp>
    <xdr:clientData/>
  </xdr:twoCellAnchor>
  <xdr:twoCellAnchor>
    <xdr:from>
      <xdr:col>17</xdr:col>
      <xdr:colOff>78988</xdr:colOff>
      <xdr:row>168</xdr:row>
      <xdr:rowOff>132583</xdr:rowOff>
    </xdr:from>
    <xdr:to>
      <xdr:col>24</xdr:col>
      <xdr:colOff>156576</xdr:colOff>
      <xdr:row>171</xdr:row>
      <xdr:rowOff>612322</xdr:rowOff>
    </xdr:to>
    <xdr:sp macro="" textlink="">
      <xdr:nvSpPr>
        <xdr:cNvPr id="39" name="テキスト ボックス 9"/>
        <xdr:cNvSpPr txBox="1">
          <a:spLocks noChangeArrowheads="1"/>
        </xdr:cNvSpPr>
      </xdr:nvSpPr>
      <xdr:spPr bwMode="auto">
        <a:xfrm>
          <a:off x="3611897" y="60919401"/>
          <a:ext cx="1532315" cy="1518830"/>
        </a:xfrm>
        <a:prstGeom prst="rect">
          <a:avLst/>
        </a:prstGeom>
        <a:noFill/>
        <a:ln w="19050">
          <a:solidFill>
            <a:schemeClr val="tx1"/>
          </a:solidFill>
          <a:miter lim="800000"/>
          <a:headEnd/>
          <a:tailEnd/>
        </a:ln>
      </xdr:spPr>
      <xdr:txBody>
        <a:bodyPr wrap="square" lIns="72000" rIns="36000"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r>
            <a:rPr lang="en-US" altLang="ja-JP" sz="1100">
              <a:solidFill>
                <a:schemeClr val="tx1"/>
              </a:solidFill>
              <a:latin typeface="Arial" charset="0"/>
              <a:ea typeface="ＭＳ Ｐゴシック" pitchFamily="50" charset="-128"/>
            </a:rPr>
            <a:t>B.</a:t>
          </a:r>
          <a:r>
            <a:rPr lang="ja-JP" altLang="en-US" sz="1100">
              <a:solidFill>
                <a:schemeClr val="tx1"/>
              </a:solidFill>
              <a:latin typeface="Arial" charset="0"/>
              <a:ea typeface="ＭＳ Ｐゴシック" pitchFamily="50" charset="-128"/>
            </a:rPr>
            <a:t>民間会社（○者）</a:t>
          </a:r>
          <a:endParaRPr lang="en-US" altLang="ja-JP" sz="1100">
            <a:solidFill>
              <a:schemeClr val="tx1"/>
            </a:solidFill>
            <a:latin typeface="Arial" charset="0"/>
            <a:ea typeface="ＭＳ Ｐゴシック" pitchFamily="50" charset="-128"/>
          </a:endParaRPr>
        </a:p>
        <a:p>
          <a:r>
            <a:rPr lang="ja-JP" altLang="en-US" sz="1100">
              <a:solidFill>
                <a:schemeClr val="tx1"/>
              </a:solidFill>
              <a:latin typeface="Arial" charset="0"/>
              <a:ea typeface="ＭＳ Ｐゴシック" pitchFamily="50" charset="-128"/>
            </a:rPr>
            <a:t>○○百万円</a:t>
          </a:r>
          <a:endParaRPr lang="en-US" altLang="ja-JP" sz="1100">
            <a:solidFill>
              <a:schemeClr val="tx1"/>
            </a:solidFill>
            <a:latin typeface="Arial" charset="0"/>
            <a:ea typeface="ＭＳ Ｐゴシック" pitchFamily="50" charset="-128"/>
          </a:endParaRPr>
        </a:p>
      </xdr:txBody>
    </xdr:sp>
    <xdr:clientData/>
  </xdr:twoCellAnchor>
  <xdr:twoCellAnchor>
    <xdr:from>
      <xdr:col>17</xdr:col>
      <xdr:colOff>44063</xdr:colOff>
      <xdr:row>172</xdr:row>
      <xdr:rowOff>249248</xdr:rowOff>
    </xdr:from>
    <xdr:to>
      <xdr:col>24</xdr:col>
      <xdr:colOff>180654</xdr:colOff>
      <xdr:row>173</xdr:row>
      <xdr:rowOff>484585</xdr:rowOff>
    </xdr:to>
    <xdr:sp macro="" textlink="">
      <xdr:nvSpPr>
        <xdr:cNvPr id="40" name="大かっこ 39"/>
        <xdr:cNvSpPr>
          <a:spLocks noChangeArrowheads="1"/>
        </xdr:cNvSpPr>
      </xdr:nvSpPr>
      <xdr:spPr bwMode="auto">
        <a:xfrm>
          <a:off x="3576972" y="62750566"/>
          <a:ext cx="1591318" cy="910746"/>
        </a:xfrm>
        <a:prstGeom prst="bracketPair">
          <a:avLst>
            <a:gd name="adj" fmla="val 16667"/>
          </a:avLst>
        </a:prstGeom>
        <a:noFill/>
        <a:ln w="9525" algn="ctr">
          <a:solidFill>
            <a:schemeClr val="tx1"/>
          </a:solidFill>
          <a:round/>
          <a:headEnd/>
          <a:tailEnd/>
        </a:ln>
      </xdr:spPr>
      <xdr:txBody>
        <a:bodyPr wrap="square" anchor="ctr"/>
        <a:lstStyle>
          <a:defPPr>
            <a:defRPr lang="ja-JP"/>
          </a:defPPr>
          <a:lvl1pPr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1pPr>
          <a:lvl2pPr marL="4572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2pPr>
          <a:lvl3pPr marL="9144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3pPr>
          <a:lvl4pPr marL="13716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4pPr>
          <a:lvl5pPr marL="1828800" algn="ctr" rtl="0" fontAlgn="base">
            <a:spcBef>
              <a:spcPct val="0"/>
            </a:spcBef>
            <a:spcAft>
              <a:spcPct val="0"/>
            </a:spcAft>
            <a:defRPr kumimoji="1" kern="1200">
              <a:solidFill>
                <a:srgbClr val="000000"/>
              </a:solidFill>
              <a:latin typeface="ＭＳ ゴシック" pitchFamily="49" charset="-128"/>
              <a:ea typeface="ＭＳ ゴシック" pitchFamily="49" charset="-128"/>
              <a:cs typeface="Times New Roman" pitchFamily="18" charset="0"/>
            </a:defRPr>
          </a:lvl5pPr>
          <a:lvl6pPr marL="22860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6pPr>
          <a:lvl7pPr marL="27432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7pPr>
          <a:lvl8pPr marL="32004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8pPr>
          <a:lvl9pPr marL="3657600" algn="l" defTabSz="914400" rtl="0" eaLnBrk="1" latinLnBrk="0" hangingPunct="1">
            <a:defRPr kumimoji="1" kern="1200">
              <a:solidFill>
                <a:srgbClr val="000000"/>
              </a:solidFill>
              <a:latin typeface="ＭＳ ゴシック" pitchFamily="49" charset="-128"/>
              <a:ea typeface="ＭＳ ゴシック" pitchFamily="49" charset="-128"/>
              <a:cs typeface="Times New Roman" pitchFamily="18" charset="0"/>
            </a:defRPr>
          </a:lvl9pPr>
        </a:lstStyle>
        <a:p>
          <a:pPr algn="ctr">
            <a:lnSpc>
              <a:spcPts val="1200"/>
            </a:lnSpc>
          </a:pPr>
          <a:r>
            <a:rPr lang="ja-JP" altLang="en-US" sz="1000"/>
            <a:t>信号機の整備や信号灯器の</a:t>
          </a:r>
          <a:r>
            <a:rPr lang="en-US" altLang="ja-JP" sz="1000"/>
            <a:t>LED</a:t>
          </a:r>
          <a:r>
            <a:rPr lang="ja-JP" altLang="en-US" sz="1000"/>
            <a:t>化に必要な資機材等の納入や工事を実施</a:t>
          </a:r>
        </a:p>
      </xdr:txBody>
    </xdr:sp>
    <xdr:clientData/>
  </xdr:twoCellAnchor>
  <xdr:twoCellAnchor>
    <xdr:from>
      <xdr:col>18</xdr:col>
      <xdr:colOff>100854</xdr:colOff>
      <xdr:row>4</xdr:row>
      <xdr:rowOff>56029</xdr:rowOff>
    </xdr:from>
    <xdr:to>
      <xdr:col>24</xdr:col>
      <xdr:colOff>171613</xdr:colOff>
      <xdr:row>4</xdr:row>
      <xdr:rowOff>379879</xdr:rowOff>
    </xdr:to>
    <xdr:sp macro="" textlink="">
      <xdr:nvSpPr>
        <xdr:cNvPr id="21" name="正方形/長方形 20"/>
        <xdr:cNvSpPr/>
      </xdr:nvSpPr>
      <xdr:spPr>
        <a:xfrm>
          <a:off x="3731560" y="1210235"/>
          <a:ext cx="1280994" cy="3238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終了年度未定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7" t="s">
        <v>356</v>
      </c>
      <c r="AR2" s="97"/>
      <c r="AS2" s="59" t="str">
        <f>IF(OR(AQ2="　", AQ2=""), "", "-")</f>
        <v>-</v>
      </c>
      <c r="AT2" s="98">
        <v>4</v>
      </c>
      <c r="AU2" s="98"/>
      <c r="AV2" s="60" t="str">
        <f>IF(AW2="", "", "-")</f>
        <v/>
      </c>
      <c r="AW2" s="102"/>
      <c r="AX2" s="102"/>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378</v>
      </c>
      <c r="AK3" s="295"/>
      <c r="AL3" s="295"/>
      <c r="AM3" s="295"/>
      <c r="AN3" s="295"/>
      <c r="AO3" s="295"/>
      <c r="AP3" s="295"/>
      <c r="AQ3" s="295"/>
      <c r="AR3" s="295"/>
      <c r="AS3" s="295"/>
      <c r="AT3" s="295"/>
      <c r="AU3" s="295"/>
      <c r="AV3" s="295"/>
      <c r="AW3" s="295"/>
      <c r="AX3" s="36" t="s">
        <v>91</v>
      </c>
    </row>
    <row r="4" spans="1:50" ht="24.75" customHeight="1" x14ac:dyDescent="0.15">
      <c r="A4" s="513" t="s">
        <v>30</v>
      </c>
      <c r="B4" s="514"/>
      <c r="C4" s="514"/>
      <c r="D4" s="514"/>
      <c r="E4" s="514"/>
      <c r="F4" s="514"/>
      <c r="G4" s="487" t="s">
        <v>386</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380</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21" t="s">
        <v>213</v>
      </c>
      <c r="H5" s="322"/>
      <c r="I5" s="322"/>
      <c r="J5" s="322"/>
      <c r="K5" s="322"/>
      <c r="L5" s="322"/>
      <c r="M5" s="323" t="s">
        <v>92</v>
      </c>
      <c r="N5" s="324"/>
      <c r="O5" s="324"/>
      <c r="P5" s="324"/>
      <c r="Q5" s="324"/>
      <c r="R5" s="325"/>
      <c r="S5" s="326"/>
      <c r="T5" s="322"/>
      <c r="U5" s="322"/>
      <c r="V5" s="322"/>
      <c r="W5" s="322"/>
      <c r="X5" s="327"/>
      <c r="Y5" s="504" t="s">
        <v>3</v>
      </c>
      <c r="Z5" s="505"/>
      <c r="AA5" s="505"/>
      <c r="AB5" s="505"/>
      <c r="AC5" s="505"/>
      <c r="AD5" s="506"/>
      <c r="AE5" s="507" t="s">
        <v>384</v>
      </c>
      <c r="AF5" s="508"/>
      <c r="AG5" s="508"/>
      <c r="AH5" s="508"/>
      <c r="AI5" s="508"/>
      <c r="AJ5" s="508"/>
      <c r="AK5" s="508"/>
      <c r="AL5" s="508"/>
      <c r="AM5" s="508"/>
      <c r="AN5" s="508"/>
      <c r="AO5" s="508"/>
      <c r="AP5" s="509"/>
      <c r="AQ5" s="510" t="s">
        <v>385</v>
      </c>
      <c r="AR5" s="511"/>
      <c r="AS5" s="511"/>
      <c r="AT5" s="511"/>
      <c r="AU5" s="511"/>
      <c r="AV5" s="511"/>
      <c r="AW5" s="511"/>
      <c r="AX5" s="512"/>
    </row>
    <row r="6" spans="1:50" ht="39" customHeight="1" x14ac:dyDescent="0.15">
      <c r="A6" s="515" t="s">
        <v>4</v>
      </c>
      <c r="B6" s="516"/>
      <c r="C6" s="516"/>
      <c r="D6" s="516"/>
      <c r="E6" s="516"/>
      <c r="F6" s="516"/>
      <c r="G6" s="517" t="str">
        <f>入力規則等!F39</f>
        <v>東日本大震災復興特別会計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383</v>
      </c>
      <c r="AF6" s="522"/>
      <c r="AG6" s="522"/>
      <c r="AH6" s="522"/>
      <c r="AI6" s="522"/>
      <c r="AJ6" s="522"/>
      <c r="AK6" s="522"/>
      <c r="AL6" s="522"/>
      <c r="AM6" s="522"/>
      <c r="AN6" s="522"/>
      <c r="AO6" s="522"/>
      <c r="AP6" s="522"/>
      <c r="AQ6" s="115"/>
      <c r="AR6" s="115"/>
      <c r="AS6" s="115"/>
      <c r="AT6" s="115"/>
      <c r="AU6" s="115"/>
      <c r="AV6" s="115"/>
      <c r="AW6" s="115"/>
      <c r="AX6" s="523"/>
    </row>
    <row r="7" spans="1:50" ht="49.5" customHeight="1" x14ac:dyDescent="0.15">
      <c r="A7" s="443" t="s">
        <v>25</v>
      </c>
      <c r="B7" s="444"/>
      <c r="C7" s="444"/>
      <c r="D7" s="444"/>
      <c r="E7" s="444"/>
      <c r="F7" s="444"/>
      <c r="G7" s="445" t="s">
        <v>389</v>
      </c>
      <c r="H7" s="446"/>
      <c r="I7" s="446"/>
      <c r="J7" s="446"/>
      <c r="K7" s="446"/>
      <c r="L7" s="446"/>
      <c r="M7" s="446"/>
      <c r="N7" s="446"/>
      <c r="O7" s="446"/>
      <c r="P7" s="446"/>
      <c r="Q7" s="446"/>
      <c r="R7" s="446"/>
      <c r="S7" s="446"/>
      <c r="T7" s="446"/>
      <c r="U7" s="446"/>
      <c r="V7" s="447"/>
      <c r="W7" s="447"/>
      <c r="X7" s="447"/>
      <c r="Y7" s="448" t="s">
        <v>5</v>
      </c>
      <c r="Z7" s="387"/>
      <c r="AA7" s="387"/>
      <c r="AB7" s="387"/>
      <c r="AC7" s="387"/>
      <c r="AD7" s="389"/>
      <c r="AE7" s="449" t="s">
        <v>408</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49" t="s">
        <v>308</v>
      </c>
      <c r="B8" s="350"/>
      <c r="C8" s="350"/>
      <c r="D8" s="350"/>
      <c r="E8" s="350"/>
      <c r="F8" s="351"/>
      <c r="G8" s="346" t="str">
        <f>入力規則等!A26</f>
        <v>交通安全対策</v>
      </c>
      <c r="H8" s="347"/>
      <c r="I8" s="347"/>
      <c r="J8" s="347"/>
      <c r="K8" s="347"/>
      <c r="L8" s="347"/>
      <c r="M8" s="347"/>
      <c r="N8" s="347"/>
      <c r="O8" s="347"/>
      <c r="P8" s="347"/>
      <c r="Q8" s="347"/>
      <c r="R8" s="347"/>
      <c r="S8" s="347"/>
      <c r="T8" s="347"/>
      <c r="U8" s="347"/>
      <c r="V8" s="347"/>
      <c r="W8" s="347"/>
      <c r="X8" s="348"/>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429</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97.5" customHeight="1" x14ac:dyDescent="0.15">
      <c r="A10" s="452" t="s">
        <v>36</v>
      </c>
      <c r="B10" s="453"/>
      <c r="C10" s="453"/>
      <c r="D10" s="453"/>
      <c r="E10" s="453"/>
      <c r="F10" s="453"/>
      <c r="G10" s="481" t="s">
        <v>409</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501" t="str">
        <f>入力規則等!P10</f>
        <v>補助</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x14ac:dyDescent="0.15">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v>135</v>
      </c>
      <c r="Q13" s="63"/>
      <c r="R13" s="63"/>
      <c r="S13" s="63"/>
      <c r="T13" s="63"/>
      <c r="U13" s="63"/>
      <c r="V13" s="64"/>
      <c r="W13" s="62">
        <v>92</v>
      </c>
      <c r="X13" s="63"/>
      <c r="Y13" s="63"/>
      <c r="Z13" s="63"/>
      <c r="AA13" s="63"/>
      <c r="AB13" s="63"/>
      <c r="AC13" s="64"/>
      <c r="AD13" s="62" t="s">
        <v>381</v>
      </c>
      <c r="AE13" s="63"/>
      <c r="AF13" s="63"/>
      <c r="AG13" s="63"/>
      <c r="AH13" s="63"/>
      <c r="AI13" s="63"/>
      <c r="AJ13" s="64"/>
      <c r="AK13" s="62">
        <v>335</v>
      </c>
      <c r="AL13" s="63"/>
      <c r="AM13" s="63"/>
      <c r="AN13" s="63"/>
      <c r="AO13" s="63"/>
      <c r="AP13" s="63"/>
      <c r="AQ13" s="64"/>
      <c r="AR13" s="661">
        <v>164</v>
      </c>
      <c r="AS13" s="662"/>
      <c r="AT13" s="662"/>
      <c r="AU13" s="662"/>
      <c r="AV13" s="662"/>
      <c r="AW13" s="662"/>
      <c r="AX13" s="663"/>
    </row>
    <row r="14" spans="1:50" ht="21" customHeight="1" x14ac:dyDescent="0.15">
      <c r="A14" s="458"/>
      <c r="B14" s="459"/>
      <c r="C14" s="459"/>
      <c r="D14" s="459"/>
      <c r="E14" s="459"/>
      <c r="F14" s="460"/>
      <c r="G14" s="471"/>
      <c r="H14" s="472"/>
      <c r="I14" s="337" t="s">
        <v>9</v>
      </c>
      <c r="J14" s="466"/>
      <c r="K14" s="466"/>
      <c r="L14" s="466"/>
      <c r="M14" s="466"/>
      <c r="N14" s="466"/>
      <c r="O14" s="467"/>
      <c r="P14" s="62" t="s">
        <v>381</v>
      </c>
      <c r="Q14" s="63"/>
      <c r="R14" s="63"/>
      <c r="S14" s="63"/>
      <c r="T14" s="63"/>
      <c r="U14" s="63"/>
      <c r="V14" s="64"/>
      <c r="W14" s="62" t="s">
        <v>381</v>
      </c>
      <c r="X14" s="63"/>
      <c r="Y14" s="63"/>
      <c r="Z14" s="63"/>
      <c r="AA14" s="63"/>
      <c r="AB14" s="63"/>
      <c r="AC14" s="64"/>
      <c r="AD14" s="62" t="s">
        <v>381</v>
      </c>
      <c r="AE14" s="63"/>
      <c r="AF14" s="63"/>
      <c r="AG14" s="63"/>
      <c r="AH14" s="63"/>
      <c r="AI14" s="63"/>
      <c r="AJ14" s="64"/>
      <c r="AK14" s="62"/>
      <c r="AL14" s="63"/>
      <c r="AM14" s="63"/>
      <c r="AN14" s="63"/>
      <c r="AO14" s="63"/>
      <c r="AP14" s="63"/>
      <c r="AQ14" s="64"/>
      <c r="AR14" s="659"/>
      <c r="AS14" s="659"/>
      <c r="AT14" s="659"/>
      <c r="AU14" s="659"/>
      <c r="AV14" s="659"/>
      <c r="AW14" s="659"/>
      <c r="AX14" s="660"/>
    </row>
    <row r="15" spans="1:50" ht="21" customHeight="1" x14ac:dyDescent="0.15">
      <c r="A15" s="458"/>
      <c r="B15" s="459"/>
      <c r="C15" s="459"/>
      <c r="D15" s="459"/>
      <c r="E15" s="459"/>
      <c r="F15" s="460"/>
      <c r="G15" s="471"/>
      <c r="H15" s="472"/>
      <c r="I15" s="337" t="s">
        <v>62</v>
      </c>
      <c r="J15" s="338"/>
      <c r="K15" s="338"/>
      <c r="L15" s="338"/>
      <c r="M15" s="338"/>
      <c r="N15" s="338"/>
      <c r="O15" s="339"/>
      <c r="P15" s="62" t="s">
        <v>381</v>
      </c>
      <c r="Q15" s="63"/>
      <c r="R15" s="63"/>
      <c r="S15" s="63"/>
      <c r="T15" s="63"/>
      <c r="U15" s="63"/>
      <c r="V15" s="64"/>
      <c r="W15" s="62">
        <v>33</v>
      </c>
      <c r="X15" s="63"/>
      <c r="Y15" s="63"/>
      <c r="Z15" s="63"/>
      <c r="AA15" s="63"/>
      <c r="AB15" s="63"/>
      <c r="AC15" s="64"/>
      <c r="AD15" s="62" t="s">
        <v>381</v>
      </c>
      <c r="AE15" s="63"/>
      <c r="AF15" s="63"/>
      <c r="AG15" s="63"/>
      <c r="AH15" s="63"/>
      <c r="AI15" s="63"/>
      <c r="AJ15" s="64"/>
      <c r="AK15" s="62" t="s">
        <v>381</v>
      </c>
      <c r="AL15" s="63"/>
      <c r="AM15" s="63"/>
      <c r="AN15" s="63"/>
      <c r="AO15" s="63"/>
      <c r="AP15" s="63"/>
      <c r="AQ15" s="64"/>
      <c r="AR15" s="62"/>
      <c r="AS15" s="63"/>
      <c r="AT15" s="63"/>
      <c r="AU15" s="63"/>
      <c r="AV15" s="63"/>
      <c r="AW15" s="63"/>
      <c r="AX15" s="658"/>
    </row>
    <row r="16" spans="1:50" ht="21" customHeight="1" x14ac:dyDescent="0.15">
      <c r="A16" s="458"/>
      <c r="B16" s="459"/>
      <c r="C16" s="459"/>
      <c r="D16" s="459"/>
      <c r="E16" s="459"/>
      <c r="F16" s="460"/>
      <c r="G16" s="471"/>
      <c r="H16" s="472"/>
      <c r="I16" s="337" t="s">
        <v>63</v>
      </c>
      <c r="J16" s="338"/>
      <c r="K16" s="338"/>
      <c r="L16" s="338"/>
      <c r="M16" s="338"/>
      <c r="N16" s="338"/>
      <c r="O16" s="339"/>
      <c r="P16" s="62">
        <v>-33</v>
      </c>
      <c r="Q16" s="63"/>
      <c r="R16" s="63"/>
      <c r="S16" s="63"/>
      <c r="T16" s="63"/>
      <c r="U16" s="63"/>
      <c r="V16" s="64"/>
      <c r="W16" s="62" t="s">
        <v>381</v>
      </c>
      <c r="X16" s="63"/>
      <c r="Y16" s="63"/>
      <c r="Z16" s="63"/>
      <c r="AA16" s="63"/>
      <c r="AB16" s="63"/>
      <c r="AC16" s="64"/>
      <c r="AD16" s="62" t="s">
        <v>381</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7" t="s">
        <v>61</v>
      </c>
      <c r="J17" s="466"/>
      <c r="K17" s="466"/>
      <c r="L17" s="466"/>
      <c r="M17" s="466"/>
      <c r="N17" s="466"/>
      <c r="O17" s="467"/>
      <c r="P17" s="62">
        <v>88</v>
      </c>
      <c r="Q17" s="63"/>
      <c r="R17" s="63"/>
      <c r="S17" s="63"/>
      <c r="T17" s="63"/>
      <c r="U17" s="63"/>
      <c r="V17" s="64"/>
      <c r="W17" s="62" t="s">
        <v>381</v>
      </c>
      <c r="X17" s="63"/>
      <c r="Y17" s="63"/>
      <c r="Z17" s="63"/>
      <c r="AA17" s="63"/>
      <c r="AB17" s="63"/>
      <c r="AC17" s="64"/>
      <c r="AD17" s="62" t="s">
        <v>381</v>
      </c>
      <c r="AE17" s="63"/>
      <c r="AF17" s="63"/>
      <c r="AG17" s="63"/>
      <c r="AH17" s="63"/>
      <c r="AI17" s="63"/>
      <c r="AJ17" s="64"/>
      <c r="AK17" s="62" t="s">
        <v>381</v>
      </c>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40" t="s">
        <v>22</v>
      </c>
      <c r="J18" s="341"/>
      <c r="K18" s="341"/>
      <c r="L18" s="341"/>
      <c r="M18" s="341"/>
      <c r="N18" s="341"/>
      <c r="O18" s="342"/>
      <c r="P18" s="311">
        <f>SUM(P13:V17)</f>
        <v>190</v>
      </c>
      <c r="Q18" s="312"/>
      <c r="R18" s="312"/>
      <c r="S18" s="312"/>
      <c r="T18" s="312"/>
      <c r="U18" s="312"/>
      <c r="V18" s="313"/>
      <c r="W18" s="311">
        <f>SUM(W13:AC17)</f>
        <v>125</v>
      </c>
      <c r="X18" s="312"/>
      <c r="Y18" s="312"/>
      <c r="Z18" s="312"/>
      <c r="AA18" s="312"/>
      <c r="AB18" s="312"/>
      <c r="AC18" s="313"/>
      <c r="AD18" s="311">
        <f t="shared" ref="AD18" si="0">SUM(AD13:AJ17)</f>
        <v>0</v>
      </c>
      <c r="AE18" s="312"/>
      <c r="AF18" s="312"/>
      <c r="AG18" s="312"/>
      <c r="AH18" s="312"/>
      <c r="AI18" s="312"/>
      <c r="AJ18" s="313"/>
      <c r="AK18" s="311">
        <f t="shared" ref="AK18" si="1">SUM(AK13:AQ17)</f>
        <v>335</v>
      </c>
      <c r="AL18" s="312"/>
      <c r="AM18" s="312"/>
      <c r="AN18" s="312"/>
      <c r="AO18" s="312"/>
      <c r="AP18" s="312"/>
      <c r="AQ18" s="313"/>
      <c r="AR18" s="311">
        <f t="shared" ref="AR18" si="2">SUM(AR13:AX17)</f>
        <v>164</v>
      </c>
      <c r="AS18" s="312"/>
      <c r="AT18" s="312"/>
      <c r="AU18" s="312"/>
      <c r="AV18" s="312"/>
      <c r="AW18" s="312"/>
      <c r="AX18" s="314"/>
    </row>
    <row r="19" spans="1:50" ht="24.75" customHeight="1" x14ac:dyDescent="0.15">
      <c r="A19" s="458"/>
      <c r="B19" s="459"/>
      <c r="C19" s="459"/>
      <c r="D19" s="459"/>
      <c r="E19" s="459"/>
      <c r="F19" s="460"/>
      <c r="G19" s="308" t="s">
        <v>10</v>
      </c>
      <c r="H19" s="309"/>
      <c r="I19" s="309"/>
      <c r="J19" s="309"/>
      <c r="K19" s="309"/>
      <c r="L19" s="309"/>
      <c r="M19" s="309"/>
      <c r="N19" s="309"/>
      <c r="O19" s="309"/>
      <c r="P19" s="62">
        <v>183</v>
      </c>
      <c r="Q19" s="63"/>
      <c r="R19" s="63"/>
      <c r="S19" s="63"/>
      <c r="T19" s="63"/>
      <c r="U19" s="63"/>
      <c r="V19" s="64"/>
      <c r="W19" s="62">
        <v>123</v>
      </c>
      <c r="X19" s="63"/>
      <c r="Y19" s="63"/>
      <c r="Z19" s="63"/>
      <c r="AA19" s="63"/>
      <c r="AB19" s="63"/>
      <c r="AC19" s="64"/>
      <c r="AD19" s="62">
        <v>0</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61"/>
      <c r="B20" s="462"/>
      <c r="C20" s="462"/>
      <c r="D20" s="462"/>
      <c r="E20" s="462"/>
      <c r="F20" s="463"/>
      <c r="G20" s="308" t="s">
        <v>11</v>
      </c>
      <c r="H20" s="309"/>
      <c r="I20" s="309"/>
      <c r="J20" s="309"/>
      <c r="K20" s="309"/>
      <c r="L20" s="309"/>
      <c r="M20" s="309"/>
      <c r="N20" s="309"/>
      <c r="O20" s="309"/>
      <c r="P20" s="316">
        <f>IF(P18=0, "-", P19/P18)</f>
        <v>0.9631578947368421</v>
      </c>
      <c r="Q20" s="316"/>
      <c r="R20" s="316"/>
      <c r="S20" s="316"/>
      <c r="T20" s="316"/>
      <c r="U20" s="316"/>
      <c r="V20" s="316"/>
      <c r="W20" s="316">
        <f>IF(W18=0, "-", W19/W18)</f>
        <v>0.98399999999999999</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8"/>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9"/>
      <c r="B22" s="210"/>
      <c r="C22" s="210"/>
      <c r="D22" s="210"/>
      <c r="E22" s="210"/>
      <c r="F22" s="211"/>
      <c r="G22" s="219"/>
      <c r="H22" s="99"/>
      <c r="I22" s="99"/>
      <c r="J22" s="99"/>
      <c r="K22" s="99"/>
      <c r="L22" s="99"/>
      <c r="M22" s="99"/>
      <c r="N22" s="99"/>
      <c r="O22" s="220"/>
      <c r="P22" s="237"/>
      <c r="Q22" s="99"/>
      <c r="R22" s="99"/>
      <c r="S22" s="99"/>
      <c r="T22" s="99"/>
      <c r="U22" s="99"/>
      <c r="V22" s="99"/>
      <c r="W22" s="99"/>
      <c r="X22" s="220"/>
      <c r="Y22" s="274"/>
      <c r="Z22" s="275"/>
      <c r="AA22" s="276"/>
      <c r="AB22" s="130"/>
      <c r="AC22" s="125"/>
      <c r="AD22" s="126"/>
      <c r="AE22" s="131"/>
      <c r="AF22" s="124"/>
      <c r="AG22" s="124"/>
      <c r="AH22" s="124"/>
      <c r="AI22" s="280"/>
      <c r="AJ22" s="131"/>
      <c r="AK22" s="124"/>
      <c r="AL22" s="124"/>
      <c r="AM22" s="124"/>
      <c r="AN22" s="280"/>
      <c r="AO22" s="131"/>
      <c r="AP22" s="124"/>
      <c r="AQ22" s="124"/>
      <c r="AR22" s="124"/>
      <c r="AS22" s="280"/>
      <c r="AT22" s="58"/>
      <c r="AU22" s="101" t="s">
        <v>430</v>
      </c>
      <c r="AV22" s="101"/>
      <c r="AW22" s="99" t="s">
        <v>355</v>
      </c>
      <c r="AX22" s="100"/>
    </row>
    <row r="23" spans="1:50" ht="22.5" customHeight="1" x14ac:dyDescent="0.15">
      <c r="A23" s="212"/>
      <c r="B23" s="210"/>
      <c r="C23" s="210"/>
      <c r="D23" s="210"/>
      <c r="E23" s="210"/>
      <c r="F23" s="211"/>
      <c r="G23" s="317" t="s">
        <v>391</v>
      </c>
      <c r="H23" s="284"/>
      <c r="I23" s="284"/>
      <c r="J23" s="284"/>
      <c r="K23" s="284"/>
      <c r="L23" s="284"/>
      <c r="M23" s="284"/>
      <c r="N23" s="284"/>
      <c r="O23" s="285"/>
      <c r="P23" s="208" t="s">
        <v>390</v>
      </c>
      <c r="Q23" s="190"/>
      <c r="R23" s="190"/>
      <c r="S23" s="190"/>
      <c r="T23" s="190"/>
      <c r="U23" s="190"/>
      <c r="V23" s="190"/>
      <c r="W23" s="190"/>
      <c r="X23" s="191"/>
      <c r="Y23" s="289" t="s">
        <v>14</v>
      </c>
      <c r="Z23" s="290"/>
      <c r="AA23" s="291"/>
      <c r="AB23" s="281" t="s">
        <v>392</v>
      </c>
      <c r="AC23" s="282"/>
      <c r="AD23" s="282"/>
      <c r="AE23" s="84">
        <v>39</v>
      </c>
      <c r="AF23" s="85"/>
      <c r="AG23" s="85"/>
      <c r="AH23" s="85"/>
      <c r="AI23" s="86"/>
      <c r="AJ23" s="84">
        <v>1</v>
      </c>
      <c r="AK23" s="85"/>
      <c r="AL23" s="85"/>
      <c r="AM23" s="85"/>
      <c r="AN23" s="86"/>
      <c r="AO23" s="84" t="s">
        <v>408</v>
      </c>
      <c r="AP23" s="85"/>
      <c r="AQ23" s="85"/>
      <c r="AR23" s="85"/>
      <c r="AS23" s="86"/>
      <c r="AT23" s="222"/>
      <c r="AU23" s="222"/>
      <c r="AV23" s="222"/>
      <c r="AW23" s="222"/>
      <c r="AX23" s="223"/>
    </row>
    <row r="24" spans="1:50" ht="22.5" customHeight="1" x14ac:dyDescent="0.15">
      <c r="A24" s="213"/>
      <c r="B24" s="214"/>
      <c r="C24" s="214"/>
      <c r="D24" s="214"/>
      <c r="E24" s="214"/>
      <c r="F24" s="215"/>
      <c r="G24" s="286"/>
      <c r="H24" s="287"/>
      <c r="I24" s="287"/>
      <c r="J24" s="287"/>
      <c r="K24" s="287"/>
      <c r="L24" s="287"/>
      <c r="M24" s="287"/>
      <c r="N24" s="287"/>
      <c r="O24" s="288"/>
      <c r="P24" s="271"/>
      <c r="Q24" s="271"/>
      <c r="R24" s="271"/>
      <c r="S24" s="271"/>
      <c r="T24" s="271"/>
      <c r="U24" s="271"/>
      <c r="V24" s="271"/>
      <c r="W24" s="271"/>
      <c r="X24" s="272"/>
      <c r="Y24" s="166" t="s">
        <v>65</v>
      </c>
      <c r="Z24" s="112"/>
      <c r="AA24" s="162"/>
      <c r="AB24" s="281" t="s">
        <v>392</v>
      </c>
      <c r="AC24" s="282"/>
      <c r="AD24" s="282"/>
      <c r="AE24" s="84">
        <v>40</v>
      </c>
      <c r="AF24" s="85"/>
      <c r="AG24" s="85"/>
      <c r="AH24" s="85"/>
      <c r="AI24" s="86"/>
      <c r="AJ24" s="84">
        <v>1</v>
      </c>
      <c r="AK24" s="85"/>
      <c r="AL24" s="85"/>
      <c r="AM24" s="85"/>
      <c r="AN24" s="86"/>
      <c r="AO24" s="84" t="s">
        <v>408</v>
      </c>
      <c r="AP24" s="85"/>
      <c r="AQ24" s="85"/>
      <c r="AR24" s="85"/>
      <c r="AS24" s="86"/>
      <c r="AT24" s="84" t="s">
        <v>430</v>
      </c>
      <c r="AU24" s="85"/>
      <c r="AV24" s="85"/>
      <c r="AW24" s="85"/>
      <c r="AX24" s="87"/>
    </row>
    <row r="25" spans="1:50" ht="22.5" customHeight="1" x14ac:dyDescent="0.15">
      <c r="A25" s="664"/>
      <c r="B25" s="665"/>
      <c r="C25" s="665"/>
      <c r="D25" s="665"/>
      <c r="E25" s="665"/>
      <c r="F25" s="666"/>
      <c r="G25" s="318"/>
      <c r="H25" s="319"/>
      <c r="I25" s="319"/>
      <c r="J25" s="319"/>
      <c r="K25" s="319"/>
      <c r="L25" s="319"/>
      <c r="M25" s="319"/>
      <c r="N25" s="319"/>
      <c r="O25" s="320"/>
      <c r="P25" s="192"/>
      <c r="Q25" s="192"/>
      <c r="R25" s="192"/>
      <c r="S25" s="192"/>
      <c r="T25" s="192"/>
      <c r="U25" s="192"/>
      <c r="V25" s="192"/>
      <c r="W25" s="192"/>
      <c r="X25" s="193"/>
      <c r="Y25" s="111" t="s">
        <v>15</v>
      </c>
      <c r="Z25" s="112"/>
      <c r="AA25" s="162"/>
      <c r="AB25" s="676" t="s">
        <v>358</v>
      </c>
      <c r="AC25" s="259"/>
      <c r="AD25" s="259"/>
      <c r="AE25" s="84">
        <v>98</v>
      </c>
      <c r="AF25" s="85"/>
      <c r="AG25" s="85"/>
      <c r="AH25" s="85"/>
      <c r="AI25" s="86"/>
      <c r="AJ25" s="84">
        <v>100</v>
      </c>
      <c r="AK25" s="85"/>
      <c r="AL25" s="85"/>
      <c r="AM25" s="85"/>
      <c r="AN25" s="86"/>
      <c r="AO25" s="84" t="s">
        <v>408</v>
      </c>
      <c r="AP25" s="85"/>
      <c r="AQ25" s="85"/>
      <c r="AR25" s="85"/>
      <c r="AS25" s="86"/>
      <c r="AT25" s="263"/>
      <c r="AU25" s="264"/>
      <c r="AV25" s="264"/>
      <c r="AW25" s="264"/>
      <c r="AX25" s="265"/>
    </row>
    <row r="26" spans="1:50" ht="18.75"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8"/>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5" t="s">
        <v>303</v>
      </c>
      <c r="AU26" s="656"/>
      <c r="AV26" s="656"/>
      <c r="AW26" s="656"/>
      <c r="AX26" s="657"/>
    </row>
    <row r="27" spans="1:50" ht="18.75" customHeight="1" x14ac:dyDescent="0.15">
      <c r="A27" s="209"/>
      <c r="B27" s="210"/>
      <c r="C27" s="210"/>
      <c r="D27" s="210"/>
      <c r="E27" s="210"/>
      <c r="F27" s="211"/>
      <c r="G27" s="219"/>
      <c r="H27" s="99"/>
      <c r="I27" s="99"/>
      <c r="J27" s="99"/>
      <c r="K27" s="99"/>
      <c r="L27" s="99"/>
      <c r="M27" s="99"/>
      <c r="N27" s="99"/>
      <c r="O27" s="220"/>
      <c r="P27" s="237"/>
      <c r="Q27" s="99"/>
      <c r="R27" s="99"/>
      <c r="S27" s="99"/>
      <c r="T27" s="99"/>
      <c r="U27" s="99"/>
      <c r="V27" s="99"/>
      <c r="W27" s="99"/>
      <c r="X27" s="220"/>
      <c r="Y27" s="274"/>
      <c r="Z27" s="275"/>
      <c r="AA27" s="276"/>
      <c r="AB27" s="130"/>
      <c r="AC27" s="125"/>
      <c r="AD27" s="126"/>
      <c r="AE27" s="131"/>
      <c r="AF27" s="124"/>
      <c r="AG27" s="124"/>
      <c r="AH27" s="124"/>
      <c r="AI27" s="280"/>
      <c r="AJ27" s="131"/>
      <c r="AK27" s="124"/>
      <c r="AL27" s="124"/>
      <c r="AM27" s="124"/>
      <c r="AN27" s="280"/>
      <c r="AO27" s="131"/>
      <c r="AP27" s="124"/>
      <c r="AQ27" s="124"/>
      <c r="AR27" s="124"/>
      <c r="AS27" s="280"/>
      <c r="AT27" s="58"/>
      <c r="AU27" s="101" t="s">
        <v>430</v>
      </c>
      <c r="AV27" s="101"/>
      <c r="AW27" s="99" t="s">
        <v>355</v>
      </c>
      <c r="AX27" s="100"/>
    </row>
    <row r="28" spans="1:50" ht="22.5" customHeight="1" x14ac:dyDescent="0.15">
      <c r="A28" s="212"/>
      <c r="B28" s="210"/>
      <c r="C28" s="210"/>
      <c r="D28" s="210"/>
      <c r="E28" s="210"/>
      <c r="F28" s="211"/>
      <c r="G28" s="317" t="s">
        <v>391</v>
      </c>
      <c r="H28" s="284"/>
      <c r="I28" s="284"/>
      <c r="J28" s="284"/>
      <c r="K28" s="284"/>
      <c r="L28" s="284"/>
      <c r="M28" s="284"/>
      <c r="N28" s="284"/>
      <c r="O28" s="285"/>
      <c r="P28" s="208" t="s">
        <v>393</v>
      </c>
      <c r="Q28" s="190"/>
      <c r="R28" s="190"/>
      <c r="S28" s="190"/>
      <c r="T28" s="190"/>
      <c r="U28" s="190"/>
      <c r="V28" s="190"/>
      <c r="W28" s="190"/>
      <c r="X28" s="191"/>
      <c r="Y28" s="289" t="s">
        <v>14</v>
      </c>
      <c r="Z28" s="290"/>
      <c r="AA28" s="291"/>
      <c r="AB28" s="281" t="s">
        <v>394</v>
      </c>
      <c r="AC28" s="282"/>
      <c r="AD28" s="282"/>
      <c r="AE28" s="84">
        <v>80</v>
      </c>
      <c r="AF28" s="85"/>
      <c r="AG28" s="85"/>
      <c r="AH28" s="85"/>
      <c r="AI28" s="86"/>
      <c r="AJ28" s="84">
        <v>15</v>
      </c>
      <c r="AK28" s="85"/>
      <c r="AL28" s="85"/>
      <c r="AM28" s="85"/>
      <c r="AN28" s="86"/>
      <c r="AO28" s="84" t="s">
        <v>408</v>
      </c>
      <c r="AP28" s="85"/>
      <c r="AQ28" s="85"/>
      <c r="AR28" s="85"/>
      <c r="AS28" s="86"/>
      <c r="AT28" s="222"/>
      <c r="AU28" s="222"/>
      <c r="AV28" s="222"/>
      <c r="AW28" s="222"/>
      <c r="AX28" s="223"/>
    </row>
    <row r="29" spans="1:50" ht="22.5" customHeight="1" x14ac:dyDescent="0.15">
      <c r="A29" s="213"/>
      <c r="B29" s="214"/>
      <c r="C29" s="214"/>
      <c r="D29" s="214"/>
      <c r="E29" s="214"/>
      <c r="F29" s="215"/>
      <c r="G29" s="286"/>
      <c r="H29" s="287"/>
      <c r="I29" s="287"/>
      <c r="J29" s="287"/>
      <c r="K29" s="287"/>
      <c r="L29" s="287"/>
      <c r="M29" s="287"/>
      <c r="N29" s="287"/>
      <c r="O29" s="288"/>
      <c r="P29" s="271"/>
      <c r="Q29" s="271"/>
      <c r="R29" s="271"/>
      <c r="S29" s="271"/>
      <c r="T29" s="271"/>
      <c r="U29" s="271"/>
      <c r="V29" s="271"/>
      <c r="W29" s="271"/>
      <c r="X29" s="272"/>
      <c r="Y29" s="166" t="s">
        <v>65</v>
      </c>
      <c r="Z29" s="112"/>
      <c r="AA29" s="162"/>
      <c r="AB29" s="281" t="s">
        <v>394</v>
      </c>
      <c r="AC29" s="282"/>
      <c r="AD29" s="282"/>
      <c r="AE29" s="84">
        <v>95</v>
      </c>
      <c r="AF29" s="85"/>
      <c r="AG29" s="85"/>
      <c r="AH29" s="85"/>
      <c r="AI29" s="86"/>
      <c r="AJ29" s="84">
        <v>15</v>
      </c>
      <c r="AK29" s="85"/>
      <c r="AL29" s="85"/>
      <c r="AM29" s="85"/>
      <c r="AN29" s="86"/>
      <c r="AO29" s="84" t="s">
        <v>408</v>
      </c>
      <c r="AP29" s="85"/>
      <c r="AQ29" s="85"/>
      <c r="AR29" s="85"/>
      <c r="AS29" s="86"/>
      <c r="AT29" s="84" t="s">
        <v>430</v>
      </c>
      <c r="AU29" s="85"/>
      <c r="AV29" s="85"/>
      <c r="AW29" s="85"/>
      <c r="AX29" s="87"/>
    </row>
    <row r="30" spans="1:50" ht="22.5" customHeight="1" x14ac:dyDescent="0.15">
      <c r="A30" s="664"/>
      <c r="B30" s="665"/>
      <c r="C30" s="665"/>
      <c r="D30" s="665"/>
      <c r="E30" s="665"/>
      <c r="F30" s="666"/>
      <c r="G30" s="318"/>
      <c r="H30" s="319"/>
      <c r="I30" s="319"/>
      <c r="J30" s="319"/>
      <c r="K30" s="319"/>
      <c r="L30" s="319"/>
      <c r="M30" s="319"/>
      <c r="N30" s="319"/>
      <c r="O30" s="320"/>
      <c r="P30" s="192"/>
      <c r="Q30" s="192"/>
      <c r="R30" s="192"/>
      <c r="S30" s="192"/>
      <c r="T30" s="192"/>
      <c r="U30" s="192"/>
      <c r="V30" s="192"/>
      <c r="W30" s="192"/>
      <c r="X30" s="193"/>
      <c r="Y30" s="111" t="s">
        <v>15</v>
      </c>
      <c r="Z30" s="112"/>
      <c r="AA30" s="162"/>
      <c r="AB30" s="259" t="s">
        <v>16</v>
      </c>
      <c r="AC30" s="259"/>
      <c r="AD30" s="259"/>
      <c r="AE30" s="84">
        <v>84</v>
      </c>
      <c r="AF30" s="85"/>
      <c r="AG30" s="85"/>
      <c r="AH30" s="85"/>
      <c r="AI30" s="86"/>
      <c r="AJ30" s="84">
        <v>100</v>
      </c>
      <c r="AK30" s="85"/>
      <c r="AL30" s="85"/>
      <c r="AM30" s="85"/>
      <c r="AN30" s="86"/>
      <c r="AO30" s="84" t="s">
        <v>408</v>
      </c>
      <c r="AP30" s="85"/>
      <c r="AQ30" s="85"/>
      <c r="AR30" s="85"/>
      <c r="AS30" s="86"/>
      <c r="AT30" s="263"/>
      <c r="AU30" s="264"/>
      <c r="AV30" s="264"/>
      <c r="AW30" s="264"/>
      <c r="AX30" s="265"/>
    </row>
    <row r="31" spans="1:50" ht="18.75"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8"/>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customHeight="1" x14ac:dyDescent="0.15">
      <c r="A32" s="209"/>
      <c r="B32" s="210"/>
      <c r="C32" s="210"/>
      <c r="D32" s="210"/>
      <c r="E32" s="210"/>
      <c r="F32" s="211"/>
      <c r="G32" s="219"/>
      <c r="H32" s="99"/>
      <c r="I32" s="99"/>
      <c r="J32" s="99"/>
      <c r="K32" s="99"/>
      <c r="L32" s="99"/>
      <c r="M32" s="99"/>
      <c r="N32" s="99"/>
      <c r="O32" s="220"/>
      <c r="P32" s="237"/>
      <c r="Q32" s="99"/>
      <c r="R32" s="99"/>
      <c r="S32" s="99"/>
      <c r="T32" s="99"/>
      <c r="U32" s="99"/>
      <c r="V32" s="99"/>
      <c r="W32" s="99"/>
      <c r="X32" s="220"/>
      <c r="Y32" s="274"/>
      <c r="Z32" s="275"/>
      <c r="AA32" s="276"/>
      <c r="AB32" s="130"/>
      <c r="AC32" s="125"/>
      <c r="AD32" s="126"/>
      <c r="AE32" s="131"/>
      <c r="AF32" s="124"/>
      <c r="AG32" s="124"/>
      <c r="AH32" s="124"/>
      <c r="AI32" s="280"/>
      <c r="AJ32" s="131"/>
      <c r="AK32" s="124"/>
      <c r="AL32" s="124"/>
      <c r="AM32" s="124"/>
      <c r="AN32" s="280"/>
      <c r="AO32" s="131"/>
      <c r="AP32" s="124"/>
      <c r="AQ32" s="124"/>
      <c r="AR32" s="124"/>
      <c r="AS32" s="280"/>
      <c r="AT32" s="58"/>
      <c r="AU32" s="101" t="s">
        <v>430</v>
      </c>
      <c r="AV32" s="101"/>
      <c r="AW32" s="99" t="s">
        <v>355</v>
      </c>
      <c r="AX32" s="100"/>
    </row>
    <row r="33" spans="1:50" ht="22.5" customHeight="1" x14ac:dyDescent="0.15">
      <c r="A33" s="212"/>
      <c r="B33" s="210"/>
      <c r="C33" s="210"/>
      <c r="D33" s="210"/>
      <c r="E33" s="210"/>
      <c r="F33" s="211"/>
      <c r="G33" s="317" t="s">
        <v>391</v>
      </c>
      <c r="H33" s="284"/>
      <c r="I33" s="284"/>
      <c r="J33" s="284"/>
      <c r="K33" s="284"/>
      <c r="L33" s="284"/>
      <c r="M33" s="284"/>
      <c r="N33" s="284"/>
      <c r="O33" s="285"/>
      <c r="P33" s="208" t="s">
        <v>395</v>
      </c>
      <c r="Q33" s="190"/>
      <c r="R33" s="190"/>
      <c r="S33" s="190"/>
      <c r="T33" s="190"/>
      <c r="U33" s="190"/>
      <c r="V33" s="190"/>
      <c r="W33" s="190"/>
      <c r="X33" s="191"/>
      <c r="Y33" s="289" t="s">
        <v>14</v>
      </c>
      <c r="Z33" s="290"/>
      <c r="AA33" s="291"/>
      <c r="AB33" s="281" t="s">
        <v>394</v>
      </c>
      <c r="AC33" s="282"/>
      <c r="AD33" s="282"/>
      <c r="AE33" s="84">
        <v>54</v>
      </c>
      <c r="AF33" s="85"/>
      <c r="AG33" s="85"/>
      <c r="AH33" s="85"/>
      <c r="AI33" s="86"/>
      <c r="AJ33" s="84">
        <v>15</v>
      </c>
      <c r="AK33" s="85"/>
      <c r="AL33" s="85"/>
      <c r="AM33" s="85"/>
      <c r="AN33" s="86"/>
      <c r="AO33" s="84" t="s">
        <v>408</v>
      </c>
      <c r="AP33" s="85"/>
      <c r="AQ33" s="85"/>
      <c r="AR33" s="85"/>
      <c r="AS33" s="86"/>
      <c r="AT33" s="222"/>
      <c r="AU33" s="222"/>
      <c r="AV33" s="222"/>
      <c r="AW33" s="222"/>
      <c r="AX33" s="223"/>
    </row>
    <row r="34" spans="1:50" ht="22.5" customHeight="1" x14ac:dyDescent="0.15">
      <c r="A34" s="213"/>
      <c r="B34" s="214"/>
      <c r="C34" s="214"/>
      <c r="D34" s="214"/>
      <c r="E34" s="214"/>
      <c r="F34" s="215"/>
      <c r="G34" s="286"/>
      <c r="H34" s="287"/>
      <c r="I34" s="287"/>
      <c r="J34" s="287"/>
      <c r="K34" s="287"/>
      <c r="L34" s="287"/>
      <c r="M34" s="287"/>
      <c r="N34" s="287"/>
      <c r="O34" s="288"/>
      <c r="P34" s="271"/>
      <c r="Q34" s="271"/>
      <c r="R34" s="271"/>
      <c r="S34" s="271"/>
      <c r="T34" s="271"/>
      <c r="U34" s="271"/>
      <c r="V34" s="271"/>
      <c r="W34" s="271"/>
      <c r="X34" s="272"/>
      <c r="Y34" s="166" t="s">
        <v>65</v>
      </c>
      <c r="Z34" s="112"/>
      <c r="AA34" s="162"/>
      <c r="AB34" s="281" t="s">
        <v>394</v>
      </c>
      <c r="AC34" s="282"/>
      <c r="AD34" s="282"/>
      <c r="AE34" s="84">
        <v>69</v>
      </c>
      <c r="AF34" s="85"/>
      <c r="AG34" s="85"/>
      <c r="AH34" s="85"/>
      <c r="AI34" s="86"/>
      <c r="AJ34" s="84">
        <v>15</v>
      </c>
      <c r="AK34" s="85"/>
      <c r="AL34" s="85"/>
      <c r="AM34" s="85"/>
      <c r="AN34" s="86"/>
      <c r="AO34" s="84" t="s">
        <v>408</v>
      </c>
      <c r="AP34" s="85"/>
      <c r="AQ34" s="85"/>
      <c r="AR34" s="85"/>
      <c r="AS34" s="86"/>
      <c r="AT34" s="84" t="s">
        <v>430</v>
      </c>
      <c r="AU34" s="85"/>
      <c r="AV34" s="85"/>
      <c r="AW34" s="85"/>
      <c r="AX34" s="87"/>
    </row>
    <row r="35" spans="1:50" ht="22.5" customHeight="1" x14ac:dyDescent="0.15">
      <c r="A35" s="664"/>
      <c r="B35" s="665"/>
      <c r="C35" s="665"/>
      <c r="D35" s="665"/>
      <c r="E35" s="665"/>
      <c r="F35" s="666"/>
      <c r="G35" s="318"/>
      <c r="H35" s="319"/>
      <c r="I35" s="319"/>
      <c r="J35" s="319"/>
      <c r="K35" s="319"/>
      <c r="L35" s="319"/>
      <c r="M35" s="319"/>
      <c r="N35" s="319"/>
      <c r="O35" s="320"/>
      <c r="P35" s="192"/>
      <c r="Q35" s="192"/>
      <c r="R35" s="192"/>
      <c r="S35" s="192"/>
      <c r="T35" s="192"/>
      <c r="U35" s="192"/>
      <c r="V35" s="192"/>
      <c r="W35" s="192"/>
      <c r="X35" s="193"/>
      <c r="Y35" s="111" t="s">
        <v>15</v>
      </c>
      <c r="Z35" s="112"/>
      <c r="AA35" s="162"/>
      <c r="AB35" s="259" t="s">
        <v>16</v>
      </c>
      <c r="AC35" s="259"/>
      <c r="AD35" s="259"/>
      <c r="AE35" s="84">
        <v>78</v>
      </c>
      <c r="AF35" s="85"/>
      <c r="AG35" s="85"/>
      <c r="AH35" s="85"/>
      <c r="AI35" s="86"/>
      <c r="AJ35" s="84">
        <v>100</v>
      </c>
      <c r="AK35" s="85"/>
      <c r="AL35" s="85"/>
      <c r="AM35" s="85"/>
      <c r="AN35" s="86"/>
      <c r="AO35" s="84" t="s">
        <v>408</v>
      </c>
      <c r="AP35" s="85"/>
      <c r="AQ35" s="85"/>
      <c r="AR35" s="85"/>
      <c r="AS35" s="86"/>
      <c r="AT35" s="263"/>
      <c r="AU35" s="264"/>
      <c r="AV35" s="264"/>
      <c r="AW35" s="264"/>
      <c r="AX35" s="265"/>
    </row>
    <row r="36" spans="1:50" ht="18.75"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8"/>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customHeight="1" x14ac:dyDescent="0.15">
      <c r="A37" s="209"/>
      <c r="B37" s="210"/>
      <c r="C37" s="210"/>
      <c r="D37" s="210"/>
      <c r="E37" s="210"/>
      <c r="F37" s="211"/>
      <c r="G37" s="219"/>
      <c r="H37" s="99"/>
      <c r="I37" s="99"/>
      <c r="J37" s="99"/>
      <c r="K37" s="99"/>
      <c r="L37" s="99"/>
      <c r="M37" s="99"/>
      <c r="N37" s="99"/>
      <c r="O37" s="220"/>
      <c r="P37" s="237"/>
      <c r="Q37" s="99"/>
      <c r="R37" s="99"/>
      <c r="S37" s="99"/>
      <c r="T37" s="99"/>
      <c r="U37" s="99"/>
      <c r="V37" s="99"/>
      <c r="W37" s="99"/>
      <c r="X37" s="220"/>
      <c r="Y37" s="274"/>
      <c r="Z37" s="275"/>
      <c r="AA37" s="276"/>
      <c r="AB37" s="130"/>
      <c r="AC37" s="125"/>
      <c r="AD37" s="126"/>
      <c r="AE37" s="131"/>
      <c r="AF37" s="124"/>
      <c r="AG37" s="124"/>
      <c r="AH37" s="124"/>
      <c r="AI37" s="280"/>
      <c r="AJ37" s="131"/>
      <c r="AK37" s="124"/>
      <c r="AL37" s="124"/>
      <c r="AM37" s="124"/>
      <c r="AN37" s="280"/>
      <c r="AO37" s="131"/>
      <c r="AP37" s="124"/>
      <c r="AQ37" s="124"/>
      <c r="AR37" s="124"/>
      <c r="AS37" s="280"/>
      <c r="AT37" s="58"/>
      <c r="AU37" s="101" t="s">
        <v>430</v>
      </c>
      <c r="AV37" s="101"/>
      <c r="AW37" s="99" t="s">
        <v>355</v>
      </c>
      <c r="AX37" s="100"/>
    </row>
    <row r="38" spans="1:50" ht="22.5" customHeight="1" x14ac:dyDescent="0.15">
      <c r="A38" s="212"/>
      <c r="B38" s="210"/>
      <c r="C38" s="210"/>
      <c r="D38" s="210"/>
      <c r="E38" s="210"/>
      <c r="F38" s="211"/>
      <c r="G38" s="317" t="s">
        <v>391</v>
      </c>
      <c r="H38" s="284"/>
      <c r="I38" s="284"/>
      <c r="J38" s="284"/>
      <c r="K38" s="284"/>
      <c r="L38" s="284"/>
      <c r="M38" s="284"/>
      <c r="N38" s="284"/>
      <c r="O38" s="285"/>
      <c r="P38" s="208" t="s">
        <v>396</v>
      </c>
      <c r="Q38" s="190"/>
      <c r="R38" s="190"/>
      <c r="S38" s="190"/>
      <c r="T38" s="190"/>
      <c r="U38" s="190"/>
      <c r="V38" s="190"/>
      <c r="W38" s="190"/>
      <c r="X38" s="191"/>
      <c r="Y38" s="289" t="s">
        <v>14</v>
      </c>
      <c r="Z38" s="290"/>
      <c r="AA38" s="291"/>
      <c r="AB38" s="281" t="s">
        <v>397</v>
      </c>
      <c r="AC38" s="282"/>
      <c r="AD38" s="282"/>
      <c r="AE38" s="84" t="s">
        <v>408</v>
      </c>
      <c r="AF38" s="85"/>
      <c r="AG38" s="85"/>
      <c r="AH38" s="85"/>
      <c r="AI38" s="86"/>
      <c r="AJ38" s="84">
        <v>15</v>
      </c>
      <c r="AK38" s="85"/>
      <c r="AL38" s="85"/>
      <c r="AM38" s="85"/>
      <c r="AN38" s="86"/>
      <c r="AO38" s="84" t="s">
        <v>408</v>
      </c>
      <c r="AP38" s="85"/>
      <c r="AQ38" s="85"/>
      <c r="AR38" s="85"/>
      <c r="AS38" s="86"/>
      <c r="AT38" s="222"/>
      <c r="AU38" s="222"/>
      <c r="AV38" s="222"/>
      <c r="AW38" s="222"/>
      <c r="AX38" s="223"/>
    </row>
    <row r="39" spans="1:50" ht="22.5" customHeight="1" x14ac:dyDescent="0.15">
      <c r="A39" s="213"/>
      <c r="B39" s="214"/>
      <c r="C39" s="214"/>
      <c r="D39" s="214"/>
      <c r="E39" s="214"/>
      <c r="F39" s="215"/>
      <c r="G39" s="286"/>
      <c r="H39" s="287"/>
      <c r="I39" s="287"/>
      <c r="J39" s="287"/>
      <c r="K39" s="287"/>
      <c r="L39" s="287"/>
      <c r="M39" s="287"/>
      <c r="N39" s="287"/>
      <c r="O39" s="288"/>
      <c r="P39" s="271"/>
      <c r="Q39" s="271"/>
      <c r="R39" s="271"/>
      <c r="S39" s="271"/>
      <c r="T39" s="271"/>
      <c r="U39" s="271"/>
      <c r="V39" s="271"/>
      <c r="W39" s="271"/>
      <c r="X39" s="272"/>
      <c r="Y39" s="166" t="s">
        <v>65</v>
      </c>
      <c r="Z39" s="112"/>
      <c r="AA39" s="162"/>
      <c r="AB39" s="281" t="s">
        <v>397</v>
      </c>
      <c r="AC39" s="282"/>
      <c r="AD39" s="282"/>
      <c r="AE39" s="84" t="s">
        <v>408</v>
      </c>
      <c r="AF39" s="85"/>
      <c r="AG39" s="85"/>
      <c r="AH39" s="85"/>
      <c r="AI39" s="86"/>
      <c r="AJ39" s="84">
        <v>15</v>
      </c>
      <c r="AK39" s="85"/>
      <c r="AL39" s="85"/>
      <c r="AM39" s="85"/>
      <c r="AN39" s="86"/>
      <c r="AO39" s="84" t="s">
        <v>408</v>
      </c>
      <c r="AP39" s="85"/>
      <c r="AQ39" s="85"/>
      <c r="AR39" s="85"/>
      <c r="AS39" s="86"/>
      <c r="AT39" s="84" t="s">
        <v>430</v>
      </c>
      <c r="AU39" s="85"/>
      <c r="AV39" s="85"/>
      <c r="AW39" s="85"/>
      <c r="AX39" s="87"/>
    </row>
    <row r="40" spans="1:50" ht="22.5" customHeight="1" x14ac:dyDescent="0.15">
      <c r="A40" s="664"/>
      <c r="B40" s="665"/>
      <c r="C40" s="665"/>
      <c r="D40" s="665"/>
      <c r="E40" s="665"/>
      <c r="F40" s="666"/>
      <c r="G40" s="318"/>
      <c r="H40" s="319"/>
      <c r="I40" s="319"/>
      <c r="J40" s="319"/>
      <c r="K40" s="319"/>
      <c r="L40" s="319"/>
      <c r="M40" s="319"/>
      <c r="N40" s="319"/>
      <c r="O40" s="320"/>
      <c r="P40" s="192"/>
      <c r="Q40" s="192"/>
      <c r="R40" s="192"/>
      <c r="S40" s="192"/>
      <c r="T40" s="192"/>
      <c r="U40" s="192"/>
      <c r="V40" s="192"/>
      <c r="W40" s="192"/>
      <c r="X40" s="193"/>
      <c r="Y40" s="111" t="s">
        <v>15</v>
      </c>
      <c r="Z40" s="112"/>
      <c r="AA40" s="162"/>
      <c r="AB40" s="259" t="s">
        <v>16</v>
      </c>
      <c r="AC40" s="259"/>
      <c r="AD40" s="259"/>
      <c r="AE40" s="84" t="s">
        <v>408</v>
      </c>
      <c r="AF40" s="85"/>
      <c r="AG40" s="85"/>
      <c r="AH40" s="85"/>
      <c r="AI40" s="86"/>
      <c r="AJ40" s="84">
        <v>100</v>
      </c>
      <c r="AK40" s="85"/>
      <c r="AL40" s="85"/>
      <c r="AM40" s="85"/>
      <c r="AN40" s="86"/>
      <c r="AO40" s="84" t="s">
        <v>408</v>
      </c>
      <c r="AP40" s="85"/>
      <c r="AQ40" s="85"/>
      <c r="AR40" s="85"/>
      <c r="AS40" s="86"/>
      <c r="AT40" s="263"/>
      <c r="AU40" s="264"/>
      <c r="AV40" s="264"/>
      <c r="AW40" s="264"/>
      <c r="AX40" s="265"/>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8"/>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9"/>
      <c r="B42" s="210"/>
      <c r="C42" s="210"/>
      <c r="D42" s="210"/>
      <c r="E42" s="210"/>
      <c r="F42" s="211"/>
      <c r="G42" s="219"/>
      <c r="H42" s="99"/>
      <c r="I42" s="99"/>
      <c r="J42" s="99"/>
      <c r="K42" s="99"/>
      <c r="L42" s="99"/>
      <c r="M42" s="99"/>
      <c r="N42" s="99"/>
      <c r="O42" s="220"/>
      <c r="P42" s="237"/>
      <c r="Q42" s="99"/>
      <c r="R42" s="99"/>
      <c r="S42" s="99"/>
      <c r="T42" s="99"/>
      <c r="U42" s="99"/>
      <c r="V42" s="99"/>
      <c r="W42" s="99"/>
      <c r="X42" s="220"/>
      <c r="Y42" s="274"/>
      <c r="Z42" s="275"/>
      <c r="AA42" s="276"/>
      <c r="AB42" s="130"/>
      <c r="AC42" s="125"/>
      <c r="AD42" s="126"/>
      <c r="AE42" s="131"/>
      <c r="AF42" s="124"/>
      <c r="AG42" s="124"/>
      <c r="AH42" s="124"/>
      <c r="AI42" s="280"/>
      <c r="AJ42" s="131"/>
      <c r="AK42" s="124"/>
      <c r="AL42" s="124"/>
      <c r="AM42" s="124"/>
      <c r="AN42" s="280"/>
      <c r="AO42" s="131"/>
      <c r="AP42" s="124"/>
      <c r="AQ42" s="124"/>
      <c r="AR42" s="124"/>
      <c r="AS42" s="280"/>
      <c r="AT42" s="58"/>
      <c r="AU42" s="101"/>
      <c r="AV42" s="101"/>
      <c r="AW42" s="99" t="s">
        <v>355</v>
      </c>
      <c r="AX42" s="100"/>
    </row>
    <row r="43" spans="1:50" ht="22.5" hidden="1" customHeight="1" x14ac:dyDescent="0.15">
      <c r="A43" s="212"/>
      <c r="B43" s="210"/>
      <c r="C43" s="210"/>
      <c r="D43" s="210"/>
      <c r="E43" s="210"/>
      <c r="F43" s="211"/>
      <c r="G43" s="283"/>
      <c r="H43" s="284"/>
      <c r="I43" s="284"/>
      <c r="J43" s="284"/>
      <c r="K43" s="284"/>
      <c r="L43" s="284"/>
      <c r="M43" s="284"/>
      <c r="N43" s="284"/>
      <c r="O43" s="285"/>
      <c r="P43" s="190"/>
      <c r="Q43" s="190"/>
      <c r="R43" s="190"/>
      <c r="S43" s="190"/>
      <c r="T43" s="190"/>
      <c r="U43" s="190"/>
      <c r="V43" s="190"/>
      <c r="W43" s="190"/>
      <c r="X43" s="191"/>
      <c r="Y43" s="289" t="s">
        <v>14</v>
      </c>
      <c r="Z43" s="290"/>
      <c r="AA43" s="291"/>
      <c r="AB43" s="282"/>
      <c r="AC43" s="282"/>
      <c r="AD43" s="282"/>
      <c r="AE43" s="84"/>
      <c r="AF43" s="85"/>
      <c r="AG43" s="85"/>
      <c r="AH43" s="85"/>
      <c r="AI43" s="86"/>
      <c r="AJ43" s="84"/>
      <c r="AK43" s="85"/>
      <c r="AL43" s="85"/>
      <c r="AM43" s="85"/>
      <c r="AN43" s="86"/>
      <c r="AO43" s="84"/>
      <c r="AP43" s="85"/>
      <c r="AQ43" s="85"/>
      <c r="AR43" s="85"/>
      <c r="AS43" s="86"/>
      <c r="AT43" s="222"/>
      <c r="AU43" s="222"/>
      <c r="AV43" s="222"/>
      <c r="AW43" s="222"/>
      <c r="AX43" s="223"/>
    </row>
    <row r="44" spans="1:50" ht="22.5" hidden="1" customHeight="1" x14ac:dyDescent="0.15">
      <c r="A44" s="213"/>
      <c r="B44" s="214"/>
      <c r="C44" s="214"/>
      <c r="D44" s="214"/>
      <c r="E44" s="214"/>
      <c r="F44" s="215"/>
      <c r="G44" s="286"/>
      <c r="H44" s="287"/>
      <c r="I44" s="287"/>
      <c r="J44" s="287"/>
      <c r="K44" s="287"/>
      <c r="L44" s="287"/>
      <c r="M44" s="287"/>
      <c r="N44" s="287"/>
      <c r="O44" s="288"/>
      <c r="P44" s="271"/>
      <c r="Q44" s="271"/>
      <c r="R44" s="271"/>
      <c r="S44" s="271"/>
      <c r="T44" s="271"/>
      <c r="U44" s="271"/>
      <c r="V44" s="271"/>
      <c r="W44" s="271"/>
      <c r="X44" s="272"/>
      <c r="Y44" s="166" t="s">
        <v>65</v>
      </c>
      <c r="Z44" s="112"/>
      <c r="AA44" s="162"/>
      <c r="AB44" s="292"/>
      <c r="AC44" s="292"/>
      <c r="AD44" s="292"/>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3"/>
      <c r="B45" s="214"/>
      <c r="C45" s="214"/>
      <c r="D45" s="214"/>
      <c r="E45" s="214"/>
      <c r="F45" s="215"/>
      <c r="G45" s="286"/>
      <c r="H45" s="287"/>
      <c r="I45" s="287"/>
      <c r="J45" s="287"/>
      <c r="K45" s="287"/>
      <c r="L45" s="287"/>
      <c r="M45" s="287"/>
      <c r="N45" s="287"/>
      <c r="O45" s="288"/>
      <c r="P45" s="271"/>
      <c r="Q45" s="271"/>
      <c r="R45" s="271"/>
      <c r="S45" s="271"/>
      <c r="T45" s="271"/>
      <c r="U45" s="271"/>
      <c r="V45" s="271"/>
      <c r="W45" s="271"/>
      <c r="X45" s="272"/>
      <c r="Y45" s="260" t="s">
        <v>15</v>
      </c>
      <c r="Z45" s="261"/>
      <c r="AA45" s="262"/>
      <c r="AB45" s="259" t="s">
        <v>16</v>
      </c>
      <c r="AC45" s="259"/>
      <c r="AD45" s="259"/>
      <c r="AE45" s="84"/>
      <c r="AF45" s="85"/>
      <c r="AG45" s="85"/>
      <c r="AH45" s="85"/>
      <c r="AI45" s="86"/>
      <c r="AJ45" s="84"/>
      <c r="AK45" s="85"/>
      <c r="AL45" s="85"/>
      <c r="AM45" s="85"/>
      <c r="AN45" s="86"/>
      <c r="AO45" s="84"/>
      <c r="AP45" s="85"/>
      <c r="AQ45" s="85"/>
      <c r="AR45" s="85"/>
      <c r="AS45" s="86"/>
      <c r="AT45" s="263"/>
      <c r="AU45" s="264"/>
      <c r="AV45" s="264"/>
      <c r="AW45" s="264"/>
      <c r="AX45" s="265"/>
    </row>
    <row r="46" spans="1:50" ht="22.5" hidden="1"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30" t="s">
        <v>320</v>
      </c>
      <c r="B47" s="679" t="s">
        <v>317</v>
      </c>
      <c r="C47" s="232"/>
      <c r="D47" s="232"/>
      <c r="E47" s="232"/>
      <c r="F47" s="233"/>
      <c r="G47" s="616" t="s">
        <v>311</v>
      </c>
      <c r="H47" s="616"/>
      <c r="I47" s="616"/>
      <c r="J47" s="616"/>
      <c r="K47" s="616"/>
      <c r="L47" s="616"/>
      <c r="M47" s="616"/>
      <c r="N47" s="616"/>
      <c r="O47" s="616"/>
      <c r="P47" s="616"/>
      <c r="Q47" s="616"/>
      <c r="R47" s="616"/>
      <c r="S47" s="616"/>
      <c r="T47" s="616"/>
      <c r="U47" s="616"/>
      <c r="V47" s="616"/>
      <c r="W47" s="616"/>
      <c r="X47" s="616"/>
      <c r="Y47" s="616"/>
      <c r="Z47" s="616"/>
      <c r="AA47" s="684"/>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30"/>
      <c r="B48" s="679"/>
      <c r="C48" s="232"/>
      <c r="D48" s="232"/>
      <c r="E48" s="232"/>
      <c r="F48" s="233"/>
      <c r="G48" s="99"/>
      <c r="H48" s="99"/>
      <c r="I48" s="99"/>
      <c r="J48" s="99"/>
      <c r="K48" s="99"/>
      <c r="L48" s="99"/>
      <c r="M48" s="99"/>
      <c r="N48" s="99"/>
      <c r="O48" s="99"/>
      <c r="P48" s="99"/>
      <c r="Q48" s="99"/>
      <c r="R48" s="99"/>
      <c r="S48" s="99"/>
      <c r="T48" s="99"/>
      <c r="U48" s="99"/>
      <c r="V48" s="99"/>
      <c r="W48" s="99"/>
      <c r="X48" s="99"/>
      <c r="Y48" s="99"/>
      <c r="Z48" s="99"/>
      <c r="AA48" s="220"/>
      <c r="AB48" s="237"/>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0"/>
      <c r="B49" s="679"/>
      <c r="C49" s="232"/>
      <c r="D49" s="232"/>
      <c r="E49" s="232"/>
      <c r="F49" s="233"/>
      <c r="G49" s="331"/>
      <c r="H49" s="331"/>
      <c r="I49" s="331"/>
      <c r="J49" s="331"/>
      <c r="K49" s="331"/>
      <c r="L49" s="331"/>
      <c r="M49" s="331"/>
      <c r="N49" s="331"/>
      <c r="O49" s="331"/>
      <c r="P49" s="331"/>
      <c r="Q49" s="331"/>
      <c r="R49" s="331"/>
      <c r="S49" s="331"/>
      <c r="T49" s="331"/>
      <c r="U49" s="331"/>
      <c r="V49" s="331"/>
      <c r="W49" s="331"/>
      <c r="X49" s="331"/>
      <c r="Y49" s="331"/>
      <c r="Z49" s="331"/>
      <c r="AA49" s="332"/>
      <c r="AB49" s="609"/>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0"/>
    </row>
    <row r="50" spans="1:50" ht="22.5" hidden="1" customHeight="1" x14ac:dyDescent="0.15">
      <c r="A50" s="230"/>
      <c r="B50" s="679"/>
      <c r="C50" s="232"/>
      <c r="D50" s="232"/>
      <c r="E50" s="232"/>
      <c r="F50" s="233"/>
      <c r="G50" s="333"/>
      <c r="H50" s="333"/>
      <c r="I50" s="333"/>
      <c r="J50" s="333"/>
      <c r="K50" s="333"/>
      <c r="L50" s="333"/>
      <c r="M50" s="333"/>
      <c r="N50" s="333"/>
      <c r="O50" s="333"/>
      <c r="P50" s="333"/>
      <c r="Q50" s="333"/>
      <c r="R50" s="333"/>
      <c r="S50" s="333"/>
      <c r="T50" s="333"/>
      <c r="U50" s="333"/>
      <c r="V50" s="333"/>
      <c r="W50" s="333"/>
      <c r="X50" s="333"/>
      <c r="Y50" s="333"/>
      <c r="Z50" s="333"/>
      <c r="AA50" s="334"/>
      <c r="AB50" s="611"/>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2"/>
    </row>
    <row r="51" spans="1:50" ht="22.5" hidden="1" customHeight="1" x14ac:dyDescent="0.15">
      <c r="A51" s="230"/>
      <c r="B51" s="680"/>
      <c r="C51" s="234"/>
      <c r="D51" s="234"/>
      <c r="E51" s="234"/>
      <c r="F51" s="235"/>
      <c r="G51" s="335"/>
      <c r="H51" s="335"/>
      <c r="I51" s="335"/>
      <c r="J51" s="335"/>
      <c r="K51" s="335"/>
      <c r="L51" s="335"/>
      <c r="M51" s="335"/>
      <c r="N51" s="335"/>
      <c r="O51" s="335"/>
      <c r="P51" s="335"/>
      <c r="Q51" s="335"/>
      <c r="R51" s="335"/>
      <c r="S51" s="335"/>
      <c r="T51" s="335"/>
      <c r="U51" s="335"/>
      <c r="V51" s="335"/>
      <c r="W51" s="335"/>
      <c r="X51" s="335"/>
      <c r="Y51" s="335"/>
      <c r="Z51" s="335"/>
      <c r="AA51" s="336"/>
      <c r="AB51" s="613"/>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4"/>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6" t="s">
        <v>303</v>
      </c>
      <c r="AU52" s="267"/>
      <c r="AV52" s="267"/>
      <c r="AW52" s="267"/>
      <c r="AX52" s="268"/>
    </row>
    <row r="53" spans="1:50" ht="18.75" hidden="1" customHeight="1" x14ac:dyDescent="0.15">
      <c r="A53" s="230"/>
      <c r="B53" s="232"/>
      <c r="C53" s="232"/>
      <c r="D53" s="232"/>
      <c r="E53" s="232"/>
      <c r="F53" s="233"/>
      <c r="G53" s="219"/>
      <c r="H53" s="99"/>
      <c r="I53" s="99"/>
      <c r="J53" s="99"/>
      <c r="K53" s="99"/>
      <c r="L53" s="99"/>
      <c r="M53" s="99"/>
      <c r="N53" s="99"/>
      <c r="O53" s="220"/>
      <c r="P53" s="237"/>
      <c r="Q53" s="99"/>
      <c r="R53" s="99"/>
      <c r="S53" s="99"/>
      <c r="T53" s="99"/>
      <c r="U53" s="99"/>
      <c r="V53" s="99"/>
      <c r="W53" s="99"/>
      <c r="X53" s="220"/>
      <c r="Y53" s="241"/>
      <c r="Z53" s="242"/>
      <c r="AA53" s="243"/>
      <c r="AB53" s="247"/>
      <c r="AC53" s="248"/>
      <c r="AD53" s="249"/>
      <c r="AE53" s="237"/>
      <c r="AF53" s="99"/>
      <c r="AG53" s="99"/>
      <c r="AH53" s="99"/>
      <c r="AI53" s="220"/>
      <c r="AJ53" s="237"/>
      <c r="AK53" s="99"/>
      <c r="AL53" s="99"/>
      <c r="AM53" s="99"/>
      <c r="AN53" s="220"/>
      <c r="AO53" s="237"/>
      <c r="AP53" s="99"/>
      <c r="AQ53" s="99"/>
      <c r="AR53" s="99"/>
      <c r="AS53" s="220"/>
      <c r="AT53" s="58"/>
      <c r="AU53" s="101"/>
      <c r="AV53" s="101"/>
      <c r="AW53" s="99" t="s">
        <v>355</v>
      </c>
      <c r="AX53" s="100"/>
    </row>
    <row r="54" spans="1:50" ht="22.5" hidden="1" customHeight="1" x14ac:dyDescent="0.15">
      <c r="A54" s="230"/>
      <c r="B54" s="232"/>
      <c r="C54" s="232"/>
      <c r="D54" s="232"/>
      <c r="E54" s="232"/>
      <c r="F54" s="233"/>
      <c r="G54" s="269"/>
      <c r="H54" s="190"/>
      <c r="I54" s="190"/>
      <c r="J54" s="190"/>
      <c r="K54" s="190"/>
      <c r="L54" s="190"/>
      <c r="M54" s="190"/>
      <c r="N54" s="190"/>
      <c r="O54" s="191"/>
      <c r="P54" s="208"/>
      <c r="Q54" s="250"/>
      <c r="R54" s="250"/>
      <c r="S54" s="250"/>
      <c r="T54" s="250"/>
      <c r="U54" s="250"/>
      <c r="V54" s="250"/>
      <c r="W54" s="250"/>
      <c r="X54" s="251"/>
      <c r="Y54" s="256" t="s">
        <v>86</v>
      </c>
      <c r="Z54" s="257"/>
      <c r="AA54" s="258"/>
      <c r="AB54" s="363"/>
      <c r="AC54" s="221"/>
      <c r="AD54" s="221"/>
      <c r="AE54" s="84"/>
      <c r="AF54" s="85"/>
      <c r="AG54" s="85"/>
      <c r="AH54" s="85"/>
      <c r="AI54" s="86"/>
      <c r="AJ54" s="84"/>
      <c r="AK54" s="85"/>
      <c r="AL54" s="85"/>
      <c r="AM54" s="85"/>
      <c r="AN54" s="86"/>
      <c r="AO54" s="84"/>
      <c r="AP54" s="85"/>
      <c r="AQ54" s="85"/>
      <c r="AR54" s="85"/>
      <c r="AS54" s="86"/>
      <c r="AT54" s="222"/>
      <c r="AU54" s="222"/>
      <c r="AV54" s="222"/>
      <c r="AW54" s="222"/>
      <c r="AX54" s="223"/>
    </row>
    <row r="55" spans="1:50" ht="22.5" hidden="1" customHeight="1" x14ac:dyDescent="0.15">
      <c r="A55" s="230"/>
      <c r="B55" s="232"/>
      <c r="C55" s="232"/>
      <c r="D55" s="232"/>
      <c r="E55" s="232"/>
      <c r="F55" s="233"/>
      <c r="G55" s="270"/>
      <c r="H55" s="271"/>
      <c r="I55" s="271"/>
      <c r="J55" s="271"/>
      <c r="K55" s="271"/>
      <c r="L55" s="271"/>
      <c r="M55" s="271"/>
      <c r="N55" s="271"/>
      <c r="O55" s="272"/>
      <c r="P55" s="252"/>
      <c r="Q55" s="252"/>
      <c r="R55" s="252"/>
      <c r="S55" s="252"/>
      <c r="T55" s="252"/>
      <c r="U55" s="252"/>
      <c r="V55" s="252"/>
      <c r="W55" s="252"/>
      <c r="X55" s="253"/>
      <c r="Y55" s="224" t="s">
        <v>65</v>
      </c>
      <c r="Z55" s="225"/>
      <c r="AA55" s="226"/>
      <c r="AB55" s="653"/>
      <c r="AC55" s="227"/>
      <c r="AD55" s="227"/>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0"/>
      <c r="B56" s="234"/>
      <c r="C56" s="234"/>
      <c r="D56" s="234"/>
      <c r="E56" s="234"/>
      <c r="F56" s="235"/>
      <c r="G56" s="273"/>
      <c r="H56" s="192"/>
      <c r="I56" s="192"/>
      <c r="J56" s="192"/>
      <c r="K56" s="192"/>
      <c r="L56" s="192"/>
      <c r="M56" s="192"/>
      <c r="N56" s="192"/>
      <c r="O56" s="193"/>
      <c r="P56" s="254"/>
      <c r="Q56" s="254"/>
      <c r="R56" s="254"/>
      <c r="S56" s="254"/>
      <c r="T56" s="254"/>
      <c r="U56" s="254"/>
      <c r="V56" s="254"/>
      <c r="W56" s="254"/>
      <c r="X56" s="255"/>
      <c r="Y56" s="228" t="s">
        <v>15</v>
      </c>
      <c r="Z56" s="225"/>
      <c r="AA56" s="226"/>
      <c r="AB56" s="229" t="s">
        <v>16</v>
      </c>
      <c r="AC56" s="229"/>
      <c r="AD56" s="229"/>
      <c r="AE56" s="84"/>
      <c r="AF56" s="85"/>
      <c r="AG56" s="85"/>
      <c r="AH56" s="85"/>
      <c r="AI56" s="86"/>
      <c r="AJ56" s="84"/>
      <c r="AK56" s="85"/>
      <c r="AL56" s="85"/>
      <c r="AM56" s="85"/>
      <c r="AN56" s="86"/>
      <c r="AO56" s="84"/>
      <c r="AP56" s="85"/>
      <c r="AQ56" s="85"/>
      <c r="AR56" s="85"/>
      <c r="AS56" s="86"/>
      <c r="AT56" s="263"/>
      <c r="AU56" s="264"/>
      <c r="AV56" s="264"/>
      <c r="AW56" s="264"/>
      <c r="AX56" s="265"/>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6" t="s">
        <v>303</v>
      </c>
      <c r="AU57" s="267"/>
      <c r="AV57" s="267"/>
      <c r="AW57" s="267"/>
      <c r="AX57" s="268"/>
    </row>
    <row r="58" spans="1:50" ht="18.75" hidden="1" customHeight="1" x14ac:dyDescent="0.15">
      <c r="A58" s="230"/>
      <c r="B58" s="232"/>
      <c r="C58" s="232"/>
      <c r="D58" s="232"/>
      <c r="E58" s="232"/>
      <c r="F58" s="233"/>
      <c r="G58" s="219"/>
      <c r="H58" s="99"/>
      <c r="I58" s="99"/>
      <c r="J58" s="99"/>
      <c r="K58" s="99"/>
      <c r="L58" s="99"/>
      <c r="M58" s="99"/>
      <c r="N58" s="99"/>
      <c r="O58" s="220"/>
      <c r="P58" s="237"/>
      <c r="Q58" s="99"/>
      <c r="R58" s="99"/>
      <c r="S58" s="99"/>
      <c r="T58" s="99"/>
      <c r="U58" s="99"/>
      <c r="V58" s="99"/>
      <c r="W58" s="99"/>
      <c r="X58" s="220"/>
      <c r="Y58" s="241"/>
      <c r="Z58" s="242"/>
      <c r="AA58" s="243"/>
      <c r="AB58" s="247"/>
      <c r="AC58" s="248"/>
      <c r="AD58" s="249"/>
      <c r="AE58" s="237"/>
      <c r="AF58" s="99"/>
      <c r="AG58" s="99"/>
      <c r="AH58" s="99"/>
      <c r="AI58" s="220"/>
      <c r="AJ58" s="237"/>
      <c r="AK58" s="99"/>
      <c r="AL58" s="99"/>
      <c r="AM58" s="99"/>
      <c r="AN58" s="220"/>
      <c r="AO58" s="237"/>
      <c r="AP58" s="99"/>
      <c r="AQ58" s="99"/>
      <c r="AR58" s="99"/>
      <c r="AS58" s="220"/>
      <c r="AT58" s="58"/>
      <c r="AU58" s="101"/>
      <c r="AV58" s="101"/>
      <c r="AW58" s="99" t="s">
        <v>355</v>
      </c>
      <c r="AX58" s="100"/>
    </row>
    <row r="59" spans="1:50" ht="22.5" hidden="1" customHeight="1" x14ac:dyDescent="0.15">
      <c r="A59" s="230"/>
      <c r="B59" s="232"/>
      <c r="C59" s="232"/>
      <c r="D59" s="232"/>
      <c r="E59" s="232"/>
      <c r="F59" s="233"/>
      <c r="G59" s="269"/>
      <c r="H59" s="190"/>
      <c r="I59" s="190"/>
      <c r="J59" s="190"/>
      <c r="K59" s="190"/>
      <c r="L59" s="190"/>
      <c r="M59" s="190"/>
      <c r="N59" s="190"/>
      <c r="O59" s="191"/>
      <c r="P59" s="208"/>
      <c r="Q59" s="250"/>
      <c r="R59" s="250"/>
      <c r="S59" s="250"/>
      <c r="T59" s="250"/>
      <c r="U59" s="250"/>
      <c r="V59" s="250"/>
      <c r="W59" s="250"/>
      <c r="X59" s="251"/>
      <c r="Y59" s="256" t="s">
        <v>86</v>
      </c>
      <c r="Z59" s="257"/>
      <c r="AA59" s="258"/>
      <c r="AB59" s="221"/>
      <c r="AC59" s="221"/>
      <c r="AD59" s="221"/>
      <c r="AE59" s="84"/>
      <c r="AF59" s="85"/>
      <c r="AG59" s="85"/>
      <c r="AH59" s="85"/>
      <c r="AI59" s="86"/>
      <c r="AJ59" s="84"/>
      <c r="AK59" s="85"/>
      <c r="AL59" s="85"/>
      <c r="AM59" s="85"/>
      <c r="AN59" s="86"/>
      <c r="AO59" s="84"/>
      <c r="AP59" s="85"/>
      <c r="AQ59" s="85"/>
      <c r="AR59" s="85"/>
      <c r="AS59" s="86"/>
      <c r="AT59" s="222"/>
      <c r="AU59" s="222"/>
      <c r="AV59" s="222"/>
      <c r="AW59" s="222"/>
      <c r="AX59" s="223"/>
    </row>
    <row r="60" spans="1:50" ht="22.5" hidden="1" customHeight="1" x14ac:dyDescent="0.15">
      <c r="A60" s="230"/>
      <c r="B60" s="232"/>
      <c r="C60" s="232"/>
      <c r="D60" s="232"/>
      <c r="E60" s="232"/>
      <c r="F60" s="233"/>
      <c r="G60" s="270"/>
      <c r="H60" s="271"/>
      <c r="I60" s="271"/>
      <c r="J60" s="271"/>
      <c r="K60" s="271"/>
      <c r="L60" s="271"/>
      <c r="M60" s="271"/>
      <c r="N60" s="271"/>
      <c r="O60" s="272"/>
      <c r="P60" s="252"/>
      <c r="Q60" s="252"/>
      <c r="R60" s="252"/>
      <c r="S60" s="252"/>
      <c r="T60" s="252"/>
      <c r="U60" s="252"/>
      <c r="V60" s="252"/>
      <c r="W60" s="252"/>
      <c r="X60" s="253"/>
      <c r="Y60" s="224" t="s">
        <v>65</v>
      </c>
      <c r="Z60" s="225"/>
      <c r="AA60" s="226"/>
      <c r="AB60" s="227"/>
      <c r="AC60" s="227"/>
      <c r="AD60" s="227"/>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0"/>
      <c r="B61" s="234"/>
      <c r="C61" s="234"/>
      <c r="D61" s="234"/>
      <c r="E61" s="234"/>
      <c r="F61" s="235"/>
      <c r="G61" s="273"/>
      <c r="H61" s="192"/>
      <c r="I61" s="192"/>
      <c r="J61" s="192"/>
      <c r="K61" s="192"/>
      <c r="L61" s="192"/>
      <c r="M61" s="192"/>
      <c r="N61" s="192"/>
      <c r="O61" s="193"/>
      <c r="P61" s="254"/>
      <c r="Q61" s="254"/>
      <c r="R61" s="254"/>
      <c r="S61" s="254"/>
      <c r="T61" s="254"/>
      <c r="U61" s="254"/>
      <c r="V61" s="254"/>
      <c r="W61" s="254"/>
      <c r="X61" s="255"/>
      <c r="Y61" s="228" t="s">
        <v>15</v>
      </c>
      <c r="Z61" s="225"/>
      <c r="AA61" s="226"/>
      <c r="AB61" s="229" t="s">
        <v>16</v>
      </c>
      <c r="AC61" s="229"/>
      <c r="AD61" s="229"/>
      <c r="AE61" s="84"/>
      <c r="AF61" s="85"/>
      <c r="AG61" s="85"/>
      <c r="AH61" s="85"/>
      <c r="AI61" s="86"/>
      <c r="AJ61" s="84"/>
      <c r="AK61" s="85"/>
      <c r="AL61" s="85"/>
      <c r="AM61" s="85"/>
      <c r="AN61" s="86"/>
      <c r="AO61" s="84"/>
      <c r="AP61" s="85"/>
      <c r="AQ61" s="85"/>
      <c r="AR61" s="85"/>
      <c r="AS61" s="86"/>
      <c r="AT61" s="263"/>
      <c r="AU61" s="264"/>
      <c r="AV61" s="264"/>
      <c r="AW61" s="264"/>
      <c r="AX61" s="265"/>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6" t="s">
        <v>303</v>
      </c>
      <c r="AU62" s="267"/>
      <c r="AV62" s="267"/>
      <c r="AW62" s="267"/>
      <c r="AX62" s="268"/>
    </row>
    <row r="63" spans="1:50" ht="18.75" hidden="1" customHeight="1" x14ac:dyDescent="0.15">
      <c r="A63" s="230"/>
      <c r="B63" s="232"/>
      <c r="C63" s="232"/>
      <c r="D63" s="232"/>
      <c r="E63" s="232"/>
      <c r="F63" s="233"/>
      <c r="G63" s="219"/>
      <c r="H63" s="99"/>
      <c r="I63" s="99"/>
      <c r="J63" s="99"/>
      <c r="K63" s="99"/>
      <c r="L63" s="99"/>
      <c r="M63" s="99"/>
      <c r="N63" s="99"/>
      <c r="O63" s="220"/>
      <c r="P63" s="237"/>
      <c r="Q63" s="99"/>
      <c r="R63" s="99"/>
      <c r="S63" s="99"/>
      <c r="T63" s="99"/>
      <c r="U63" s="99"/>
      <c r="V63" s="99"/>
      <c r="W63" s="99"/>
      <c r="X63" s="220"/>
      <c r="Y63" s="241"/>
      <c r="Z63" s="242"/>
      <c r="AA63" s="243"/>
      <c r="AB63" s="247"/>
      <c r="AC63" s="248"/>
      <c r="AD63" s="249"/>
      <c r="AE63" s="237"/>
      <c r="AF63" s="99"/>
      <c r="AG63" s="99"/>
      <c r="AH63" s="99"/>
      <c r="AI63" s="220"/>
      <c r="AJ63" s="237"/>
      <c r="AK63" s="99"/>
      <c r="AL63" s="99"/>
      <c r="AM63" s="99"/>
      <c r="AN63" s="220"/>
      <c r="AO63" s="237"/>
      <c r="AP63" s="99"/>
      <c r="AQ63" s="99"/>
      <c r="AR63" s="99"/>
      <c r="AS63" s="220"/>
      <c r="AT63" s="58"/>
      <c r="AU63" s="101"/>
      <c r="AV63" s="101"/>
      <c r="AW63" s="99" t="s">
        <v>355</v>
      </c>
      <c r="AX63" s="100"/>
    </row>
    <row r="64" spans="1:50" ht="22.5" hidden="1" customHeight="1" x14ac:dyDescent="0.15">
      <c r="A64" s="230"/>
      <c r="B64" s="232"/>
      <c r="C64" s="232"/>
      <c r="D64" s="232"/>
      <c r="E64" s="232"/>
      <c r="F64" s="233"/>
      <c r="G64" s="269"/>
      <c r="H64" s="190"/>
      <c r="I64" s="190"/>
      <c r="J64" s="190"/>
      <c r="K64" s="190"/>
      <c r="L64" s="190"/>
      <c r="M64" s="190"/>
      <c r="N64" s="190"/>
      <c r="O64" s="191"/>
      <c r="P64" s="208"/>
      <c r="Q64" s="250"/>
      <c r="R64" s="250"/>
      <c r="S64" s="250"/>
      <c r="T64" s="250"/>
      <c r="U64" s="250"/>
      <c r="V64" s="250"/>
      <c r="W64" s="250"/>
      <c r="X64" s="251"/>
      <c r="Y64" s="256" t="s">
        <v>86</v>
      </c>
      <c r="Z64" s="257"/>
      <c r="AA64" s="258"/>
      <c r="AB64" s="221"/>
      <c r="AC64" s="221"/>
      <c r="AD64" s="221"/>
      <c r="AE64" s="84"/>
      <c r="AF64" s="85"/>
      <c r="AG64" s="85"/>
      <c r="AH64" s="85"/>
      <c r="AI64" s="86"/>
      <c r="AJ64" s="84"/>
      <c r="AK64" s="85"/>
      <c r="AL64" s="85"/>
      <c r="AM64" s="85"/>
      <c r="AN64" s="86"/>
      <c r="AO64" s="84"/>
      <c r="AP64" s="85"/>
      <c r="AQ64" s="85"/>
      <c r="AR64" s="85"/>
      <c r="AS64" s="86"/>
      <c r="AT64" s="222"/>
      <c r="AU64" s="222"/>
      <c r="AV64" s="222"/>
      <c r="AW64" s="222"/>
      <c r="AX64" s="223"/>
    </row>
    <row r="65" spans="1:60" ht="22.5" hidden="1" customHeight="1" x14ac:dyDescent="0.15">
      <c r="A65" s="230"/>
      <c r="B65" s="232"/>
      <c r="C65" s="232"/>
      <c r="D65" s="232"/>
      <c r="E65" s="232"/>
      <c r="F65" s="233"/>
      <c r="G65" s="270"/>
      <c r="H65" s="271"/>
      <c r="I65" s="271"/>
      <c r="J65" s="271"/>
      <c r="K65" s="271"/>
      <c r="L65" s="271"/>
      <c r="M65" s="271"/>
      <c r="N65" s="271"/>
      <c r="O65" s="272"/>
      <c r="P65" s="252"/>
      <c r="Q65" s="252"/>
      <c r="R65" s="252"/>
      <c r="S65" s="252"/>
      <c r="T65" s="252"/>
      <c r="U65" s="252"/>
      <c r="V65" s="252"/>
      <c r="W65" s="252"/>
      <c r="X65" s="253"/>
      <c r="Y65" s="224" t="s">
        <v>65</v>
      </c>
      <c r="Z65" s="225"/>
      <c r="AA65" s="226"/>
      <c r="AB65" s="227"/>
      <c r="AC65" s="227"/>
      <c r="AD65" s="227"/>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1"/>
      <c r="B66" s="234"/>
      <c r="C66" s="234"/>
      <c r="D66" s="234"/>
      <c r="E66" s="234"/>
      <c r="F66" s="235"/>
      <c r="G66" s="273"/>
      <c r="H66" s="192"/>
      <c r="I66" s="192"/>
      <c r="J66" s="192"/>
      <c r="K66" s="192"/>
      <c r="L66" s="192"/>
      <c r="M66" s="192"/>
      <c r="N66" s="192"/>
      <c r="O66" s="193"/>
      <c r="P66" s="254"/>
      <c r="Q66" s="254"/>
      <c r="R66" s="254"/>
      <c r="S66" s="254"/>
      <c r="T66" s="254"/>
      <c r="U66" s="254"/>
      <c r="V66" s="254"/>
      <c r="W66" s="254"/>
      <c r="X66" s="255"/>
      <c r="Y66" s="228" t="s">
        <v>15</v>
      </c>
      <c r="Z66" s="225"/>
      <c r="AA66" s="226"/>
      <c r="AB66" s="229" t="s">
        <v>16</v>
      </c>
      <c r="AC66" s="229"/>
      <c r="AD66" s="229"/>
      <c r="AE66" s="84"/>
      <c r="AF66" s="85"/>
      <c r="AG66" s="85"/>
      <c r="AH66" s="85"/>
      <c r="AI66" s="86"/>
      <c r="AJ66" s="84"/>
      <c r="AK66" s="85"/>
      <c r="AL66" s="85"/>
      <c r="AM66" s="85"/>
      <c r="AN66" s="86"/>
      <c r="AO66" s="84"/>
      <c r="AP66" s="85"/>
      <c r="AQ66" s="85"/>
      <c r="AR66" s="85"/>
      <c r="AS66" s="86"/>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7"/>
      <c r="AA67" s="78"/>
      <c r="AB67" s="111" t="s">
        <v>12</v>
      </c>
      <c r="AC67" s="112"/>
      <c r="AD67" s="162"/>
      <c r="AE67" s="654" t="s">
        <v>69</v>
      </c>
      <c r="AF67" s="109"/>
      <c r="AG67" s="109"/>
      <c r="AH67" s="109"/>
      <c r="AI67" s="109"/>
      <c r="AJ67" s="654" t="s">
        <v>70</v>
      </c>
      <c r="AK67" s="109"/>
      <c r="AL67" s="109"/>
      <c r="AM67" s="109"/>
      <c r="AN67" s="109"/>
      <c r="AO67" s="654" t="s">
        <v>71</v>
      </c>
      <c r="AP67" s="109"/>
      <c r="AQ67" s="109"/>
      <c r="AR67" s="109"/>
      <c r="AS67" s="109"/>
      <c r="AT67" s="167" t="s">
        <v>74</v>
      </c>
      <c r="AU67" s="168"/>
      <c r="AV67" s="168"/>
      <c r="AW67" s="168"/>
      <c r="AX67" s="169"/>
    </row>
    <row r="68" spans="1:60" ht="22.5" customHeight="1" x14ac:dyDescent="0.15">
      <c r="A68" s="180"/>
      <c r="B68" s="181"/>
      <c r="C68" s="181"/>
      <c r="D68" s="181"/>
      <c r="E68" s="181"/>
      <c r="F68" s="182"/>
      <c r="G68" s="208" t="s">
        <v>398</v>
      </c>
      <c r="H68" s="190"/>
      <c r="I68" s="190"/>
      <c r="J68" s="190"/>
      <c r="K68" s="190"/>
      <c r="L68" s="190"/>
      <c r="M68" s="190"/>
      <c r="N68" s="190"/>
      <c r="O68" s="190"/>
      <c r="P68" s="190"/>
      <c r="Q68" s="190"/>
      <c r="R68" s="190"/>
      <c r="S68" s="190"/>
      <c r="T68" s="190"/>
      <c r="U68" s="190"/>
      <c r="V68" s="190"/>
      <c r="W68" s="190"/>
      <c r="X68" s="191"/>
      <c r="Y68" s="328" t="s">
        <v>66</v>
      </c>
      <c r="Z68" s="329"/>
      <c r="AA68" s="330"/>
      <c r="AB68" s="197" t="s">
        <v>392</v>
      </c>
      <c r="AC68" s="198"/>
      <c r="AD68" s="199"/>
      <c r="AE68" s="84">
        <v>40</v>
      </c>
      <c r="AF68" s="85"/>
      <c r="AG68" s="85"/>
      <c r="AH68" s="85"/>
      <c r="AI68" s="86"/>
      <c r="AJ68" s="84" t="s">
        <v>408</v>
      </c>
      <c r="AK68" s="85"/>
      <c r="AL68" s="85"/>
      <c r="AM68" s="85"/>
      <c r="AN68" s="86"/>
      <c r="AO68" s="84" t="s">
        <v>408</v>
      </c>
      <c r="AP68" s="85"/>
      <c r="AQ68" s="85"/>
      <c r="AR68" s="85"/>
      <c r="AS68" s="86"/>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46"/>
      <c r="AA69" s="147"/>
      <c r="AB69" s="205" t="s">
        <v>410</v>
      </c>
      <c r="AC69" s="206"/>
      <c r="AD69" s="207"/>
      <c r="AE69" s="84">
        <v>40</v>
      </c>
      <c r="AF69" s="85"/>
      <c r="AG69" s="85"/>
      <c r="AH69" s="85"/>
      <c r="AI69" s="86"/>
      <c r="AJ69" s="84" t="s">
        <v>408</v>
      </c>
      <c r="AK69" s="85"/>
      <c r="AL69" s="85"/>
      <c r="AM69" s="85"/>
      <c r="AN69" s="86"/>
      <c r="AO69" s="84" t="s">
        <v>408</v>
      </c>
      <c r="AP69" s="85"/>
      <c r="AQ69" s="85"/>
      <c r="AR69" s="85"/>
      <c r="AS69" s="86"/>
      <c r="AT69" s="84" t="s">
        <v>430</v>
      </c>
      <c r="AU69" s="85"/>
      <c r="AV69" s="85"/>
      <c r="AW69" s="85"/>
      <c r="AX69" s="87"/>
      <c r="AY69" s="10"/>
      <c r="AZ69" s="10"/>
      <c r="BA69" s="10"/>
      <c r="BB69" s="10"/>
      <c r="BC69" s="10"/>
      <c r="BD69" s="10"/>
      <c r="BE69" s="10"/>
      <c r="BF69" s="10"/>
      <c r="BG69" s="10"/>
      <c r="BH69" s="10"/>
    </row>
    <row r="70" spans="1:60" ht="33"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7"/>
      <c r="AA70" s="78"/>
      <c r="AB70" s="111" t="s">
        <v>12</v>
      </c>
      <c r="AC70" s="112"/>
      <c r="AD70" s="162"/>
      <c r="AE70" s="166" t="s">
        <v>69</v>
      </c>
      <c r="AF70" s="161"/>
      <c r="AG70" s="161"/>
      <c r="AH70" s="161"/>
      <c r="AI70" s="189"/>
      <c r="AJ70" s="166" t="s">
        <v>70</v>
      </c>
      <c r="AK70" s="161"/>
      <c r="AL70" s="161"/>
      <c r="AM70" s="161"/>
      <c r="AN70" s="189"/>
      <c r="AO70" s="166" t="s">
        <v>71</v>
      </c>
      <c r="AP70" s="161"/>
      <c r="AQ70" s="161"/>
      <c r="AR70" s="161"/>
      <c r="AS70" s="189"/>
      <c r="AT70" s="167" t="s">
        <v>74</v>
      </c>
      <c r="AU70" s="168"/>
      <c r="AV70" s="168"/>
      <c r="AW70" s="168"/>
      <c r="AX70" s="169"/>
    </row>
    <row r="71" spans="1:60" ht="22.5" customHeight="1" x14ac:dyDescent="0.15">
      <c r="A71" s="180"/>
      <c r="B71" s="181"/>
      <c r="C71" s="181"/>
      <c r="D71" s="181"/>
      <c r="E71" s="181"/>
      <c r="F71" s="182"/>
      <c r="G71" s="208" t="s">
        <v>399</v>
      </c>
      <c r="H71" s="190"/>
      <c r="I71" s="190"/>
      <c r="J71" s="190"/>
      <c r="K71" s="190"/>
      <c r="L71" s="190"/>
      <c r="M71" s="190"/>
      <c r="N71" s="190"/>
      <c r="O71" s="190"/>
      <c r="P71" s="190"/>
      <c r="Q71" s="190"/>
      <c r="R71" s="190"/>
      <c r="S71" s="190"/>
      <c r="T71" s="190"/>
      <c r="U71" s="190"/>
      <c r="V71" s="190"/>
      <c r="W71" s="190"/>
      <c r="X71" s="191"/>
      <c r="Y71" s="194" t="s">
        <v>66</v>
      </c>
      <c r="Z71" s="195"/>
      <c r="AA71" s="196"/>
      <c r="AB71" s="197" t="s">
        <v>394</v>
      </c>
      <c r="AC71" s="198"/>
      <c r="AD71" s="199"/>
      <c r="AE71" s="84">
        <v>95</v>
      </c>
      <c r="AF71" s="85"/>
      <c r="AG71" s="85"/>
      <c r="AH71" s="85"/>
      <c r="AI71" s="86"/>
      <c r="AJ71" s="84" t="s">
        <v>408</v>
      </c>
      <c r="AK71" s="85"/>
      <c r="AL71" s="85"/>
      <c r="AM71" s="85"/>
      <c r="AN71" s="86"/>
      <c r="AO71" s="84" t="s">
        <v>408</v>
      </c>
      <c r="AP71" s="85"/>
      <c r="AQ71" s="85"/>
      <c r="AR71" s="85"/>
      <c r="AS71" s="86"/>
      <c r="AT71" s="200"/>
      <c r="AU71" s="200"/>
      <c r="AV71" s="200"/>
      <c r="AW71" s="200"/>
      <c r="AX71" s="201"/>
      <c r="AY71" s="10"/>
      <c r="AZ71" s="10"/>
      <c r="BA71" s="10"/>
      <c r="BB71" s="10"/>
      <c r="BC71" s="10"/>
    </row>
    <row r="72" spans="1:60" ht="22.5"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t="s">
        <v>411</v>
      </c>
      <c r="AC72" s="206"/>
      <c r="AD72" s="207"/>
      <c r="AE72" s="84">
        <v>91</v>
      </c>
      <c r="AF72" s="85"/>
      <c r="AG72" s="85"/>
      <c r="AH72" s="85"/>
      <c r="AI72" s="86"/>
      <c r="AJ72" s="84" t="s">
        <v>408</v>
      </c>
      <c r="AK72" s="85"/>
      <c r="AL72" s="85"/>
      <c r="AM72" s="85"/>
      <c r="AN72" s="86"/>
      <c r="AO72" s="84" t="s">
        <v>408</v>
      </c>
      <c r="AP72" s="85"/>
      <c r="AQ72" s="85"/>
      <c r="AR72" s="85"/>
      <c r="AS72" s="86"/>
      <c r="AT72" s="84" t="s">
        <v>430</v>
      </c>
      <c r="AU72" s="85"/>
      <c r="AV72" s="85"/>
      <c r="AW72" s="85"/>
      <c r="AX72" s="87"/>
      <c r="AY72" s="10"/>
      <c r="AZ72" s="10"/>
      <c r="BA72" s="10"/>
      <c r="BB72" s="10"/>
      <c r="BC72" s="10"/>
      <c r="BD72" s="10"/>
      <c r="BE72" s="10"/>
      <c r="BF72" s="10"/>
      <c r="BG72" s="10"/>
      <c r="BH72" s="10"/>
    </row>
    <row r="73" spans="1:60" ht="31.7"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7"/>
      <c r="AA73" s="78"/>
      <c r="AB73" s="111" t="s">
        <v>12</v>
      </c>
      <c r="AC73" s="112"/>
      <c r="AD73" s="162"/>
      <c r="AE73" s="166" t="s">
        <v>69</v>
      </c>
      <c r="AF73" s="161"/>
      <c r="AG73" s="161"/>
      <c r="AH73" s="161"/>
      <c r="AI73" s="189"/>
      <c r="AJ73" s="166" t="s">
        <v>70</v>
      </c>
      <c r="AK73" s="161"/>
      <c r="AL73" s="161"/>
      <c r="AM73" s="161"/>
      <c r="AN73" s="189"/>
      <c r="AO73" s="166" t="s">
        <v>71</v>
      </c>
      <c r="AP73" s="161"/>
      <c r="AQ73" s="161"/>
      <c r="AR73" s="161"/>
      <c r="AS73" s="189"/>
      <c r="AT73" s="167" t="s">
        <v>74</v>
      </c>
      <c r="AU73" s="168"/>
      <c r="AV73" s="168"/>
      <c r="AW73" s="168"/>
      <c r="AX73" s="169"/>
    </row>
    <row r="74" spans="1:60" ht="22.5" customHeight="1" x14ac:dyDescent="0.15">
      <c r="A74" s="180"/>
      <c r="B74" s="181"/>
      <c r="C74" s="181"/>
      <c r="D74" s="181"/>
      <c r="E74" s="181"/>
      <c r="F74" s="182"/>
      <c r="G74" s="208" t="s">
        <v>400</v>
      </c>
      <c r="H74" s="190"/>
      <c r="I74" s="190"/>
      <c r="J74" s="190"/>
      <c r="K74" s="190"/>
      <c r="L74" s="190"/>
      <c r="M74" s="190"/>
      <c r="N74" s="190"/>
      <c r="O74" s="190"/>
      <c r="P74" s="190"/>
      <c r="Q74" s="190"/>
      <c r="R74" s="190"/>
      <c r="S74" s="190"/>
      <c r="T74" s="190"/>
      <c r="U74" s="190"/>
      <c r="V74" s="190"/>
      <c r="W74" s="190"/>
      <c r="X74" s="191"/>
      <c r="Y74" s="194" t="s">
        <v>66</v>
      </c>
      <c r="Z74" s="195"/>
      <c r="AA74" s="196"/>
      <c r="AB74" s="197" t="s">
        <v>394</v>
      </c>
      <c r="AC74" s="198"/>
      <c r="AD74" s="199"/>
      <c r="AE74" s="84">
        <v>69</v>
      </c>
      <c r="AF74" s="85"/>
      <c r="AG74" s="85"/>
      <c r="AH74" s="85"/>
      <c r="AI74" s="86"/>
      <c r="AJ74" s="84" t="s">
        <v>408</v>
      </c>
      <c r="AK74" s="85"/>
      <c r="AL74" s="85"/>
      <c r="AM74" s="85"/>
      <c r="AN74" s="86"/>
      <c r="AO74" s="84" t="s">
        <v>408</v>
      </c>
      <c r="AP74" s="85"/>
      <c r="AQ74" s="85"/>
      <c r="AR74" s="85"/>
      <c r="AS74" s="86"/>
      <c r="AT74" s="200"/>
      <c r="AU74" s="200"/>
      <c r="AV74" s="200"/>
      <c r="AW74" s="200"/>
      <c r="AX74" s="201"/>
      <c r="AY74" s="10"/>
      <c r="AZ74" s="10"/>
      <c r="BA74" s="10"/>
      <c r="BB74" s="10"/>
      <c r="BC74" s="10"/>
    </row>
    <row r="75" spans="1:60" ht="22.5"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t="s">
        <v>411</v>
      </c>
      <c r="AC75" s="206"/>
      <c r="AD75" s="207"/>
      <c r="AE75" s="84">
        <v>66</v>
      </c>
      <c r="AF75" s="85"/>
      <c r="AG75" s="85"/>
      <c r="AH75" s="85"/>
      <c r="AI75" s="86"/>
      <c r="AJ75" s="84" t="s">
        <v>408</v>
      </c>
      <c r="AK75" s="85"/>
      <c r="AL75" s="85"/>
      <c r="AM75" s="85"/>
      <c r="AN75" s="86"/>
      <c r="AO75" s="84" t="s">
        <v>408</v>
      </c>
      <c r="AP75" s="85"/>
      <c r="AQ75" s="85"/>
      <c r="AR75" s="85"/>
      <c r="AS75" s="86"/>
      <c r="AT75" s="84" t="s">
        <v>430</v>
      </c>
      <c r="AU75" s="85"/>
      <c r="AV75" s="85"/>
      <c r="AW75" s="85"/>
      <c r="AX75" s="87"/>
      <c r="AY75" s="10"/>
      <c r="AZ75" s="10"/>
      <c r="BA75" s="10"/>
      <c r="BB75" s="10"/>
      <c r="BC75" s="10"/>
      <c r="BD75" s="10"/>
      <c r="BE75" s="10"/>
      <c r="BF75" s="10"/>
      <c r="BG75" s="10"/>
      <c r="BH75" s="10"/>
    </row>
    <row r="76" spans="1:60" ht="31.7"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7"/>
      <c r="AA76" s="78"/>
      <c r="AB76" s="111" t="s">
        <v>12</v>
      </c>
      <c r="AC76" s="112"/>
      <c r="AD76" s="162"/>
      <c r="AE76" s="166" t="s">
        <v>69</v>
      </c>
      <c r="AF76" s="161"/>
      <c r="AG76" s="161"/>
      <c r="AH76" s="161"/>
      <c r="AI76" s="189"/>
      <c r="AJ76" s="166" t="s">
        <v>70</v>
      </c>
      <c r="AK76" s="161"/>
      <c r="AL76" s="161"/>
      <c r="AM76" s="161"/>
      <c r="AN76" s="189"/>
      <c r="AO76" s="166" t="s">
        <v>71</v>
      </c>
      <c r="AP76" s="161"/>
      <c r="AQ76" s="161"/>
      <c r="AR76" s="161"/>
      <c r="AS76" s="189"/>
      <c r="AT76" s="167" t="s">
        <v>74</v>
      </c>
      <c r="AU76" s="168"/>
      <c r="AV76" s="168"/>
      <c r="AW76" s="168"/>
      <c r="AX76" s="169"/>
    </row>
    <row r="77" spans="1:60" ht="22.5" customHeight="1" x14ac:dyDescent="0.15">
      <c r="A77" s="180"/>
      <c r="B77" s="181"/>
      <c r="C77" s="181"/>
      <c r="D77" s="181"/>
      <c r="E77" s="181"/>
      <c r="F77" s="182"/>
      <c r="G77" s="208" t="s">
        <v>401</v>
      </c>
      <c r="H77" s="190"/>
      <c r="I77" s="190"/>
      <c r="J77" s="190"/>
      <c r="K77" s="190"/>
      <c r="L77" s="190"/>
      <c r="M77" s="190"/>
      <c r="N77" s="190"/>
      <c r="O77" s="190"/>
      <c r="P77" s="190"/>
      <c r="Q77" s="190"/>
      <c r="R77" s="190"/>
      <c r="S77" s="190"/>
      <c r="T77" s="190"/>
      <c r="U77" s="190"/>
      <c r="V77" s="190"/>
      <c r="W77" s="190"/>
      <c r="X77" s="191"/>
      <c r="Y77" s="194" t="s">
        <v>66</v>
      </c>
      <c r="Z77" s="195"/>
      <c r="AA77" s="196"/>
      <c r="AB77" s="197" t="s">
        <v>397</v>
      </c>
      <c r="AC77" s="198"/>
      <c r="AD77" s="199"/>
      <c r="AE77" s="84" t="s">
        <v>408</v>
      </c>
      <c r="AF77" s="85"/>
      <c r="AG77" s="85"/>
      <c r="AH77" s="85"/>
      <c r="AI77" s="86"/>
      <c r="AJ77" s="84">
        <v>15</v>
      </c>
      <c r="AK77" s="85"/>
      <c r="AL77" s="85"/>
      <c r="AM77" s="85"/>
      <c r="AN77" s="86"/>
      <c r="AO77" s="84" t="s">
        <v>408</v>
      </c>
      <c r="AP77" s="85"/>
      <c r="AQ77" s="85"/>
      <c r="AR77" s="85"/>
      <c r="AS77" s="86"/>
      <c r="AT77" s="200"/>
      <c r="AU77" s="200"/>
      <c r="AV77" s="200"/>
      <c r="AW77" s="200"/>
      <c r="AX77" s="201"/>
      <c r="AY77" s="10"/>
      <c r="AZ77" s="10"/>
      <c r="BA77" s="10"/>
      <c r="BB77" s="10"/>
      <c r="BC77" s="10"/>
    </row>
    <row r="78" spans="1:60" ht="22.5"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t="s">
        <v>412</v>
      </c>
      <c r="AC78" s="206"/>
      <c r="AD78" s="207"/>
      <c r="AE78" s="84" t="s">
        <v>408</v>
      </c>
      <c r="AF78" s="85"/>
      <c r="AG78" s="85"/>
      <c r="AH78" s="85"/>
      <c r="AI78" s="86"/>
      <c r="AJ78" s="84">
        <v>15</v>
      </c>
      <c r="AK78" s="85"/>
      <c r="AL78" s="85"/>
      <c r="AM78" s="85"/>
      <c r="AN78" s="86"/>
      <c r="AO78" s="84" t="s">
        <v>408</v>
      </c>
      <c r="AP78" s="85"/>
      <c r="AQ78" s="85"/>
      <c r="AR78" s="85"/>
      <c r="AS78" s="86"/>
      <c r="AT78" s="84" t="s">
        <v>430</v>
      </c>
      <c r="AU78" s="85"/>
      <c r="AV78" s="85"/>
      <c r="AW78" s="85"/>
      <c r="AX78" s="87"/>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7"/>
      <c r="AA79" s="78"/>
      <c r="AB79" s="111" t="s">
        <v>12</v>
      </c>
      <c r="AC79" s="112"/>
      <c r="AD79" s="162"/>
      <c r="AE79" s="166" t="s">
        <v>69</v>
      </c>
      <c r="AF79" s="161"/>
      <c r="AG79" s="161"/>
      <c r="AH79" s="161"/>
      <c r="AI79" s="189"/>
      <c r="AJ79" s="166" t="s">
        <v>70</v>
      </c>
      <c r="AK79" s="161"/>
      <c r="AL79" s="161"/>
      <c r="AM79" s="161"/>
      <c r="AN79" s="189"/>
      <c r="AO79" s="166" t="s">
        <v>71</v>
      </c>
      <c r="AP79" s="161"/>
      <c r="AQ79" s="161"/>
      <c r="AR79" s="161"/>
      <c r="AS79" s="189"/>
      <c r="AT79" s="167" t="s">
        <v>74</v>
      </c>
      <c r="AU79" s="168"/>
      <c r="AV79" s="168"/>
      <c r="AW79" s="168"/>
      <c r="AX79" s="169"/>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4"/>
      <c r="AF80" s="85"/>
      <c r="AG80" s="85"/>
      <c r="AH80" s="85"/>
      <c r="AI80" s="86"/>
      <c r="AJ80" s="84"/>
      <c r="AK80" s="85"/>
      <c r="AL80" s="85"/>
      <c r="AM80" s="85"/>
      <c r="AN80" s="86"/>
      <c r="AO80" s="84"/>
      <c r="AP80" s="85"/>
      <c r="AQ80" s="85"/>
      <c r="AR80" s="85"/>
      <c r="AS80" s="86"/>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70" t="s">
        <v>414</v>
      </c>
      <c r="H83" s="135"/>
      <c r="I83" s="135"/>
      <c r="J83" s="135"/>
      <c r="K83" s="135"/>
      <c r="L83" s="135"/>
      <c r="M83" s="135"/>
      <c r="N83" s="135"/>
      <c r="O83" s="135"/>
      <c r="P83" s="135"/>
      <c r="Q83" s="135"/>
      <c r="R83" s="135"/>
      <c r="S83" s="135"/>
      <c r="T83" s="135"/>
      <c r="U83" s="135"/>
      <c r="V83" s="135"/>
      <c r="W83" s="135"/>
      <c r="X83" s="171"/>
      <c r="Y83" s="137" t="s">
        <v>17</v>
      </c>
      <c r="Z83" s="138"/>
      <c r="AA83" s="139"/>
      <c r="AB83" s="175" t="s">
        <v>402</v>
      </c>
      <c r="AC83" s="141"/>
      <c r="AD83" s="142"/>
      <c r="AE83" s="143">
        <v>230</v>
      </c>
      <c r="AF83" s="144"/>
      <c r="AG83" s="144"/>
      <c r="AH83" s="144"/>
      <c r="AI83" s="144"/>
      <c r="AJ83" s="143">
        <v>230</v>
      </c>
      <c r="AK83" s="144"/>
      <c r="AL83" s="144"/>
      <c r="AM83" s="144"/>
      <c r="AN83" s="144"/>
      <c r="AO83" s="143" t="s">
        <v>408</v>
      </c>
      <c r="AP83" s="144"/>
      <c r="AQ83" s="144"/>
      <c r="AR83" s="144"/>
      <c r="AS83" s="144"/>
      <c r="AT83" s="84" t="s">
        <v>430</v>
      </c>
      <c r="AU83" s="85"/>
      <c r="AV83" s="85"/>
      <c r="AW83" s="85"/>
      <c r="AX83" s="87"/>
    </row>
    <row r="84" spans="1:60" ht="47.1" customHeight="1" x14ac:dyDescent="0.15">
      <c r="A84" s="121"/>
      <c r="B84" s="122"/>
      <c r="C84" s="122"/>
      <c r="D84" s="122"/>
      <c r="E84" s="122"/>
      <c r="F84" s="123"/>
      <c r="G84" s="172"/>
      <c r="H84" s="173"/>
      <c r="I84" s="173"/>
      <c r="J84" s="173"/>
      <c r="K84" s="173"/>
      <c r="L84" s="173"/>
      <c r="M84" s="173"/>
      <c r="N84" s="173"/>
      <c r="O84" s="173"/>
      <c r="P84" s="173"/>
      <c r="Q84" s="173"/>
      <c r="R84" s="173"/>
      <c r="S84" s="173"/>
      <c r="T84" s="173"/>
      <c r="U84" s="173"/>
      <c r="V84" s="173"/>
      <c r="W84" s="173"/>
      <c r="X84" s="174"/>
      <c r="Y84" s="145" t="s">
        <v>59</v>
      </c>
      <c r="Z84" s="146"/>
      <c r="AA84" s="147"/>
      <c r="AB84" s="148" t="s">
        <v>413</v>
      </c>
      <c r="AC84" s="149"/>
      <c r="AD84" s="150"/>
      <c r="AE84" s="176" t="s">
        <v>419</v>
      </c>
      <c r="AF84" s="85"/>
      <c r="AG84" s="85"/>
      <c r="AH84" s="85"/>
      <c r="AI84" s="86"/>
      <c r="AJ84" s="176" t="s">
        <v>427</v>
      </c>
      <c r="AK84" s="85"/>
      <c r="AL84" s="85"/>
      <c r="AM84" s="85"/>
      <c r="AN84" s="86"/>
      <c r="AO84" s="84" t="s">
        <v>408</v>
      </c>
      <c r="AP84" s="85"/>
      <c r="AQ84" s="85"/>
      <c r="AR84" s="85"/>
      <c r="AS84" s="86"/>
      <c r="AT84" s="84" t="s">
        <v>382</v>
      </c>
      <c r="AU84" s="85"/>
      <c r="AV84" s="85"/>
      <c r="AW84" s="85"/>
      <c r="AX84" s="86"/>
    </row>
    <row r="85" spans="1:60" ht="32.25"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customHeight="1" x14ac:dyDescent="0.15">
      <c r="A86" s="120"/>
      <c r="B86" s="118"/>
      <c r="C86" s="118"/>
      <c r="D86" s="118"/>
      <c r="E86" s="118"/>
      <c r="F86" s="119"/>
      <c r="G86" s="170" t="s">
        <v>416</v>
      </c>
      <c r="H86" s="135"/>
      <c r="I86" s="135"/>
      <c r="J86" s="135"/>
      <c r="K86" s="135"/>
      <c r="L86" s="135"/>
      <c r="M86" s="135"/>
      <c r="N86" s="135"/>
      <c r="O86" s="135"/>
      <c r="P86" s="135"/>
      <c r="Q86" s="135"/>
      <c r="R86" s="135"/>
      <c r="S86" s="135"/>
      <c r="T86" s="135"/>
      <c r="U86" s="135"/>
      <c r="V86" s="135"/>
      <c r="W86" s="135"/>
      <c r="X86" s="171"/>
      <c r="Y86" s="137" t="s">
        <v>17</v>
      </c>
      <c r="Z86" s="138"/>
      <c r="AA86" s="139"/>
      <c r="AB86" s="175" t="s">
        <v>403</v>
      </c>
      <c r="AC86" s="141"/>
      <c r="AD86" s="142"/>
      <c r="AE86" s="143">
        <v>130</v>
      </c>
      <c r="AF86" s="144"/>
      <c r="AG86" s="144"/>
      <c r="AH86" s="144"/>
      <c r="AI86" s="144"/>
      <c r="AJ86" s="143">
        <v>130</v>
      </c>
      <c r="AK86" s="144"/>
      <c r="AL86" s="144"/>
      <c r="AM86" s="144"/>
      <c r="AN86" s="144"/>
      <c r="AO86" s="143" t="s">
        <v>408</v>
      </c>
      <c r="AP86" s="144"/>
      <c r="AQ86" s="144"/>
      <c r="AR86" s="144"/>
      <c r="AS86" s="144"/>
      <c r="AT86" s="84" t="s">
        <v>430</v>
      </c>
      <c r="AU86" s="85"/>
      <c r="AV86" s="85"/>
      <c r="AW86" s="85"/>
      <c r="AX86" s="87"/>
    </row>
    <row r="87" spans="1:60" ht="47.1" customHeight="1" x14ac:dyDescent="0.15">
      <c r="A87" s="121"/>
      <c r="B87" s="122"/>
      <c r="C87" s="122"/>
      <c r="D87" s="122"/>
      <c r="E87" s="122"/>
      <c r="F87" s="123"/>
      <c r="G87" s="172"/>
      <c r="H87" s="173"/>
      <c r="I87" s="173"/>
      <c r="J87" s="173"/>
      <c r="K87" s="173"/>
      <c r="L87" s="173"/>
      <c r="M87" s="173"/>
      <c r="N87" s="173"/>
      <c r="O87" s="173"/>
      <c r="P87" s="173"/>
      <c r="Q87" s="173"/>
      <c r="R87" s="173"/>
      <c r="S87" s="173"/>
      <c r="T87" s="173"/>
      <c r="U87" s="173"/>
      <c r="V87" s="173"/>
      <c r="W87" s="173"/>
      <c r="X87" s="174"/>
      <c r="Y87" s="145" t="s">
        <v>59</v>
      </c>
      <c r="Z87" s="146"/>
      <c r="AA87" s="147"/>
      <c r="AB87" s="148" t="s">
        <v>413</v>
      </c>
      <c r="AC87" s="149"/>
      <c r="AD87" s="150"/>
      <c r="AE87" s="176" t="s">
        <v>420</v>
      </c>
      <c r="AF87" s="85"/>
      <c r="AG87" s="85"/>
      <c r="AH87" s="85"/>
      <c r="AI87" s="86"/>
      <c r="AJ87" s="176" t="s">
        <v>426</v>
      </c>
      <c r="AK87" s="85"/>
      <c r="AL87" s="85"/>
      <c r="AM87" s="85"/>
      <c r="AN87" s="86"/>
      <c r="AO87" s="84" t="s">
        <v>408</v>
      </c>
      <c r="AP87" s="85"/>
      <c r="AQ87" s="85"/>
      <c r="AR87" s="85"/>
      <c r="AS87" s="86"/>
      <c r="AT87" s="84" t="s">
        <v>382</v>
      </c>
      <c r="AU87" s="85"/>
      <c r="AV87" s="85"/>
      <c r="AW87" s="85"/>
      <c r="AX87" s="86"/>
    </row>
    <row r="88" spans="1:60" ht="32.25"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customHeight="1" x14ac:dyDescent="0.15">
      <c r="A89" s="120"/>
      <c r="B89" s="118"/>
      <c r="C89" s="118"/>
      <c r="D89" s="118"/>
      <c r="E89" s="118"/>
      <c r="F89" s="119"/>
      <c r="G89" s="170" t="s">
        <v>415</v>
      </c>
      <c r="H89" s="135"/>
      <c r="I89" s="135"/>
      <c r="J89" s="135"/>
      <c r="K89" s="135"/>
      <c r="L89" s="135"/>
      <c r="M89" s="135"/>
      <c r="N89" s="135"/>
      <c r="O89" s="135"/>
      <c r="P89" s="135"/>
      <c r="Q89" s="135"/>
      <c r="R89" s="135"/>
      <c r="S89" s="135"/>
      <c r="T89" s="135"/>
      <c r="U89" s="135"/>
      <c r="V89" s="135"/>
      <c r="W89" s="135"/>
      <c r="X89" s="171"/>
      <c r="Y89" s="137" t="s">
        <v>17</v>
      </c>
      <c r="Z89" s="138"/>
      <c r="AA89" s="139"/>
      <c r="AB89" s="175" t="s">
        <v>403</v>
      </c>
      <c r="AC89" s="141"/>
      <c r="AD89" s="142"/>
      <c r="AE89" s="143">
        <v>90</v>
      </c>
      <c r="AF89" s="144"/>
      <c r="AG89" s="144"/>
      <c r="AH89" s="144"/>
      <c r="AI89" s="144"/>
      <c r="AJ89" s="143">
        <v>90</v>
      </c>
      <c r="AK89" s="144"/>
      <c r="AL89" s="144"/>
      <c r="AM89" s="144"/>
      <c r="AN89" s="144"/>
      <c r="AO89" s="143" t="s">
        <v>408</v>
      </c>
      <c r="AP89" s="144"/>
      <c r="AQ89" s="144"/>
      <c r="AR89" s="144"/>
      <c r="AS89" s="144"/>
      <c r="AT89" s="84" t="s">
        <v>382</v>
      </c>
      <c r="AU89" s="85"/>
      <c r="AV89" s="85"/>
      <c r="AW89" s="85"/>
      <c r="AX89" s="86"/>
    </row>
    <row r="90" spans="1:60" ht="47.1" customHeight="1" x14ac:dyDescent="0.15">
      <c r="A90" s="121"/>
      <c r="B90" s="122"/>
      <c r="C90" s="122"/>
      <c r="D90" s="122"/>
      <c r="E90" s="122"/>
      <c r="F90" s="123"/>
      <c r="G90" s="172"/>
      <c r="H90" s="173"/>
      <c r="I90" s="173"/>
      <c r="J90" s="173"/>
      <c r="K90" s="173"/>
      <c r="L90" s="173"/>
      <c r="M90" s="173"/>
      <c r="N90" s="173"/>
      <c r="O90" s="173"/>
      <c r="P90" s="173"/>
      <c r="Q90" s="173"/>
      <c r="R90" s="173"/>
      <c r="S90" s="173"/>
      <c r="T90" s="173"/>
      <c r="U90" s="173"/>
      <c r="V90" s="173"/>
      <c r="W90" s="173"/>
      <c r="X90" s="174"/>
      <c r="Y90" s="145" t="s">
        <v>59</v>
      </c>
      <c r="Z90" s="146"/>
      <c r="AA90" s="147"/>
      <c r="AB90" s="148" t="s">
        <v>413</v>
      </c>
      <c r="AC90" s="149"/>
      <c r="AD90" s="150"/>
      <c r="AE90" s="176" t="s">
        <v>421</v>
      </c>
      <c r="AF90" s="85"/>
      <c r="AG90" s="85"/>
      <c r="AH90" s="85"/>
      <c r="AI90" s="86"/>
      <c r="AJ90" s="176" t="s">
        <v>428</v>
      </c>
      <c r="AK90" s="85"/>
      <c r="AL90" s="85"/>
      <c r="AM90" s="85"/>
      <c r="AN90" s="86"/>
      <c r="AO90" s="84" t="s">
        <v>408</v>
      </c>
      <c r="AP90" s="85"/>
      <c r="AQ90" s="85"/>
      <c r="AR90" s="85"/>
      <c r="AS90" s="86"/>
      <c r="AT90" s="84" t="s">
        <v>382</v>
      </c>
      <c r="AU90" s="85"/>
      <c r="AV90" s="85"/>
      <c r="AW90" s="85"/>
      <c r="AX90" s="86"/>
    </row>
    <row r="91" spans="1:60" ht="32.25"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customHeight="1" x14ac:dyDescent="0.15">
      <c r="A92" s="120"/>
      <c r="B92" s="118"/>
      <c r="C92" s="118"/>
      <c r="D92" s="118"/>
      <c r="E92" s="118"/>
      <c r="F92" s="119"/>
      <c r="G92" s="170" t="s">
        <v>417</v>
      </c>
      <c r="H92" s="135"/>
      <c r="I92" s="135"/>
      <c r="J92" s="135"/>
      <c r="K92" s="135"/>
      <c r="L92" s="135"/>
      <c r="M92" s="135"/>
      <c r="N92" s="135"/>
      <c r="O92" s="135"/>
      <c r="P92" s="135"/>
      <c r="Q92" s="135"/>
      <c r="R92" s="135"/>
      <c r="S92" s="135"/>
      <c r="T92" s="135"/>
      <c r="U92" s="135"/>
      <c r="V92" s="135"/>
      <c r="W92" s="135"/>
      <c r="X92" s="171"/>
      <c r="Y92" s="137" t="s">
        <v>17</v>
      </c>
      <c r="Z92" s="138"/>
      <c r="AA92" s="139"/>
      <c r="AB92" s="175" t="s">
        <v>404</v>
      </c>
      <c r="AC92" s="141"/>
      <c r="AD92" s="142"/>
      <c r="AE92" s="143" t="s">
        <v>408</v>
      </c>
      <c r="AF92" s="144"/>
      <c r="AG92" s="144"/>
      <c r="AH92" s="144"/>
      <c r="AI92" s="144"/>
      <c r="AJ92" s="143">
        <v>350</v>
      </c>
      <c r="AK92" s="144"/>
      <c r="AL92" s="144"/>
      <c r="AM92" s="144"/>
      <c r="AN92" s="144"/>
      <c r="AO92" s="143" t="s">
        <v>408</v>
      </c>
      <c r="AP92" s="144"/>
      <c r="AQ92" s="144"/>
      <c r="AR92" s="144"/>
      <c r="AS92" s="144"/>
      <c r="AT92" s="84" t="s">
        <v>382</v>
      </c>
      <c r="AU92" s="85"/>
      <c r="AV92" s="85"/>
      <c r="AW92" s="85"/>
      <c r="AX92" s="86"/>
    </row>
    <row r="93" spans="1:60" ht="47.1" customHeight="1" x14ac:dyDescent="0.15">
      <c r="A93" s="121"/>
      <c r="B93" s="122"/>
      <c r="C93" s="122"/>
      <c r="D93" s="122"/>
      <c r="E93" s="122"/>
      <c r="F93" s="123"/>
      <c r="G93" s="172"/>
      <c r="H93" s="173"/>
      <c r="I93" s="173"/>
      <c r="J93" s="173"/>
      <c r="K93" s="173"/>
      <c r="L93" s="173"/>
      <c r="M93" s="173"/>
      <c r="N93" s="173"/>
      <c r="O93" s="173"/>
      <c r="P93" s="173"/>
      <c r="Q93" s="173"/>
      <c r="R93" s="173"/>
      <c r="S93" s="173"/>
      <c r="T93" s="173"/>
      <c r="U93" s="173"/>
      <c r="V93" s="173"/>
      <c r="W93" s="173"/>
      <c r="X93" s="174"/>
      <c r="Y93" s="145" t="s">
        <v>59</v>
      </c>
      <c r="Z93" s="146"/>
      <c r="AA93" s="147"/>
      <c r="AB93" s="148" t="s">
        <v>413</v>
      </c>
      <c r="AC93" s="149"/>
      <c r="AD93" s="150"/>
      <c r="AE93" s="84" t="s">
        <v>408</v>
      </c>
      <c r="AF93" s="85"/>
      <c r="AG93" s="85"/>
      <c r="AH93" s="85"/>
      <c r="AI93" s="86"/>
      <c r="AJ93" s="176" t="s">
        <v>418</v>
      </c>
      <c r="AK93" s="85"/>
      <c r="AL93" s="85"/>
      <c r="AM93" s="85"/>
      <c r="AN93" s="86"/>
      <c r="AO93" s="84" t="s">
        <v>408</v>
      </c>
      <c r="AP93" s="85"/>
      <c r="AQ93" s="85"/>
      <c r="AR93" s="85"/>
      <c r="AS93" s="86"/>
      <c r="AT93" s="84" t="s">
        <v>382</v>
      </c>
      <c r="AU93" s="85"/>
      <c r="AV93" s="85"/>
      <c r="AW93" s="85"/>
      <c r="AX93" s="86"/>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0" t="s">
        <v>77</v>
      </c>
      <c r="B97" s="371"/>
      <c r="C97" s="343" t="s">
        <v>19</v>
      </c>
      <c r="D97" s="344"/>
      <c r="E97" s="344"/>
      <c r="F97" s="344"/>
      <c r="G97" s="344"/>
      <c r="H97" s="344"/>
      <c r="I97" s="344"/>
      <c r="J97" s="344"/>
      <c r="K97" s="345"/>
      <c r="L97" s="402" t="s">
        <v>76</v>
      </c>
      <c r="M97" s="402"/>
      <c r="N97" s="402"/>
      <c r="O97" s="402"/>
      <c r="P97" s="402"/>
      <c r="Q97" s="402"/>
      <c r="R97" s="403" t="s">
        <v>73</v>
      </c>
      <c r="S97" s="404"/>
      <c r="T97" s="404"/>
      <c r="U97" s="404"/>
      <c r="V97" s="404"/>
      <c r="W97" s="404"/>
      <c r="X97" s="405"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06"/>
    </row>
    <row r="98" spans="1:50" ht="23.1" customHeight="1" x14ac:dyDescent="0.15">
      <c r="A98" s="372"/>
      <c r="B98" s="373"/>
      <c r="C98" s="407" t="s">
        <v>405</v>
      </c>
      <c r="D98" s="408"/>
      <c r="E98" s="408"/>
      <c r="F98" s="408"/>
      <c r="G98" s="408"/>
      <c r="H98" s="408"/>
      <c r="I98" s="408"/>
      <c r="J98" s="408"/>
      <c r="K98" s="409"/>
      <c r="L98" s="62">
        <v>335</v>
      </c>
      <c r="M98" s="63"/>
      <c r="N98" s="63"/>
      <c r="O98" s="63"/>
      <c r="P98" s="63"/>
      <c r="Q98" s="64"/>
      <c r="R98" s="62">
        <v>164</v>
      </c>
      <c r="S98" s="63"/>
      <c r="T98" s="63"/>
      <c r="U98" s="63"/>
      <c r="V98" s="63"/>
      <c r="W98" s="64"/>
      <c r="X98" s="667" t="s">
        <v>437</v>
      </c>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x14ac:dyDescent="0.15">
      <c r="A99" s="372"/>
      <c r="B99" s="373"/>
      <c r="C99" s="152"/>
      <c r="D99" s="153"/>
      <c r="E99" s="153"/>
      <c r="F99" s="153"/>
      <c r="G99" s="153"/>
      <c r="H99" s="153"/>
      <c r="I99" s="153"/>
      <c r="J99" s="153"/>
      <c r="K99" s="154"/>
      <c r="L99" s="62"/>
      <c r="M99" s="63"/>
      <c r="N99" s="63"/>
      <c r="O99" s="63"/>
      <c r="P99" s="63"/>
      <c r="Q99" s="64"/>
      <c r="R99" s="62"/>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x14ac:dyDescent="0.15">
      <c r="A100" s="372"/>
      <c r="B100" s="373"/>
      <c r="C100" s="152"/>
      <c r="D100" s="153"/>
      <c r="E100" s="153"/>
      <c r="F100" s="153"/>
      <c r="G100" s="153"/>
      <c r="H100" s="153"/>
      <c r="I100" s="153"/>
      <c r="J100" s="153"/>
      <c r="K100" s="154"/>
      <c r="L100" s="62"/>
      <c r="M100" s="63"/>
      <c r="N100" s="63"/>
      <c r="O100" s="63"/>
      <c r="P100" s="63"/>
      <c r="Q100" s="64"/>
      <c r="R100" s="62"/>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72"/>
      <c r="B101" s="373"/>
      <c r="C101" s="152"/>
      <c r="D101" s="153"/>
      <c r="E101" s="153"/>
      <c r="F101" s="153"/>
      <c r="G101" s="153"/>
      <c r="H101" s="153"/>
      <c r="I101" s="153"/>
      <c r="J101" s="153"/>
      <c r="K101" s="154"/>
      <c r="L101" s="62"/>
      <c r="M101" s="63"/>
      <c r="N101" s="63"/>
      <c r="O101" s="63"/>
      <c r="P101" s="63"/>
      <c r="Q101" s="64"/>
      <c r="R101" s="62"/>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72"/>
      <c r="B102" s="373"/>
      <c r="C102" s="152"/>
      <c r="D102" s="153"/>
      <c r="E102" s="153"/>
      <c r="F102" s="153"/>
      <c r="G102" s="153"/>
      <c r="H102" s="153"/>
      <c r="I102" s="153"/>
      <c r="J102" s="153"/>
      <c r="K102" s="154"/>
      <c r="L102" s="62"/>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74"/>
      <c r="B104" s="375"/>
      <c r="C104" s="364" t="s">
        <v>22</v>
      </c>
      <c r="D104" s="365"/>
      <c r="E104" s="365"/>
      <c r="F104" s="365"/>
      <c r="G104" s="365"/>
      <c r="H104" s="365"/>
      <c r="I104" s="365"/>
      <c r="J104" s="365"/>
      <c r="K104" s="366"/>
      <c r="L104" s="367">
        <f>SUM(L98:Q103)</f>
        <v>335</v>
      </c>
      <c r="M104" s="368"/>
      <c r="N104" s="368"/>
      <c r="O104" s="368"/>
      <c r="P104" s="368"/>
      <c r="Q104" s="369"/>
      <c r="R104" s="367">
        <f>SUM(R98:W103)</f>
        <v>164</v>
      </c>
      <c r="S104" s="368"/>
      <c r="T104" s="368"/>
      <c r="U104" s="368"/>
      <c r="V104" s="368"/>
      <c r="W104" s="369"/>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66" customHeight="1" x14ac:dyDescent="0.15">
      <c r="A108" s="302" t="s">
        <v>312</v>
      </c>
      <c r="B108" s="303"/>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99" t="s">
        <v>379</v>
      </c>
      <c r="AE108" s="600"/>
      <c r="AF108" s="600"/>
      <c r="AG108" s="596" t="s">
        <v>422</v>
      </c>
      <c r="AH108" s="597"/>
      <c r="AI108" s="597"/>
      <c r="AJ108" s="597"/>
      <c r="AK108" s="597"/>
      <c r="AL108" s="597"/>
      <c r="AM108" s="597"/>
      <c r="AN108" s="597"/>
      <c r="AO108" s="597"/>
      <c r="AP108" s="597"/>
      <c r="AQ108" s="597"/>
      <c r="AR108" s="597"/>
      <c r="AS108" s="597"/>
      <c r="AT108" s="597"/>
      <c r="AU108" s="597"/>
      <c r="AV108" s="597"/>
      <c r="AW108" s="597"/>
      <c r="AX108" s="598"/>
    </row>
    <row r="109" spans="1:50" ht="66" customHeight="1" x14ac:dyDescent="0.15">
      <c r="A109" s="304"/>
      <c r="B109" s="305"/>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6" t="s">
        <v>379</v>
      </c>
      <c r="AE109" s="437"/>
      <c r="AF109" s="437"/>
      <c r="AG109" s="299" t="s">
        <v>431</v>
      </c>
      <c r="AH109" s="300"/>
      <c r="AI109" s="300"/>
      <c r="AJ109" s="300"/>
      <c r="AK109" s="300"/>
      <c r="AL109" s="300"/>
      <c r="AM109" s="300"/>
      <c r="AN109" s="300"/>
      <c r="AO109" s="300"/>
      <c r="AP109" s="300"/>
      <c r="AQ109" s="300"/>
      <c r="AR109" s="300"/>
      <c r="AS109" s="300"/>
      <c r="AT109" s="300"/>
      <c r="AU109" s="300"/>
      <c r="AV109" s="300"/>
      <c r="AW109" s="300"/>
      <c r="AX109" s="301"/>
    </row>
    <row r="110" spans="1:50" ht="66" customHeight="1" x14ac:dyDescent="0.15">
      <c r="A110" s="306"/>
      <c r="B110" s="307"/>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80" t="s">
        <v>379</v>
      </c>
      <c r="AE110" s="581"/>
      <c r="AF110" s="581"/>
      <c r="AG110" s="525" t="s">
        <v>423</v>
      </c>
      <c r="AH110" s="192"/>
      <c r="AI110" s="192"/>
      <c r="AJ110" s="192"/>
      <c r="AK110" s="192"/>
      <c r="AL110" s="192"/>
      <c r="AM110" s="192"/>
      <c r="AN110" s="192"/>
      <c r="AO110" s="192"/>
      <c r="AP110" s="192"/>
      <c r="AQ110" s="192"/>
      <c r="AR110" s="192"/>
      <c r="AS110" s="192"/>
      <c r="AT110" s="192"/>
      <c r="AU110" s="192"/>
      <c r="AV110" s="192"/>
      <c r="AW110" s="192"/>
      <c r="AX110" s="526"/>
    </row>
    <row r="111" spans="1:50" ht="19.350000000000001" customHeight="1" x14ac:dyDescent="0.15">
      <c r="A111" s="545" t="s">
        <v>46</v>
      </c>
      <c r="B111" s="582"/>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2" t="s">
        <v>424</v>
      </c>
      <c r="AE111" s="433"/>
      <c r="AF111" s="433"/>
      <c r="AG111" s="296"/>
      <c r="AH111" s="297"/>
      <c r="AI111" s="297"/>
      <c r="AJ111" s="297"/>
      <c r="AK111" s="297"/>
      <c r="AL111" s="297"/>
      <c r="AM111" s="297"/>
      <c r="AN111" s="297"/>
      <c r="AO111" s="297"/>
      <c r="AP111" s="297"/>
      <c r="AQ111" s="297"/>
      <c r="AR111" s="297"/>
      <c r="AS111" s="297"/>
      <c r="AT111" s="297"/>
      <c r="AU111" s="297"/>
      <c r="AV111" s="297"/>
      <c r="AW111" s="297"/>
      <c r="AX111" s="298"/>
    </row>
    <row r="112" spans="1:50" ht="33.75" customHeight="1" x14ac:dyDescent="0.15">
      <c r="A112" s="583"/>
      <c r="B112" s="584"/>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6" t="s">
        <v>424</v>
      </c>
      <c r="AE112" s="437"/>
      <c r="AF112" s="437"/>
      <c r="AG112" s="299"/>
      <c r="AH112" s="300"/>
      <c r="AI112" s="300"/>
      <c r="AJ112" s="300"/>
      <c r="AK112" s="300"/>
      <c r="AL112" s="300"/>
      <c r="AM112" s="300"/>
      <c r="AN112" s="300"/>
      <c r="AO112" s="300"/>
      <c r="AP112" s="300"/>
      <c r="AQ112" s="300"/>
      <c r="AR112" s="300"/>
      <c r="AS112" s="300"/>
      <c r="AT112" s="300"/>
      <c r="AU112" s="300"/>
      <c r="AV112" s="300"/>
      <c r="AW112" s="300"/>
      <c r="AX112" s="301"/>
    </row>
    <row r="113" spans="1:64" ht="26.25" customHeight="1" x14ac:dyDescent="0.15">
      <c r="A113" s="583"/>
      <c r="B113" s="584"/>
      <c r="C113" s="500"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6" t="s">
        <v>424</v>
      </c>
      <c r="AE113" s="437"/>
      <c r="AF113" s="437"/>
      <c r="AG113" s="299"/>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583"/>
      <c r="B114" s="584"/>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6" t="s">
        <v>424</v>
      </c>
      <c r="AE114" s="437"/>
      <c r="AF114" s="437"/>
      <c r="AG114" s="527"/>
      <c r="AH114" s="300"/>
      <c r="AI114" s="300"/>
      <c r="AJ114" s="300"/>
      <c r="AK114" s="300"/>
      <c r="AL114" s="300"/>
      <c r="AM114" s="300"/>
      <c r="AN114" s="300"/>
      <c r="AO114" s="300"/>
      <c r="AP114" s="300"/>
      <c r="AQ114" s="300"/>
      <c r="AR114" s="300"/>
      <c r="AS114" s="300"/>
      <c r="AT114" s="300"/>
      <c r="AU114" s="300"/>
      <c r="AV114" s="300"/>
      <c r="AW114" s="300"/>
      <c r="AX114" s="301"/>
    </row>
    <row r="115" spans="1:64" ht="31.5" customHeight="1" x14ac:dyDescent="0.15">
      <c r="A115" s="583"/>
      <c r="B115" s="584"/>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6"/>
      <c r="AD115" s="436" t="s">
        <v>424</v>
      </c>
      <c r="AE115" s="437"/>
      <c r="AF115" s="437"/>
      <c r="AG115" s="299"/>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583"/>
      <c r="B116" s="584"/>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6"/>
      <c r="AD116" s="628" t="s">
        <v>424</v>
      </c>
      <c r="AE116" s="629"/>
      <c r="AF116" s="629"/>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25.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424</v>
      </c>
      <c r="AE117" s="581"/>
      <c r="AF117" s="590"/>
      <c r="AG117" s="594"/>
      <c r="AH117" s="430"/>
      <c r="AI117" s="430"/>
      <c r="AJ117" s="430"/>
      <c r="AK117" s="430"/>
      <c r="AL117" s="430"/>
      <c r="AM117" s="430"/>
      <c r="AN117" s="430"/>
      <c r="AO117" s="430"/>
      <c r="AP117" s="430"/>
      <c r="AQ117" s="430"/>
      <c r="AR117" s="430"/>
      <c r="AS117" s="430"/>
      <c r="AT117" s="430"/>
      <c r="AU117" s="430"/>
      <c r="AV117" s="430"/>
      <c r="AW117" s="430"/>
      <c r="AX117" s="595"/>
      <c r="BG117" s="10"/>
      <c r="BH117" s="10"/>
      <c r="BI117" s="10"/>
      <c r="BJ117" s="10"/>
    </row>
    <row r="118" spans="1:64" ht="30.75" customHeight="1" x14ac:dyDescent="0.15">
      <c r="A118" s="545"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2" t="s">
        <v>424</v>
      </c>
      <c r="AE118" s="433"/>
      <c r="AF118" s="633"/>
      <c r="AG118" s="634"/>
      <c r="AH118" s="297"/>
      <c r="AI118" s="297"/>
      <c r="AJ118" s="297"/>
      <c r="AK118" s="297"/>
      <c r="AL118" s="297"/>
      <c r="AM118" s="297"/>
      <c r="AN118" s="297"/>
      <c r="AO118" s="297"/>
      <c r="AP118" s="297"/>
      <c r="AQ118" s="297"/>
      <c r="AR118" s="297"/>
      <c r="AS118" s="297"/>
      <c r="AT118" s="297"/>
      <c r="AU118" s="297"/>
      <c r="AV118" s="297"/>
      <c r="AW118" s="297"/>
      <c r="AX118" s="298"/>
    </row>
    <row r="119" spans="1:64" ht="43.5"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424</v>
      </c>
      <c r="AE119" s="602"/>
      <c r="AF119" s="602"/>
      <c r="AG119" s="299"/>
      <c r="AH119" s="300"/>
      <c r="AI119" s="300"/>
      <c r="AJ119" s="300"/>
      <c r="AK119" s="300"/>
      <c r="AL119" s="300"/>
      <c r="AM119" s="300"/>
      <c r="AN119" s="300"/>
      <c r="AO119" s="300"/>
      <c r="AP119" s="300"/>
      <c r="AQ119" s="300"/>
      <c r="AR119" s="300"/>
      <c r="AS119" s="300"/>
      <c r="AT119" s="300"/>
      <c r="AU119" s="300"/>
      <c r="AV119" s="300"/>
      <c r="AW119" s="300"/>
      <c r="AX119" s="301"/>
    </row>
    <row r="120" spans="1:64" ht="26.25" customHeight="1" x14ac:dyDescent="0.15">
      <c r="A120" s="583"/>
      <c r="B120" s="584"/>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6" t="s">
        <v>424</v>
      </c>
      <c r="AE120" s="437"/>
      <c r="AF120" s="437"/>
      <c r="AG120" s="299"/>
      <c r="AH120" s="300"/>
      <c r="AI120" s="300"/>
      <c r="AJ120" s="300"/>
      <c r="AK120" s="300"/>
      <c r="AL120" s="300"/>
      <c r="AM120" s="300"/>
      <c r="AN120" s="300"/>
      <c r="AO120" s="300"/>
      <c r="AP120" s="300"/>
      <c r="AQ120" s="300"/>
      <c r="AR120" s="300"/>
      <c r="AS120" s="300"/>
      <c r="AT120" s="300"/>
      <c r="AU120" s="300"/>
      <c r="AV120" s="300"/>
      <c r="AW120" s="300"/>
      <c r="AX120" s="301"/>
    </row>
    <row r="121" spans="1:64" ht="27.75" customHeight="1" x14ac:dyDescent="0.15">
      <c r="A121" s="585"/>
      <c r="B121" s="586"/>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6" t="s">
        <v>424</v>
      </c>
      <c r="AE121" s="437"/>
      <c r="AF121" s="437"/>
      <c r="AG121" s="525"/>
      <c r="AH121" s="192"/>
      <c r="AI121" s="192"/>
      <c r="AJ121" s="192"/>
      <c r="AK121" s="192"/>
      <c r="AL121" s="192"/>
      <c r="AM121" s="192"/>
      <c r="AN121" s="192"/>
      <c r="AO121" s="192"/>
      <c r="AP121" s="192"/>
      <c r="AQ121" s="192"/>
      <c r="AR121" s="192"/>
      <c r="AS121" s="192"/>
      <c r="AT121" s="192"/>
      <c r="AU121" s="192"/>
      <c r="AV121" s="192"/>
      <c r="AW121" s="192"/>
      <c r="AX121" s="526"/>
    </row>
    <row r="122" spans="1:64" ht="33.6" customHeight="1" x14ac:dyDescent="0.15">
      <c r="A122" s="618" t="s">
        <v>80</v>
      </c>
      <c r="B122" s="619"/>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4"/>
      <c r="AD122" s="432" t="s">
        <v>406</v>
      </c>
      <c r="AE122" s="433"/>
      <c r="AF122" s="433"/>
      <c r="AG122" s="572"/>
      <c r="AH122" s="190"/>
      <c r="AI122" s="190"/>
      <c r="AJ122" s="190"/>
      <c r="AK122" s="190"/>
      <c r="AL122" s="190"/>
      <c r="AM122" s="190"/>
      <c r="AN122" s="190"/>
      <c r="AO122" s="190"/>
      <c r="AP122" s="190"/>
      <c r="AQ122" s="190"/>
      <c r="AR122" s="190"/>
      <c r="AS122" s="190"/>
      <c r="AT122" s="190"/>
      <c r="AU122" s="190"/>
      <c r="AV122" s="190"/>
      <c r="AW122" s="190"/>
      <c r="AX122" s="573"/>
    </row>
    <row r="123" spans="1:64" ht="15.75" customHeight="1" x14ac:dyDescent="0.15">
      <c r="A123" s="620"/>
      <c r="B123" s="621"/>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4"/>
      <c r="AH123" s="271"/>
      <c r="AI123" s="271"/>
      <c r="AJ123" s="271"/>
      <c r="AK123" s="271"/>
      <c r="AL123" s="271"/>
      <c r="AM123" s="271"/>
      <c r="AN123" s="271"/>
      <c r="AO123" s="271"/>
      <c r="AP123" s="271"/>
      <c r="AQ123" s="271"/>
      <c r="AR123" s="271"/>
      <c r="AS123" s="271"/>
      <c r="AT123" s="271"/>
      <c r="AU123" s="271"/>
      <c r="AV123" s="271"/>
      <c r="AW123" s="271"/>
      <c r="AX123" s="575"/>
    </row>
    <row r="124" spans="1:64" ht="26.25" customHeight="1" x14ac:dyDescent="0.15">
      <c r="A124" s="620"/>
      <c r="B124" s="621"/>
      <c r="C124" s="635"/>
      <c r="D124" s="636"/>
      <c r="E124" s="636"/>
      <c r="F124" s="636"/>
      <c r="G124" s="636"/>
      <c r="H124" s="636"/>
      <c r="I124" s="636"/>
      <c r="J124" s="636"/>
      <c r="K124" s="636"/>
      <c r="L124" s="636"/>
      <c r="M124" s="636"/>
      <c r="N124" s="636"/>
      <c r="O124" s="637"/>
      <c r="P124" s="644"/>
      <c r="Q124" s="644"/>
      <c r="R124" s="644"/>
      <c r="S124" s="645"/>
      <c r="T124" s="626"/>
      <c r="U124" s="300"/>
      <c r="V124" s="300"/>
      <c r="W124" s="300"/>
      <c r="X124" s="300"/>
      <c r="Y124" s="300"/>
      <c r="Z124" s="300"/>
      <c r="AA124" s="300"/>
      <c r="AB124" s="300"/>
      <c r="AC124" s="300"/>
      <c r="AD124" s="300"/>
      <c r="AE124" s="300"/>
      <c r="AF124" s="627"/>
      <c r="AG124" s="574"/>
      <c r="AH124" s="271"/>
      <c r="AI124" s="271"/>
      <c r="AJ124" s="271"/>
      <c r="AK124" s="271"/>
      <c r="AL124" s="271"/>
      <c r="AM124" s="271"/>
      <c r="AN124" s="271"/>
      <c r="AO124" s="271"/>
      <c r="AP124" s="271"/>
      <c r="AQ124" s="271"/>
      <c r="AR124" s="271"/>
      <c r="AS124" s="271"/>
      <c r="AT124" s="271"/>
      <c r="AU124" s="271"/>
      <c r="AV124" s="271"/>
      <c r="AW124" s="271"/>
      <c r="AX124" s="575"/>
    </row>
    <row r="125" spans="1:64" ht="26.25" customHeight="1" x14ac:dyDescent="0.15">
      <c r="A125" s="622"/>
      <c r="B125" s="623"/>
      <c r="C125" s="638"/>
      <c r="D125" s="639"/>
      <c r="E125" s="639"/>
      <c r="F125" s="639"/>
      <c r="G125" s="639"/>
      <c r="H125" s="639"/>
      <c r="I125" s="639"/>
      <c r="J125" s="639"/>
      <c r="K125" s="639"/>
      <c r="L125" s="639"/>
      <c r="M125" s="639"/>
      <c r="N125" s="639"/>
      <c r="O125" s="640"/>
      <c r="P125" s="646"/>
      <c r="Q125" s="646"/>
      <c r="R125" s="646"/>
      <c r="S125" s="647"/>
      <c r="T125" s="429"/>
      <c r="U125" s="430"/>
      <c r="V125" s="430"/>
      <c r="W125" s="430"/>
      <c r="X125" s="430"/>
      <c r="Y125" s="430"/>
      <c r="Z125" s="430"/>
      <c r="AA125" s="430"/>
      <c r="AB125" s="430"/>
      <c r="AC125" s="430"/>
      <c r="AD125" s="430"/>
      <c r="AE125" s="430"/>
      <c r="AF125" s="431"/>
      <c r="AG125" s="576"/>
      <c r="AH125" s="192"/>
      <c r="AI125" s="192"/>
      <c r="AJ125" s="192"/>
      <c r="AK125" s="192"/>
      <c r="AL125" s="192"/>
      <c r="AM125" s="192"/>
      <c r="AN125" s="192"/>
      <c r="AO125" s="192"/>
      <c r="AP125" s="192"/>
      <c r="AQ125" s="192"/>
      <c r="AR125" s="192"/>
      <c r="AS125" s="192"/>
      <c r="AT125" s="192"/>
      <c r="AU125" s="192"/>
      <c r="AV125" s="192"/>
      <c r="AW125" s="192"/>
      <c r="AX125" s="526"/>
    </row>
    <row r="126" spans="1:64" ht="57" customHeight="1" x14ac:dyDescent="0.15">
      <c r="A126" s="545" t="s">
        <v>58</v>
      </c>
      <c r="B126" s="546"/>
      <c r="C126" s="386" t="s">
        <v>64</v>
      </c>
      <c r="D126" s="568"/>
      <c r="E126" s="568"/>
      <c r="F126" s="569"/>
      <c r="G126" s="539" t="s">
        <v>407</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5" t="s">
        <v>68</v>
      </c>
      <c r="D127" s="356"/>
      <c r="E127" s="356"/>
      <c r="F127" s="357"/>
      <c r="G127" s="358" t="s">
        <v>425</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79.5" customHeight="1" thickBot="1" x14ac:dyDescent="0.2">
      <c r="A129" s="567" t="s">
        <v>433</v>
      </c>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79.5" customHeight="1" thickBot="1" x14ac:dyDescent="0.2">
      <c r="A131" s="542" t="s">
        <v>307</v>
      </c>
      <c r="B131" s="543"/>
      <c r="C131" s="543"/>
      <c r="D131" s="543"/>
      <c r="E131" s="544"/>
      <c r="F131" s="561" t="s">
        <v>434</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79.5" customHeight="1" thickBot="1" x14ac:dyDescent="0.2">
      <c r="A133" s="425" t="s">
        <v>436</v>
      </c>
      <c r="B133" s="426"/>
      <c r="C133" s="426"/>
      <c r="D133" s="426"/>
      <c r="E133" s="427"/>
      <c r="F133" s="564" t="s">
        <v>435</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99.95" customHeight="1" thickBot="1" x14ac:dyDescent="0.2">
      <c r="A135" s="603" t="s">
        <v>432</v>
      </c>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8" t="s">
        <v>224</v>
      </c>
      <c r="B137" s="399"/>
      <c r="C137" s="399"/>
      <c r="D137" s="399"/>
      <c r="E137" s="399"/>
      <c r="F137" s="399"/>
      <c r="G137" s="412" t="s">
        <v>382</v>
      </c>
      <c r="H137" s="413"/>
      <c r="I137" s="413"/>
      <c r="J137" s="413"/>
      <c r="K137" s="413"/>
      <c r="L137" s="413"/>
      <c r="M137" s="413"/>
      <c r="N137" s="413"/>
      <c r="O137" s="413"/>
      <c r="P137" s="414"/>
      <c r="Q137" s="399" t="s">
        <v>225</v>
      </c>
      <c r="R137" s="399"/>
      <c r="S137" s="399"/>
      <c r="T137" s="399"/>
      <c r="U137" s="399"/>
      <c r="V137" s="399"/>
      <c r="W137" s="428" t="s">
        <v>381</v>
      </c>
      <c r="X137" s="413"/>
      <c r="Y137" s="413"/>
      <c r="Z137" s="413"/>
      <c r="AA137" s="413"/>
      <c r="AB137" s="413"/>
      <c r="AC137" s="413"/>
      <c r="AD137" s="413"/>
      <c r="AE137" s="413"/>
      <c r="AF137" s="414"/>
      <c r="AG137" s="399" t="s">
        <v>226</v>
      </c>
      <c r="AH137" s="399"/>
      <c r="AI137" s="399"/>
      <c r="AJ137" s="399"/>
      <c r="AK137" s="399"/>
      <c r="AL137" s="399"/>
      <c r="AM137" s="395">
        <v>10</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t="s">
        <v>387</v>
      </c>
      <c r="H138" s="416"/>
      <c r="I138" s="416"/>
      <c r="J138" s="416"/>
      <c r="K138" s="416"/>
      <c r="L138" s="416"/>
      <c r="M138" s="416"/>
      <c r="N138" s="416"/>
      <c r="O138" s="416"/>
      <c r="P138" s="417"/>
      <c r="Q138" s="401" t="s">
        <v>228</v>
      </c>
      <c r="R138" s="401"/>
      <c r="S138" s="401"/>
      <c r="T138" s="401"/>
      <c r="U138" s="401"/>
      <c r="V138" s="401"/>
      <c r="W138" s="415" t="s">
        <v>388</v>
      </c>
      <c r="X138" s="416"/>
      <c r="Y138" s="416"/>
      <c r="Z138" s="416"/>
      <c r="AA138" s="416"/>
      <c r="AB138" s="416"/>
      <c r="AC138" s="416"/>
      <c r="AD138" s="416"/>
      <c r="AE138" s="416"/>
      <c r="AF138" s="417"/>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1" t="s">
        <v>34</v>
      </c>
      <c r="B178" s="532"/>
      <c r="C178" s="532"/>
      <c r="D178" s="532"/>
      <c r="E178" s="532"/>
      <c r="F178" s="533"/>
      <c r="G178" s="382" t="s">
        <v>364</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377</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hidden="1" customHeight="1" x14ac:dyDescent="0.15">
      <c r="A179" s="117"/>
      <c r="B179" s="534"/>
      <c r="C179" s="534"/>
      <c r="D179" s="534"/>
      <c r="E179" s="534"/>
      <c r="F179" s="535"/>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hidden="1" customHeight="1" x14ac:dyDescent="0.15">
      <c r="A180" s="117"/>
      <c r="B180" s="534"/>
      <c r="C180" s="534"/>
      <c r="D180" s="534"/>
      <c r="E180" s="534"/>
      <c r="F180" s="535"/>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4"/>
    </row>
    <row r="181" spans="1:50" ht="24.75" hidden="1" customHeight="1" x14ac:dyDescent="0.15">
      <c r="A181" s="117"/>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4"/>
      <c r="C191" s="534"/>
      <c r="D191" s="534"/>
      <c r="E191" s="534"/>
      <c r="F191" s="535"/>
      <c r="G191" s="382" t="s">
        <v>365</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359</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hidden="1" customHeight="1" x14ac:dyDescent="0.15">
      <c r="A192" s="117"/>
      <c r="B192" s="534"/>
      <c r="C192" s="534"/>
      <c r="D192" s="534"/>
      <c r="E192" s="534"/>
      <c r="F192" s="535"/>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hidden="1" customHeight="1" x14ac:dyDescent="0.15">
      <c r="A193" s="117"/>
      <c r="B193" s="534"/>
      <c r="C193" s="534"/>
      <c r="D193" s="534"/>
      <c r="E193" s="534"/>
      <c r="F193" s="535"/>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4.75" hidden="1" customHeight="1" x14ac:dyDescent="0.15">
      <c r="A194" s="117"/>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4"/>
      <c r="C204" s="534"/>
      <c r="D204" s="534"/>
      <c r="E204" s="534"/>
      <c r="F204" s="535"/>
      <c r="G204" s="382" t="s">
        <v>360</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361</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hidden="1" customHeight="1" x14ac:dyDescent="0.15">
      <c r="A205" s="117"/>
      <c r="B205" s="534"/>
      <c r="C205" s="534"/>
      <c r="D205" s="534"/>
      <c r="E205" s="534"/>
      <c r="F205" s="535"/>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hidden="1" customHeight="1" x14ac:dyDescent="0.15">
      <c r="A206" s="117"/>
      <c r="B206" s="534"/>
      <c r="C206" s="534"/>
      <c r="D206" s="534"/>
      <c r="E206" s="534"/>
      <c r="F206" s="535"/>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4.75" hidden="1" customHeight="1" x14ac:dyDescent="0.15">
      <c r="A207" s="117"/>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4"/>
      <c r="C217" s="534"/>
      <c r="D217" s="534"/>
      <c r="E217" s="534"/>
      <c r="F217" s="535"/>
      <c r="G217" s="382" t="s">
        <v>362</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363</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hidden="1" customHeight="1" x14ac:dyDescent="0.15">
      <c r="A218" s="117"/>
      <c r="B218" s="534"/>
      <c r="C218" s="534"/>
      <c r="D218" s="534"/>
      <c r="E218" s="534"/>
      <c r="F218" s="535"/>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hidden="1" customHeight="1" x14ac:dyDescent="0.15">
      <c r="A219" s="117"/>
      <c r="B219" s="534"/>
      <c r="C219" s="534"/>
      <c r="D219" s="534"/>
      <c r="E219" s="534"/>
      <c r="F219" s="53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hidden="1" customHeight="1" x14ac:dyDescent="0.15">
      <c r="A220" s="117"/>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55" priority="599">
      <formula>IF(RIGHT(TEXT(P14,"0.#"),1)=".",FALSE,TRUE)</formula>
    </cfRule>
    <cfRule type="expression" dxfId="254" priority="600">
      <formula>IF(RIGHT(TEXT(P14,"0.#"),1)=".",TRUE,FALSE)</formula>
    </cfRule>
  </conditionalFormatting>
  <conditionalFormatting sqref="AE23:AI23">
    <cfRule type="expression" dxfId="253" priority="589">
      <formula>IF(RIGHT(TEXT(AE23,"0.#"),1)=".",FALSE,TRUE)</formula>
    </cfRule>
    <cfRule type="expression" dxfId="252" priority="590">
      <formula>IF(RIGHT(TEXT(AE23,"0.#"),1)=".",TRUE,FALSE)</formula>
    </cfRule>
  </conditionalFormatting>
  <conditionalFormatting sqref="AE69:AX69">
    <cfRule type="expression" dxfId="251" priority="521">
      <formula>IF(RIGHT(TEXT(AE69,"0.#"),1)=".",FALSE,TRUE)</formula>
    </cfRule>
    <cfRule type="expression" dxfId="250" priority="522">
      <formula>IF(RIGHT(TEXT(AE69,"0.#"),1)=".",TRUE,FALSE)</formula>
    </cfRule>
  </conditionalFormatting>
  <conditionalFormatting sqref="AE83:AI83">
    <cfRule type="expression" dxfId="249" priority="503">
      <formula>IF(RIGHT(TEXT(AE83,"0.#"),1)=".",FALSE,TRUE)</formula>
    </cfRule>
    <cfRule type="expression" dxfId="248" priority="504">
      <formula>IF(RIGHT(TEXT(AE83,"0.#"),1)=".",TRUE,FALSE)</formula>
    </cfRule>
  </conditionalFormatting>
  <conditionalFormatting sqref="AT83:AX83">
    <cfRule type="expression" dxfId="247" priority="501">
      <formula>IF(RIGHT(TEXT(AT83,"0.#"),1)=".",FALSE,TRUE)</formula>
    </cfRule>
    <cfRule type="expression" dxfId="246" priority="502">
      <formula>IF(RIGHT(TEXT(AT83,"0.#"),1)=".",TRUE,FALSE)</formula>
    </cfRule>
  </conditionalFormatting>
  <conditionalFormatting sqref="L99">
    <cfRule type="expression" dxfId="245" priority="481">
      <formula>IF(RIGHT(TEXT(L99,"0.#"),1)=".",FALSE,TRUE)</formula>
    </cfRule>
    <cfRule type="expression" dxfId="244" priority="482">
      <formula>IF(RIGHT(TEXT(L99,"0.#"),1)=".",TRUE,FALSE)</formula>
    </cfRule>
  </conditionalFormatting>
  <conditionalFormatting sqref="L104">
    <cfRule type="expression" dxfId="243" priority="479">
      <formula>IF(RIGHT(TEXT(L104,"0.#"),1)=".",FALSE,TRUE)</formula>
    </cfRule>
    <cfRule type="expression" dxfId="242" priority="480">
      <formula>IF(RIGHT(TEXT(L104,"0.#"),1)=".",TRUE,FALSE)</formula>
    </cfRule>
  </conditionalFormatting>
  <conditionalFormatting sqref="R104">
    <cfRule type="expression" dxfId="241" priority="477">
      <formula>IF(RIGHT(TEXT(R104,"0.#"),1)=".",FALSE,TRUE)</formula>
    </cfRule>
    <cfRule type="expression" dxfId="240" priority="478">
      <formula>IF(RIGHT(TEXT(R104,"0.#"),1)=".",TRUE,FALSE)</formula>
    </cfRule>
  </conditionalFormatting>
  <conditionalFormatting sqref="P18:AX18">
    <cfRule type="expression" dxfId="239" priority="475">
      <formula>IF(RIGHT(TEXT(P18,"0.#"),1)=".",FALSE,TRUE)</formula>
    </cfRule>
    <cfRule type="expression" dxfId="238" priority="476">
      <formula>IF(RIGHT(TEXT(P18,"0.#"),1)=".",TRUE,FALSE)</formula>
    </cfRule>
  </conditionalFormatting>
  <conditionalFormatting sqref="Y181">
    <cfRule type="expression" dxfId="237" priority="471">
      <formula>IF(RIGHT(TEXT(Y181,"0.#"),1)=".",FALSE,TRUE)</formula>
    </cfRule>
    <cfRule type="expression" dxfId="236" priority="472">
      <formula>IF(RIGHT(TEXT(Y181,"0.#"),1)=".",TRUE,FALSE)</formula>
    </cfRule>
  </conditionalFormatting>
  <conditionalFormatting sqref="Y190">
    <cfRule type="expression" dxfId="235" priority="467">
      <formula>IF(RIGHT(TEXT(Y190,"0.#"),1)=".",FALSE,TRUE)</formula>
    </cfRule>
    <cfRule type="expression" dxfId="234" priority="468">
      <formula>IF(RIGHT(TEXT(Y190,"0.#"),1)=".",TRUE,FALSE)</formula>
    </cfRule>
  </conditionalFormatting>
  <conditionalFormatting sqref="AK236">
    <cfRule type="expression" dxfId="233" priority="389">
      <formula>IF(RIGHT(TEXT(AK236,"0.#"),1)=".",FALSE,TRUE)</formula>
    </cfRule>
    <cfRule type="expression" dxfId="232" priority="390">
      <formula>IF(RIGHT(TEXT(AK236,"0.#"),1)=".",TRUE,FALSE)</formula>
    </cfRule>
  </conditionalFormatting>
  <conditionalFormatting sqref="AE54:AI54">
    <cfRule type="expression" dxfId="231" priority="339">
      <formula>IF(RIGHT(TEXT(AE54,"0.#"),1)=".",FALSE,TRUE)</formula>
    </cfRule>
    <cfRule type="expression" dxfId="230" priority="340">
      <formula>IF(RIGHT(TEXT(AE54,"0.#"),1)=".",TRUE,FALSE)</formula>
    </cfRule>
  </conditionalFormatting>
  <conditionalFormatting sqref="P16:AQ17 P15:AX15 P13:AX13">
    <cfRule type="expression" dxfId="229" priority="297">
      <formula>IF(RIGHT(TEXT(P13,"0.#"),1)=".",FALSE,TRUE)</formula>
    </cfRule>
    <cfRule type="expression" dxfId="228" priority="298">
      <formula>IF(RIGHT(TEXT(P13,"0.#"),1)=".",TRUE,FALSE)</formula>
    </cfRule>
  </conditionalFormatting>
  <conditionalFormatting sqref="P19:AJ19">
    <cfRule type="expression" dxfId="227" priority="295">
      <formula>IF(RIGHT(TEXT(P19,"0.#"),1)=".",FALSE,TRUE)</formula>
    </cfRule>
    <cfRule type="expression" dxfId="226" priority="296">
      <formula>IF(RIGHT(TEXT(P19,"0.#"),1)=".",TRUE,FALSE)</formula>
    </cfRule>
  </conditionalFormatting>
  <conditionalFormatting sqref="AE55:AX55 AJ54:AS54">
    <cfRule type="expression" dxfId="225" priority="291">
      <formula>IF(RIGHT(TEXT(AE54,"0.#"),1)=".",FALSE,TRUE)</formula>
    </cfRule>
    <cfRule type="expression" dxfId="224" priority="292">
      <formula>IF(RIGHT(TEXT(AE54,"0.#"),1)=".",TRUE,FALSE)</formula>
    </cfRule>
  </conditionalFormatting>
  <conditionalFormatting sqref="AE68:AS68">
    <cfRule type="expression" dxfId="223" priority="287">
      <formula>IF(RIGHT(TEXT(AE68,"0.#"),1)=".",FALSE,TRUE)</formula>
    </cfRule>
    <cfRule type="expression" dxfId="222" priority="288">
      <formula>IF(RIGHT(TEXT(AE68,"0.#"),1)=".",TRUE,FALSE)</formula>
    </cfRule>
  </conditionalFormatting>
  <conditionalFormatting sqref="AE95:AI95 AE89:AI89 AE86:AI86">
    <cfRule type="expression" dxfId="221" priority="285">
      <formula>IF(RIGHT(TEXT(AE86,"0.#"),1)=".",FALSE,TRUE)</formula>
    </cfRule>
    <cfRule type="expression" dxfId="220" priority="286">
      <formula>IF(RIGHT(TEXT(AE86,"0.#"),1)=".",TRUE,FALSE)</formula>
    </cfRule>
  </conditionalFormatting>
  <conditionalFormatting sqref="AJ95:AX95 AJ92:AN92 AT86:AX86">
    <cfRule type="expression" dxfId="219" priority="283">
      <formula>IF(RIGHT(TEXT(AJ86,"0.#"),1)=".",FALSE,TRUE)</formula>
    </cfRule>
    <cfRule type="expression" dxfId="218" priority="284">
      <formula>IF(RIGHT(TEXT(AJ86,"0.#"),1)=".",TRUE,FALSE)</formula>
    </cfRule>
  </conditionalFormatting>
  <conditionalFormatting sqref="L100:L103 L98">
    <cfRule type="expression" dxfId="217" priority="281">
      <formula>IF(RIGHT(TEXT(L98,"0.#"),1)=".",FALSE,TRUE)</formula>
    </cfRule>
    <cfRule type="expression" dxfId="216" priority="282">
      <formula>IF(RIGHT(TEXT(L98,"0.#"),1)=".",TRUE,FALSE)</formula>
    </cfRule>
  </conditionalFormatting>
  <conditionalFormatting sqref="R98">
    <cfRule type="expression" dxfId="215" priority="277">
      <formula>IF(RIGHT(TEXT(R98,"0.#"),1)=".",FALSE,TRUE)</formula>
    </cfRule>
    <cfRule type="expression" dxfId="214" priority="278">
      <formula>IF(RIGHT(TEXT(R98,"0.#"),1)=".",TRUE,FALSE)</formula>
    </cfRule>
  </conditionalFormatting>
  <conditionalFormatting sqref="R99:R103">
    <cfRule type="expression" dxfId="213" priority="275">
      <formula>IF(RIGHT(TEXT(R99,"0.#"),1)=".",FALSE,TRUE)</formula>
    </cfRule>
    <cfRule type="expression" dxfId="212" priority="276">
      <formula>IF(RIGHT(TEXT(R99,"0.#"),1)=".",TRUE,FALSE)</formula>
    </cfRule>
  </conditionalFormatting>
  <conditionalFormatting sqref="Y182:Y189 Y180">
    <cfRule type="expression" dxfId="211" priority="273">
      <formula>IF(RIGHT(TEXT(Y180,"0.#"),1)=".",FALSE,TRUE)</formula>
    </cfRule>
    <cfRule type="expression" dxfId="210" priority="274">
      <formula>IF(RIGHT(TEXT(Y180,"0.#"),1)=".",TRUE,FALSE)</formula>
    </cfRule>
  </conditionalFormatting>
  <conditionalFormatting sqref="AU181">
    <cfRule type="expression" dxfId="209" priority="271">
      <formula>IF(RIGHT(TEXT(AU181,"0.#"),1)=".",FALSE,TRUE)</formula>
    </cfRule>
    <cfRule type="expression" dxfId="208" priority="272">
      <formula>IF(RIGHT(TEXT(AU181,"0.#"),1)=".",TRUE,FALSE)</formula>
    </cfRule>
  </conditionalFormatting>
  <conditionalFormatting sqref="AU190">
    <cfRule type="expression" dxfId="207" priority="269">
      <formula>IF(RIGHT(TEXT(AU190,"0.#"),1)=".",FALSE,TRUE)</formula>
    </cfRule>
    <cfRule type="expression" dxfId="206" priority="270">
      <formula>IF(RIGHT(TEXT(AU190,"0.#"),1)=".",TRUE,FALSE)</formula>
    </cfRule>
  </conditionalFormatting>
  <conditionalFormatting sqref="AU182:AU189 AU180">
    <cfRule type="expression" dxfId="205" priority="267">
      <formula>IF(RIGHT(TEXT(AU180,"0.#"),1)=".",FALSE,TRUE)</formula>
    </cfRule>
    <cfRule type="expression" dxfId="204" priority="268">
      <formula>IF(RIGHT(TEXT(AU180,"0.#"),1)=".",TRUE,FALSE)</formula>
    </cfRule>
  </conditionalFormatting>
  <conditionalFormatting sqref="Y220 Y207 Y194">
    <cfRule type="expression" dxfId="203" priority="253">
      <formula>IF(RIGHT(TEXT(Y194,"0.#"),1)=".",FALSE,TRUE)</formula>
    </cfRule>
    <cfRule type="expression" dxfId="202" priority="254">
      <formula>IF(RIGHT(TEXT(Y194,"0.#"),1)=".",TRUE,FALSE)</formula>
    </cfRule>
  </conditionalFormatting>
  <conditionalFormatting sqref="Y229 Y216 Y203">
    <cfRule type="expression" dxfId="201" priority="251">
      <formula>IF(RIGHT(TEXT(Y203,"0.#"),1)=".",FALSE,TRUE)</formula>
    </cfRule>
    <cfRule type="expression" dxfId="200" priority="252">
      <formula>IF(RIGHT(TEXT(Y203,"0.#"),1)=".",TRUE,FALSE)</formula>
    </cfRule>
  </conditionalFormatting>
  <conditionalFormatting sqref="Y221:Y228 Y219 Y208:Y215 Y206 Y195:Y202 Y193">
    <cfRule type="expression" dxfId="199" priority="249">
      <formula>IF(RIGHT(TEXT(Y193,"0.#"),1)=".",FALSE,TRUE)</formula>
    </cfRule>
    <cfRule type="expression" dxfId="198" priority="250">
      <formula>IF(RIGHT(TEXT(Y193,"0.#"),1)=".",TRUE,FALSE)</formula>
    </cfRule>
  </conditionalFormatting>
  <conditionalFormatting sqref="AU220 AU207 AU194">
    <cfRule type="expression" dxfId="197" priority="247">
      <formula>IF(RIGHT(TEXT(AU194,"0.#"),1)=".",FALSE,TRUE)</formula>
    </cfRule>
    <cfRule type="expression" dxfId="196" priority="248">
      <formula>IF(RIGHT(TEXT(AU194,"0.#"),1)=".",TRUE,FALSE)</formula>
    </cfRule>
  </conditionalFormatting>
  <conditionalFormatting sqref="AU229 AU216 AU203">
    <cfRule type="expression" dxfId="195" priority="245">
      <formula>IF(RIGHT(TEXT(AU203,"0.#"),1)=".",FALSE,TRUE)</formula>
    </cfRule>
    <cfRule type="expression" dxfId="194" priority="246">
      <formula>IF(RIGHT(TEXT(AU203,"0.#"),1)=".",TRUE,FALSE)</formula>
    </cfRule>
  </conditionalFormatting>
  <conditionalFormatting sqref="AU221:AU228 AU219 AU208:AU215 AU206 AU195:AU202 AU193">
    <cfRule type="expression" dxfId="193" priority="243">
      <formula>IF(RIGHT(TEXT(AU193,"0.#"),1)=".",FALSE,TRUE)</formula>
    </cfRule>
    <cfRule type="expression" dxfId="192" priority="244">
      <formula>IF(RIGHT(TEXT(AU193,"0.#"),1)=".",TRUE,FALSE)</formula>
    </cfRule>
  </conditionalFormatting>
  <conditionalFormatting sqref="AE56:AI56">
    <cfRule type="expression" dxfId="191" priority="217">
      <formula>IF(AND(AE56&gt;=0, RIGHT(TEXT(AE56,"0.#"),1)&lt;&gt;"."),TRUE,FALSE)</formula>
    </cfRule>
    <cfRule type="expression" dxfId="190" priority="218">
      <formula>IF(AND(AE56&gt;=0, RIGHT(TEXT(AE56,"0.#"),1)="."),TRUE,FALSE)</formula>
    </cfRule>
    <cfRule type="expression" dxfId="189" priority="219">
      <formula>IF(AND(AE56&lt;0, RIGHT(TEXT(AE56,"0.#"),1)&lt;&gt;"."),TRUE,FALSE)</formula>
    </cfRule>
    <cfRule type="expression" dxfId="188" priority="220">
      <formula>IF(AND(AE56&lt;0, RIGHT(TEXT(AE56,"0.#"),1)="."),TRUE,FALSE)</formula>
    </cfRule>
  </conditionalFormatting>
  <conditionalFormatting sqref="AJ56:AS56">
    <cfRule type="expression" dxfId="187" priority="213">
      <formula>IF(AND(AJ56&gt;=0, RIGHT(TEXT(AJ56,"0.#"),1)&lt;&gt;"."),TRUE,FALSE)</formula>
    </cfRule>
    <cfRule type="expression" dxfId="186" priority="214">
      <formula>IF(AND(AJ56&gt;=0, RIGHT(TEXT(AJ56,"0.#"),1)="."),TRUE,FALSE)</formula>
    </cfRule>
    <cfRule type="expression" dxfId="185" priority="215">
      <formula>IF(AND(AJ56&lt;0, RIGHT(TEXT(AJ56,"0.#"),1)&lt;&gt;"."),TRUE,FALSE)</formula>
    </cfRule>
    <cfRule type="expression" dxfId="184" priority="216">
      <formula>IF(AND(AJ56&lt;0, RIGHT(TEXT(AJ56,"0.#"),1)="."),TRUE,FALSE)</formula>
    </cfRule>
  </conditionalFormatting>
  <conditionalFormatting sqref="AK237:AK265">
    <cfRule type="expression" dxfId="183" priority="201">
      <formula>IF(RIGHT(TEXT(AK237,"0.#"),1)=".",FALSE,TRUE)</formula>
    </cfRule>
    <cfRule type="expression" dxfId="182" priority="202">
      <formula>IF(RIGHT(TEXT(AK237,"0.#"),1)=".",TRUE,FALSE)</formula>
    </cfRule>
  </conditionalFormatting>
  <conditionalFormatting sqref="AU237:AX265">
    <cfRule type="expression" dxfId="181" priority="197">
      <formula>IF(AND(AU237&gt;=0, RIGHT(TEXT(AU237,"0.#"),1)&lt;&gt;"."),TRUE,FALSE)</formula>
    </cfRule>
    <cfRule type="expression" dxfId="180" priority="198">
      <formula>IF(AND(AU237&gt;=0, RIGHT(TEXT(AU237,"0.#"),1)="."),TRUE,FALSE)</formula>
    </cfRule>
    <cfRule type="expression" dxfId="179" priority="199">
      <formula>IF(AND(AU237&lt;0, RIGHT(TEXT(AU237,"0.#"),1)&lt;&gt;"."),TRUE,FALSE)</formula>
    </cfRule>
    <cfRule type="expression" dxfId="178" priority="200">
      <formula>IF(AND(AU237&lt;0, RIGHT(TEXT(AU237,"0.#"),1)="."),TRUE,FALSE)</formula>
    </cfRule>
  </conditionalFormatting>
  <conditionalFormatting sqref="AK269">
    <cfRule type="expression" dxfId="177" priority="195">
      <formula>IF(RIGHT(TEXT(AK269,"0.#"),1)=".",FALSE,TRUE)</formula>
    </cfRule>
    <cfRule type="expression" dxfId="176" priority="196">
      <formula>IF(RIGHT(TEXT(AK269,"0.#"),1)=".",TRUE,FALSE)</formula>
    </cfRule>
  </conditionalFormatting>
  <conditionalFormatting sqref="AU269:AX269">
    <cfRule type="expression" dxfId="175" priority="191">
      <formula>IF(AND(AU269&gt;=0, RIGHT(TEXT(AU269,"0.#"),1)&lt;&gt;"."),TRUE,FALSE)</formula>
    </cfRule>
    <cfRule type="expression" dxfId="174" priority="192">
      <formula>IF(AND(AU269&gt;=0, RIGHT(TEXT(AU269,"0.#"),1)="."),TRUE,FALSE)</formula>
    </cfRule>
    <cfRule type="expression" dxfId="173" priority="193">
      <formula>IF(AND(AU269&lt;0, RIGHT(TEXT(AU269,"0.#"),1)&lt;&gt;"."),TRUE,FALSE)</formula>
    </cfRule>
    <cfRule type="expression" dxfId="172" priority="194">
      <formula>IF(AND(AU269&lt;0, RIGHT(TEXT(AU269,"0.#"),1)="."),TRUE,FALSE)</formula>
    </cfRule>
  </conditionalFormatting>
  <conditionalFormatting sqref="AK270:AK298">
    <cfRule type="expression" dxfId="171" priority="189">
      <formula>IF(RIGHT(TEXT(AK270,"0.#"),1)=".",FALSE,TRUE)</formula>
    </cfRule>
    <cfRule type="expression" dxfId="170" priority="190">
      <formula>IF(RIGHT(TEXT(AK270,"0.#"),1)=".",TRUE,FALSE)</formula>
    </cfRule>
  </conditionalFormatting>
  <conditionalFormatting sqref="AU270:AX298">
    <cfRule type="expression" dxfId="169" priority="185">
      <formula>IF(AND(AU270&gt;=0, RIGHT(TEXT(AU270,"0.#"),1)&lt;&gt;"."),TRUE,FALSE)</formula>
    </cfRule>
    <cfRule type="expression" dxfId="168" priority="186">
      <formula>IF(AND(AU270&gt;=0, RIGHT(TEXT(AU270,"0.#"),1)="."),TRUE,FALSE)</formula>
    </cfRule>
    <cfRule type="expression" dxfId="167" priority="187">
      <formula>IF(AND(AU270&lt;0, RIGHT(TEXT(AU270,"0.#"),1)&lt;&gt;"."),TRUE,FALSE)</formula>
    </cfRule>
    <cfRule type="expression" dxfId="166" priority="188">
      <formula>IF(AND(AU270&lt;0, RIGHT(TEXT(AU270,"0.#"),1)="."),TRUE,FALSE)</formula>
    </cfRule>
  </conditionalFormatting>
  <conditionalFormatting sqref="AK302">
    <cfRule type="expression" dxfId="165" priority="183">
      <formula>IF(RIGHT(TEXT(AK302,"0.#"),1)=".",FALSE,TRUE)</formula>
    </cfRule>
    <cfRule type="expression" dxfId="164" priority="184">
      <formula>IF(RIGHT(TEXT(AK302,"0.#"),1)=".",TRUE,FALSE)</formula>
    </cfRule>
  </conditionalFormatting>
  <conditionalFormatting sqref="AU302:AX302">
    <cfRule type="expression" dxfId="163" priority="179">
      <formula>IF(AND(AU302&gt;=0, RIGHT(TEXT(AU302,"0.#"),1)&lt;&gt;"."),TRUE,FALSE)</formula>
    </cfRule>
    <cfRule type="expression" dxfId="162" priority="180">
      <formula>IF(AND(AU302&gt;=0, RIGHT(TEXT(AU302,"0.#"),1)="."),TRUE,FALSE)</formula>
    </cfRule>
    <cfRule type="expression" dxfId="161" priority="181">
      <formula>IF(AND(AU302&lt;0, RIGHT(TEXT(AU302,"0.#"),1)&lt;&gt;"."),TRUE,FALSE)</formula>
    </cfRule>
    <cfRule type="expression" dxfId="160" priority="182">
      <formula>IF(AND(AU302&lt;0, RIGHT(TEXT(AU302,"0.#"),1)="."),TRUE,FALSE)</formula>
    </cfRule>
  </conditionalFormatting>
  <conditionalFormatting sqref="AK303:AK331">
    <cfRule type="expression" dxfId="159" priority="177">
      <formula>IF(RIGHT(TEXT(AK303,"0.#"),1)=".",FALSE,TRUE)</formula>
    </cfRule>
    <cfRule type="expression" dxfId="158" priority="178">
      <formula>IF(RIGHT(TEXT(AK303,"0.#"),1)=".",TRUE,FALSE)</formula>
    </cfRule>
  </conditionalFormatting>
  <conditionalFormatting sqref="AU303:AX331">
    <cfRule type="expression" dxfId="157" priority="173">
      <formula>IF(AND(AU303&gt;=0, RIGHT(TEXT(AU303,"0.#"),1)&lt;&gt;"."),TRUE,FALSE)</formula>
    </cfRule>
    <cfRule type="expression" dxfId="156" priority="174">
      <formula>IF(AND(AU303&gt;=0, RIGHT(TEXT(AU303,"0.#"),1)="."),TRUE,FALSE)</formula>
    </cfRule>
    <cfRule type="expression" dxfId="155" priority="175">
      <formula>IF(AND(AU303&lt;0, RIGHT(TEXT(AU303,"0.#"),1)&lt;&gt;"."),TRUE,FALSE)</formula>
    </cfRule>
    <cfRule type="expression" dxfId="154" priority="176">
      <formula>IF(AND(AU303&lt;0, RIGHT(TEXT(AU303,"0.#"),1)="."),TRUE,FALSE)</formula>
    </cfRule>
  </conditionalFormatting>
  <conditionalFormatting sqref="AK335">
    <cfRule type="expression" dxfId="153" priority="171">
      <formula>IF(RIGHT(TEXT(AK335,"0.#"),1)=".",FALSE,TRUE)</formula>
    </cfRule>
    <cfRule type="expression" dxfId="152" priority="172">
      <formula>IF(RIGHT(TEXT(AK335,"0.#"),1)=".",TRUE,FALSE)</formula>
    </cfRule>
  </conditionalFormatting>
  <conditionalFormatting sqref="AU335:AX335">
    <cfRule type="expression" dxfId="151" priority="167">
      <formula>IF(AND(AU335&gt;=0, RIGHT(TEXT(AU335,"0.#"),1)&lt;&gt;"."),TRUE,FALSE)</formula>
    </cfRule>
    <cfRule type="expression" dxfId="150" priority="168">
      <formula>IF(AND(AU335&gt;=0, RIGHT(TEXT(AU335,"0.#"),1)="."),TRUE,FALSE)</formula>
    </cfRule>
    <cfRule type="expression" dxfId="149" priority="169">
      <formula>IF(AND(AU335&lt;0, RIGHT(TEXT(AU335,"0.#"),1)&lt;&gt;"."),TRUE,FALSE)</formula>
    </cfRule>
    <cfRule type="expression" dxfId="148" priority="170">
      <formula>IF(AND(AU335&lt;0, RIGHT(TEXT(AU335,"0.#"),1)="."),TRUE,FALSE)</formula>
    </cfRule>
  </conditionalFormatting>
  <conditionalFormatting sqref="AK336:AK364">
    <cfRule type="expression" dxfId="147" priority="165">
      <formula>IF(RIGHT(TEXT(AK336,"0.#"),1)=".",FALSE,TRUE)</formula>
    </cfRule>
    <cfRule type="expression" dxfId="146" priority="166">
      <formula>IF(RIGHT(TEXT(AK336,"0.#"),1)=".",TRUE,FALSE)</formula>
    </cfRule>
  </conditionalFormatting>
  <conditionalFormatting sqref="AU336:AX364">
    <cfRule type="expression" dxfId="145" priority="161">
      <formula>IF(AND(AU336&gt;=0, RIGHT(TEXT(AU336,"0.#"),1)&lt;&gt;"."),TRUE,FALSE)</formula>
    </cfRule>
    <cfRule type="expression" dxfId="144" priority="162">
      <formula>IF(AND(AU336&gt;=0, RIGHT(TEXT(AU336,"0.#"),1)="."),TRUE,FALSE)</formula>
    </cfRule>
    <cfRule type="expression" dxfId="143" priority="163">
      <formula>IF(AND(AU336&lt;0, RIGHT(TEXT(AU336,"0.#"),1)&lt;&gt;"."),TRUE,FALSE)</formula>
    </cfRule>
    <cfRule type="expression" dxfId="142" priority="164">
      <formula>IF(AND(AU336&lt;0, RIGHT(TEXT(AU336,"0.#"),1)="."),TRUE,FALSE)</formula>
    </cfRule>
  </conditionalFormatting>
  <conditionalFormatting sqref="AK368">
    <cfRule type="expression" dxfId="141" priority="159">
      <formula>IF(RIGHT(TEXT(AK368,"0.#"),1)=".",FALSE,TRUE)</formula>
    </cfRule>
    <cfRule type="expression" dxfId="140" priority="160">
      <formula>IF(RIGHT(TEXT(AK368,"0.#"),1)=".",TRUE,FALSE)</formula>
    </cfRule>
  </conditionalFormatting>
  <conditionalFormatting sqref="AU368:AX368">
    <cfRule type="expression" dxfId="139" priority="155">
      <formula>IF(AND(AU368&gt;=0, RIGHT(TEXT(AU368,"0.#"),1)&lt;&gt;"."),TRUE,FALSE)</formula>
    </cfRule>
    <cfRule type="expression" dxfId="138" priority="156">
      <formula>IF(AND(AU368&gt;=0, RIGHT(TEXT(AU368,"0.#"),1)="."),TRUE,FALSE)</formula>
    </cfRule>
    <cfRule type="expression" dxfId="137" priority="157">
      <formula>IF(AND(AU368&lt;0, RIGHT(TEXT(AU368,"0.#"),1)&lt;&gt;"."),TRUE,FALSE)</formula>
    </cfRule>
    <cfRule type="expression" dxfId="136" priority="158">
      <formula>IF(AND(AU368&lt;0, RIGHT(TEXT(AU368,"0.#"),1)="."),TRUE,FALSE)</formula>
    </cfRule>
  </conditionalFormatting>
  <conditionalFormatting sqref="AK369:AK397">
    <cfRule type="expression" dxfId="135" priority="153">
      <formula>IF(RIGHT(TEXT(AK369,"0.#"),1)=".",FALSE,TRUE)</formula>
    </cfRule>
    <cfRule type="expression" dxfId="134" priority="154">
      <formula>IF(RIGHT(TEXT(AK369,"0.#"),1)=".",TRUE,FALSE)</formula>
    </cfRule>
  </conditionalFormatting>
  <conditionalFormatting sqref="AU369:AX397">
    <cfRule type="expression" dxfId="133" priority="149">
      <formula>IF(AND(AU369&gt;=0, RIGHT(TEXT(AU369,"0.#"),1)&lt;&gt;"."),TRUE,FALSE)</formula>
    </cfRule>
    <cfRule type="expression" dxfId="132" priority="150">
      <formula>IF(AND(AU369&gt;=0, RIGHT(TEXT(AU369,"0.#"),1)="."),TRUE,FALSE)</formula>
    </cfRule>
    <cfRule type="expression" dxfId="131" priority="151">
      <formula>IF(AND(AU369&lt;0, RIGHT(TEXT(AU369,"0.#"),1)&lt;&gt;"."),TRUE,FALSE)</formula>
    </cfRule>
    <cfRule type="expression" dxfId="130" priority="152">
      <formula>IF(AND(AU369&lt;0, RIGHT(TEXT(AU369,"0.#"),1)="."),TRUE,FALSE)</formula>
    </cfRule>
  </conditionalFormatting>
  <conditionalFormatting sqref="AK401">
    <cfRule type="expression" dxfId="129" priority="147">
      <formula>IF(RIGHT(TEXT(AK401,"0.#"),1)=".",FALSE,TRUE)</formula>
    </cfRule>
    <cfRule type="expression" dxfId="128" priority="148">
      <formula>IF(RIGHT(TEXT(AK401,"0.#"),1)=".",TRUE,FALSE)</formula>
    </cfRule>
  </conditionalFormatting>
  <conditionalFormatting sqref="AU401:AX401">
    <cfRule type="expression" dxfId="127" priority="143">
      <formula>IF(AND(AU401&gt;=0, RIGHT(TEXT(AU401,"0.#"),1)&lt;&gt;"."),TRUE,FALSE)</formula>
    </cfRule>
    <cfRule type="expression" dxfId="126" priority="144">
      <formula>IF(AND(AU401&gt;=0, RIGHT(TEXT(AU401,"0.#"),1)="."),TRUE,FALSE)</formula>
    </cfRule>
    <cfRule type="expression" dxfId="125" priority="145">
      <formula>IF(AND(AU401&lt;0, RIGHT(TEXT(AU401,"0.#"),1)&lt;&gt;"."),TRUE,FALSE)</formula>
    </cfRule>
    <cfRule type="expression" dxfId="124" priority="146">
      <formula>IF(AND(AU401&lt;0, RIGHT(TEXT(AU401,"0.#"),1)="."),TRUE,FALSE)</formula>
    </cfRule>
  </conditionalFormatting>
  <conditionalFormatting sqref="AK402:AK430">
    <cfRule type="expression" dxfId="123" priority="141">
      <formula>IF(RIGHT(TEXT(AK402,"0.#"),1)=".",FALSE,TRUE)</formula>
    </cfRule>
    <cfRule type="expression" dxfId="122" priority="142">
      <formula>IF(RIGHT(TEXT(AK402,"0.#"),1)=".",TRUE,FALSE)</formula>
    </cfRule>
  </conditionalFormatting>
  <conditionalFormatting sqref="AU402:AX430">
    <cfRule type="expression" dxfId="121" priority="137">
      <formula>IF(AND(AU402&gt;=0, RIGHT(TEXT(AU402,"0.#"),1)&lt;&gt;"."),TRUE,FALSE)</formula>
    </cfRule>
    <cfRule type="expression" dxfId="120" priority="138">
      <formula>IF(AND(AU402&gt;=0, RIGHT(TEXT(AU402,"0.#"),1)="."),TRUE,FALSE)</formula>
    </cfRule>
    <cfRule type="expression" dxfId="119" priority="139">
      <formula>IF(AND(AU402&lt;0, RIGHT(TEXT(AU402,"0.#"),1)&lt;&gt;"."),TRUE,FALSE)</formula>
    </cfRule>
    <cfRule type="expression" dxfId="118" priority="140">
      <formula>IF(AND(AU402&lt;0, RIGHT(TEXT(AU402,"0.#"),1)="."),TRUE,FALSE)</formula>
    </cfRule>
  </conditionalFormatting>
  <conditionalFormatting sqref="AK434">
    <cfRule type="expression" dxfId="117" priority="135">
      <formula>IF(RIGHT(TEXT(AK434,"0.#"),1)=".",FALSE,TRUE)</formula>
    </cfRule>
    <cfRule type="expression" dxfId="116" priority="136">
      <formula>IF(RIGHT(TEXT(AK434,"0.#"),1)=".",TRUE,FALSE)</formula>
    </cfRule>
  </conditionalFormatting>
  <conditionalFormatting sqref="AU434:AX434">
    <cfRule type="expression" dxfId="115" priority="131">
      <formula>IF(AND(AU434&gt;=0, RIGHT(TEXT(AU434,"0.#"),1)&lt;&gt;"."),TRUE,FALSE)</formula>
    </cfRule>
    <cfRule type="expression" dxfId="114" priority="132">
      <formula>IF(AND(AU434&gt;=0, RIGHT(TEXT(AU434,"0.#"),1)="."),TRUE,FALSE)</formula>
    </cfRule>
    <cfRule type="expression" dxfId="113" priority="133">
      <formula>IF(AND(AU434&lt;0, RIGHT(TEXT(AU434,"0.#"),1)&lt;&gt;"."),TRUE,FALSE)</formula>
    </cfRule>
    <cfRule type="expression" dxfId="112" priority="134">
      <formula>IF(AND(AU434&lt;0, RIGHT(TEXT(AU434,"0.#"),1)="."),TRUE,FALSE)</formula>
    </cfRule>
  </conditionalFormatting>
  <conditionalFormatting sqref="AK435:AK463">
    <cfRule type="expression" dxfId="111" priority="129">
      <formula>IF(RIGHT(TEXT(AK435,"0.#"),1)=".",FALSE,TRUE)</formula>
    </cfRule>
    <cfRule type="expression" dxfId="110" priority="130">
      <formula>IF(RIGHT(TEXT(AK435,"0.#"),1)=".",TRUE,FALSE)</formula>
    </cfRule>
  </conditionalFormatting>
  <conditionalFormatting sqref="AU435:AX463">
    <cfRule type="expression" dxfId="109" priority="125">
      <formula>IF(AND(AU435&gt;=0, RIGHT(TEXT(AU435,"0.#"),1)&lt;&gt;"."),TRUE,FALSE)</formula>
    </cfRule>
    <cfRule type="expression" dxfId="108" priority="126">
      <formula>IF(AND(AU435&gt;=0, RIGHT(TEXT(AU435,"0.#"),1)="."),TRUE,FALSE)</formula>
    </cfRule>
    <cfRule type="expression" dxfId="107" priority="127">
      <formula>IF(AND(AU435&lt;0, RIGHT(TEXT(AU435,"0.#"),1)&lt;&gt;"."),TRUE,FALSE)</formula>
    </cfRule>
    <cfRule type="expression" dxfId="106" priority="128">
      <formula>IF(AND(AU435&lt;0, RIGHT(TEXT(AU435,"0.#"),1)="."),TRUE,FALSE)</formula>
    </cfRule>
  </conditionalFormatting>
  <conditionalFormatting sqref="AK467">
    <cfRule type="expression" dxfId="105" priority="123">
      <formula>IF(RIGHT(TEXT(AK467,"0.#"),1)=".",FALSE,TRUE)</formula>
    </cfRule>
    <cfRule type="expression" dxfId="104" priority="124">
      <formula>IF(RIGHT(TEXT(AK467,"0.#"),1)=".",TRUE,FALSE)</formula>
    </cfRule>
  </conditionalFormatting>
  <conditionalFormatting sqref="AU467:AX467">
    <cfRule type="expression" dxfId="103" priority="119">
      <formula>IF(AND(AU467&gt;=0, RIGHT(TEXT(AU467,"0.#"),1)&lt;&gt;"."),TRUE,FALSE)</formula>
    </cfRule>
    <cfRule type="expression" dxfId="102" priority="120">
      <formula>IF(AND(AU467&gt;=0, RIGHT(TEXT(AU467,"0.#"),1)="."),TRUE,FALSE)</formula>
    </cfRule>
    <cfRule type="expression" dxfId="101" priority="121">
      <formula>IF(AND(AU467&lt;0, RIGHT(TEXT(AU467,"0.#"),1)&lt;&gt;"."),TRUE,FALSE)</formula>
    </cfRule>
    <cfRule type="expression" dxfId="100" priority="122">
      <formula>IF(AND(AU467&lt;0, RIGHT(TEXT(AU467,"0.#"),1)="."),TRUE,FALSE)</formula>
    </cfRule>
  </conditionalFormatting>
  <conditionalFormatting sqref="AK468:AK496">
    <cfRule type="expression" dxfId="99" priority="117">
      <formula>IF(RIGHT(TEXT(AK468,"0.#"),1)=".",FALSE,TRUE)</formula>
    </cfRule>
    <cfRule type="expression" dxfId="98" priority="118">
      <formula>IF(RIGHT(TEXT(AK468,"0.#"),1)=".",TRUE,FALSE)</formula>
    </cfRule>
  </conditionalFormatting>
  <conditionalFormatting sqref="AU468:AX496">
    <cfRule type="expression" dxfId="97" priority="113">
      <formula>IF(AND(AU468&gt;=0, RIGHT(TEXT(AU468,"0.#"),1)&lt;&gt;"."),TRUE,FALSE)</formula>
    </cfRule>
    <cfRule type="expression" dxfId="96" priority="114">
      <formula>IF(AND(AU468&gt;=0, RIGHT(TEXT(AU468,"0.#"),1)="."),TRUE,FALSE)</formula>
    </cfRule>
    <cfRule type="expression" dxfId="95" priority="115">
      <formula>IF(AND(AU468&lt;0, RIGHT(TEXT(AU468,"0.#"),1)&lt;&gt;"."),TRUE,FALSE)</formula>
    </cfRule>
    <cfRule type="expression" dxfId="94" priority="116">
      <formula>IF(AND(AU468&lt;0, RIGHT(TEXT(AU468,"0.#"),1)="."),TRUE,FALSE)</formula>
    </cfRule>
  </conditionalFormatting>
  <conditionalFormatting sqref="AE24:AX24 AJ23:AS23">
    <cfRule type="expression" dxfId="93" priority="111">
      <formula>IF(RIGHT(TEXT(AE23,"0.#"),1)=".",FALSE,TRUE)</formula>
    </cfRule>
    <cfRule type="expression" dxfId="92" priority="112">
      <formula>IF(RIGHT(TEXT(AE23,"0.#"),1)=".",TRUE,FALSE)</formula>
    </cfRule>
  </conditionalFormatting>
  <conditionalFormatting sqref="AE25:AI25">
    <cfRule type="expression" dxfId="91" priority="103">
      <formula>IF(AND(AE25&gt;=0, RIGHT(TEXT(AE25,"0.#"),1)&lt;&gt;"."),TRUE,FALSE)</formula>
    </cfRule>
    <cfRule type="expression" dxfId="90" priority="104">
      <formula>IF(AND(AE25&gt;=0, RIGHT(TEXT(AE25,"0.#"),1)="."),TRUE,FALSE)</formula>
    </cfRule>
    <cfRule type="expression" dxfId="89" priority="105">
      <formula>IF(AND(AE25&lt;0, RIGHT(TEXT(AE25,"0.#"),1)&lt;&gt;"."),TRUE,FALSE)</formula>
    </cfRule>
    <cfRule type="expression" dxfId="88" priority="106">
      <formula>IF(AND(AE25&lt;0, RIGHT(TEXT(AE25,"0.#"),1)="."),TRUE,FALSE)</formula>
    </cfRule>
  </conditionalFormatting>
  <conditionalFormatting sqref="AJ25:AS25">
    <cfRule type="expression" dxfId="87" priority="99">
      <formula>IF(AND(AJ25&gt;=0, RIGHT(TEXT(AJ25,"0.#"),1)&lt;&gt;"."),TRUE,FALSE)</formula>
    </cfRule>
    <cfRule type="expression" dxfId="86" priority="100">
      <formula>IF(AND(AJ25&gt;=0, RIGHT(TEXT(AJ25,"0.#"),1)="."),TRUE,FALSE)</formula>
    </cfRule>
    <cfRule type="expression" dxfId="85" priority="101">
      <formula>IF(AND(AJ25&lt;0, RIGHT(TEXT(AJ25,"0.#"),1)&lt;&gt;"."),TRUE,FALSE)</formula>
    </cfRule>
    <cfRule type="expression" dxfId="84" priority="102">
      <formula>IF(AND(AJ25&lt;0, RIGHT(TEXT(AJ25,"0.#"),1)="."),TRUE,FALSE)</formula>
    </cfRule>
  </conditionalFormatting>
  <conditionalFormatting sqref="AU236:AX236">
    <cfRule type="expression" dxfId="83" priority="87">
      <formula>IF(AND(AU236&gt;=0, RIGHT(TEXT(AU236,"0.#"),1)&lt;&gt;"."),TRUE,FALSE)</formula>
    </cfRule>
    <cfRule type="expression" dxfId="82" priority="88">
      <formula>IF(AND(AU236&gt;=0, RIGHT(TEXT(AU236,"0.#"),1)="."),TRUE,FALSE)</formula>
    </cfRule>
    <cfRule type="expression" dxfId="81" priority="89">
      <formula>IF(AND(AU236&lt;0, RIGHT(TEXT(AU236,"0.#"),1)&lt;&gt;"."),TRUE,FALSE)</formula>
    </cfRule>
    <cfRule type="expression" dxfId="80" priority="90">
      <formula>IF(AND(AU236&lt;0, RIGHT(TEXT(AU236,"0.#"),1)="."),TRUE,FALSE)</formula>
    </cfRule>
  </conditionalFormatting>
  <conditionalFormatting sqref="AE43:AI43 AE38:AI38 AE33:AI33 AE28:AI28">
    <cfRule type="expression" dxfId="79" priority="85">
      <formula>IF(RIGHT(TEXT(AE28,"0.#"),1)=".",FALSE,TRUE)</formula>
    </cfRule>
    <cfRule type="expression" dxfId="78" priority="86">
      <formula>IF(RIGHT(TEXT(AE28,"0.#"),1)=".",TRUE,FALSE)</formula>
    </cfRule>
  </conditionalFormatting>
  <conditionalFormatting sqref="AE44:AX44 AJ43:AS43 AE39:AX39 AJ38:AS38 AE34:AX34 AJ33:AS33 AE29:AX29 AJ28:AS28">
    <cfRule type="expression" dxfId="77" priority="83">
      <formula>IF(RIGHT(TEXT(AE28,"0.#"),1)=".",FALSE,TRUE)</formula>
    </cfRule>
    <cfRule type="expression" dxfId="76" priority="84">
      <formula>IF(RIGHT(TEXT(AE28,"0.#"),1)=".",TRUE,FALSE)</formula>
    </cfRule>
  </conditionalFormatting>
  <conditionalFormatting sqref="AE45:AI45 AE40:AI40 AE35:AI35 AE30:AI30">
    <cfRule type="expression" dxfId="75" priority="79">
      <formula>IF(AND(AE30&gt;=0, RIGHT(TEXT(AE30,"0.#"),1)&lt;&gt;"."),TRUE,FALSE)</formula>
    </cfRule>
    <cfRule type="expression" dxfId="74" priority="80">
      <formula>IF(AND(AE30&gt;=0, RIGHT(TEXT(AE30,"0.#"),1)="."),TRUE,FALSE)</formula>
    </cfRule>
    <cfRule type="expression" dxfId="73" priority="81">
      <formula>IF(AND(AE30&lt;0, RIGHT(TEXT(AE30,"0.#"),1)&lt;&gt;"."),TRUE,FALSE)</formula>
    </cfRule>
    <cfRule type="expression" dxfId="72" priority="82">
      <formula>IF(AND(AE30&lt;0, RIGHT(TEXT(AE30,"0.#"),1)="."),TRUE,FALSE)</formula>
    </cfRule>
  </conditionalFormatting>
  <conditionalFormatting sqref="AJ45:AS45 AJ40:AS40 AJ35:AS35 AJ30:AS30">
    <cfRule type="expression" dxfId="71" priority="75">
      <formula>IF(AND(AJ30&gt;=0, RIGHT(TEXT(AJ30,"0.#"),1)&lt;&gt;"."),TRUE,FALSE)</formula>
    </cfRule>
    <cfRule type="expression" dxfId="70" priority="76">
      <formula>IF(AND(AJ30&gt;=0, RIGHT(TEXT(AJ30,"0.#"),1)="."),TRUE,FALSE)</formula>
    </cfRule>
    <cfRule type="expression" dxfId="69" priority="77">
      <formula>IF(AND(AJ30&lt;0, RIGHT(TEXT(AJ30,"0.#"),1)&lt;&gt;"."),TRUE,FALSE)</formula>
    </cfRule>
    <cfRule type="expression" dxfId="68" priority="78">
      <formula>IF(AND(AJ30&lt;0, RIGHT(TEXT(AJ30,"0.#"),1)="."),TRUE,FALSE)</formula>
    </cfRule>
  </conditionalFormatting>
  <conditionalFormatting sqref="AE64:AI64 AE59:AI59">
    <cfRule type="expression" dxfId="67" priority="73">
      <formula>IF(RIGHT(TEXT(AE59,"0.#"),1)=".",FALSE,TRUE)</formula>
    </cfRule>
    <cfRule type="expression" dxfId="66" priority="74">
      <formula>IF(RIGHT(TEXT(AE59,"0.#"),1)=".",TRUE,FALSE)</formula>
    </cfRule>
  </conditionalFormatting>
  <conditionalFormatting sqref="AE65:AX65 AJ64:AS64 AE60:AX60 AJ59:AS59">
    <cfRule type="expression" dxfId="65" priority="71">
      <formula>IF(RIGHT(TEXT(AE59,"0.#"),1)=".",FALSE,TRUE)</formula>
    </cfRule>
    <cfRule type="expression" dxfId="64" priority="72">
      <formula>IF(RIGHT(TEXT(AE59,"0.#"),1)=".",TRUE,FALSE)</formula>
    </cfRule>
  </conditionalFormatting>
  <conditionalFormatting sqref="AE66:AI66 AE61:AI61">
    <cfRule type="expression" dxfId="63" priority="67">
      <formula>IF(AND(AE61&gt;=0, RIGHT(TEXT(AE61,"0.#"),1)&lt;&gt;"."),TRUE,FALSE)</formula>
    </cfRule>
    <cfRule type="expression" dxfId="62" priority="68">
      <formula>IF(AND(AE61&gt;=0, RIGHT(TEXT(AE61,"0.#"),1)="."),TRUE,FALSE)</formula>
    </cfRule>
    <cfRule type="expression" dxfId="61" priority="69">
      <formula>IF(AND(AE61&lt;0, RIGHT(TEXT(AE61,"0.#"),1)&lt;&gt;"."),TRUE,FALSE)</formula>
    </cfRule>
    <cfRule type="expression" dxfId="60" priority="70">
      <formula>IF(AND(AE61&lt;0, RIGHT(TEXT(AE61,"0.#"),1)="."),TRUE,FALSE)</formula>
    </cfRule>
  </conditionalFormatting>
  <conditionalFormatting sqref="AJ66:AS66 AJ61:AS61">
    <cfRule type="expression" dxfId="59" priority="63">
      <formula>IF(AND(AJ61&gt;=0, RIGHT(TEXT(AJ61,"0.#"),1)&lt;&gt;"."),TRUE,FALSE)</formula>
    </cfRule>
    <cfRule type="expression" dxfId="58" priority="64">
      <formula>IF(AND(AJ61&gt;=0, RIGHT(TEXT(AJ61,"0.#"),1)="."),TRUE,FALSE)</formula>
    </cfRule>
    <cfRule type="expression" dxfId="57" priority="65">
      <formula>IF(AND(AJ61&lt;0, RIGHT(TEXT(AJ61,"0.#"),1)&lt;&gt;"."),TRUE,FALSE)</formula>
    </cfRule>
    <cfRule type="expression" dxfId="56" priority="66">
      <formula>IF(AND(AJ61&lt;0, RIGHT(TEXT(AJ61,"0.#"),1)="."),TRUE,FALSE)</formula>
    </cfRule>
  </conditionalFormatting>
  <conditionalFormatting sqref="AE81:AX81 AE78:AX78 AE75:AX75 AE72:AX72">
    <cfRule type="expression" dxfId="55" priority="61">
      <formula>IF(RIGHT(TEXT(AE72,"0.#"),1)=".",FALSE,TRUE)</formula>
    </cfRule>
    <cfRule type="expression" dxfId="54" priority="62">
      <formula>IF(RIGHT(TEXT(AE72,"0.#"),1)=".",TRUE,FALSE)</formula>
    </cfRule>
  </conditionalFormatting>
  <conditionalFormatting sqref="AE80:AS80 AE77:AS77 AE74:AS74 AE71:AS71">
    <cfRule type="expression" dxfId="53" priority="59">
      <formula>IF(RIGHT(TEXT(AE71,"0.#"),1)=".",FALSE,TRUE)</formula>
    </cfRule>
    <cfRule type="expression" dxfId="52" priority="60">
      <formula>IF(RIGHT(TEXT(AE71,"0.#"),1)=".",TRUE,FALSE)</formula>
    </cfRule>
  </conditionalFormatting>
  <conditionalFormatting sqref="AJ84:AN84">
    <cfRule type="expression" dxfId="51" priority="57">
      <formula>IF(RIGHT(TEXT(AJ84,"0.#"),1)=".",FALSE,TRUE)</formula>
    </cfRule>
    <cfRule type="expression" dxfId="50" priority="58">
      <formula>IF(RIGHT(TEXT(AJ84,"0.#"),1)=".",TRUE,FALSE)</formula>
    </cfRule>
  </conditionalFormatting>
  <conditionalFormatting sqref="AO83:AS83">
    <cfRule type="expression" dxfId="49" priority="55">
      <formula>IF(RIGHT(TEXT(AO83,"0.#"),1)=".",FALSE,TRUE)</formula>
    </cfRule>
    <cfRule type="expression" dxfId="48" priority="56">
      <formula>IF(RIGHT(TEXT(AO83,"0.#"),1)=".",TRUE,FALSE)</formula>
    </cfRule>
  </conditionalFormatting>
  <conditionalFormatting sqref="AO84:AS84">
    <cfRule type="expression" dxfId="47" priority="53">
      <formula>IF(RIGHT(TEXT(AO84,"0.#"),1)=".",FALSE,TRUE)</formula>
    </cfRule>
    <cfRule type="expression" dxfId="46" priority="54">
      <formula>IF(RIGHT(TEXT(AO84,"0.#"),1)=".",TRUE,FALSE)</formula>
    </cfRule>
  </conditionalFormatting>
  <conditionalFormatting sqref="AJ87:AN87">
    <cfRule type="expression" dxfId="45" priority="49">
      <formula>IF(RIGHT(TEXT(AJ87,"0.#"),1)=".",FALSE,TRUE)</formula>
    </cfRule>
    <cfRule type="expression" dxfId="44" priority="50">
      <formula>IF(RIGHT(TEXT(AJ87,"0.#"),1)=".",TRUE,FALSE)</formula>
    </cfRule>
  </conditionalFormatting>
  <conditionalFormatting sqref="AO86:AS86">
    <cfRule type="expression" dxfId="43" priority="47">
      <formula>IF(RIGHT(TEXT(AO86,"0.#"),1)=".",FALSE,TRUE)</formula>
    </cfRule>
    <cfRule type="expression" dxfId="42" priority="48">
      <formula>IF(RIGHT(TEXT(AO86,"0.#"),1)=".",TRUE,FALSE)</formula>
    </cfRule>
  </conditionalFormatting>
  <conditionalFormatting sqref="AO87:AS87">
    <cfRule type="expression" dxfId="41" priority="45">
      <formula>IF(RIGHT(TEXT(AO87,"0.#"),1)=".",FALSE,TRUE)</formula>
    </cfRule>
    <cfRule type="expression" dxfId="40" priority="46">
      <formula>IF(RIGHT(TEXT(AO87,"0.#"),1)=".",TRUE,FALSE)</formula>
    </cfRule>
  </conditionalFormatting>
  <conditionalFormatting sqref="AJ90:AN90">
    <cfRule type="expression" dxfId="39" priority="41">
      <formula>IF(RIGHT(TEXT(AJ90,"0.#"),1)=".",FALSE,TRUE)</formula>
    </cfRule>
    <cfRule type="expression" dxfId="38" priority="42">
      <formula>IF(RIGHT(TEXT(AJ90,"0.#"),1)=".",TRUE,FALSE)</formula>
    </cfRule>
  </conditionalFormatting>
  <conditionalFormatting sqref="AO89:AS89">
    <cfRule type="expression" dxfId="37" priority="39">
      <formula>IF(RIGHT(TEXT(AO89,"0.#"),1)=".",FALSE,TRUE)</formula>
    </cfRule>
    <cfRule type="expression" dxfId="36" priority="40">
      <formula>IF(RIGHT(TEXT(AO89,"0.#"),1)=".",TRUE,FALSE)</formula>
    </cfRule>
  </conditionalFormatting>
  <conditionalFormatting sqref="AO90:AS90">
    <cfRule type="expression" dxfId="35" priority="37">
      <formula>IF(RIGHT(TEXT(AO90,"0.#"),1)=".",FALSE,TRUE)</formula>
    </cfRule>
    <cfRule type="expression" dxfId="34" priority="38">
      <formula>IF(RIGHT(TEXT(AO90,"0.#"),1)=".",TRUE,FALSE)</formula>
    </cfRule>
  </conditionalFormatting>
  <conditionalFormatting sqref="AE92:AI92">
    <cfRule type="expression" dxfId="33" priority="35">
      <formula>IF(RIGHT(TEXT(AE92,"0.#"),1)=".",FALSE,TRUE)</formula>
    </cfRule>
    <cfRule type="expression" dxfId="32" priority="36">
      <formula>IF(RIGHT(TEXT(AE92,"0.#"),1)=".",TRUE,FALSE)</formula>
    </cfRule>
  </conditionalFormatting>
  <conditionalFormatting sqref="AE93:AI93">
    <cfRule type="expression" dxfId="31" priority="33">
      <formula>IF(RIGHT(TEXT(AE93,"0.#"),1)=".",FALSE,TRUE)</formula>
    </cfRule>
    <cfRule type="expression" dxfId="30" priority="34">
      <formula>IF(RIGHT(TEXT(AE93,"0.#"),1)=".",TRUE,FALSE)</formula>
    </cfRule>
  </conditionalFormatting>
  <conditionalFormatting sqref="AO92:AS92">
    <cfRule type="expression" dxfId="29" priority="31">
      <formula>IF(RIGHT(TEXT(AO92,"0.#"),1)=".",FALSE,TRUE)</formula>
    </cfRule>
    <cfRule type="expression" dxfId="28" priority="32">
      <formula>IF(RIGHT(TEXT(AO92,"0.#"),1)=".",TRUE,FALSE)</formula>
    </cfRule>
  </conditionalFormatting>
  <conditionalFormatting sqref="AO93:AS93">
    <cfRule type="expression" dxfId="27" priority="29">
      <formula>IF(RIGHT(TEXT(AO93,"0.#"),1)=".",FALSE,TRUE)</formula>
    </cfRule>
    <cfRule type="expression" dxfId="26" priority="30">
      <formula>IF(RIGHT(TEXT(AO93,"0.#"),1)=".",TRUE,FALSE)</formula>
    </cfRule>
  </conditionalFormatting>
  <conditionalFormatting sqref="AJ93:AN93">
    <cfRule type="expression" dxfId="25" priority="27">
      <formula>IF(RIGHT(TEXT(AJ93,"0.#"),1)=".",FALSE,TRUE)</formula>
    </cfRule>
    <cfRule type="expression" dxfId="24" priority="28">
      <formula>IF(RIGHT(TEXT(AJ93,"0.#"),1)=".",TRUE,FALSE)</formula>
    </cfRule>
  </conditionalFormatting>
  <conditionalFormatting sqref="AE84:AI84">
    <cfRule type="expression" dxfId="23" priority="25">
      <formula>IF(RIGHT(TEXT(AE84,"0.#"),1)=".",FALSE,TRUE)</formula>
    </cfRule>
    <cfRule type="expression" dxfId="22" priority="26">
      <formula>IF(RIGHT(TEXT(AE84,"0.#"),1)=".",TRUE,FALSE)</formula>
    </cfRule>
  </conditionalFormatting>
  <conditionalFormatting sqref="AE87:AI87">
    <cfRule type="expression" dxfId="21" priority="23">
      <formula>IF(RIGHT(TEXT(AE87,"0.#"),1)=".",FALSE,TRUE)</formula>
    </cfRule>
    <cfRule type="expression" dxfId="20" priority="24">
      <formula>IF(RIGHT(TEXT(AE87,"0.#"),1)=".",TRUE,FALSE)</formula>
    </cfRule>
  </conditionalFormatting>
  <conditionalFormatting sqref="AE90:AI90">
    <cfRule type="expression" dxfId="19" priority="21">
      <formula>IF(RIGHT(TEXT(AE90,"0.#"),1)=".",FALSE,TRUE)</formula>
    </cfRule>
    <cfRule type="expression" dxfId="18" priority="22">
      <formula>IF(RIGHT(TEXT(AE90,"0.#"),1)=".",TRUE,FALSE)</formula>
    </cfRule>
  </conditionalFormatting>
  <conditionalFormatting sqref="AJ83:AN83">
    <cfRule type="expression" dxfId="17" priority="19">
      <formula>IF(RIGHT(TEXT(AJ83,"0.#"),1)=".",FALSE,TRUE)</formula>
    </cfRule>
    <cfRule type="expression" dxfId="16" priority="20">
      <formula>IF(RIGHT(TEXT(AJ83,"0.#"),1)=".",TRUE,FALSE)</formula>
    </cfRule>
  </conditionalFormatting>
  <conditionalFormatting sqref="AJ86:AN86">
    <cfRule type="expression" dxfId="15" priority="17">
      <formula>IF(RIGHT(TEXT(AJ86,"0.#"),1)=".",FALSE,TRUE)</formula>
    </cfRule>
    <cfRule type="expression" dxfId="14" priority="18">
      <formula>IF(RIGHT(TEXT(AJ86,"0.#"),1)=".",TRUE,FALSE)</formula>
    </cfRule>
  </conditionalFormatting>
  <conditionalFormatting sqref="AJ89:AN89">
    <cfRule type="expression" dxfId="13" priority="15">
      <formula>IF(RIGHT(TEXT(AJ89,"0.#"),1)=".",FALSE,TRUE)</formula>
    </cfRule>
    <cfRule type="expression" dxfId="12" priority="16">
      <formula>IF(RIGHT(TEXT(AJ89,"0.#"),1)=".",TRUE,FALSE)</formula>
    </cfRule>
  </conditionalFormatting>
  <conditionalFormatting sqref="AT84:AX84">
    <cfRule type="expression" dxfId="11" priority="11">
      <formula>IF(RIGHT(TEXT(AT84,"0.#"),1)=".",FALSE,TRUE)</formula>
    </cfRule>
    <cfRule type="expression" dxfId="10" priority="12">
      <formula>IF(RIGHT(TEXT(AT84,"0.#"),1)=".",TRUE,FALSE)</formula>
    </cfRule>
  </conditionalFormatting>
  <conditionalFormatting sqref="AT87:AX87">
    <cfRule type="expression" dxfId="9" priority="9">
      <formula>IF(RIGHT(TEXT(AT87,"0.#"),1)=".",FALSE,TRUE)</formula>
    </cfRule>
    <cfRule type="expression" dxfId="8" priority="10">
      <formula>IF(RIGHT(TEXT(AT87,"0.#"),1)=".",TRUE,FALSE)</formula>
    </cfRule>
  </conditionalFormatting>
  <conditionalFormatting sqref="AT89:AX89">
    <cfRule type="expression" dxfId="7" priority="7">
      <formula>IF(RIGHT(TEXT(AT89,"0.#"),1)=".",FALSE,TRUE)</formula>
    </cfRule>
    <cfRule type="expression" dxfId="6" priority="8">
      <formula>IF(RIGHT(TEXT(AT89,"0.#"),1)=".",TRUE,FALSE)</formula>
    </cfRule>
  </conditionalFormatting>
  <conditionalFormatting sqref="AT90:AX90">
    <cfRule type="expression" dxfId="5" priority="5">
      <formula>IF(RIGHT(TEXT(AT90,"0.#"),1)=".",FALSE,TRUE)</formula>
    </cfRule>
    <cfRule type="expression" dxfId="4" priority="6">
      <formula>IF(RIGHT(TEXT(AT90,"0.#"),1)=".",TRUE,FALSE)</formula>
    </cfRule>
  </conditionalFormatting>
  <conditionalFormatting sqref="AT92:AX92">
    <cfRule type="expression" dxfId="3" priority="3">
      <formula>IF(RIGHT(TEXT(AT92,"0.#"),1)=".",FALSE,TRUE)</formula>
    </cfRule>
    <cfRule type="expression" dxfId="2" priority="4">
      <formula>IF(RIGHT(TEXT(AT92,"0.#"),1)=".",TRUE,FALSE)</formula>
    </cfRule>
  </conditionalFormatting>
  <conditionalFormatting sqref="AT93:AX93">
    <cfRule type="expression" dxfId="1" priority="1">
      <formula>IF(RIGHT(TEXT(AT93,"0.#"),1)=".",FALSE,TRUE)</formula>
    </cfRule>
    <cfRule type="expression" dxfId="0" priority="2">
      <formula>IF(RIGHT(TEXT(AT93,"0.#"),1)=".",TRUE,FALSE)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69" max="49" man="1"/>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31" sqref="B3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379</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379</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 伊藤幸子</cp:lastModifiedBy>
  <cp:lastPrinted>2015-08-26T05:15:59Z</cp:lastPrinted>
  <dcterms:created xsi:type="dcterms:W3CDTF">2012-03-13T00:50:25Z</dcterms:created>
  <dcterms:modified xsi:type="dcterms:W3CDTF">2015-09-07T06:40:26Z</dcterms:modified>
</cp:coreProperties>
</file>