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3090E52A-AC18-4273-B27C-32F8F65FC61A}" xr6:coauthVersionLast="47" xr6:coauthVersionMax="47" xr10:uidLastSave="{00000000-0000-0000-0000-000000000000}"/>
  <bookViews>
    <workbookView xWindow="22932" yWindow="-108" windowWidth="30936" windowHeight="16776" tabRatio="774" xr2:uid="{00000000-000D-0000-FFFF-FFFF00000000}"/>
  </bookViews>
  <sheets>
    <sheet name="個別表003" sheetId="8" r:id="rId1"/>
  </sheets>
  <definedNames>
    <definedName name="_xlnm._FilterDatabase" localSheetId="0" hidden="1">個別表003!$A$1:$Y$16</definedName>
    <definedName name="_xlnm.Print_Area" localSheetId="0">個別表003!$A$1:$X$16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8" l="1"/>
  <c r="W16" i="8"/>
  <c r="V16" i="8"/>
  <c r="U16" i="8"/>
  <c r="T16" i="8"/>
  <c r="S16" i="8"/>
  <c r="R16" i="8"/>
  <c r="Q16" i="8"/>
  <c r="X15" i="8"/>
  <c r="W15" i="8"/>
  <c r="V15" i="8"/>
  <c r="U15" i="8"/>
  <c r="T15" i="8"/>
  <c r="S15" i="8"/>
  <c r="R15" i="8"/>
  <c r="Q15" i="8"/>
  <c r="P15" i="8"/>
  <c r="N15" i="8"/>
  <c r="M15" i="8"/>
  <c r="L15" i="8"/>
  <c r="K15" i="8"/>
  <c r="J15" i="8"/>
  <c r="I15" i="8"/>
  <c r="H15" i="8"/>
  <c r="G15" i="8"/>
  <c r="F15" i="8"/>
  <c r="E15" i="8"/>
  <c r="O13" i="8"/>
  <c r="O11" i="8"/>
  <c r="O9" i="8"/>
  <c r="O15" i="8" s="1"/>
</calcChain>
</file>

<file path=xl/sharedStrings.xml><?xml version="1.0" encoding="utf-8"?>
<sst xmlns="http://schemas.openxmlformats.org/spreadsheetml/2006/main" count="68" uniqueCount="40">
  <si>
    <t>【個別表】令和５年度基金造成団体別基金執行状況表（003福島原子力災害復興交付金基金）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</si>
  <si>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（単位：百万円）</t>
    <rPh sb="1" eb="3">
      <t>タンイ</t>
    </rPh>
    <rPh sb="4" eb="7">
      <t>ヒャクマンエン</t>
    </rPh>
    <phoneticPr fontId="1"/>
  </si>
  <si>
    <t>番
号</t>
    <rPh sb="0" eb="1">
      <t>バン</t>
    </rPh>
    <rPh sb="2" eb="3">
      <t>ゴウ</t>
    </rPh>
    <phoneticPr fontId="1"/>
  </si>
  <si>
    <t>基金の造成団体の名称</t>
    <rPh sb="0" eb="2">
      <t>キキン</t>
    </rPh>
    <rPh sb="3" eb="5">
      <t>ゾウセイ</t>
    </rPh>
    <rPh sb="5" eb="7">
      <t>ダンタイ</t>
    </rPh>
    <rPh sb="8" eb="10">
      <t>メイショウ</t>
    </rPh>
    <phoneticPr fontId="1"/>
  </si>
  <si>
    <t>基金の名称</t>
    <rPh sb="0" eb="2">
      <t>キキン</t>
    </rPh>
    <rPh sb="3" eb="5">
      <t>メイショウ</t>
    </rPh>
    <phoneticPr fontId="1"/>
  </si>
  <si>
    <t>事務・事業の概要</t>
    <rPh sb="0" eb="2">
      <t>ジム</t>
    </rPh>
    <rPh sb="3" eb="5">
      <t>ジギョウ</t>
    </rPh>
    <rPh sb="6" eb="8">
      <t>ガイヨウ</t>
    </rPh>
    <phoneticPr fontId="1"/>
  </si>
  <si>
    <t>令和３年度末基金残高
（ａ）</t>
    <rPh sb="0" eb="2">
      <t>レイワ</t>
    </rPh>
    <rPh sb="3" eb="5">
      <t>ネンド</t>
    </rPh>
    <rPh sb="5" eb="6">
      <t>マツ</t>
    </rPh>
    <rPh sb="6" eb="8">
      <t>キキン</t>
    </rPh>
    <rPh sb="8" eb="10">
      <t>ザンダカ</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</si>
  <si>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</si>
  <si>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</si>
  <si>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</si>
  <si>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</si>
  <si>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</si>
  <si>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補助等</t>
    <rPh sb="0" eb="2">
      <t>ホジョ</t>
    </rPh>
    <rPh sb="2" eb="3">
      <t>トウ</t>
    </rPh>
    <phoneticPr fontId="1"/>
  </si>
  <si>
    <t>出資</t>
    <rPh sb="0" eb="2">
      <t>シュッシ</t>
    </rPh>
    <phoneticPr fontId="1"/>
  </si>
  <si>
    <t>貸付</t>
    <rPh sb="0" eb="2">
      <t>カシツ</t>
    </rPh>
    <phoneticPr fontId="1"/>
  </si>
  <si>
    <t>債務保証</t>
    <rPh sb="0" eb="2">
      <t>サイム</t>
    </rPh>
    <rPh sb="2" eb="4">
      <t>ホショウ</t>
    </rPh>
    <phoneticPr fontId="1"/>
  </si>
  <si>
    <t>調査等、
その他</t>
    <rPh sb="0" eb="2">
      <t>チョウサ</t>
    </rPh>
    <rPh sb="2" eb="3">
      <t>トウ</t>
    </rPh>
    <rPh sb="7" eb="8">
      <t>タ</t>
    </rPh>
    <phoneticPr fontId="1"/>
  </si>
  <si>
    <t>収　入（ｂ）</t>
    <rPh sb="0" eb="1">
      <t>オサム</t>
    </rPh>
    <rPh sb="2" eb="3">
      <t>イ</t>
    </rPh>
    <phoneticPr fontId="1"/>
  </si>
  <si>
    <t>支　出（ｃ）</t>
    <rPh sb="0" eb="1">
      <t>シ</t>
    </rPh>
    <rPh sb="2" eb="3">
      <t>デ</t>
    </rPh>
    <phoneticPr fontId="1"/>
  </si>
  <si>
    <t>(補助・補てん、利子助成・補給)</t>
    <phoneticPr fontId="1"/>
  </si>
  <si>
    <t>うち
国費相当額</t>
    <rPh sb="3" eb="5">
      <t>コクヒ</t>
    </rPh>
    <rPh sb="5" eb="7">
      <t>ソウトウ</t>
    </rPh>
    <rPh sb="7" eb="8">
      <t>ガク</t>
    </rPh>
    <phoneticPr fontId="1"/>
  </si>
  <si>
    <t>うち</t>
    <phoneticPr fontId="1"/>
  </si>
  <si>
    <t>国費相当額</t>
    <phoneticPr fontId="1"/>
  </si>
  <si>
    <t>国からの資金交付額</t>
    <rPh sb="0" eb="1">
      <t>クニ</t>
    </rPh>
    <rPh sb="4" eb="6">
      <t>シキン</t>
    </rPh>
    <rPh sb="6" eb="8">
      <t>コウフ</t>
    </rPh>
    <rPh sb="8" eb="9">
      <t>ガク</t>
    </rPh>
    <phoneticPr fontId="1"/>
  </si>
  <si>
    <t xml:space="preserve"> </t>
    <phoneticPr fontId="1"/>
  </si>
  <si>
    <t>（件数）</t>
    <rPh sb="1" eb="3">
      <t>ケンスウ</t>
    </rPh>
    <phoneticPr fontId="1"/>
  </si>
  <si>
    <t>当初</t>
    <rPh sb="0" eb="2">
      <t>トウショ</t>
    </rPh>
    <phoneticPr fontId="1"/>
  </si>
  <si>
    <t>補正</t>
    <rPh sb="0" eb="2">
      <t>ホセイ</t>
    </rPh>
    <phoneticPr fontId="1"/>
  </si>
  <si>
    <t>予備費等</t>
    <rPh sb="0" eb="3">
      <t>ヨビヒ</t>
    </rPh>
    <rPh sb="3" eb="4">
      <t>トウ</t>
    </rPh>
    <phoneticPr fontId="1"/>
  </si>
  <si>
    <t>金額</t>
    <rPh sb="0" eb="2">
      <t>キンガク</t>
    </rPh>
    <phoneticPr fontId="1"/>
  </si>
  <si>
    <t>福島県</t>
    <rPh sb="0" eb="3">
      <t>フクシマケン</t>
    </rPh>
    <phoneticPr fontId="1"/>
  </si>
  <si>
    <t>福島県中間貯蔵施設等影響対策及び原子力災害復興基金</t>
    <rPh sb="0" eb="3">
      <t>フクシマケン</t>
    </rPh>
    <rPh sb="3" eb="5">
      <t>チュウカン</t>
    </rPh>
    <rPh sb="5" eb="7">
      <t>チョゾウ</t>
    </rPh>
    <rPh sb="7" eb="9">
      <t>シセツ</t>
    </rPh>
    <rPh sb="9" eb="10">
      <t>トウ</t>
    </rPh>
    <rPh sb="10" eb="12">
      <t>エイキョウ</t>
    </rPh>
    <rPh sb="12" eb="14">
      <t>タイサク</t>
    </rPh>
    <rPh sb="14" eb="15">
      <t>オヨ</t>
    </rPh>
    <rPh sb="16" eb="19">
      <t>ゲンシリョク</t>
    </rPh>
    <rPh sb="19" eb="21">
      <t>サイガイ</t>
    </rPh>
    <rPh sb="21" eb="23">
      <t>フッコウ</t>
    </rPh>
    <rPh sb="23" eb="25">
      <t>キキン</t>
    </rPh>
    <phoneticPr fontId="1"/>
  </si>
  <si>
    <t>中間貯蔵施設の整備等による影響も含め、原子力災害による影響を強く受けた被災地域の復興や風評被害対策をはじめとした福島県全域の復興並びに地域の自立を効果的に進めるための事業等を支援する。</t>
    <rPh sb="0" eb="2">
      <t>チュウカン</t>
    </rPh>
    <rPh sb="2" eb="4">
      <t>チョゾウ</t>
    </rPh>
    <rPh sb="4" eb="6">
      <t>シセツ</t>
    </rPh>
    <rPh sb="7" eb="9">
      <t>セイビ</t>
    </rPh>
    <rPh sb="9" eb="10">
      <t>トウ</t>
    </rPh>
    <rPh sb="13" eb="15">
      <t>エイキョウ</t>
    </rPh>
    <rPh sb="16" eb="17">
      <t>フク</t>
    </rPh>
    <rPh sb="19" eb="22">
      <t>ゲンシリョク</t>
    </rPh>
    <rPh sb="22" eb="24">
      <t>サイガイ</t>
    </rPh>
    <rPh sb="27" eb="29">
      <t>エイキョウ</t>
    </rPh>
    <rPh sb="30" eb="31">
      <t>ツヨ</t>
    </rPh>
    <rPh sb="32" eb="33">
      <t>ウ</t>
    </rPh>
    <rPh sb="35" eb="37">
      <t>ヒサイ</t>
    </rPh>
    <rPh sb="37" eb="39">
      <t>チイキ</t>
    </rPh>
    <rPh sb="40" eb="42">
      <t>フッコウ</t>
    </rPh>
    <rPh sb="43" eb="45">
      <t>フウヒョウ</t>
    </rPh>
    <rPh sb="45" eb="47">
      <t>ヒガイ</t>
    </rPh>
    <rPh sb="47" eb="49">
      <t>タイサク</t>
    </rPh>
    <rPh sb="56" eb="59">
      <t>フクシマケン</t>
    </rPh>
    <rPh sb="59" eb="61">
      <t>ゼンイキ</t>
    </rPh>
    <rPh sb="62" eb="64">
      <t>フッコウ</t>
    </rPh>
    <rPh sb="64" eb="65">
      <t>ナラ</t>
    </rPh>
    <rPh sb="67" eb="69">
      <t>チイキ</t>
    </rPh>
    <rPh sb="70" eb="72">
      <t>ジリツ</t>
    </rPh>
    <rPh sb="73" eb="76">
      <t>コウカテキ</t>
    </rPh>
    <rPh sb="77" eb="78">
      <t>スス</t>
    </rPh>
    <rPh sb="83" eb="85">
      <t>ジギョウ</t>
    </rPh>
    <rPh sb="85" eb="86">
      <t>トウ</t>
    </rPh>
    <rPh sb="87" eb="89">
      <t>シエン</t>
    </rPh>
    <phoneticPr fontId="1"/>
  </si>
  <si>
    <t>楢葉町</t>
    <rPh sb="0" eb="3">
      <t>ナラハマチ</t>
    </rPh>
    <phoneticPr fontId="1"/>
  </si>
  <si>
    <t>楢葉町避難地域復興拠点推進交付金基金</t>
    <rPh sb="0" eb="3">
      <t>ナラハマチ</t>
    </rPh>
    <rPh sb="3" eb="5">
      <t>ヒナン</t>
    </rPh>
    <rPh sb="5" eb="7">
      <t>チイキ</t>
    </rPh>
    <rPh sb="7" eb="9">
      <t>フッコウ</t>
    </rPh>
    <rPh sb="9" eb="11">
      <t>キョテン</t>
    </rPh>
    <rPh sb="11" eb="13">
      <t>スイシン</t>
    </rPh>
    <rPh sb="13" eb="16">
      <t>コウフキン</t>
    </rPh>
    <rPh sb="16" eb="18">
      <t>キキン</t>
    </rPh>
    <phoneticPr fontId="1"/>
  </si>
  <si>
    <t>多機能拠点整備</t>
    <rPh sb="0" eb="3">
      <t>タキノウ</t>
    </rPh>
    <rPh sb="3" eb="5">
      <t>キョテン</t>
    </rPh>
    <rPh sb="5" eb="7">
      <t>セイビ</t>
    </rPh>
    <phoneticPr fontId="1"/>
  </si>
  <si>
    <t>川内村</t>
    <rPh sb="0" eb="2">
      <t>カワウチ</t>
    </rPh>
    <rPh sb="2" eb="3">
      <t>ムラ</t>
    </rPh>
    <phoneticPr fontId="1"/>
  </si>
  <si>
    <t>川内村避難地域復興拠点推進交付金</t>
    <rPh sb="0" eb="2">
      <t>カワウチ</t>
    </rPh>
    <rPh sb="2" eb="3">
      <t>ムラ</t>
    </rPh>
    <rPh sb="3" eb="5">
      <t>ヒナン</t>
    </rPh>
    <rPh sb="5" eb="7">
      <t>チイキ</t>
    </rPh>
    <rPh sb="7" eb="9">
      <t>フッコウ</t>
    </rPh>
    <rPh sb="9" eb="11">
      <t>キョテン</t>
    </rPh>
    <rPh sb="11" eb="13">
      <t>スイシン</t>
    </rPh>
    <rPh sb="13" eb="16">
      <t>コウフキン</t>
    </rPh>
    <phoneticPr fontId="1"/>
  </si>
  <si>
    <t>川内村ワイン醸造施設の造成費</t>
    <rPh sb="0" eb="1">
      <t>カワ</t>
    </rPh>
    <rPh sb="1" eb="3">
      <t>ウチムラ</t>
    </rPh>
    <rPh sb="6" eb="8">
      <t>ジョウゾウ</t>
    </rPh>
    <rPh sb="8" eb="10">
      <t>シセツ</t>
    </rPh>
    <rPh sb="11" eb="14">
      <t>ゾウセイヒ</t>
    </rPh>
    <phoneticPr fontId="1"/>
  </si>
  <si>
    <t>計</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</si>
</sst>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8"/>
      <name val="ＭＳ ゴシック"/>
      <family val="3"/>
      <charset val="128"/>
    </font>
    <font>
      <sz val="10"/>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8" fillId="0" borderId="0" xfId="0" applyFo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Border="1">
      <alignment vertical="center"/>
    </xf>
    <xf numFmtId="0" fontId="11" fillId="5" borderId="14"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2" fillId="0" borderId="0" xfId="0" applyFont="1" applyAlignment="1">
      <alignment horizontal="center" vertical="center"/>
    </xf>
    <xf numFmtId="178" fontId="20" fillId="0" borderId="1" xfId="0" applyNumberFormat="1" applyFont="1" applyBorder="1" applyAlignment="1">
      <alignment horizontal="right" vertical="center"/>
    </xf>
    <xf numFmtId="41" fontId="20" fillId="0" borderId="6"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41" fontId="20" fillId="3" borderId="6" xfId="0" applyNumberFormat="1" applyFont="1" applyFill="1" applyBorder="1" applyAlignment="1">
      <alignment horizontal="right" vertical="center"/>
    </xf>
    <xf numFmtId="41" fontId="20" fillId="3" borderId="43" xfId="0" applyNumberFormat="1" applyFont="1" applyFill="1" applyBorder="1" applyAlignment="1">
      <alignment horizontal="right" vertical="center"/>
    </xf>
    <xf numFmtId="41" fontId="21"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21" fillId="3" borderId="17"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41" fontId="20" fillId="3" borderId="30" xfId="0" applyNumberFormat="1" applyFont="1" applyFill="1" applyBorder="1" applyAlignment="1">
      <alignment horizontal="right" vertical="center"/>
    </xf>
    <xf numFmtId="41" fontId="21" fillId="3" borderId="14" xfId="0" applyNumberFormat="1" applyFont="1" applyFill="1" applyBorder="1" applyAlignment="1">
      <alignment horizontal="right" vertical="center"/>
    </xf>
    <xf numFmtId="41" fontId="20" fillId="3" borderId="1" xfId="0" applyNumberFormat="1" applyFont="1" applyFill="1" applyBorder="1" applyAlignment="1">
      <alignment horizontal="right" vertical="center"/>
    </xf>
    <xf numFmtId="41" fontId="21" fillId="3" borderId="44" xfId="0" applyNumberFormat="1" applyFont="1" applyFill="1" applyBorder="1" applyAlignment="1">
      <alignment horizontal="right" vertical="center"/>
    </xf>
    <xf numFmtId="41" fontId="20" fillId="0" borderId="18" xfId="0" applyNumberFormat="1" applyFont="1" applyBorder="1" applyAlignment="1">
      <alignment horizontal="right" vertical="center"/>
    </xf>
    <xf numFmtId="41" fontId="20" fillId="0" borderId="17" xfId="0" applyNumberFormat="1" applyFont="1" applyBorder="1" applyAlignment="1">
      <alignment horizontal="right" vertical="center"/>
    </xf>
    <xf numFmtId="41" fontId="20" fillId="0" borderId="43" xfId="0" applyNumberFormat="1" applyFont="1" applyBorder="1">
      <alignment vertical="center"/>
    </xf>
    <xf numFmtId="41" fontId="21" fillId="0" borderId="19" xfId="0" applyNumberFormat="1" applyFont="1" applyBorder="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21" fillId="0" borderId="17" xfId="0" applyNumberFormat="1" applyFont="1" applyBorder="1" applyAlignment="1">
      <alignment horizontal="right" vertical="center"/>
    </xf>
    <xf numFmtId="0" fontId="3" fillId="0" borderId="7" xfId="0" applyFont="1" applyBorder="1" applyAlignment="1">
      <alignment vertical="center" wrapText="1"/>
    </xf>
    <xf numFmtId="0" fontId="3" fillId="0" borderId="9" xfId="0" applyFont="1" applyBorder="1">
      <alignmen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20" fillId="0" borderId="43" xfId="0" applyNumberFormat="1" applyFont="1" applyBorder="1" applyAlignment="1">
      <alignment horizontal="right" vertical="center"/>
    </xf>
    <xf numFmtId="41" fontId="20" fillId="0" borderId="19" xfId="0" applyNumberFormat="1" applyFont="1" applyBorder="1" applyAlignment="1">
      <alignment horizontal="right" vertical="center"/>
    </xf>
    <xf numFmtId="41" fontId="20" fillId="0" borderId="30" xfId="0" applyNumberFormat="1" applyFont="1" applyBorder="1" applyAlignment="1">
      <alignment horizontal="right" vertical="center"/>
    </xf>
    <xf numFmtId="41" fontId="20" fillId="0" borderId="14" xfId="0" applyNumberFormat="1" applyFont="1" applyBorder="1" applyAlignment="1">
      <alignment horizontal="righ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19" fillId="0" borderId="7" xfId="0" applyFont="1" applyBorder="1" applyAlignment="1">
      <alignment horizontal="left" vertical="center"/>
    </xf>
    <xf numFmtId="0" fontId="19" fillId="0" borderId="9" xfId="0" applyFont="1" applyBorder="1" applyAlignment="1">
      <alignment horizontal="left" vertical="center"/>
    </xf>
    <xf numFmtId="0" fontId="3" fillId="4" borderId="7" xfId="0" applyFont="1" applyFill="1" applyBorder="1" applyAlignment="1">
      <alignment vertical="center" wrapText="1"/>
    </xf>
    <xf numFmtId="0" fontId="3" fillId="4" borderId="9" xfId="0" applyFont="1" applyFill="1" applyBorder="1">
      <alignment vertical="center"/>
    </xf>
    <xf numFmtId="41" fontId="3" fillId="0" borderId="19" xfId="0" applyNumberFormat="1" applyFont="1" applyBorder="1" applyAlignment="1">
      <alignment horizontal="right" vertical="center"/>
    </xf>
    <xf numFmtId="41" fontId="3" fillId="0" borderId="17" xfId="0" applyNumberFormat="1" applyFont="1" applyBorder="1" applyAlignment="1">
      <alignment horizontal="right" vertical="center"/>
    </xf>
    <xf numFmtId="0" fontId="12" fillId="2" borderId="4" xfId="0" applyFont="1" applyFill="1" applyBorder="1" applyAlignment="1">
      <alignment vertical="center" wrapText="1"/>
    </xf>
    <xf numFmtId="0" fontId="13" fillId="2" borderId="37" xfId="0" applyFont="1" applyFill="1" applyBorder="1">
      <alignment vertical="center"/>
    </xf>
    <xf numFmtId="0" fontId="3" fillId="2" borderId="1" xfId="0" applyFont="1" applyFill="1" applyBorder="1" applyAlignment="1">
      <alignment horizontal="center" vertical="center" wrapText="1"/>
    </xf>
    <xf numFmtId="0" fontId="0" fillId="0" borderId="2" xfId="0"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26"/>
  <sheetViews>
    <sheetView tabSelected="1" view="pageBreakPreview" zoomScale="91" zoomScaleNormal="100" zoomScaleSheetLayoutView="100" workbookViewId="0">
      <selection activeCell="Z8" sqref="Z8"/>
    </sheetView>
  </sheetViews>
  <sheetFormatPr defaultColWidth="9" defaultRowHeight="13.5" x14ac:dyDescent="0.15"/>
  <cols>
    <col min="1" max="1" width="4.25" style="1" customWidth="1"/>
    <col min="2" max="2" width="7.75" style="1" customWidth="1"/>
    <col min="3" max="3" width="17.75" style="1" customWidth="1"/>
    <col min="4" max="4" width="33" style="1" customWidth="1"/>
    <col min="5" max="6" width="9.5" style="1" customWidth="1"/>
    <col min="7" max="13" width="9" style="1" customWidth="1"/>
    <col min="14" max="14" width="10.5" style="1" customWidth="1"/>
    <col min="15" max="16" width="9.5" style="1" customWidth="1"/>
    <col min="17" max="24" width="8" style="1" customWidth="1"/>
    <col min="25" max="25" width="9" style="31"/>
    <col min="26" max="16384" width="9" style="1"/>
  </cols>
  <sheetData>
    <row r="1" spans="1:25" ht="20.25" customHeight="1" x14ac:dyDescent="0.15">
      <c r="A1" s="37" t="s">
        <v>0</v>
      </c>
      <c r="B1" s="37"/>
    </row>
    <row r="2" spans="1:25" ht="20.25" customHeight="1" thickBot="1" x14ac:dyDescent="0.2">
      <c r="A2" s="37"/>
      <c r="B2" s="37"/>
      <c r="X2" s="51" t="s">
        <v>1</v>
      </c>
    </row>
    <row r="3" spans="1:25" s="2" customFormat="1" ht="12.75" customHeight="1" x14ac:dyDescent="0.15">
      <c r="A3" s="61" t="s">
        <v>2</v>
      </c>
      <c r="B3" s="61" t="s">
        <v>3</v>
      </c>
      <c r="C3" s="61" t="s">
        <v>4</v>
      </c>
      <c r="D3" s="61" t="s">
        <v>5</v>
      </c>
      <c r="E3" s="105" t="s">
        <v>6</v>
      </c>
      <c r="F3" s="110"/>
      <c r="G3" s="105" t="s">
        <v>7</v>
      </c>
      <c r="H3" s="134"/>
      <c r="I3" s="134"/>
      <c r="J3" s="134"/>
      <c r="K3" s="134"/>
      <c r="L3" s="134"/>
      <c r="M3" s="134"/>
      <c r="N3" s="107" t="s">
        <v>8</v>
      </c>
      <c r="O3" s="105" t="s">
        <v>9</v>
      </c>
      <c r="P3" s="110"/>
      <c r="Q3" s="105" t="s">
        <v>10</v>
      </c>
      <c r="R3" s="106"/>
      <c r="S3" s="106"/>
      <c r="T3" s="106"/>
      <c r="U3" s="106"/>
      <c r="V3" s="105" t="s">
        <v>11</v>
      </c>
      <c r="W3" s="106"/>
      <c r="X3" s="116"/>
      <c r="Y3" s="32"/>
    </row>
    <row r="4" spans="1:25" s="2" customFormat="1" ht="12" customHeight="1" x14ac:dyDescent="0.15">
      <c r="A4" s="132"/>
      <c r="B4" s="62"/>
      <c r="C4" s="132"/>
      <c r="D4" s="132"/>
      <c r="E4" s="111"/>
      <c r="F4" s="112"/>
      <c r="G4" s="135"/>
      <c r="H4" s="136"/>
      <c r="I4" s="136"/>
      <c r="J4" s="136"/>
      <c r="K4" s="136"/>
      <c r="L4" s="136"/>
      <c r="M4" s="136"/>
      <c r="N4" s="108"/>
      <c r="O4" s="111"/>
      <c r="P4" s="112"/>
      <c r="Q4" s="17" t="s">
        <v>12</v>
      </c>
      <c r="R4" s="117" t="s">
        <v>13</v>
      </c>
      <c r="S4" s="117" t="s">
        <v>14</v>
      </c>
      <c r="T4" s="120" t="s">
        <v>15</v>
      </c>
      <c r="U4" s="123" t="s">
        <v>16</v>
      </c>
      <c r="V4" s="126" t="s">
        <v>13</v>
      </c>
      <c r="W4" s="120" t="s">
        <v>14</v>
      </c>
      <c r="X4" s="129" t="s">
        <v>15</v>
      </c>
      <c r="Y4" s="32"/>
    </row>
    <row r="5" spans="1:25" s="2" customFormat="1" ht="13.5" customHeight="1" x14ac:dyDescent="0.15">
      <c r="A5" s="132"/>
      <c r="B5" s="62"/>
      <c r="C5" s="132"/>
      <c r="D5" s="132"/>
      <c r="E5" s="22"/>
      <c r="F5" s="21"/>
      <c r="G5" s="7" t="s">
        <v>17</v>
      </c>
      <c r="H5" s="8"/>
      <c r="I5" s="8"/>
      <c r="J5" s="8"/>
      <c r="K5" s="8"/>
      <c r="L5" s="8"/>
      <c r="M5" s="137" t="s">
        <v>18</v>
      </c>
      <c r="N5" s="108"/>
      <c r="O5" s="22"/>
      <c r="P5" s="21"/>
      <c r="Q5" s="103" t="s">
        <v>19</v>
      </c>
      <c r="R5" s="118"/>
      <c r="S5" s="118"/>
      <c r="T5" s="121"/>
      <c r="U5" s="124"/>
      <c r="V5" s="127"/>
      <c r="W5" s="121"/>
      <c r="X5" s="130"/>
      <c r="Y5" s="32"/>
    </row>
    <row r="6" spans="1:25" s="2" customFormat="1" ht="12" customHeight="1" x14ac:dyDescent="0.15">
      <c r="A6" s="132"/>
      <c r="B6" s="62"/>
      <c r="C6" s="132"/>
      <c r="D6" s="132"/>
      <c r="E6" s="22"/>
      <c r="F6" s="113" t="s">
        <v>20</v>
      </c>
      <c r="G6" s="22"/>
      <c r="H6" s="5" t="s">
        <v>21</v>
      </c>
      <c r="I6" s="38"/>
      <c r="J6" s="38"/>
      <c r="K6" s="38"/>
      <c r="L6" s="39"/>
      <c r="M6" s="138"/>
      <c r="N6" s="108"/>
      <c r="O6" s="22"/>
      <c r="P6" s="113" t="s">
        <v>20</v>
      </c>
      <c r="Q6" s="104"/>
      <c r="R6" s="119"/>
      <c r="S6" s="119"/>
      <c r="T6" s="122"/>
      <c r="U6" s="125"/>
      <c r="V6" s="128"/>
      <c r="W6" s="122"/>
      <c r="X6" s="131"/>
      <c r="Y6" s="32"/>
    </row>
    <row r="7" spans="1:25" s="2" customFormat="1" ht="12" customHeight="1" x14ac:dyDescent="0.15">
      <c r="A7" s="132"/>
      <c r="B7" s="62"/>
      <c r="C7" s="132"/>
      <c r="D7" s="132"/>
      <c r="E7" s="22"/>
      <c r="F7" s="114"/>
      <c r="G7" s="22"/>
      <c r="H7" s="50" t="s">
        <v>22</v>
      </c>
      <c r="I7" s="140" t="s">
        <v>23</v>
      </c>
      <c r="J7" s="141"/>
      <c r="K7" s="142"/>
      <c r="L7" s="143" t="s">
        <v>24</v>
      </c>
      <c r="M7" s="138"/>
      <c r="N7" s="108"/>
      <c r="O7" s="22"/>
      <c r="P7" s="114"/>
      <c r="Q7" s="12" t="s">
        <v>25</v>
      </c>
      <c r="R7" s="13" t="s">
        <v>25</v>
      </c>
      <c r="S7" s="13" t="s">
        <v>25</v>
      </c>
      <c r="T7" s="14" t="s">
        <v>25</v>
      </c>
      <c r="U7" s="15" t="s">
        <v>25</v>
      </c>
      <c r="V7" s="19" t="s">
        <v>25</v>
      </c>
      <c r="W7" s="14" t="s">
        <v>25</v>
      </c>
      <c r="X7" s="15" t="s">
        <v>25</v>
      </c>
      <c r="Y7" s="33" t="s">
        <v>25</v>
      </c>
    </row>
    <row r="8" spans="1:25" s="2" customFormat="1" ht="12.75" customHeight="1" thickBot="1" x14ac:dyDescent="0.2">
      <c r="A8" s="133"/>
      <c r="B8" s="63"/>
      <c r="C8" s="133"/>
      <c r="D8" s="133"/>
      <c r="E8" s="4"/>
      <c r="F8" s="115"/>
      <c r="G8" s="4"/>
      <c r="H8" s="6"/>
      <c r="I8" s="41" t="s">
        <v>26</v>
      </c>
      <c r="J8" s="41" t="s">
        <v>27</v>
      </c>
      <c r="K8" s="41" t="s">
        <v>28</v>
      </c>
      <c r="L8" s="144"/>
      <c r="M8" s="139"/>
      <c r="N8" s="109"/>
      <c r="O8" s="4"/>
      <c r="P8" s="115"/>
      <c r="Q8" s="9" t="s">
        <v>29</v>
      </c>
      <c r="R8" s="10" t="s">
        <v>29</v>
      </c>
      <c r="S8" s="10" t="s">
        <v>29</v>
      </c>
      <c r="T8" s="11" t="s">
        <v>29</v>
      </c>
      <c r="U8" s="16" t="s">
        <v>29</v>
      </c>
      <c r="V8" s="18" t="s">
        <v>29</v>
      </c>
      <c r="W8" s="11" t="s">
        <v>29</v>
      </c>
      <c r="X8" s="20" t="s">
        <v>29</v>
      </c>
      <c r="Y8" s="34" t="s">
        <v>29</v>
      </c>
    </row>
    <row r="9" spans="1:25" s="2" customFormat="1" ht="27.75" customHeight="1" x14ac:dyDescent="0.15">
      <c r="A9" s="76">
        <v>1</v>
      </c>
      <c r="B9" s="64" t="s">
        <v>30</v>
      </c>
      <c r="C9" s="85" t="s">
        <v>31</v>
      </c>
      <c r="D9" s="95" t="s">
        <v>32</v>
      </c>
      <c r="E9" s="87">
        <v>76785.472997000004</v>
      </c>
      <c r="F9" s="89">
        <v>76785.472997000004</v>
      </c>
      <c r="G9" s="91">
        <v>11.734194</v>
      </c>
      <c r="H9" s="93">
        <v>11.734194</v>
      </c>
      <c r="I9" s="93">
        <v>0</v>
      </c>
      <c r="J9" s="93">
        <v>0</v>
      </c>
      <c r="K9" s="93">
        <v>0</v>
      </c>
      <c r="L9" s="93">
        <v>0</v>
      </c>
      <c r="M9" s="72">
        <v>2276.5026120000002</v>
      </c>
      <c r="N9" s="74">
        <v>0</v>
      </c>
      <c r="O9" s="57">
        <f>+(+E9+G9)-(M9+N9)</f>
        <v>74520.704579000012</v>
      </c>
      <c r="P9" s="72">
        <v>74520.704578999997</v>
      </c>
      <c r="Q9" s="53">
        <v>18</v>
      </c>
      <c r="R9" s="24">
        <v>0</v>
      </c>
      <c r="S9" s="24">
        <v>0</v>
      </c>
      <c r="T9" s="25">
        <v>0</v>
      </c>
      <c r="U9" s="24">
        <v>16</v>
      </c>
      <c r="V9" s="23">
        <v>0</v>
      </c>
      <c r="W9" s="25">
        <v>0</v>
      </c>
      <c r="X9" s="26">
        <v>0</v>
      </c>
      <c r="Y9" s="35" t="s">
        <v>25</v>
      </c>
    </row>
    <row r="10" spans="1:25" s="2" customFormat="1" ht="27.75" customHeight="1" thickBot="1" x14ac:dyDescent="0.2">
      <c r="A10" s="77"/>
      <c r="B10" s="65"/>
      <c r="C10" s="86"/>
      <c r="D10" s="96"/>
      <c r="E10" s="101"/>
      <c r="F10" s="102"/>
      <c r="G10" s="92"/>
      <c r="H10" s="94"/>
      <c r="I10" s="94"/>
      <c r="J10" s="94"/>
      <c r="K10" s="94"/>
      <c r="L10" s="94"/>
      <c r="M10" s="73"/>
      <c r="N10" s="75"/>
      <c r="O10" s="58"/>
      <c r="P10" s="84"/>
      <c r="Q10" s="54">
        <v>1710.9811259999999</v>
      </c>
      <c r="R10" s="43">
        <v>0</v>
      </c>
      <c r="S10" s="43">
        <v>0</v>
      </c>
      <c r="T10" s="44">
        <v>0</v>
      </c>
      <c r="U10" s="43">
        <v>565.52148599999998</v>
      </c>
      <c r="V10" s="42">
        <v>0</v>
      </c>
      <c r="W10" s="44">
        <v>0</v>
      </c>
      <c r="X10" s="45">
        <v>0</v>
      </c>
      <c r="Y10" s="36" t="s">
        <v>29</v>
      </c>
    </row>
    <row r="11" spans="1:25" s="2" customFormat="1" ht="18" customHeight="1" x14ac:dyDescent="0.15">
      <c r="A11" s="76">
        <v>2</v>
      </c>
      <c r="B11" s="66" t="s">
        <v>33</v>
      </c>
      <c r="C11" s="99" t="s">
        <v>34</v>
      </c>
      <c r="D11" s="95" t="s">
        <v>35</v>
      </c>
      <c r="E11" s="87">
        <v>53.072000000000003</v>
      </c>
      <c r="F11" s="89">
        <v>53.072000000000003</v>
      </c>
      <c r="G11" s="91">
        <v>0</v>
      </c>
      <c r="H11" s="93">
        <v>0</v>
      </c>
      <c r="I11" s="93">
        <v>0</v>
      </c>
      <c r="J11" s="93">
        <v>0</v>
      </c>
      <c r="K11" s="93">
        <v>0</v>
      </c>
      <c r="L11" s="93">
        <v>0</v>
      </c>
      <c r="M11" s="72">
        <v>24.404</v>
      </c>
      <c r="N11" s="74">
        <v>0</v>
      </c>
      <c r="O11" s="57">
        <f>+(+E11+G11)-(M11+N11)</f>
        <v>28.668000000000003</v>
      </c>
      <c r="P11" s="72">
        <v>28.667999999999999</v>
      </c>
      <c r="Q11" s="53">
        <v>1</v>
      </c>
      <c r="R11" s="24">
        <v>0</v>
      </c>
      <c r="S11" s="24">
        <v>0</v>
      </c>
      <c r="T11" s="25">
        <v>0</v>
      </c>
      <c r="U11" s="24">
        <v>0</v>
      </c>
      <c r="V11" s="23">
        <v>0</v>
      </c>
      <c r="W11" s="25">
        <v>0</v>
      </c>
      <c r="X11" s="26">
        <v>0</v>
      </c>
      <c r="Y11" s="35" t="s">
        <v>25</v>
      </c>
    </row>
    <row r="12" spans="1:25" s="2" customFormat="1" ht="18" customHeight="1" thickBot="1" x14ac:dyDescent="0.2">
      <c r="A12" s="77"/>
      <c r="B12" s="67"/>
      <c r="C12" s="100"/>
      <c r="D12" s="96"/>
      <c r="E12" s="101"/>
      <c r="F12" s="102"/>
      <c r="G12" s="92"/>
      <c r="H12" s="94"/>
      <c r="I12" s="94"/>
      <c r="J12" s="94"/>
      <c r="K12" s="94"/>
      <c r="L12" s="94"/>
      <c r="M12" s="73"/>
      <c r="N12" s="75"/>
      <c r="O12" s="58"/>
      <c r="P12" s="84"/>
      <c r="Q12" s="54">
        <v>24.404</v>
      </c>
      <c r="R12" s="43">
        <v>0</v>
      </c>
      <c r="S12" s="43">
        <v>0</v>
      </c>
      <c r="T12" s="44">
        <v>0</v>
      </c>
      <c r="U12" s="43">
        <v>0</v>
      </c>
      <c r="V12" s="42">
        <v>0</v>
      </c>
      <c r="W12" s="44">
        <v>0</v>
      </c>
      <c r="X12" s="45">
        <v>0</v>
      </c>
      <c r="Y12" s="36" t="s">
        <v>29</v>
      </c>
    </row>
    <row r="13" spans="1:25" s="2" customFormat="1" ht="18" customHeight="1" x14ac:dyDescent="0.15">
      <c r="A13" s="76">
        <v>3</v>
      </c>
      <c r="B13" s="64" t="s">
        <v>36</v>
      </c>
      <c r="C13" s="85" t="s">
        <v>37</v>
      </c>
      <c r="D13" s="97" t="s">
        <v>38</v>
      </c>
      <c r="E13" s="87">
        <v>0</v>
      </c>
      <c r="F13" s="89">
        <v>0</v>
      </c>
      <c r="G13" s="91">
        <v>57.814</v>
      </c>
      <c r="H13" s="93">
        <v>57.814</v>
      </c>
      <c r="I13" s="93">
        <v>0</v>
      </c>
      <c r="J13" s="93">
        <v>0</v>
      </c>
      <c r="K13" s="93">
        <v>0</v>
      </c>
      <c r="L13" s="93">
        <v>0</v>
      </c>
      <c r="M13" s="72">
        <v>0</v>
      </c>
      <c r="N13" s="74">
        <v>0</v>
      </c>
      <c r="O13" s="57">
        <f>+(+E13+G13)-(M13+N13)</f>
        <v>57.814</v>
      </c>
      <c r="P13" s="72">
        <v>57.814</v>
      </c>
      <c r="Q13" s="53">
        <v>0</v>
      </c>
      <c r="R13" s="24">
        <v>0</v>
      </c>
      <c r="S13" s="24">
        <v>0</v>
      </c>
      <c r="T13" s="25">
        <v>0</v>
      </c>
      <c r="U13" s="24">
        <v>0</v>
      </c>
      <c r="V13" s="23">
        <v>0</v>
      </c>
      <c r="W13" s="25">
        <v>0</v>
      </c>
      <c r="X13" s="26">
        <v>0</v>
      </c>
      <c r="Y13" s="35" t="s">
        <v>25</v>
      </c>
    </row>
    <row r="14" spans="1:25" s="2" customFormat="1" ht="18" customHeight="1" thickBot="1" x14ac:dyDescent="0.2">
      <c r="A14" s="77"/>
      <c r="B14" s="65"/>
      <c r="C14" s="86"/>
      <c r="D14" s="98"/>
      <c r="E14" s="88"/>
      <c r="F14" s="90"/>
      <c r="G14" s="92"/>
      <c r="H14" s="94"/>
      <c r="I14" s="94"/>
      <c r="J14" s="94"/>
      <c r="K14" s="94"/>
      <c r="L14" s="94"/>
      <c r="M14" s="73"/>
      <c r="N14" s="75"/>
      <c r="O14" s="58"/>
      <c r="P14" s="84"/>
      <c r="Q14" s="54">
        <v>0</v>
      </c>
      <c r="R14" s="43">
        <v>0</v>
      </c>
      <c r="S14" s="43">
        <v>0</v>
      </c>
      <c r="T14" s="44">
        <v>0</v>
      </c>
      <c r="U14" s="43">
        <v>0</v>
      </c>
      <c r="V14" s="42">
        <v>0</v>
      </c>
      <c r="W14" s="44">
        <v>0</v>
      </c>
      <c r="X14" s="45">
        <v>0</v>
      </c>
      <c r="Y14" s="36" t="s">
        <v>29</v>
      </c>
    </row>
    <row r="15" spans="1:25" s="3" customFormat="1" ht="20.100000000000001" customHeight="1" x14ac:dyDescent="0.15">
      <c r="A15" s="76" t="s">
        <v>39</v>
      </c>
      <c r="B15" s="76"/>
      <c r="C15" s="64"/>
      <c r="D15" s="82"/>
      <c r="E15" s="78">
        <f t="shared" ref="E15:N15" si="0">SUM(E9:E14)</f>
        <v>76838.544997000005</v>
      </c>
      <c r="F15" s="80">
        <f t="shared" si="0"/>
        <v>76838.544997000005</v>
      </c>
      <c r="G15" s="57">
        <f>SUM(G9:G14)</f>
        <v>69.548193999999995</v>
      </c>
      <c r="H15" s="68">
        <f>SUM(H9:H14)</f>
        <v>69.548193999999995</v>
      </c>
      <c r="I15" s="68">
        <f t="shared" si="0"/>
        <v>0</v>
      </c>
      <c r="J15" s="68">
        <f t="shared" si="0"/>
        <v>0</v>
      </c>
      <c r="K15" s="68">
        <f t="shared" si="0"/>
        <v>0</v>
      </c>
      <c r="L15" s="68">
        <f t="shared" si="0"/>
        <v>0</v>
      </c>
      <c r="M15" s="68">
        <f t="shared" si="0"/>
        <v>2300.9066120000002</v>
      </c>
      <c r="N15" s="70">
        <f t="shared" si="0"/>
        <v>0</v>
      </c>
      <c r="O15" s="57">
        <f>SUM(O9:O14)</f>
        <v>74607.186579000016</v>
      </c>
      <c r="P15" s="59">
        <f>SUM(P9:P14)</f>
        <v>74607.186579000001</v>
      </c>
      <c r="Q15" s="55">
        <f t="shared" ref="Q15:X15" si="1">SUMIF($Y$9:$Y$14,$Y$7,Q9:Q14)</f>
        <v>19</v>
      </c>
      <c r="R15" s="28">
        <f t="shared" si="1"/>
        <v>0</v>
      </c>
      <c r="S15" s="28">
        <f t="shared" si="1"/>
        <v>0</v>
      </c>
      <c r="T15" s="29">
        <f t="shared" si="1"/>
        <v>0</v>
      </c>
      <c r="U15" s="28">
        <f t="shared" si="1"/>
        <v>16</v>
      </c>
      <c r="V15" s="27">
        <f t="shared" si="1"/>
        <v>0</v>
      </c>
      <c r="W15" s="29">
        <f t="shared" si="1"/>
        <v>0</v>
      </c>
      <c r="X15" s="30">
        <f t="shared" si="1"/>
        <v>0</v>
      </c>
      <c r="Y15" s="35" t="s">
        <v>25</v>
      </c>
    </row>
    <row r="16" spans="1:25" s="3" customFormat="1" ht="20.100000000000001" customHeight="1" thickBot="1" x14ac:dyDescent="0.2">
      <c r="A16" s="77"/>
      <c r="B16" s="77"/>
      <c r="C16" s="65"/>
      <c r="D16" s="83"/>
      <c r="E16" s="79"/>
      <c r="F16" s="81"/>
      <c r="G16" s="58"/>
      <c r="H16" s="69"/>
      <c r="I16" s="69"/>
      <c r="J16" s="69"/>
      <c r="K16" s="69"/>
      <c r="L16" s="69"/>
      <c r="M16" s="69"/>
      <c r="N16" s="71"/>
      <c r="O16" s="58"/>
      <c r="P16" s="60"/>
      <c r="Q16" s="56">
        <f>SUMIF($Y$9:$Y$14,$Y$8,Q9:Q14)</f>
        <v>1735.3851259999999</v>
      </c>
      <c r="R16" s="47">
        <f t="shared" ref="R16:X16" si="2">SUMIF($Y$9:$Y$14,$Y$8,R9:R14)</f>
        <v>0</v>
      </c>
      <c r="S16" s="47">
        <f t="shared" si="2"/>
        <v>0</v>
      </c>
      <c r="T16" s="48">
        <f t="shared" si="2"/>
        <v>0</v>
      </c>
      <c r="U16" s="47">
        <f>SUMIF($Y$9:$Y$14,$Y$8,U9:U14)</f>
        <v>565.52148599999998</v>
      </c>
      <c r="V16" s="46">
        <f t="shared" si="2"/>
        <v>0</v>
      </c>
      <c r="W16" s="48">
        <f t="shared" si="2"/>
        <v>0</v>
      </c>
      <c r="X16" s="49">
        <f t="shared" si="2"/>
        <v>0</v>
      </c>
      <c r="Y16" s="36" t="s">
        <v>29</v>
      </c>
    </row>
    <row r="17" spans="3:16" x14ac:dyDescent="0.15">
      <c r="O17" s="40"/>
    </row>
    <row r="21" spans="3:16" x14ac:dyDescent="0.15">
      <c r="C21" s="52"/>
    </row>
    <row r="25" spans="3:16" x14ac:dyDescent="0.15">
      <c r="E25" s="145"/>
      <c r="F25" s="145"/>
      <c r="G25" s="145"/>
      <c r="H25" s="145"/>
      <c r="I25" s="145"/>
      <c r="J25" s="145"/>
      <c r="K25" s="145"/>
      <c r="L25" s="145"/>
      <c r="M25" s="145"/>
      <c r="O25" s="145"/>
      <c r="P25" s="145"/>
    </row>
    <row r="26" spans="3:16" x14ac:dyDescent="0.15">
      <c r="E26" s="145"/>
      <c r="F26" s="145"/>
      <c r="G26" s="145"/>
      <c r="H26" s="145"/>
      <c r="I26" s="145"/>
      <c r="J26" s="145"/>
      <c r="K26" s="145"/>
      <c r="L26" s="145"/>
      <c r="M26" s="145"/>
      <c r="O26" s="145"/>
      <c r="P26" s="145"/>
    </row>
  </sheetData>
  <mergeCells count="98">
    <mergeCell ref="M25:M26"/>
    <mergeCell ref="O25:O26"/>
    <mergeCell ref="P25:P26"/>
    <mergeCell ref="E25:E26"/>
    <mergeCell ref="F25:F26"/>
    <mergeCell ref="G25:G26"/>
    <mergeCell ref="H25:H26"/>
    <mergeCell ref="I25:I26"/>
    <mergeCell ref="J25:J26"/>
    <mergeCell ref="K25:K26"/>
    <mergeCell ref="L25:L26"/>
    <mergeCell ref="A3:A8"/>
    <mergeCell ref="C3:C8"/>
    <mergeCell ref="E3:F4"/>
    <mergeCell ref="G3:M4"/>
    <mergeCell ref="D3:D8"/>
    <mergeCell ref="M5:M8"/>
    <mergeCell ref="F6:F8"/>
    <mergeCell ref="I7:K7"/>
    <mergeCell ref="L7:L8"/>
    <mergeCell ref="L9:L10"/>
    <mergeCell ref="M9:M10"/>
    <mergeCell ref="N9:N10"/>
    <mergeCell ref="A9:A10"/>
    <mergeCell ref="C9:C10"/>
    <mergeCell ref="E9:E10"/>
    <mergeCell ref="F9:F10"/>
    <mergeCell ref="G9:G10"/>
    <mergeCell ref="H9:H10"/>
    <mergeCell ref="D9:D10"/>
    <mergeCell ref="I9:I10"/>
    <mergeCell ref="J9:J10"/>
    <mergeCell ref="K9:K10"/>
    <mergeCell ref="V3:X3"/>
    <mergeCell ref="R4:R6"/>
    <mergeCell ref="S4:S6"/>
    <mergeCell ref="T4:T6"/>
    <mergeCell ref="U4:U6"/>
    <mergeCell ref="V4:V6"/>
    <mergeCell ref="W4:W6"/>
    <mergeCell ref="X4:X6"/>
    <mergeCell ref="O9:O10"/>
    <mergeCell ref="P9:P10"/>
    <mergeCell ref="Q5:Q6"/>
    <mergeCell ref="Q3:U3"/>
    <mergeCell ref="N3:N8"/>
    <mergeCell ref="O3:P4"/>
    <mergeCell ref="P6:P8"/>
    <mergeCell ref="D11:D12"/>
    <mergeCell ref="D13:D14"/>
    <mergeCell ref="A11:A12"/>
    <mergeCell ref="K13:K14"/>
    <mergeCell ref="L13:L14"/>
    <mergeCell ref="C11:C12"/>
    <mergeCell ref="E11:E12"/>
    <mergeCell ref="F11:F12"/>
    <mergeCell ref="G11:G12"/>
    <mergeCell ref="H11:H12"/>
    <mergeCell ref="I11:I12"/>
    <mergeCell ref="P13:P14"/>
    <mergeCell ref="P11:P12"/>
    <mergeCell ref="A13:A14"/>
    <mergeCell ref="C13:C14"/>
    <mergeCell ref="E13:E14"/>
    <mergeCell ref="F13:F14"/>
    <mergeCell ref="G13:G14"/>
    <mergeCell ref="H13:H14"/>
    <mergeCell ref="I13:I14"/>
    <mergeCell ref="J13:J14"/>
    <mergeCell ref="J11:J12"/>
    <mergeCell ref="K11:K12"/>
    <mergeCell ref="L11:L12"/>
    <mergeCell ref="M11:M12"/>
    <mergeCell ref="N11:N12"/>
    <mergeCell ref="O11:O12"/>
    <mergeCell ref="A15:A16"/>
    <mergeCell ref="C15:C16"/>
    <mergeCell ref="E15:E16"/>
    <mergeCell ref="F15:F16"/>
    <mergeCell ref="G15:G16"/>
    <mergeCell ref="B15:B16"/>
    <mergeCell ref="D15:D16"/>
    <mergeCell ref="O15:O16"/>
    <mergeCell ref="P15:P16"/>
    <mergeCell ref="B3:B8"/>
    <mergeCell ref="B9:B10"/>
    <mergeCell ref="B11:B12"/>
    <mergeCell ref="B13:B14"/>
    <mergeCell ref="I15:I16"/>
    <mergeCell ref="J15:J16"/>
    <mergeCell ref="K15:K16"/>
    <mergeCell ref="L15:L16"/>
    <mergeCell ref="M15:M16"/>
    <mergeCell ref="N15:N16"/>
    <mergeCell ref="H15:H16"/>
    <mergeCell ref="M13:M14"/>
    <mergeCell ref="N13:N14"/>
    <mergeCell ref="O13:O14"/>
  </mergeCells>
  <phoneticPr fontId="1"/>
  <pageMargins left="0.51181102362204722" right="0.31496062992125984" top="0.55118110236220474" bottom="0.55118110236220474" header="0.31496062992125984" footer="0.31496062992125984"/>
  <pageSetup paperSize="9" scale="59" fitToHeight="0" orientation="landscape" cellComments="asDisplayed"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個別表003</vt:lpstr>
      <vt:lpstr>個別表003!Print_Area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2025-11-17T07:57:30Z</dcterms:created>
  <dcterms:modified xsi:type="dcterms:W3CDTF">2025-11-17T07:57:34Z</dcterms:modified>
  <cp:category/>
  <cp:contentStatus/>
</cp:coreProperties>
</file>