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8315" windowHeight="11655" tabRatio="774"/>
  </bookViews>
  <sheets>
    <sheet name="個別表(014)" sheetId="23" r:id="rId1"/>
  </sheets>
  <definedNames>
    <definedName name="_xlnm._FilterDatabase" localSheetId="0" hidden="1">'個別表(014)'!$A$1:$Y$11</definedName>
    <definedName name="_xlnm.Print_Area" localSheetId="0">'個別表(014)'!$A$1:$X$11</definedName>
  </definedNames>
  <calcPr calcId="162913"/>
</workbook>
</file>

<file path=xl/calcChain.xml><?xml version="1.0" encoding="utf-8"?>
<calcChain xmlns="http://schemas.openxmlformats.org/spreadsheetml/2006/main">
  <c r="X11" i="23" l="1"/>
  <c r="W11" i="23"/>
  <c r="V11" i="23"/>
  <c r="U11" i="23"/>
  <c r="T11" i="23"/>
  <c r="S11" i="23"/>
  <c r="R11" i="23"/>
  <c r="Q11" i="23"/>
  <c r="X10" i="23"/>
  <c r="W10" i="23"/>
  <c r="V10" i="23"/>
  <c r="U10" i="23"/>
  <c r="T10" i="23"/>
  <c r="S10" i="23"/>
  <c r="R10" i="23"/>
  <c r="Q10" i="23"/>
  <c r="P10" i="23"/>
  <c r="N10" i="23"/>
  <c r="M10" i="23"/>
  <c r="L10" i="23"/>
  <c r="K10" i="23"/>
  <c r="J10" i="23"/>
  <c r="I10" i="23"/>
  <c r="F10" i="23"/>
  <c r="E10" i="23"/>
  <c r="H8" i="23"/>
  <c r="H10" i="23" s="1"/>
  <c r="G8" i="23" l="1"/>
  <c r="O8" i="23" l="1"/>
  <c r="O10" i="23" s="1"/>
  <c r="G10" i="23"/>
</calcChain>
</file>

<file path=xl/sharedStrings.xml><?xml version="1.0" encoding="utf-8"?>
<sst xmlns="http://schemas.openxmlformats.org/spreadsheetml/2006/main" count="60" uniqueCount="34">
  <si>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</si>
  <si>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</si>
  <si>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</si>
  <si>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</si>
  <si>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</si>
  <si>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</si>
  <si>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</si>
  <si>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</si>
  <si>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</si>
  <si>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</si>
  <si>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</si>
  <si>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</si>
  <si>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</si>
  <si>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</si>
  <si>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計</t>
    <rPh sb="0" eb="1">
      <t>ケイ</t>
    </rPh>
    <phoneticPr fontId="1"/>
  </si>
  <si>
    <t>基金の名称</t>
    <rPh sb="0" eb="2">
      <t>キキン</t>
    </rPh>
    <rPh sb="3" eb="5">
      <t>メイショウ</t>
    </rPh>
    <phoneticPr fontId="1"/>
  </si>
  <si>
    <t>当初</t>
    <rPh sb="0" eb="2">
      <t>トウショ</t>
    </rPh>
    <phoneticPr fontId="1"/>
  </si>
  <si>
    <t>補正</t>
    <rPh sb="0" eb="2">
      <t>ホセイ</t>
    </rPh>
    <phoneticPr fontId="1"/>
  </si>
  <si>
    <t>その他</t>
    <rPh sb="2" eb="3">
      <t>タ</t>
    </rPh>
    <phoneticPr fontId="1"/>
  </si>
  <si>
    <t>予備費</t>
    <rPh sb="0" eb="3">
      <t>ヨビヒ</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</si>
  <si>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</si>
  <si>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</si>
  <si>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事務・事業の概要</t>
    <rPh sb="0" eb="2">
      <t>ジム</t>
    </rPh>
    <rPh sb="3" eb="5">
      <t>ジギョウ</t>
    </rPh>
    <rPh sb="6" eb="8">
      <t>ガイヨウ</t>
    </rPh>
    <phoneticPr fontId="1"/>
  </si>
  <si>
    <t>平成30年度末基金残高
（ａ）</t>
    <rPh sb="0" eb="2">
      <t>ヘイセイ</t>
    </rPh>
    <rPh sb="4" eb="6">
      <t>ネンド</t>
    </rPh>
    <rPh sb="6" eb="7">
      <t>マツ</t>
    </rPh>
    <rPh sb="7" eb="9">
      <t>キキン</t>
    </rPh>
    <rPh sb="9" eb="11">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</si>
  <si>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</si>
  <si>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</si>
  <si>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</si>
  <si>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</si>
  <si>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</si>
  <si>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t>
    <phoneticPr fontId="1"/>
  </si>
  <si>
    <t>福島県</t>
    <rPh sb="0" eb="2">
      <t>フクシマ</t>
    </rPh>
    <rPh sb="2" eb="3">
      <t>ケン</t>
    </rPh>
    <phoneticPr fontId="1"/>
  </si>
  <si>
    <t>事業再開・帰還促進基金</t>
    <rPh sb="0" eb="2">
      <t>ジギョウ</t>
    </rPh>
    <rPh sb="2" eb="4">
      <t>サイカイ</t>
    </rPh>
    <rPh sb="5" eb="7">
      <t>キカン</t>
    </rPh>
    <rPh sb="7" eb="9">
      <t>ソクシン</t>
    </rPh>
    <rPh sb="9" eb="11">
      <t>キキン</t>
    </rPh>
    <phoneticPr fontId="1"/>
  </si>
  <si>
    <t>①１２市町村で被災した中小・小規模事業者の自立を集中的に支援し、まち機能の早期回復を図るため、事業者の事業再開等に要する設備投資等の費用の一部を補助。
②市町村が各々の実情を踏まえ実施する、地元事業者からの購入を促す取組など需要喚起や住民の帰還を後押しする取組に関して、市町村へ交付金を交付。</t>
    <phoneticPr fontId="1"/>
  </si>
  <si>
    <t>【個別表】令和２年度基金造成団体別基金執行状況表（014事業再開・帰還促進基金（地域経済産業活性化対策費補助金））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</si>
</sst>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
    <numFmt numFmtId="177" formatCode="* #,##0;* \-#,##0;* &quot;-&quot;_ ;@\ "/>
    <numFmt numFmtId="178" formatCode="\(#,##0\);\(* \-#,##0\);\(* \ &quot;-&quot;\ \);@\ "/>
  </numFmts>
  <fonts count="18"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4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indexed="64"/>
      </top>
      <bottom/>
      <diagonal/>
    </border>
  </borders>
  <cellStyleXfs count="1">
    <xf numFmtId="0" fontId="0" fillId="0" borderId="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3" fillId="2" borderId="6" xfId="0" applyFont="1" applyFill="1" applyBorder="1" applyAlignment="1">
      <alignment horizontal="center" vertical="center"/>
    </xf>
    <xf numFmtId="0" fontId="7" fillId="2" borderId="26" xfId="0" applyFont="1" applyFill="1" applyBorder="1" applyAlignment="1">
      <alignment horizontal="left" vertical="center" wrapText="1"/>
    </xf>
    <xf numFmtId="0" fontId="9" fillId="2" borderId="27" xfId="0" applyFont="1" applyFill="1" applyBorder="1" applyAlignment="1">
      <alignment horizontal="center" vertical="center" wrapText="1"/>
    </xf>
    <xf numFmtId="0" fontId="3" fillId="2" borderId="22" xfId="0" applyFont="1" applyFill="1" applyBorder="1" applyAlignment="1">
      <alignment horizontal="left" vertical="center"/>
    </xf>
    <xf numFmtId="0" fontId="0" fillId="2" borderId="31" xfId="0" applyFill="1" applyBorder="1" applyAlignment="1">
      <alignment vertical="center"/>
    </xf>
    <xf numFmtId="0" fontId="5" fillId="2" borderId="19"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14"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2"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5" xfId="0" applyFont="1" applyFill="1" applyBorder="1" applyAlignment="1">
      <alignment horizontal="left" vertical="center" wrapText="1"/>
    </xf>
    <xf numFmtId="0" fontId="3" fillId="2" borderId="4" xfId="0" applyFont="1" applyFill="1" applyBorder="1" applyAlignment="1">
      <alignment horizontal="center" vertical="center"/>
    </xf>
    <xf numFmtId="178" fontId="3" fillId="0" borderId="1" xfId="0" applyNumberFormat="1" applyFont="1" applyBorder="1" applyAlignment="1">
      <alignment horizontal="right" vertical="center"/>
    </xf>
    <xf numFmtId="178" fontId="3" fillId="0" borderId="28" xfId="0" applyNumberFormat="1" applyFont="1" applyBorder="1" applyAlignment="1">
      <alignment horizontal="right" vertical="center"/>
    </xf>
    <xf numFmtId="178" fontId="3" fillId="0" borderId="30" xfId="0" applyNumberFormat="1" applyFont="1" applyBorder="1" applyAlignment="1">
      <alignment horizontal="right" vertical="center"/>
    </xf>
    <xf numFmtId="178" fontId="3" fillId="0" borderId="3" xfId="0" applyNumberFormat="1" applyFont="1" applyBorder="1" applyAlignment="1">
      <alignment horizontal="right" vertical="center"/>
    </xf>
    <xf numFmtId="178" fontId="3" fillId="3" borderId="1" xfId="0" applyNumberFormat="1" applyFont="1" applyFill="1" applyBorder="1" applyAlignment="1">
      <alignment horizontal="right" vertical="center"/>
    </xf>
    <xf numFmtId="178" fontId="3" fillId="3" borderId="28" xfId="0" applyNumberFormat="1" applyFont="1" applyFill="1" applyBorder="1" applyAlignment="1">
      <alignment horizontal="right" vertical="center"/>
    </xf>
    <xf numFmtId="178" fontId="3" fillId="3" borderId="30" xfId="0" applyNumberFormat="1" applyFont="1" applyFill="1" applyBorder="1" applyAlignment="1">
      <alignment horizontal="right" vertical="center"/>
    </xf>
    <xf numFmtId="178" fontId="3" fillId="3" borderId="3" xfId="0" applyNumberFormat="1" applyFont="1" applyFill="1" applyBorder="1" applyAlignment="1">
      <alignment horizontal="right"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7" fillId="2" borderId="31" xfId="0" applyFont="1" applyFill="1" applyBorder="1" applyAlignment="1">
      <alignment horizontal="left" vertical="center" wrapText="1"/>
    </xf>
    <xf numFmtId="0" fontId="7" fillId="2" borderId="48" xfId="0" applyFont="1" applyFill="1" applyBorder="1" applyAlignment="1">
      <alignment horizontal="left" vertical="center" wrapText="1"/>
    </xf>
    <xf numFmtId="177" fontId="3" fillId="0" borderId="2" xfId="0" applyNumberFormat="1" applyFont="1" applyFill="1" applyBorder="1" applyAlignment="1">
      <alignment vertical="center"/>
    </xf>
    <xf numFmtId="41" fontId="3" fillId="0" borderId="6" xfId="0" applyNumberFormat="1" applyFont="1" applyBorder="1" applyAlignment="1">
      <alignment horizontal="right" vertical="center"/>
    </xf>
    <xf numFmtId="41" fontId="3" fillId="0" borderId="27" xfId="0" applyNumberFormat="1" applyFont="1" applyBorder="1" applyAlignment="1">
      <alignment horizontal="right" vertical="center"/>
    </xf>
    <xf numFmtId="41" fontId="3" fillId="0" borderId="14" xfId="0" applyNumberFormat="1" applyFont="1" applyBorder="1" applyAlignment="1">
      <alignment horizontal="right" vertical="center"/>
    </xf>
    <xf numFmtId="41" fontId="3" fillId="0" borderId="21" xfId="0" applyNumberFormat="1" applyFont="1" applyBorder="1" applyAlignment="1">
      <alignment horizontal="right" vertical="center"/>
    </xf>
    <xf numFmtId="41" fontId="3" fillId="3" borderId="6" xfId="0" applyNumberFormat="1" applyFont="1" applyFill="1" applyBorder="1" applyAlignment="1">
      <alignment horizontal="right" vertical="center"/>
    </xf>
    <xf numFmtId="41" fontId="3" fillId="3" borderId="27"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21" xfId="0" applyNumberFormat="1" applyFont="1" applyFill="1" applyBorder="1" applyAlignment="1">
      <alignment horizontal="right" vertical="center"/>
    </xf>
    <xf numFmtId="0" fontId="11" fillId="2" borderId="2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7" fillId="0" borderId="11" xfId="0" applyFont="1" applyBorder="1" applyAlignment="1">
      <alignment vertical="center" wrapText="1"/>
    </xf>
    <xf numFmtId="0" fontId="0" fillId="0" borderId="41" xfId="0" applyBorder="1" applyAlignment="1">
      <alignment vertical="center"/>
    </xf>
    <xf numFmtId="0" fontId="6" fillId="2" borderId="12" xfId="0" applyFont="1" applyFill="1" applyBorder="1" applyAlignment="1">
      <alignment horizontal="center" vertical="center" wrapText="1"/>
    </xf>
    <xf numFmtId="0" fontId="0" fillId="0" borderId="13" xfId="0" applyBorder="1" applyAlignment="1">
      <alignment vertical="center" wrapText="1"/>
    </xf>
    <xf numFmtId="0" fontId="0" fillId="0" borderId="39" xfId="0" applyBorder="1" applyAlignment="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41" fontId="3" fillId="0" borderId="18" xfId="0" applyNumberFormat="1" applyFont="1" applyBorder="1" applyAlignment="1">
      <alignment horizontal="right" vertical="center"/>
    </xf>
    <xf numFmtId="41" fontId="0" fillId="0" borderId="17" xfId="0" applyNumberFormat="1" applyBorder="1" applyAlignment="1">
      <alignment horizontal="right" vertical="center"/>
    </xf>
    <xf numFmtId="0" fontId="6" fillId="2" borderId="15" xfId="0" applyFont="1" applyFill="1" applyBorder="1" applyAlignment="1">
      <alignment horizontal="center" vertical="center" wrapText="1"/>
    </xf>
    <xf numFmtId="0" fontId="0" fillId="0" borderId="16" xfId="0" applyBorder="1" applyAlignment="1">
      <alignment vertical="center" wrapText="1"/>
    </xf>
    <xf numFmtId="0" fontId="0" fillId="0" borderId="42" xfId="0" applyBorder="1" applyAlignment="1">
      <alignmen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2" fillId="2" borderId="4" xfId="0" applyFont="1" applyFill="1" applyBorder="1" applyAlignment="1">
      <alignment vertical="center" wrapText="1"/>
    </xf>
    <xf numFmtId="0" fontId="13" fillId="2" borderId="37" xfId="0" applyFont="1" applyFill="1" applyBorder="1" applyAlignment="1">
      <alignment vertical="center"/>
    </xf>
    <xf numFmtId="0" fontId="5" fillId="2" borderId="15" xfId="0" applyFont="1" applyFill="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11" fillId="5" borderId="47" xfId="0" applyFont="1" applyFill="1" applyBorder="1" applyAlignment="1">
      <alignment horizontal="center" vertical="center" wrapText="1"/>
    </xf>
    <xf numFmtId="0" fontId="11" fillId="5" borderId="25" xfId="0" applyFont="1" applyFill="1" applyBorder="1" applyAlignment="1">
      <alignment horizontal="center" vertical="center" wrapText="1"/>
    </xf>
    <xf numFmtId="0" fontId="11" fillId="5" borderId="46"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6" xfId="0" applyFont="1" applyFill="1" applyBorder="1" applyAlignment="1">
      <alignment horizontal="center" vertical="center" wrapText="1"/>
    </xf>
    <xf numFmtId="0" fontId="0" fillId="0" borderId="29" xfId="0" applyBorder="1" applyAlignment="1">
      <alignment vertical="center" wrapText="1"/>
    </xf>
    <xf numFmtId="0" fontId="0" fillId="0" borderId="38" xfId="0" applyBorder="1" applyAlignment="1">
      <alignment vertical="center"/>
    </xf>
    <xf numFmtId="0" fontId="6" fillId="2" borderId="23" xfId="0" applyFont="1" applyFill="1" applyBorder="1" applyAlignment="1">
      <alignment horizontal="center" vertical="center" wrapText="1"/>
    </xf>
    <xf numFmtId="0" fontId="0" fillId="0" borderId="5" xfId="0" applyBorder="1" applyAlignment="1">
      <alignment vertical="center"/>
    </xf>
    <xf numFmtId="0" fontId="0" fillId="0" borderId="40" xfId="0" applyBorder="1" applyAlignment="1">
      <alignment vertical="center"/>
    </xf>
    <xf numFmtId="176" fontId="3" fillId="0" borderId="7"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vertical="center" wrapText="1"/>
    </xf>
    <xf numFmtId="0" fontId="3" fillId="0" borderId="9" xfId="0" applyFont="1" applyBorder="1" applyAlignment="1">
      <alignment vertical="center"/>
    </xf>
    <xf numFmtId="0" fontId="4" fillId="0" borderId="7" xfId="0" applyFont="1" applyBorder="1" applyAlignment="1">
      <alignment horizontal="left" vertical="center" wrapText="1"/>
    </xf>
    <xf numFmtId="0" fontId="4" fillId="0" borderId="9" xfId="0" applyFont="1" applyBorder="1" applyAlignment="1">
      <alignment horizontal="left" vertical="center"/>
    </xf>
    <xf numFmtId="41" fontId="3" fillId="0" borderId="43" xfId="0" applyNumberFormat="1" applyFont="1" applyBorder="1" applyAlignment="1">
      <alignment horizontal="right" vertical="center"/>
    </xf>
    <xf numFmtId="41" fontId="0" fillId="0" borderId="19" xfId="0" applyNumberFormat="1" applyBorder="1" applyAlignment="1">
      <alignment horizontal="right" vertical="center"/>
    </xf>
    <xf numFmtId="41" fontId="3" fillId="0" borderId="30" xfId="0" applyNumberFormat="1" applyFont="1" applyFill="1" applyBorder="1" applyAlignment="1">
      <alignment horizontal="right" vertical="center"/>
    </xf>
    <xf numFmtId="41" fontId="0" fillId="0" borderId="14" xfId="0" applyNumberFormat="1" applyFill="1" applyBorder="1" applyAlignment="1">
      <alignment horizontal="right" vertical="center"/>
    </xf>
    <xf numFmtId="41" fontId="3" fillId="0" borderId="43" xfId="0" applyNumberFormat="1" applyFont="1" applyBorder="1" applyAlignment="1">
      <alignment vertical="center"/>
    </xf>
    <xf numFmtId="41" fontId="0" fillId="0" borderId="19" xfId="0" applyNumberFormat="1" applyBorder="1" applyAlignment="1">
      <alignment vertical="center"/>
    </xf>
    <xf numFmtId="41" fontId="3" fillId="3" borderId="43" xfId="0" applyNumberFormat="1" applyFont="1" applyFill="1" applyBorder="1" applyAlignment="1">
      <alignment horizontal="right" vertical="center"/>
    </xf>
    <xf numFmtId="41" fontId="0" fillId="3" borderId="19" xfId="0" applyNumberFormat="1" applyFill="1" applyBorder="1" applyAlignment="1">
      <alignment horizontal="right" vertical="center"/>
    </xf>
    <xf numFmtId="0" fontId="4" fillId="0" borderId="7" xfId="0" applyFont="1" applyBorder="1" applyAlignment="1">
      <alignment horizontal="left" vertical="center"/>
    </xf>
    <xf numFmtId="41" fontId="3" fillId="3" borderId="18" xfId="0" applyNumberFormat="1" applyFont="1" applyFill="1" applyBorder="1" applyAlignment="1">
      <alignment horizontal="right" vertical="center"/>
    </xf>
    <xf numFmtId="41" fontId="0" fillId="3" borderId="17" xfId="0" applyNumberFormat="1" applyFill="1" applyBorder="1" applyAlignment="1">
      <alignment horizontal="right" vertical="center"/>
    </xf>
    <xf numFmtId="41" fontId="3" fillId="4" borderId="30" xfId="0" applyNumberFormat="1" applyFont="1" applyFill="1" applyBorder="1" applyAlignment="1">
      <alignment horizontal="right" vertical="center"/>
    </xf>
    <xf numFmtId="41" fontId="0" fillId="4" borderId="14" xfId="0" applyNumberFormat="1" applyFill="1" applyBorder="1" applyAlignment="1">
      <alignment horizontal="right" vertical="center"/>
    </xf>
    <xf numFmtId="41" fontId="3" fillId="3" borderId="30" xfId="0" applyNumberFormat="1" applyFont="1" applyFill="1" applyBorder="1" applyAlignment="1">
      <alignment horizontal="right" vertical="center"/>
    </xf>
    <xf numFmtId="41" fontId="0" fillId="3" borderId="14" xfId="0" applyNumberFormat="1" applyFill="1" applyBorder="1" applyAlignment="1">
      <alignment horizontal="right" vertical="center"/>
    </xf>
    <xf numFmtId="41" fontId="3" fillId="3" borderId="1" xfId="0" applyNumberFormat="1" applyFont="1" applyFill="1" applyBorder="1" applyAlignment="1">
      <alignment horizontal="right" vertical="center"/>
    </xf>
    <xf numFmtId="41" fontId="0" fillId="3" borderId="44" xfId="0" applyNumberFormat="1" applyFill="1" applyBorder="1" applyAlignment="1">
      <alignment horizontal="right" vertical="center"/>
    </xf>
  </cellXfs>
  <cellStyles count="1">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Y12"/>
  <sheetViews>
    <sheetView tabSelected="1" view="pageBreakPreview" zoomScale="85" zoomScaleNormal="100" zoomScaleSheetLayoutView="85" workbookViewId="0">
      <selection activeCell="Y1" sqref="Y1:Y1048576"/>
    </sheetView>
  </sheetViews>
  <sheetFormatPr defaultColWidth="9" defaultRowHeight="13.5" x14ac:dyDescent="0.15"/>
  <cols>
    <col min="1" max="1" width="4.125" style="1" customWidth="1"/>
    <col min="2" max="2" width="7.875" style="1" customWidth="1"/>
    <col min="3" max="3" width="17.875" style="1" customWidth="1"/>
    <col min="4" max="4" width="33" style="1" customWidth="1"/>
    <col min="5" max="5" width="12.125" style="1" bestFit="1" customWidth="1"/>
    <col min="6" max="6" width="9.625" style="1" customWidth="1"/>
    <col min="7" max="13" width="9" style="1" customWidth="1"/>
    <col min="14" max="14" width="10.375" style="1" customWidth="1"/>
    <col min="15" max="16" width="9.5" style="1" customWidth="1"/>
    <col min="17" max="24" width="8" style="1" customWidth="1"/>
    <col min="25" max="25" width="0" style="31" hidden="1" customWidth="1"/>
    <col min="26" max="16384" width="9" style="1"/>
  </cols>
  <sheetData>
    <row r="1" spans="1:25" ht="20.25" customHeight="1" thickBot="1" x14ac:dyDescent="0.2">
      <c r="A1" s="37" t="s">
        <v>33</v>
      </c>
      <c r="B1" s="37"/>
    </row>
    <row r="2" spans="1:25" s="2" customFormat="1" ht="12.75" customHeight="1" x14ac:dyDescent="0.15">
      <c r="A2" s="57" t="s">
        <v>2</v>
      </c>
      <c r="B2" s="57" t="s">
        <v>21</v>
      </c>
      <c r="C2" s="57" t="s">
        <v>15</v>
      </c>
      <c r="D2" s="57" t="s">
        <v>22</v>
      </c>
      <c r="E2" s="62" t="s">
        <v>23</v>
      </c>
      <c r="F2" s="63"/>
      <c r="G2" s="62" t="s">
        <v>24</v>
      </c>
      <c r="H2" s="66"/>
      <c r="I2" s="66"/>
      <c r="J2" s="66"/>
      <c r="K2" s="66"/>
      <c r="L2" s="66"/>
      <c r="M2" s="66"/>
      <c r="N2" s="87" t="s">
        <v>25</v>
      </c>
      <c r="O2" s="62" t="s">
        <v>26</v>
      </c>
      <c r="P2" s="63"/>
      <c r="Q2" s="62" t="s">
        <v>27</v>
      </c>
      <c r="R2" s="90"/>
      <c r="S2" s="90"/>
      <c r="T2" s="90"/>
      <c r="U2" s="90"/>
      <c r="V2" s="62" t="s">
        <v>28</v>
      </c>
      <c r="W2" s="90"/>
      <c r="X2" s="91"/>
      <c r="Y2" s="32"/>
    </row>
    <row r="3" spans="1:25" s="2" customFormat="1" ht="12" customHeight="1" x14ac:dyDescent="0.15">
      <c r="A3" s="58"/>
      <c r="B3" s="60"/>
      <c r="C3" s="58"/>
      <c r="D3" s="58"/>
      <c r="E3" s="64"/>
      <c r="F3" s="65"/>
      <c r="G3" s="67"/>
      <c r="H3" s="68"/>
      <c r="I3" s="68"/>
      <c r="J3" s="68"/>
      <c r="K3" s="68"/>
      <c r="L3" s="68"/>
      <c r="M3" s="68"/>
      <c r="N3" s="88"/>
      <c r="O3" s="64"/>
      <c r="P3" s="65"/>
      <c r="Q3" s="17" t="s">
        <v>11</v>
      </c>
      <c r="R3" s="92" t="s">
        <v>1</v>
      </c>
      <c r="S3" s="92" t="s">
        <v>9</v>
      </c>
      <c r="T3" s="54" t="s">
        <v>0</v>
      </c>
      <c r="U3" s="95" t="s">
        <v>13</v>
      </c>
      <c r="V3" s="51" t="s">
        <v>1</v>
      </c>
      <c r="W3" s="54" t="s">
        <v>9</v>
      </c>
      <c r="X3" s="71" t="s">
        <v>0</v>
      </c>
      <c r="Y3" s="32"/>
    </row>
    <row r="4" spans="1:25" s="2" customFormat="1" ht="13.5" customHeight="1" x14ac:dyDescent="0.15">
      <c r="A4" s="58"/>
      <c r="B4" s="60"/>
      <c r="C4" s="58"/>
      <c r="D4" s="58"/>
      <c r="E4" s="22"/>
      <c r="F4" s="21"/>
      <c r="G4" s="7" t="s">
        <v>6</v>
      </c>
      <c r="H4" s="8"/>
      <c r="I4" s="8"/>
      <c r="J4" s="8"/>
      <c r="K4" s="8"/>
      <c r="L4" s="8"/>
      <c r="M4" s="74" t="s">
        <v>7</v>
      </c>
      <c r="N4" s="88"/>
      <c r="O4" s="22"/>
      <c r="P4" s="21"/>
      <c r="Q4" s="77" t="s">
        <v>10</v>
      </c>
      <c r="R4" s="93"/>
      <c r="S4" s="93"/>
      <c r="T4" s="55"/>
      <c r="U4" s="96"/>
      <c r="V4" s="52"/>
      <c r="W4" s="55"/>
      <c r="X4" s="72"/>
      <c r="Y4" s="32"/>
    </row>
    <row r="5" spans="1:25" s="2" customFormat="1" ht="12" customHeight="1" x14ac:dyDescent="0.15">
      <c r="A5" s="58"/>
      <c r="B5" s="60"/>
      <c r="C5" s="58"/>
      <c r="D5" s="58"/>
      <c r="E5" s="22"/>
      <c r="F5" s="79" t="s">
        <v>4</v>
      </c>
      <c r="G5" s="22"/>
      <c r="H5" s="5" t="s">
        <v>3</v>
      </c>
      <c r="I5" s="38"/>
      <c r="J5" s="38"/>
      <c r="K5" s="38"/>
      <c r="L5" s="39"/>
      <c r="M5" s="75"/>
      <c r="N5" s="88"/>
      <c r="O5" s="22"/>
      <c r="P5" s="79" t="s">
        <v>4</v>
      </c>
      <c r="Q5" s="78"/>
      <c r="R5" s="94"/>
      <c r="S5" s="94"/>
      <c r="T5" s="56"/>
      <c r="U5" s="97"/>
      <c r="V5" s="53"/>
      <c r="W5" s="56"/>
      <c r="X5" s="73"/>
      <c r="Y5" s="32"/>
    </row>
    <row r="6" spans="1:25" s="2" customFormat="1" ht="12" customHeight="1" x14ac:dyDescent="0.15">
      <c r="A6" s="58"/>
      <c r="B6" s="60"/>
      <c r="C6" s="58"/>
      <c r="D6" s="58"/>
      <c r="E6" s="22"/>
      <c r="F6" s="80"/>
      <c r="G6" s="22"/>
      <c r="H6" s="49" t="s">
        <v>5</v>
      </c>
      <c r="I6" s="82" t="s">
        <v>20</v>
      </c>
      <c r="J6" s="83"/>
      <c r="K6" s="84"/>
      <c r="L6" s="85" t="s">
        <v>18</v>
      </c>
      <c r="M6" s="75"/>
      <c r="N6" s="88"/>
      <c r="O6" s="22"/>
      <c r="P6" s="80"/>
      <c r="Q6" s="12" t="s">
        <v>12</v>
      </c>
      <c r="R6" s="13" t="s">
        <v>12</v>
      </c>
      <c r="S6" s="13" t="s">
        <v>12</v>
      </c>
      <c r="T6" s="14" t="s">
        <v>12</v>
      </c>
      <c r="U6" s="15" t="s">
        <v>12</v>
      </c>
      <c r="V6" s="19" t="s">
        <v>12</v>
      </c>
      <c r="W6" s="14" t="s">
        <v>12</v>
      </c>
      <c r="X6" s="15" t="s">
        <v>12</v>
      </c>
      <c r="Y6" s="33" t="s">
        <v>12</v>
      </c>
    </row>
    <row r="7" spans="1:25" s="2" customFormat="1" ht="12.75" customHeight="1" thickBot="1" x14ac:dyDescent="0.2">
      <c r="A7" s="59"/>
      <c r="B7" s="61"/>
      <c r="C7" s="59"/>
      <c r="D7" s="59"/>
      <c r="E7" s="4"/>
      <c r="F7" s="81"/>
      <c r="G7" s="4"/>
      <c r="H7" s="6"/>
      <c r="I7" s="50" t="s">
        <v>16</v>
      </c>
      <c r="J7" s="50" t="s">
        <v>17</v>
      </c>
      <c r="K7" s="50" t="s">
        <v>19</v>
      </c>
      <c r="L7" s="86"/>
      <c r="M7" s="76"/>
      <c r="N7" s="89"/>
      <c r="O7" s="4"/>
      <c r="P7" s="81"/>
      <c r="Q7" s="9" t="s">
        <v>8</v>
      </c>
      <c r="R7" s="10" t="s">
        <v>8</v>
      </c>
      <c r="S7" s="10" t="s">
        <v>8</v>
      </c>
      <c r="T7" s="11" t="s">
        <v>8</v>
      </c>
      <c r="U7" s="16" t="s">
        <v>8</v>
      </c>
      <c r="V7" s="18" t="s">
        <v>8</v>
      </c>
      <c r="W7" s="11" t="s">
        <v>8</v>
      </c>
      <c r="X7" s="20" t="s">
        <v>8</v>
      </c>
      <c r="Y7" s="34" t="s">
        <v>8</v>
      </c>
    </row>
    <row r="8" spans="1:25" s="2" customFormat="1" ht="18" customHeight="1" x14ac:dyDescent="0.15">
      <c r="A8" s="98">
        <v>1</v>
      </c>
      <c r="B8" s="100" t="s">
        <v>30</v>
      </c>
      <c r="C8" s="102" t="s">
        <v>31</v>
      </c>
      <c r="D8" s="104" t="s">
        <v>32</v>
      </c>
      <c r="E8" s="106">
        <v>7626.1390000000001</v>
      </c>
      <c r="F8" s="69">
        <v>7626.1390000000001</v>
      </c>
      <c r="G8" s="106">
        <f>H8</f>
        <v>4429.9449999999997</v>
      </c>
      <c r="H8" s="117">
        <f>SUM(I8:L9)</f>
        <v>4429.9449999999997</v>
      </c>
      <c r="I8" s="117">
        <v>4429.9449999999997</v>
      </c>
      <c r="J8" s="117" t="s">
        <v>29</v>
      </c>
      <c r="K8" s="117" t="s">
        <v>29</v>
      </c>
      <c r="L8" s="117" t="s">
        <v>29</v>
      </c>
      <c r="M8" s="108">
        <v>2832.6709999999998</v>
      </c>
      <c r="N8" s="110">
        <v>0</v>
      </c>
      <c r="O8" s="112">
        <f>+(+E8+G8)-(M8+N8)</f>
        <v>9223.4129999999986</v>
      </c>
      <c r="P8" s="69">
        <v>9223.4130000000005</v>
      </c>
      <c r="Q8" s="23">
        <v>124</v>
      </c>
      <c r="R8" s="24">
        <v>0</v>
      </c>
      <c r="S8" s="24">
        <v>0</v>
      </c>
      <c r="T8" s="25">
        <v>0</v>
      </c>
      <c r="U8" s="24">
        <v>0</v>
      </c>
      <c r="V8" s="23">
        <v>0</v>
      </c>
      <c r="W8" s="25">
        <v>0</v>
      </c>
      <c r="X8" s="26">
        <v>0</v>
      </c>
      <c r="Y8" s="35" t="s">
        <v>12</v>
      </c>
    </row>
    <row r="9" spans="1:25" s="2" customFormat="1" ht="98.25" customHeight="1" thickBot="1" x14ac:dyDescent="0.2">
      <c r="A9" s="99"/>
      <c r="B9" s="101"/>
      <c r="C9" s="103"/>
      <c r="D9" s="105"/>
      <c r="E9" s="107"/>
      <c r="F9" s="70"/>
      <c r="G9" s="107"/>
      <c r="H9" s="118"/>
      <c r="I9" s="118"/>
      <c r="J9" s="118"/>
      <c r="K9" s="118"/>
      <c r="L9" s="118"/>
      <c r="M9" s="109"/>
      <c r="N9" s="111"/>
      <c r="O9" s="113"/>
      <c r="P9" s="70"/>
      <c r="Q9" s="41">
        <v>2795.0529999999999</v>
      </c>
      <c r="R9" s="42">
        <v>0</v>
      </c>
      <c r="S9" s="42">
        <v>0</v>
      </c>
      <c r="T9" s="43">
        <v>0</v>
      </c>
      <c r="U9" s="42">
        <v>0</v>
      </c>
      <c r="V9" s="41">
        <v>0</v>
      </c>
      <c r="W9" s="43">
        <v>0</v>
      </c>
      <c r="X9" s="44">
        <v>0</v>
      </c>
      <c r="Y9" s="36" t="s">
        <v>8</v>
      </c>
    </row>
    <row r="10" spans="1:25" s="3" customFormat="1" ht="20.100000000000001" customHeight="1" x14ac:dyDescent="0.15">
      <c r="A10" s="98" t="s">
        <v>14</v>
      </c>
      <c r="B10" s="98">
        <v>1</v>
      </c>
      <c r="C10" s="100"/>
      <c r="D10" s="114"/>
      <c r="E10" s="112">
        <f t="shared" ref="E10:P10" si="0">SUM(E8:E9)</f>
        <v>7626.1390000000001</v>
      </c>
      <c r="F10" s="115">
        <f t="shared" si="0"/>
        <v>7626.1390000000001</v>
      </c>
      <c r="G10" s="112">
        <f t="shared" si="0"/>
        <v>4429.9449999999997</v>
      </c>
      <c r="H10" s="119">
        <f t="shared" si="0"/>
        <v>4429.9449999999997</v>
      </c>
      <c r="I10" s="119">
        <f t="shared" si="0"/>
        <v>4429.9449999999997</v>
      </c>
      <c r="J10" s="119">
        <f t="shared" si="0"/>
        <v>0</v>
      </c>
      <c r="K10" s="119">
        <f t="shared" si="0"/>
        <v>0</v>
      </c>
      <c r="L10" s="119">
        <f t="shared" si="0"/>
        <v>0</v>
      </c>
      <c r="M10" s="119">
        <f t="shared" si="0"/>
        <v>2832.6709999999998</v>
      </c>
      <c r="N10" s="121">
        <f t="shared" si="0"/>
        <v>0</v>
      </c>
      <c r="O10" s="112">
        <f t="shared" si="0"/>
        <v>9223.4129999999986</v>
      </c>
      <c r="P10" s="115">
        <f t="shared" si="0"/>
        <v>9223.4130000000005</v>
      </c>
      <c r="Q10" s="27">
        <f t="shared" ref="Q10:X10" si="1">SUMIF($Y$8:$Y$9,$Y$6,Q8:Q9)</f>
        <v>124</v>
      </c>
      <c r="R10" s="28">
        <f t="shared" si="1"/>
        <v>0</v>
      </c>
      <c r="S10" s="28">
        <f t="shared" si="1"/>
        <v>0</v>
      </c>
      <c r="T10" s="29">
        <f t="shared" si="1"/>
        <v>0</v>
      </c>
      <c r="U10" s="28">
        <f t="shared" si="1"/>
        <v>0</v>
      </c>
      <c r="V10" s="27">
        <f t="shared" si="1"/>
        <v>0</v>
      </c>
      <c r="W10" s="29">
        <f t="shared" si="1"/>
        <v>0</v>
      </c>
      <c r="X10" s="30">
        <f t="shared" si="1"/>
        <v>0</v>
      </c>
      <c r="Y10" s="35" t="s">
        <v>12</v>
      </c>
    </row>
    <row r="11" spans="1:25" s="3" customFormat="1" ht="20.100000000000001" customHeight="1" thickBot="1" x14ac:dyDescent="0.2">
      <c r="A11" s="99"/>
      <c r="B11" s="99"/>
      <c r="C11" s="101"/>
      <c r="D11" s="105"/>
      <c r="E11" s="113"/>
      <c r="F11" s="116"/>
      <c r="G11" s="113"/>
      <c r="H11" s="120"/>
      <c r="I11" s="120"/>
      <c r="J11" s="120"/>
      <c r="K11" s="120"/>
      <c r="L11" s="120"/>
      <c r="M11" s="120"/>
      <c r="N11" s="122"/>
      <c r="O11" s="113"/>
      <c r="P11" s="116"/>
      <c r="Q11" s="45">
        <f t="shared" ref="Q11:X11" si="2">SUMIF($Y$8:$Y$9,$Y$7,Q8:Q9)</f>
        <v>2795.0529999999999</v>
      </c>
      <c r="R11" s="46">
        <f t="shared" si="2"/>
        <v>0</v>
      </c>
      <c r="S11" s="46">
        <f t="shared" si="2"/>
        <v>0</v>
      </c>
      <c r="T11" s="47">
        <f t="shared" si="2"/>
        <v>0</v>
      </c>
      <c r="U11" s="46">
        <f t="shared" si="2"/>
        <v>0</v>
      </c>
      <c r="V11" s="45">
        <f t="shared" si="2"/>
        <v>0</v>
      </c>
      <c r="W11" s="47">
        <f t="shared" si="2"/>
        <v>0</v>
      </c>
      <c r="X11" s="48">
        <f t="shared" si="2"/>
        <v>0</v>
      </c>
      <c r="Y11" s="36" t="s">
        <v>8</v>
      </c>
    </row>
    <row r="12" spans="1:25" x14ac:dyDescent="0.15">
      <c r="O12" s="40"/>
    </row>
  </sheetData>
  <mergeCells count="55">
    <mergeCell ref="M10:M11"/>
    <mergeCell ref="N10:N11"/>
    <mergeCell ref="O10:O11"/>
    <mergeCell ref="P10:P11"/>
    <mergeCell ref="G10:G11"/>
    <mergeCell ref="H10:H11"/>
    <mergeCell ref="I10:I11"/>
    <mergeCell ref="J10:J11"/>
    <mergeCell ref="K10:K11"/>
    <mergeCell ref="L10:L11"/>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A2:A7"/>
    <mergeCell ref="B2:B7"/>
    <mergeCell ref="C2:C7"/>
    <mergeCell ref="D2:D7"/>
    <mergeCell ref="E2:F3"/>
    <mergeCell ref="G2:M3"/>
  </mergeCells>
  <phoneticPr fontId="1"/>
  <pageMargins left="0.51181102362204722" right="0.31496062992125984" top="0.55118110236220474" bottom="0.55118110236220474" header="0.31496062992125984" footer="0.31496062992125984"/>
  <pageSetup paperSize="9"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個別表(014)</vt:lpstr>
      <vt:lpstr>'個別表(014)'!Print_Area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2020-10-13T07:25:51Z</dcterms:created>
  <dcterms:modified xsi:type="dcterms:W3CDTF">2020-10-28T04:48:07Z</dcterms:modified>
</cp:coreProperties>
</file>