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35" windowWidth="17520" windowHeight="11715" tabRatio="828"/>
  </bookViews>
  <sheets>
    <sheet name="総表" sheetId="1" r:id="rId1"/>
    <sheet name="実績（学校）【県内】 " sheetId="17" r:id="rId2"/>
    <sheet name="実績（学校）【県外】" sheetId="16" r:id="rId3"/>
    <sheet name="実績（幼保）【県内】" sheetId="18" r:id="rId4"/>
    <sheet name="実績（幼保）【県外】  " sheetId="15" r:id="rId5"/>
    <sheet name="実績（社教）  【県内】" sheetId="19" r:id="rId6"/>
    <sheet name="実績（社教）  【県外】" sheetId="12" r:id="rId7"/>
    <sheet name="支出明細内訳（学校）" sheetId="21" r:id="rId8"/>
    <sheet name="支出明細内訳（幼保）" sheetId="22" r:id="rId9"/>
    <sheet name="支出明細内訳（社教）" sheetId="23" r:id="rId10"/>
    <sheet name="使わない" sheetId="3" state="hidden" r:id="rId11"/>
  </sheets>
  <definedNames>
    <definedName name="_xlnm.Print_Area" localSheetId="7">'支出明細内訳（学校）'!$A$1:$T$31</definedName>
    <definedName name="_xlnm.Print_Area" localSheetId="9">'支出明細内訳（社教）'!$A$1:$T$31</definedName>
    <definedName name="_xlnm.Print_Area" localSheetId="8">'支出明細内訳（幼保）'!$A$1:$T$31</definedName>
  </definedNames>
  <calcPr calcId="171027"/>
</workbook>
</file>

<file path=xl/calcChain.xml><?xml version="1.0" encoding="utf-8"?>
<calcChain xmlns="http://schemas.openxmlformats.org/spreadsheetml/2006/main">
  <c r="C29" i="23" l="1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C29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C17" i="23" l="1"/>
  <c r="C9" i="23"/>
  <c r="C17" i="22"/>
  <c r="C9" i="22"/>
  <c r="F27" i="22" s="1"/>
  <c r="Q27" i="22" s="1"/>
  <c r="F27" i="23"/>
  <c r="Q27" i="23" s="1"/>
  <c r="C27" i="23"/>
  <c r="C28" i="23" s="1"/>
  <c r="C30" i="23" s="1"/>
  <c r="C27" i="22"/>
  <c r="C28" i="22" s="1"/>
  <c r="C30" i="22" s="1"/>
  <c r="F8" i="1"/>
  <c r="F11" i="1"/>
  <c r="F15" i="1" s="1"/>
  <c r="F14" i="1"/>
  <c r="C29" i="21" l="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E32" i="19"/>
  <c r="D32" i="19"/>
  <c r="C32" i="19"/>
  <c r="E32" i="18"/>
  <c r="D32" i="18"/>
  <c r="C32" i="18"/>
  <c r="E32" i="17"/>
  <c r="D32" i="17"/>
  <c r="C32" i="17"/>
  <c r="E32" i="16"/>
  <c r="D32" i="16"/>
  <c r="C32" i="16"/>
  <c r="E32" i="15"/>
  <c r="D32" i="15"/>
  <c r="C32" i="15"/>
  <c r="C9" i="21" l="1"/>
  <c r="C27" i="21" s="1"/>
  <c r="C28" i="21" s="1"/>
  <c r="C17" i="21"/>
  <c r="F27" i="21"/>
  <c r="Q27" i="21" s="1"/>
  <c r="D14" i="1"/>
  <c r="D15" i="1" s="1"/>
  <c r="D11" i="1"/>
  <c r="D8" i="1"/>
  <c r="C30" i="21" l="1"/>
  <c r="E32" i="12"/>
  <c r="C32" i="12"/>
  <c r="E8" i="1" l="1"/>
  <c r="G8" i="1"/>
  <c r="G11" i="1"/>
  <c r="E11" i="1"/>
  <c r="E14" i="1" l="1"/>
  <c r="E15" i="1" s="1"/>
  <c r="N41" i="3" l="1"/>
  <c r="L40" i="3"/>
  <c r="L39" i="3"/>
  <c r="L38" i="3"/>
  <c r="L37" i="3"/>
  <c r="L36" i="3"/>
  <c r="L35" i="3"/>
  <c r="L34" i="3"/>
  <c r="L33" i="3"/>
  <c r="N27" i="3"/>
  <c r="L26" i="3"/>
  <c r="L25" i="3"/>
  <c r="L24" i="3"/>
  <c r="L23" i="3"/>
  <c r="L22" i="3"/>
  <c r="L21" i="3"/>
  <c r="L20" i="3"/>
  <c r="L19" i="3"/>
  <c r="N13" i="3"/>
  <c r="L6" i="3"/>
  <c r="L7" i="3"/>
  <c r="L8" i="3"/>
  <c r="L9" i="3"/>
  <c r="L10" i="3"/>
  <c r="L11" i="3"/>
  <c r="L12" i="3"/>
  <c r="L5" i="3"/>
  <c r="D5" i="3" s="1"/>
  <c r="G14" i="1"/>
  <c r="G15" i="1" s="1"/>
  <c r="D9" i="3" l="1"/>
  <c r="D37" i="3"/>
  <c r="D33" i="3"/>
  <c r="D23" i="3"/>
  <c r="D19" i="3"/>
  <c r="D13" i="3"/>
  <c r="D32" i="12" l="1"/>
  <c r="D41" i="3"/>
  <c r="D42" i="3" s="1"/>
  <c r="D43" i="3" s="1"/>
  <c r="D44" i="3" s="1"/>
  <c r="D27" i="3"/>
  <c r="D28" i="3" s="1"/>
  <c r="D29" i="3" s="1"/>
  <c r="D30" i="3" s="1"/>
  <c r="D14" i="3"/>
  <c r="D15" i="3" s="1"/>
  <c r="D16" i="3" s="1"/>
</calcChain>
</file>

<file path=xl/sharedStrings.xml><?xml version="1.0" encoding="utf-8"?>
<sst xmlns="http://schemas.openxmlformats.org/spreadsheetml/2006/main" count="774" uniqueCount="92">
  <si>
    <t>項目</t>
    <rPh sb="0" eb="2">
      <t>コウモク</t>
    </rPh>
    <phoneticPr fontId="1"/>
  </si>
  <si>
    <t>参加者負担金</t>
    <rPh sb="0" eb="3">
      <t>サンカシャ</t>
    </rPh>
    <rPh sb="3" eb="6">
      <t>フタンキン</t>
    </rPh>
    <phoneticPr fontId="1"/>
  </si>
  <si>
    <t>合計</t>
    <rPh sb="0" eb="2">
      <t>ゴウケイ</t>
    </rPh>
    <phoneticPr fontId="1"/>
  </si>
  <si>
    <t>学校名</t>
    <rPh sb="0" eb="3">
      <t>ガッコウメイ</t>
    </rPh>
    <phoneticPr fontId="1"/>
  </si>
  <si>
    <t>経費区分</t>
    <rPh sb="0" eb="2">
      <t>ケイヒ</t>
    </rPh>
    <rPh sb="2" eb="4">
      <t>クブン</t>
    </rPh>
    <phoneticPr fontId="1"/>
  </si>
  <si>
    <t>摘要</t>
    <rPh sb="0" eb="2">
      <t>テキヨウ</t>
    </rPh>
    <phoneticPr fontId="1"/>
  </si>
  <si>
    <t>ふくしまっ子移動教室体験活動応援補助事業内訳表</t>
    <rPh sb="5" eb="6">
      <t>コ</t>
    </rPh>
    <rPh sb="6" eb="8">
      <t>イドウ</t>
    </rPh>
    <rPh sb="8" eb="10">
      <t>キョウシツ</t>
    </rPh>
    <rPh sb="10" eb="12">
      <t>タイケン</t>
    </rPh>
    <rPh sb="12" eb="14">
      <t>カツドウ</t>
    </rPh>
    <rPh sb="14" eb="16">
      <t>オウエン</t>
    </rPh>
    <rPh sb="16" eb="18">
      <t>ホジョ</t>
    </rPh>
    <rPh sb="18" eb="20">
      <t>ジギョウ</t>
    </rPh>
    <rPh sb="20" eb="22">
      <t>ウチワケ</t>
    </rPh>
    <rPh sb="22" eb="23">
      <t>ヒョウ</t>
    </rPh>
    <phoneticPr fontId="1"/>
  </si>
  <si>
    <t>人</t>
    <rPh sb="0" eb="1">
      <t>ニン</t>
    </rPh>
    <phoneticPr fontId="1"/>
  </si>
  <si>
    <t>人×</t>
    <rPh sb="0" eb="1">
      <t>ニン</t>
    </rPh>
    <phoneticPr fontId="1"/>
  </si>
  <si>
    <t>回×</t>
    <rPh sb="0" eb="1">
      <t>カイ</t>
    </rPh>
    <phoneticPr fontId="1"/>
  </si>
  <si>
    <t>円＝</t>
    <rPh sb="0" eb="1">
      <t>エン</t>
    </rPh>
    <phoneticPr fontId="1"/>
  </si>
  <si>
    <t>○○小学校</t>
    <rPh sb="2" eb="5">
      <t>ショウガッコウ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</si>
  <si>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</si>
  <si>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</si>
  <si>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○○ホテル宿泊費</t>
    <rPh sb="5" eb="8">
      <t>シュクハクヒ</t>
    </rPh>
    <phoneticPr fontId="1"/>
  </si>
  <si>
    <t>クラフト代</t>
    <rPh sb="4" eb="5">
      <t>ダイ</t>
    </rPh>
    <phoneticPr fontId="1"/>
  </si>
  <si>
    <t>竹細工</t>
    <rPh sb="0" eb="3">
      <t>タケザイク</t>
    </rPh>
    <phoneticPr fontId="1"/>
  </si>
  <si>
    <t>バス代</t>
    <rPh sb="2" eb="3">
      <t>ダイ</t>
    </rPh>
    <phoneticPr fontId="1"/>
  </si>
  <si>
    <t>支出内訳
（参加者負担金を除いた金額）</t>
    <rPh sb="0" eb="2">
      <t>シシュツ</t>
    </rPh>
    <rPh sb="2" eb="4">
      <t>ウチワケ</t>
    </rPh>
    <rPh sb="6" eb="9">
      <t>サンカシャ</t>
    </rPh>
    <rPh sb="9" eb="12">
      <t>フタンキン</t>
    </rPh>
    <rPh sb="13" eb="14">
      <t>ノゾ</t>
    </rPh>
    <rPh sb="16" eb="18">
      <t>キンガク</t>
    </rPh>
    <phoneticPr fontId="1"/>
  </si>
  <si>
    <t>宿泊費
【①】</t>
    <rPh sb="0" eb="3">
      <t>シュクハクヒ</t>
    </rPh>
    <phoneticPr fontId="1"/>
  </si>
  <si>
    <t>活動費・交通費
【②】</t>
    <rPh sb="0" eb="2">
      <t>カツドウ</t>
    </rPh>
    <rPh sb="2" eb="3">
      <t>ヒ</t>
    </rPh>
    <rPh sb="4" eb="7">
      <t>コウツウヒ</t>
    </rPh>
    <phoneticPr fontId="1"/>
  </si>
  <si>
    <t>参加者負担金計【Ｃ】</t>
    <rPh sb="0" eb="3">
      <t>サンカシャ</t>
    </rPh>
    <rPh sb="3" eb="6">
      <t>フタンキン</t>
    </rPh>
    <rPh sb="6" eb="7">
      <t>ケイ</t>
    </rPh>
    <phoneticPr fontId="1"/>
  </si>
  <si>
    <t>事業費計【③】（①＋②）</t>
    <rPh sb="0" eb="3">
      <t>ジギョウヒ</t>
    </rPh>
    <rPh sb="3" eb="4">
      <t>ケイ</t>
    </rPh>
    <phoneticPr fontId="1"/>
  </si>
  <si>
    <t>プラン作成費【④】（③×０．１）</t>
    <rPh sb="3" eb="5">
      <t>サクセイ</t>
    </rPh>
    <rPh sb="5" eb="6">
      <t>ヒ</t>
    </rPh>
    <phoneticPr fontId="1"/>
  </si>
  <si>
    <t>補助対象経費計【Ｂ】（③＋④）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</si>
  <si>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実支出額【Ｄ】（Ｂ＋Ｃ）</t>
    <rPh sb="0" eb="1">
      <t>ジツ</t>
    </rPh>
    <rPh sb="1" eb="4">
      <t>シシュツガク</t>
    </rPh>
    <phoneticPr fontId="1"/>
  </si>
  <si>
    <t>Ｎｏ</t>
    <phoneticPr fontId="1"/>
  </si>
  <si>
    <t>参加者計</t>
    <rPh sb="0" eb="3">
      <t>サンカシャ</t>
    </rPh>
    <rPh sb="3" eb="4">
      <t>ケイ</t>
    </rPh>
    <phoneticPr fontId="1"/>
  </si>
  <si>
    <t>【着手日～完了日】</t>
    <rPh sb="1" eb="3">
      <t>チャクシュ</t>
    </rPh>
    <rPh sb="3" eb="4">
      <t>ビ</t>
    </rPh>
    <rPh sb="5" eb="8">
      <t>カンリョウビ</t>
    </rPh>
    <phoneticPr fontId="3"/>
  </si>
  <si>
    <t>経費区分</t>
    <rPh sb="0" eb="2">
      <t>ケイヒ</t>
    </rPh>
    <rPh sb="2" eb="4">
      <t>クブン</t>
    </rPh>
    <phoneticPr fontId="3"/>
  </si>
  <si>
    <t>摘　　要</t>
    <rPh sb="0" eb="1">
      <t>ツム</t>
    </rPh>
    <rPh sb="3" eb="4">
      <t>ヨウ</t>
    </rPh>
    <phoneticPr fontId="3"/>
  </si>
  <si>
    <t>宿泊費</t>
    <rPh sb="0" eb="3">
      <t>シュクハクヒ</t>
    </rPh>
    <phoneticPr fontId="3"/>
  </si>
  <si>
    <t>人</t>
    <rPh sb="0" eb="1">
      <t>ニン</t>
    </rPh>
    <phoneticPr fontId="3"/>
  </si>
  <si>
    <t>×</t>
  </si>
  <si>
    <t>回</t>
    <rPh sb="0" eb="1">
      <t>カイ</t>
    </rPh>
    <phoneticPr fontId="3"/>
  </si>
  <si>
    <t>円</t>
    <rPh sb="0" eb="1">
      <t>エン</t>
    </rPh>
    <phoneticPr fontId="3"/>
  </si>
  <si>
    <t>＝</t>
  </si>
  <si>
    <t>活動費・交通費</t>
    <rPh sb="0" eb="3">
      <t>カツドウヒ</t>
    </rPh>
    <rPh sb="4" eb="7">
      <t>コウツウヒ</t>
    </rPh>
    <phoneticPr fontId="3"/>
  </si>
  <si>
    <t>宿泊費、活動費・交通費合計の10%以内</t>
    <rPh sb="0" eb="3">
      <t>シュクハクヒ</t>
    </rPh>
    <rPh sb="4" eb="7">
      <t>カツドウヒ</t>
    </rPh>
    <rPh sb="8" eb="11">
      <t>コウツウヒ</t>
    </rPh>
    <rPh sb="11" eb="13">
      <t>ゴウケイ</t>
    </rPh>
    <rPh sb="17" eb="19">
      <t>イナイ</t>
    </rPh>
    <phoneticPr fontId="3"/>
  </si>
  <si>
    <t>1円未満切り捨て</t>
    <rPh sb="1" eb="4">
      <t>エンミマン</t>
    </rPh>
    <rPh sb="4" eb="5">
      <t>キ</t>
    </rPh>
    <rPh sb="6" eb="7">
      <t>ス</t>
    </rPh>
    <phoneticPr fontId="3"/>
  </si>
  <si>
    <t>学校名</t>
    <rPh sb="0" eb="2">
      <t>ガッコウ</t>
    </rPh>
    <rPh sb="2" eb="3">
      <t>メイ</t>
    </rPh>
    <phoneticPr fontId="1"/>
  </si>
  <si>
    <t>一般管理費</t>
    <rPh sb="0" eb="2">
      <t>イッパン</t>
    </rPh>
    <rPh sb="2" eb="4">
      <t>カンリ</t>
    </rPh>
    <rPh sb="4" eb="5">
      <t>ヒ</t>
    </rPh>
    <phoneticPr fontId="3"/>
  </si>
  <si>
    <t>回</t>
    <rPh sb="0" eb="1">
      <t>カイ</t>
    </rPh>
    <phoneticPr fontId="1"/>
  </si>
  <si>
    <t>合計</t>
    <rPh sb="0" eb="2">
      <t>ゴウケイ</t>
    </rPh>
    <phoneticPr fontId="1"/>
  </si>
  <si>
    <t>～</t>
    <phoneticPr fontId="1"/>
  </si>
  <si>
    <t>（うち引率者数）</t>
    <rPh sb="3" eb="6">
      <t>インソツシャ</t>
    </rPh>
    <rPh sb="6" eb="7">
      <t>スウ</t>
    </rPh>
    <phoneticPr fontId="1"/>
  </si>
  <si>
    <t>　</t>
    <phoneticPr fontId="1"/>
  </si>
  <si>
    <t>学校等体験活動支援事業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phoneticPr fontId="1"/>
  </si>
  <si>
    <t>社会教育関係団体体験活動支援事業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phoneticPr fontId="1"/>
  </si>
  <si>
    <t>団体名</t>
    <rPh sb="0" eb="2">
      <t>ダンタイ</t>
    </rPh>
    <rPh sb="2" eb="3">
      <t>メイ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</si>
  <si>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</si>
  <si>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</si>
  <si>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県内</t>
    <rPh sb="0" eb="2">
      <t>ケンアイ</t>
    </rPh>
    <phoneticPr fontId="1"/>
  </si>
  <si>
    <t>円</t>
    <rPh sb="0" eb="1">
      <t>エン</t>
    </rPh>
    <phoneticPr fontId="1"/>
  </si>
  <si>
    <t>（単位：円）</t>
    <phoneticPr fontId="1"/>
  </si>
  <si>
    <t>（単位：円）</t>
    <phoneticPr fontId="1"/>
  </si>
  <si>
    <t>実施学校等数
（校、園・所、団体）</t>
    <rPh sb="0" eb="2">
      <t>ジッシ</t>
    </rPh>
    <rPh sb="2" eb="4">
      <t>ガッコウ</t>
    </rPh>
    <rPh sb="4" eb="5">
      <t>トウ</t>
    </rPh>
    <rPh sb="5" eb="6">
      <t>スウ</t>
    </rPh>
    <rPh sb="8" eb="9">
      <t>コウ</t>
    </rPh>
    <rPh sb="10" eb="11">
      <t>エン</t>
    </rPh>
    <rPh sb="12" eb="13">
      <t>ショ</t>
    </rPh>
    <rPh sb="14" eb="16">
      <t>ダンタイ</t>
    </rPh>
    <phoneticPr fontId="1"/>
  </si>
  <si>
    <t>実参加者数
（人）</t>
    <rPh sb="0" eb="1">
      <t>ジツ</t>
    </rPh>
    <rPh sb="1" eb="5">
      <t>サンカシャスウ</t>
    </rPh>
    <rPh sb="7" eb="8">
      <t>ニン</t>
    </rPh>
    <phoneticPr fontId="1"/>
  </si>
  <si>
    <t>補助対象経費の額
（円）</t>
    <rPh sb="0" eb="2">
      <t>ホジョ</t>
    </rPh>
    <rPh sb="2" eb="4">
      <t>タイショウ</t>
    </rPh>
    <rPh sb="4" eb="6">
      <t>ケイヒ</t>
    </rPh>
    <rPh sb="7" eb="8">
      <t>ガク</t>
    </rPh>
    <rPh sb="10" eb="11">
      <t>エン</t>
    </rPh>
    <phoneticPr fontId="1"/>
  </si>
  <si>
    <t>実施学校数
（校）</t>
    <rPh sb="0" eb="2">
      <t>ジッシ</t>
    </rPh>
    <rPh sb="2" eb="5">
      <t>ガッコウスウ</t>
    </rPh>
    <rPh sb="7" eb="8">
      <t>コウ</t>
    </rPh>
    <phoneticPr fontId="1"/>
  </si>
  <si>
    <t>実施団体数
（団体）</t>
    <rPh sb="0" eb="2">
      <t>ジッシ</t>
    </rPh>
    <rPh sb="2" eb="4">
      <t>ダンタイ</t>
    </rPh>
    <rPh sb="4" eb="5">
      <t>カズ</t>
    </rPh>
    <rPh sb="7" eb="9">
      <t>ダンタイ</t>
    </rPh>
    <phoneticPr fontId="1"/>
  </si>
  <si>
    <t>社会教育関係団体体験活動支援事業実績表【県外】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rPh sb="16" eb="18">
      <t>ジッセキ</t>
    </rPh>
    <rPh sb="18" eb="19">
      <t>ヒョウ</t>
    </rPh>
    <rPh sb="20" eb="22">
      <t>ケンガイ</t>
    </rPh>
    <phoneticPr fontId="1"/>
  </si>
  <si>
    <t>園・所名</t>
    <rPh sb="0" eb="1">
      <t>エン</t>
    </rPh>
    <rPh sb="2" eb="3">
      <t>ショ</t>
    </rPh>
    <rPh sb="3" eb="4">
      <t>メイ</t>
    </rPh>
    <phoneticPr fontId="1"/>
  </si>
  <si>
    <t>実施園・所数
（園・所）</t>
    <rPh sb="0" eb="2">
      <t>ジッシ</t>
    </rPh>
    <rPh sb="2" eb="3">
      <t>エン</t>
    </rPh>
    <rPh sb="4" eb="5">
      <t>ショ</t>
    </rPh>
    <rPh sb="5" eb="6">
      <t>スウ</t>
    </rPh>
    <rPh sb="8" eb="9">
      <t>エン</t>
    </rPh>
    <rPh sb="10" eb="11">
      <t>ショ</t>
    </rPh>
    <phoneticPr fontId="1"/>
  </si>
  <si>
    <t>補助対象経費の額</t>
    <rPh sb="0" eb="2">
      <t>ホジョ</t>
    </rPh>
    <rPh sb="2" eb="4">
      <t>タイショウ</t>
    </rPh>
    <rPh sb="4" eb="6">
      <t>ケイヒ</t>
    </rPh>
    <rPh sb="7" eb="8">
      <t>ガク</t>
    </rPh>
    <phoneticPr fontId="1"/>
  </si>
  <si>
    <t>社会教育関係団体体験活動支援事業実績表【県内】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rPh sb="16" eb="18">
      <t>ジッセキ</t>
    </rPh>
    <rPh sb="18" eb="19">
      <t>ヒョウ</t>
    </rPh>
    <rPh sb="20" eb="22">
      <t>ケンナイ</t>
    </rPh>
    <phoneticPr fontId="1"/>
  </si>
  <si>
    <t>小計</t>
    <rPh sb="0" eb="2">
      <t>ショウケイ</t>
    </rPh>
    <phoneticPr fontId="1"/>
  </si>
  <si>
    <t>金額
（円）</t>
    <rPh sb="0" eb="2">
      <t>キンガク</t>
    </rPh>
    <rPh sb="4" eb="5">
      <t>エン</t>
    </rPh>
    <phoneticPr fontId="3"/>
  </si>
  <si>
    <t>支出内訳</t>
    <rPh sb="0" eb="2">
      <t>シシュツ</t>
    </rPh>
    <rPh sb="2" eb="4">
      <t>ウチワケ</t>
    </rPh>
    <phoneticPr fontId="3"/>
  </si>
  <si>
    <t>参加者負担額等の合計（円）</t>
    <rPh sb="0" eb="3">
      <t>サンカシャ</t>
    </rPh>
    <rPh sb="3" eb="6">
      <t>フタンガク</t>
    </rPh>
    <rPh sb="6" eb="7">
      <t>トウ</t>
    </rPh>
    <rPh sb="8" eb="10">
      <t>ゴウケイ</t>
    </rPh>
    <rPh sb="11" eb="12">
      <t>エン</t>
    </rPh>
    <phoneticPr fontId="1"/>
  </si>
  <si>
    <t>補助対象経費の額（円）</t>
    <rPh sb="0" eb="2">
      <t>ホジョ</t>
    </rPh>
    <rPh sb="2" eb="4">
      <t>タイショウ</t>
    </rPh>
    <rPh sb="4" eb="6">
      <t>ケイヒ</t>
    </rPh>
    <rPh sb="7" eb="8">
      <t>ガク</t>
    </rPh>
    <rPh sb="8" eb="9">
      <t>ジツガク</t>
    </rPh>
    <rPh sb="9" eb="10">
      <t>エン</t>
    </rPh>
    <phoneticPr fontId="3"/>
  </si>
  <si>
    <t>支出合計額（円）</t>
    <rPh sb="0" eb="2">
      <t>シシュツ</t>
    </rPh>
    <rPh sb="2" eb="4">
      <t>ゴウケイ</t>
    </rPh>
    <rPh sb="4" eb="5">
      <t>ガク</t>
    </rPh>
    <rPh sb="6" eb="7">
      <t>エン</t>
    </rPh>
    <phoneticPr fontId="3"/>
  </si>
  <si>
    <t>備考
（参加者負担額等（円））</t>
    <rPh sb="0" eb="2">
      <t>ビコウ</t>
    </rPh>
    <rPh sb="4" eb="7">
      <t>サンカシャ</t>
    </rPh>
    <rPh sb="7" eb="8">
      <t>フ</t>
    </rPh>
    <rPh sb="8" eb="9">
      <t>タン</t>
    </rPh>
    <rPh sb="9" eb="10">
      <t>ガク</t>
    </rPh>
    <rPh sb="10" eb="11">
      <t>トウ</t>
    </rPh>
    <rPh sb="12" eb="13">
      <t>エン</t>
    </rPh>
    <phoneticPr fontId="1"/>
  </si>
  <si>
    <t>実参加者数</t>
    <rPh sb="0" eb="1">
      <t>ジツ</t>
    </rPh>
    <rPh sb="1" eb="3">
      <t>サンカ</t>
    </rPh>
    <rPh sb="3" eb="4">
      <t>シャ</t>
    </rPh>
    <rPh sb="4" eb="5">
      <t>スウ</t>
    </rPh>
    <phoneticPr fontId="1"/>
  </si>
  <si>
    <t>参加者負担額等の合計
（円）</t>
    <rPh sb="0" eb="3">
      <t>サンカシャ</t>
    </rPh>
    <rPh sb="3" eb="5">
      <t>フタン</t>
    </rPh>
    <rPh sb="5" eb="6">
      <t>ガク</t>
    </rPh>
    <rPh sb="6" eb="7">
      <t>トウ</t>
    </rPh>
    <rPh sb="8" eb="10">
      <t>ゴウケイ</t>
    </rPh>
    <rPh sb="12" eb="13">
      <t>エン</t>
    </rPh>
    <phoneticPr fontId="1"/>
  </si>
  <si>
    <t>参加者負担額等の合計</t>
    <rPh sb="0" eb="3">
      <t>サンカシャ</t>
    </rPh>
    <rPh sb="3" eb="5">
      <t>フタン</t>
    </rPh>
    <rPh sb="5" eb="6">
      <t>ガク</t>
    </rPh>
    <rPh sb="6" eb="7">
      <t>トウ</t>
    </rPh>
    <rPh sb="8" eb="10">
      <t>ゴウケイ</t>
    </rPh>
    <phoneticPr fontId="1"/>
  </si>
  <si>
    <t>小・中学校自然体験・交流活動等支援事業</t>
    <phoneticPr fontId="1"/>
  </si>
  <si>
    <t>幼稚園・保育所自然体験活動等支援事業</t>
    <phoneticPr fontId="1"/>
  </si>
  <si>
    <t>学校等体験活動支援事業（小・中学校自然体験・交流活動等支援事業）実績表【県内】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32" eb="34">
      <t>ジッセキ</t>
    </rPh>
    <rPh sb="34" eb="35">
      <t>ヒョウ</t>
    </rPh>
    <rPh sb="36" eb="38">
      <t>ケンナイ</t>
    </rPh>
    <phoneticPr fontId="1"/>
  </si>
  <si>
    <t>学校等体験活動支援事業（小・中学校自然体験・交流活動等支援事業）実績表【県外】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32" eb="34">
      <t>ジッセキ</t>
    </rPh>
    <rPh sb="34" eb="35">
      <t>ヒョウ</t>
    </rPh>
    <rPh sb="36" eb="38">
      <t>ケンガイ</t>
    </rPh>
    <phoneticPr fontId="1"/>
  </si>
  <si>
    <t>学校等体験活動支援事業（幼稚園・保育所自然体験活動等支援事業）実績表【県内】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ジョ</t>
    </rPh>
    <rPh sb="19" eb="21">
      <t>シゼン</t>
    </rPh>
    <rPh sb="21" eb="23">
      <t>タイケン</t>
    </rPh>
    <rPh sb="23" eb="26">
      <t>カツドウナド</t>
    </rPh>
    <rPh sb="26" eb="28">
      <t>シエン</t>
    </rPh>
    <rPh sb="28" eb="30">
      <t>ジギョウ</t>
    </rPh>
    <rPh sb="31" eb="33">
      <t>ジッセキ</t>
    </rPh>
    <rPh sb="33" eb="34">
      <t>ヒョウ</t>
    </rPh>
    <rPh sb="35" eb="37">
      <t>ケンナイ</t>
    </rPh>
    <phoneticPr fontId="1"/>
  </si>
  <si>
    <t>学校等体験活動支援事業（幼稚園・保育所自然体験活動等支援事業）実績表【県外】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ジョ</t>
    </rPh>
    <rPh sb="19" eb="21">
      <t>シゼン</t>
    </rPh>
    <rPh sb="21" eb="23">
      <t>タイケン</t>
    </rPh>
    <rPh sb="23" eb="26">
      <t>カツドウナド</t>
    </rPh>
    <rPh sb="26" eb="28">
      <t>シエン</t>
    </rPh>
    <rPh sb="28" eb="30">
      <t>ジギョウ</t>
    </rPh>
    <rPh sb="31" eb="33">
      <t>ジッセキ</t>
    </rPh>
    <rPh sb="33" eb="34">
      <t>ヒョウ</t>
    </rPh>
    <rPh sb="35" eb="37">
      <t>ケンガイ</t>
    </rPh>
    <phoneticPr fontId="1"/>
  </si>
  <si>
    <t>学校等体験活動支援事業（小・中学校自然体験・交流活動等支援事業）支出額明細表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32" eb="34">
      <t>シシュツ</t>
    </rPh>
    <rPh sb="34" eb="35">
      <t>ガク</t>
    </rPh>
    <rPh sb="35" eb="37">
      <t>メイサイ</t>
    </rPh>
    <rPh sb="37" eb="38">
      <t>ヒョウ</t>
    </rPh>
    <phoneticPr fontId="3"/>
  </si>
  <si>
    <t>福島県の子供たちを対象とする自然体験・交流活動支援事業支出額総括表</t>
    <rPh sb="0" eb="3">
      <t>フクシマケン</t>
    </rPh>
    <rPh sb="4" eb="6">
      <t>コドモ</t>
    </rPh>
    <rPh sb="9" eb="11">
      <t>タイショウ</t>
    </rPh>
    <rPh sb="14" eb="16">
      <t>シゼン</t>
    </rPh>
    <rPh sb="16" eb="18">
      <t>タイケン</t>
    </rPh>
    <rPh sb="19" eb="21">
      <t>コウリュウ</t>
    </rPh>
    <rPh sb="21" eb="23">
      <t>カツドウ</t>
    </rPh>
    <rPh sb="23" eb="25">
      <t>シエン</t>
    </rPh>
    <rPh sb="25" eb="27">
      <t>ジギョウ</t>
    </rPh>
    <rPh sb="27" eb="29">
      <t>シシュツ</t>
    </rPh>
    <rPh sb="29" eb="30">
      <t>ガク</t>
    </rPh>
    <rPh sb="30" eb="33">
      <t>ソウカツヒョウ</t>
    </rPh>
    <phoneticPr fontId="1"/>
  </si>
  <si>
    <t>交付対象経費の額の合計に9/10を乗じた額【Ｂ】（【Ａ】×9/10）</t>
    <rPh sb="0" eb="2">
      <t>コウフ</t>
    </rPh>
    <rPh sb="2" eb="4">
      <t>タイショウ</t>
    </rPh>
    <rPh sb="4" eb="6">
      <t>ケイヒ</t>
    </rPh>
    <rPh sb="7" eb="8">
      <t>ガク</t>
    </rPh>
    <rPh sb="9" eb="11">
      <t>ゴウケイ</t>
    </rPh>
    <rPh sb="17" eb="18">
      <t>ジョウ</t>
    </rPh>
    <rPh sb="20" eb="21">
      <t>ガク</t>
    </rPh>
    <phoneticPr fontId="1"/>
  </si>
  <si>
    <t>交付金交付決定額【Ｃ】</t>
    <rPh sb="0" eb="3">
      <t>コウフキン</t>
    </rPh>
    <rPh sb="3" eb="5">
      <t>コウフ</t>
    </rPh>
    <rPh sb="5" eb="8">
      <t>ケッテイガク</t>
    </rPh>
    <phoneticPr fontId="1"/>
  </si>
  <si>
    <t>交付金報告額（【Ｂ】と【Ｃ】を比較し安価な額）</t>
    <rPh sb="0" eb="3">
      <t>コウフキン</t>
    </rPh>
    <rPh sb="3" eb="5">
      <t>ホウコク</t>
    </rPh>
    <rPh sb="5" eb="6">
      <t>ガク</t>
    </rPh>
    <rPh sb="15" eb="17">
      <t>ヒカク</t>
    </rPh>
    <rPh sb="18" eb="20">
      <t>アンカ</t>
    </rPh>
    <rPh sb="21" eb="22">
      <t>ガク</t>
    </rPh>
    <phoneticPr fontId="1"/>
  </si>
  <si>
    <t>１０％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</si>
  <si>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</si>
  <si>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</si>
  <si>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学校等体験活動支援事業（幼稚園・保育所自然体験活動等支援事業）支出額明細表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ジョ</t>
    </rPh>
    <rPh sb="19" eb="21">
      <t>シゼン</t>
    </rPh>
    <rPh sb="21" eb="23">
      <t>タイケン</t>
    </rPh>
    <rPh sb="23" eb="26">
      <t>カツドウナド</t>
    </rPh>
    <rPh sb="26" eb="28">
      <t>シエン</t>
    </rPh>
    <rPh sb="28" eb="30">
      <t>ジギョウ</t>
    </rPh>
    <rPh sb="31" eb="34">
      <t>シシュツガク</t>
    </rPh>
    <rPh sb="34" eb="37">
      <t>メイサイヒョウ</t>
    </rPh>
    <phoneticPr fontId="3"/>
  </si>
  <si>
    <t>社会教育関係団体体験活動支援事業支出額明細表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rPh sb="16" eb="18">
      <t>シシュツ</t>
    </rPh>
    <rPh sb="18" eb="19">
      <t>ガク</t>
    </rPh>
    <rPh sb="19" eb="22">
      <t>メイサイヒョウ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</si>
</sst>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_);[Red]\(#,##0\)"/>
    <numFmt numFmtId="178" formatCode="#,##0;&quot;△ &quot;#,##0"/>
    <numFmt numFmtId="179" formatCode="[$-411]ggge&quot;年&quot;m&quot;月&quot;d&quot;日&quot;;@"/>
    <numFmt numFmtId="180" formatCode="0_);[Red]\(0\)"/>
    <numFmt numFmtId="181" formatCode="0;&quot;△ &quot;0"/>
    <numFmt numFmtId="182" formatCode="&quot;【&quot;&quot;Ａ&quot;&quot;】&quot;#,###"/>
    <numFmt numFmtId="183" formatCode="#,##0.0_);[Red]\(#,##0.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22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176" fontId="0" fillId="0" borderId="28" xfId="0" applyNumberFormat="1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176" fontId="0" fillId="0" borderId="18" xfId="0" applyNumberForma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>
      <alignment vertical="center"/>
    </xf>
    <xf numFmtId="176" fontId="0" fillId="0" borderId="38" xfId="0" applyNumberFormat="1" applyBorder="1">
      <alignment vertical="center"/>
    </xf>
    <xf numFmtId="0" fontId="0" fillId="0" borderId="39" xfId="0" applyBorder="1" applyAlignment="1">
      <alignment horizontal="right" vertical="center"/>
    </xf>
    <xf numFmtId="177" fontId="0" fillId="0" borderId="24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41" xfId="0" applyNumberFormat="1" applyBorder="1">
      <alignment vertical="center"/>
    </xf>
    <xf numFmtId="0" fontId="0" fillId="0" borderId="46" xfId="0" applyBorder="1">
      <alignment vertical="center"/>
    </xf>
    <xf numFmtId="0" fontId="0" fillId="0" borderId="0" xfId="0" applyFill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42" xfId="0" applyFill="1" applyBorder="1">
      <alignment vertical="center"/>
    </xf>
    <xf numFmtId="0" fontId="0" fillId="0" borderId="42" xfId="0" applyBorder="1">
      <alignment vertical="center"/>
    </xf>
    <xf numFmtId="0" fontId="0" fillId="0" borderId="44" xfId="0" applyFill="1" applyBorder="1">
      <alignment vertical="center"/>
    </xf>
    <xf numFmtId="0" fontId="2" fillId="0" borderId="0" xfId="1">
      <alignment vertical="center"/>
    </xf>
    <xf numFmtId="3" fontId="4" fillId="0" borderId="55" xfId="1" applyNumberFormat="1" applyFont="1" applyFill="1" applyBorder="1" applyAlignment="1" applyProtection="1">
      <alignment horizontal="center" vertical="center" shrinkToFit="1"/>
    </xf>
    <xf numFmtId="3" fontId="4" fillId="0" borderId="18" xfId="1" applyNumberFormat="1" applyFont="1" applyFill="1" applyBorder="1" applyAlignment="1" applyProtection="1">
      <alignment horizontal="center" vertical="center" shrinkToFit="1"/>
    </xf>
    <xf numFmtId="58" fontId="4" fillId="0" borderId="55" xfId="1" applyNumberFormat="1" applyFont="1" applyFill="1" applyBorder="1" applyAlignment="1" applyProtection="1">
      <alignment horizontal="center" vertical="center" shrinkToFit="1"/>
    </xf>
    <xf numFmtId="58" fontId="4" fillId="0" borderId="56" xfId="1" applyNumberFormat="1" applyFont="1" applyFill="1" applyBorder="1" applyAlignment="1" applyProtection="1">
      <alignment horizontal="center" vertical="center" shrinkToFit="1"/>
    </xf>
    <xf numFmtId="3" fontId="4" fillId="0" borderId="56" xfId="1" applyNumberFormat="1" applyFont="1" applyFill="1" applyBorder="1" applyAlignment="1" applyProtection="1">
      <alignment horizontal="center" vertical="center" shrinkToFit="1"/>
    </xf>
    <xf numFmtId="3" fontId="5" fillId="0" borderId="57" xfId="1" applyNumberFormat="1" applyFont="1" applyFill="1" applyBorder="1" applyAlignment="1" applyProtection="1">
      <alignment horizontal="center" vertical="center" shrinkToFit="1"/>
    </xf>
    <xf numFmtId="3" fontId="4" fillId="0" borderId="58" xfId="1" applyNumberFormat="1" applyFont="1" applyFill="1" applyBorder="1" applyAlignment="1" applyProtection="1">
      <alignment horizontal="center" vertical="center" shrinkToFit="1"/>
    </xf>
    <xf numFmtId="3" fontId="5" fillId="0" borderId="59" xfId="1" applyNumberFormat="1" applyFont="1" applyFill="1" applyBorder="1" applyAlignment="1" applyProtection="1">
      <alignment horizontal="center" vertical="center" shrinkToFit="1"/>
    </xf>
    <xf numFmtId="3" fontId="5" fillId="0" borderId="0" xfId="1" applyNumberFormat="1" applyFont="1" applyFill="1" applyBorder="1" applyAlignment="1" applyProtection="1">
      <alignment horizontal="center" vertical="center" shrinkToFit="1"/>
    </xf>
    <xf numFmtId="3" fontId="5" fillId="0" borderId="60" xfId="1" applyNumberFormat="1" applyFont="1" applyFill="1" applyBorder="1" applyAlignment="1" applyProtection="1">
      <alignment horizontal="center" vertical="center" shrinkToFit="1"/>
    </xf>
    <xf numFmtId="177" fontId="8" fillId="2" borderId="55" xfId="1" applyNumberFormat="1" applyFont="1" applyFill="1" applyBorder="1" applyAlignment="1" applyProtection="1">
      <alignment horizontal="right" vertical="center" shrinkToFit="1"/>
    </xf>
    <xf numFmtId="177" fontId="8" fillId="2" borderId="56" xfId="1" applyNumberFormat="1" applyFont="1" applyFill="1" applyBorder="1" applyAlignment="1" applyProtection="1">
      <alignment horizontal="right" vertical="center" shrinkToFit="1"/>
    </xf>
    <xf numFmtId="177" fontId="8" fillId="2" borderId="58" xfId="1" applyNumberFormat="1" applyFont="1" applyFill="1" applyBorder="1" applyAlignment="1" applyProtection="1">
      <alignment horizontal="right" vertical="center" shrinkToFit="1"/>
    </xf>
    <xf numFmtId="177" fontId="8" fillId="2" borderId="61" xfId="1" applyNumberFormat="1" applyFont="1" applyFill="1" applyBorder="1" applyAlignment="1" applyProtection="1">
      <alignment horizontal="right" vertical="center" shrinkToFit="1"/>
    </xf>
    <xf numFmtId="177" fontId="8" fillId="2" borderId="62" xfId="1" applyNumberFormat="1" applyFont="1" applyFill="1" applyBorder="1" applyAlignment="1" applyProtection="1">
      <alignment horizontal="right" vertical="center" shrinkToFit="1"/>
    </xf>
    <xf numFmtId="177" fontId="8" fillId="2" borderId="63" xfId="1" applyNumberFormat="1" applyFont="1" applyFill="1" applyBorder="1" applyAlignment="1" applyProtection="1">
      <alignment horizontal="right" vertical="center" shrinkToFit="1"/>
    </xf>
    <xf numFmtId="3" fontId="8" fillId="0" borderId="55" xfId="1" applyNumberFormat="1" applyFont="1" applyFill="1" applyBorder="1" applyAlignment="1" applyProtection="1">
      <alignment horizontal="right" vertical="center" shrinkToFit="1"/>
    </xf>
    <xf numFmtId="3" fontId="8" fillId="0" borderId="56" xfId="1" applyNumberFormat="1" applyFont="1" applyFill="1" applyBorder="1" applyAlignment="1" applyProtection="1">
      <alignment horizontal="right" vertical="center" shrinkToFit="1"/>
    </xf>
    <xf numFmtId="3" fontId="8" fillId="0" borderId="58" xfId="1" applyNumberFormat="1" applyFont="1" applyFill="1" applyBorder="1" applyAlignment="1" applyProtection="1">
      <alignment horizontal="right" vertical="center" shrinkToFit="1"/>
    </xf>
    <xf numFmtId="3" fontId="5" fillId="2" borderId="64" xfId="1" applyNumberFormat="1" applyFont="1" applyFill="1" applyBorder="1" applyAlignment="1" applyProtection="1">
      <alignment horizontal="left" vertical="center" shrinkToFit="1"/>
    </xf>
    <xf numFmtId="3" fontId="5" fillId="2" borderId="65" xfId="1" applyNumberFormat="1" applyFont="1" applyFill="1" applyBorder="1" applyAlignment="1" applyProtection="1">
      <alignment horizontal="left" vertical="center" shrinkToFit="1"/>
    </xf>
    <xf numFmtId="3" fontId="5" fillId="2" borderId="66" xfId="1" applyNumberFormat="1" applyFont="1" applyFill="1" applyBorder="1" applyAlignment="1" applyProtection="1">
      <alignment horizontal="left" vertical="center" shrinkToFit="1"/>
    </xf>
    <xf numFmtId="3" fontId="4" fillId="0" borderId="30" xfId="1" applyNumberFormat="1" applyFont="1" applyFill="1" applyBorder="1" applyAlignment="1" applyProtection="1">
      <alignment horizontal="center" vertical="center" shrinkToFit="1"/>
    </xf>
    <xf numFmtId="3" fontId="4" fillId="0" borderId="68" xfId="1" applyNumberFormat="1" applyFont="1" applyFill="1" applyBorder="1" applyAlignment="1" applyProtection="1">
      <alignment horizontal="center" vertical="center" shrinkToFit="1"/>
    </xf>
    <xf numFmtId="3" fontId="4" fillId="0" borderId="69" xfId="1" applyNumberFormat="1" applyFont="1" applyFill="1" applyBorder="1" applyAlignment="1" applyProtection="1">
      <alignment horizontal="center" vertical="center" shrinkToFit="1"/>
    </xf>
    <xf numFmtId="3" fontId="4" fillId="0" borderId="70" xfId="1" applyNumberFormat="1" applyFont="1" applyFill="1" applyBorder="1" applyAlignment="1" applyProtection="1">
      <alignment horizontal="center" vertical="center" shrinkToFit="1"/>
    </xf>
    <xf numFmtId="3" fontId="5" fillId="0" borderId="69" xfId="1" applyNumberFormat="1" applyFont="1" applyFill="1" applyBorder="1" applyAlignment="1" applyProtection="1">
      <alignment horizontal="center" vertical="center" shrinkToFit="1"/>
    </xf>
    <xf numFmtId="3" fontId="5" fillId="2" borderId="72" xfId="1" applyNumberFormat="1" applyFont="1" applyFill="1" applyBorder="1" applyAlignment="1" applyProtection="1">
      <alignment horizontal="left" vertical="center" shrinkToFit="1"/>
    </xf>
    <xf numFmtId="177" fontId="8" fillId="2" borderId="73" xfId="1" applyNumberFormat="1" applyFont="1" applyFill="1" applyBorder="1" applyAlignment="1" applyProtection="1">
      <alignment horizontal="right" vertical="center" shrinkToFit="1"/>
    </xf>
    <xf numFmtId="3" fontId="4" fillId="0" borderId="74" xfId="1" applyNumberFormat="1" applyFont="1" applyFill="1" applyBorder="1" applyAlignment="1" applyProtection="1">
      <alignment horizontal="center" vertical="center" shrinkToFit="1"/>
    </xf>
    <xf numFmtId="58" fontId="4" fillId="0" borderId="74" xfId="1" applyNumberFormat="1" applyFont="1" applyFill="1" applyBorder="1" applyAlignment="1" applyProtection="1">
      <alignment horizontal="center" vertical="center" shrinkToFit="1"/>
    </xf>
    <xf numFmtId="177" fontId="8" fillId="2" borderId="74" xfId="1" applyNumberFormat="1" applyFont="1" applyFill="1" applyBorder="1" applyAlignment="1" applyProtection="1">
      <alignment horizontal="right" vertical="center" shrinkToFit="1"/>
    </xf>
    <xf numFmtId="3" fontId="8" fillId="0" borderId="74" xfId="1" applyNumberFormat="1" applyFont="1" applyFill="1" applyBorder="1" applyAlignment="1" applyProtection="1">
      <alignment horizontal="right" vertical="center" shrinkToFit="1"/>
    </xf>
    <xf numFmtId="3" fontId="5" fillId="0" borderId="75" xfId="1" applyNumberFormat="1" applyFont="1" applyFill="1" applyBorder="1" applyAlignment="1" applyProtection="1">
      <alignment horizontal="center" vertical="center" shrinkToFit="1"/>
    </xf>
    <xf numFmtId="3" fontId="4" fillId="0" borderId="76" xfId="1" applyNumberFormat="1" applyFont="1" applyFill="1" applyBorder="1" applyAlignment="1" applyProtection="1">
      <alignment horizontal="center" vertical="center" shrinkToFi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14" xfId="0" applyFont="1" applyBorder="1">
      <alignment vertical="center"/>
    </xf>
    <xf numFmtId="20" fontId="0" fillId="0" borderId="0" xfId="0" applyNumberFormat="1">
      <alignment vertical="center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0" fontId="11" fillId="0" borderId="5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176" fontId="11" fillId="0" borderId="13" xfId="0" applyNumberFormat="1" applyFont="1" applyBorder="1">
      <alignment vertical="center"/>
    </xf>
    <xf numFmtId="176" fontId="11" fillId="0" borderId="84" xfId="0" applyNumberFormat="1" applyFont="1" applyBorder="1">
      <alignment vertical="center"/>
    </xf>
    <xf numFmtId="0" fontId="9" fillId="0" borderId="12" xfId="0" applyFont="1" applyBorder="1" applyAlignment="1">
      <alignment horizontal="right" vertical="center"/>
    </xf>
    <xf numFmtId="3" fontId="4" fillId="0" borderId="86" xfId="1" applyNumberFormat="1" applyFont="1" applyFill="1" applyBorder="1" applyAlignment="1" applyProtection="1">
      <alignment vertical="center" shrinkToFit="1"/>
    </xf>
    <xf numFmtId="3" fontId="4" fillId="0" borderId="87" xfId="1" applyNumberFormat="1" applyFont="1" applyFill="1" applyBorder="1" applyAlignment="1" applyProtection="1">
      <alignment vertical="center" shrinkToFit="1"/>
    </xf>
    <xf numFmtId="3" fontId="7" fillId="0" borderId="0" xfId="1" applyNumberFormat="1" applyFont="1" applyFill="1" applyAlignment="1" applyProtection="1">
      <alignment horizontal="center" vertical="center" shrinkToFit="1"/>
    </xf>
    <xf numFmtId="3" fontId="5" fillId="0" borderId="8" xfId="1" applyNumberFormat="1" applyFont="1" applyFill="1" applyBorder="1" applyAlignment="1" applyProtection="1">
      <alignment vertical="center" shrinkToFit="1"/>
    </xf>
    <xf numFmtId="0" fontId="11" fillId="0" borderId="1" xfId="0" applyNumberFormat="1" applyFont="1" applyBorder="1">
      <alignment vertical="center"/>
    </xf>
    <xf numFmtId="3" fontId="11" fillId="0" borderId="1" xfId="0" applyNumberFormat="1" applyFont="1" applyBorder="1" applyAlignment="1">
      <alignment vertical="center" shrinkToFit="1"/>
    </xf>
    <xf numFmtId="178" fontId="9" fillId="0" borderId="13" xfId="0" applyNumberFormat="1" applyFont="1" applyBorder="1">
      <alignment vertical="center"/>
    </xf>
    <xf numFmtId="181" fontId="9" fillId="0" borderId="37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1" fontId="9" fillId="0" borderId="26" xfId="0" applyNumberFormat="1" applyFont="1" applyBorder="1">
      <alignment vertical="center"/>
    </xf>
    <xf numFmtId="0" fontId="18" fillId="0" borderId="9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96" xfId="0" applyBorder="1" applyAlignment="1">
      <alignment horizontal="right" vertical="center"/>
    </xf>
    <xf numFmtId="0" fontId="0" fillId="0" borderId="77" xfId="0" applyBorder="1">
      <alignment vertical="center"/>
    </xf>
    <xf numFmtId="0" fontId="0" fillId="0" borderId="31" xfId="0" applyBorder="1">
      <alignment vertical="center"/>
    </xf>
    <xf numFmtId="0" fontId="0" fillId="0" borderId="45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178" fontId="9" fillId="0" borderId="0" xfId="0" applyNumberFormat="1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81" fontId="9" fillId="0" borderId="13" xfId="0" applyNumberFormat="1" applyFont="1" applyBorder="1">
      <alignment vertical="center"/>
    </xf>
    <xf numFmtId="0" fontId="0" fillId="0" borderId="34" xfId="0" applyBorder="1" applyAlignment="1">
      <alignment horizontal="left" vertical="center"/>
    </xf>
    <xf numFmtId="181" fontId="9" fillId="0" borderId="107" xfId="0" applyNumberFormat="1" applyFont="1" applyBorder="1">
      <alignment vertical="center"/>
    </xf>
    <xf numFmtId="0" fontId="9" fillId="0" borderId="109" xfId="0" applyFont="1" applyFill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181" fontId="9" fillId="0" borderId="109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3" fontId="4" fillId="0" borderId="71" xfId="1" applyNumberFormat="1" applyFont="1" applyFill="1" applyBorder="1" applyAlignment="1" applyProtection="1">
      <alignment horizontal="center" vertical="center" shrinkToFit="1"/>
    </xf>
    <xf numFmtId="3" fontId="8" fillId="0" borderId="71" xfId="1" applyNumberFormat="1" applyFont="1" applyFill="1" applyBorder="1" applyAlignment="1" applyProtection="1">
      <alignment horizontal="right" vertical="center" shrinkToFit="1"/>
    </xf>
    <xf numFmtId="3" fontId="5" fillId="0" borderId="0" xfId="1" applyNumberFormat="1" applyFont="1" applyFill="1" applyAlignment="1" applyProtection="1">
      <alignment horizontal="left" vertical="center" shrinkToFit="1"/>
    </xf>
    <xf numFmtId="182" fontId="9" fillId="0" borderId="13" xfId="0" applyNumberFormat="1" applyFont="1" applyBorder="1" applyAlignment="1">
      <alignment horizontal="left" vertical="center"/>
    </xf>
    <xf numFmtId="3" fontId="4" fillId="0" borderId="114" xfId="1" applyNumberFormat="1" applyFont="1" applyFill="1" applyBorder="1" applyAlignment="1" applyProtection="1">
      <alignment horizontal="center" vertical="center" shrinkToFit="1"/>
    </xf>
    <xf numFmtId="179" fontId="16" fillId="0" borderId="114" xfId="1" applyNumberFormat="1" applyFont="1" applyFill="1" applyBorder="1" applyAlignment="1" applyProtection="1">
      <alignment horizontal="center" vertical="center" shrinkToFit="1"/>
    </xf>
    <xf numFmtId="179" fontId="4" fillId="0" borderId="114" xfId="1" applyNumberFormat="1" applyFont="1" applyFill="1" applyBorder="1" applyAlignment="1" applyProtection="1">
      <alignment horizontal="center" vertical="center" shrinkToFit="1"/>
    </xf>
    <xf numFmtId="180" fontId="4" fillId="0" borderId="114" xfId="1" applyNumberFormat="1" applyFont="1" applyFill="1" applyBorder="1" applyAlignment="1" applyProtection="1">
      <alignment horizontal="right" vertical="center" shrinkToFit="1"/>
    </xf>
    <xf numFmtId="58" fontId="4" fillId="0" borderId="114" xfId="1" applyNumberFormat="1" applyFont="1" applyFill="1" applyBorder="1" applyAlignment="1" applyProtection="1">
      <alignment horizontal="center" vertical="center" shrinkToFit="1"/>
    </xf>
    <xf numFmtId="178" fontId="4" fillId="0" borderId="114" xfId="1" applyNumberFormat="1" applyFont="1" applyFill="1" applyBorder="1" applyAlignment="1" applyProtection="1">
      <alignment vertical="center" shrinkToFit="1"/>
    </xf>
    <xf numFmtId="3" fontId="4" fillId="0" borderId="78" xfId="1" applyNumberFormat="1" applyFont="1" applyFill="1" applyBorder="1" applyAlignment="1" applyProtection="1">
      <alignment vertical="center" shrinkToFit="1"/>
    </xf>
    <xf numFmtId="3" fontId="4" fillId="0" borderId="8" xfId="1" applyNumberFormat="1" applyFont="1" applyFill="1" applyBorder="1" applyAlignment="1" applyProtection="1">
      <alignment vertical="center" shrinkToFit="1"/>
    </xf>
    <xf numFmtId="3" fontId="4" fillId="0" borderId="8" xfId="1" applyNumberFormat="1" applyFont="1" applyFill="1" applyBorder="1" applyAlignment="1" applyProtection="1">
      <alignment horizontal="center" vertical="center" wrapText="1" shrinkToFit="1"/>
    </xf>
    <xf numFmtId="0" fontId="10" fillId="0" borderId="10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5" fillId="0" borderId="0" xfId="1" applyNumberFormat="1" applyFont="1" applyFill="1" applyAlignment="1" applyProtection="1">
      <alignment horizontal="left" vertical="center" shrinkToFit="1"/>
    </xf>
    <xf numFmtId="3" fontId="4" fillId="0" borderId="78" xfId="1" applyNumberFormat="1" applyFont="1" applyFill="1" applyBorder="1" applyAlignment="1" applyProtection="1">
      <alignment horizontal="center" vertical="center" shrinkToFit="1"/>
    </xf>
    <xf numFmtId="3" fontId="4" fillId="0" borderId="8" xfId="1" applyNumberFormat="1" applyFont="1" applyFill="1" applyBorder="1" applyAlignment="1" applyProtection="1">
      <alignment horizontal="center" vertical="center" shrinkToFit="1"/>
    </xf>
    <xf numFmtId="3" fontId="4" fillId="0" borderId="71" xfId="1" quotePrefix="1" applyNumberFormat="1" applyFont="1" applyFill="1" applyBorder="1" applyAlignment="1" applyProtection="1">
      <alignment horizontal="center" vertical="center" shrinkToFit="1"/>
    </xf>
    <xf numFmtId="3" fontId="4" fillId="0" borderId="71" xfId="1" applyNumberFormat="1" applyFont="1" applyFill="1" applyBorder="1" applyAlignment="1" applyProtection="1">
      <alignment horizontal="center" vertical="center" shrinkToFit="1"/>
    </xf>
    <xf numFmtId="3" fontId="8" fillId="0" borderId="71" xfId="1" applyNumberFormat="1" applyFont="1" applyFill="1" applyBorder="1" applyAlignment="1" applyProtection="1">
      <alignment horizontal="right" vertical="center" shrinkToFit="1"/>
    </xf>
    <xf numFmtId="3" fontId="4" fillId="0" borderId="87" xfId="1" applyNumberFormat="1" applyFont="1" applyFill="1" applyBorder="1" applyAlignment="1" applyProtection="1">
      <alignment horizontal="center" vertical="center" wrapText="1" shrinkToFit="1"/>
    </xf>
    <xf numFmtId="3" fontId="4" fillId="0" borderId="87" xfId="1" applyNumberFormat="1" applyFont="1" applyFill="1" applyBorder="1" applyAlignment="1" applyProtection="1">
      <alignment horizontal="center" vertical="center" shrinkToFit="1"/>
    </xf>
    <xf numFmtId="3" fontId="6" fillId="0" borderId="87" xfId="1" applyNumberFormat="1" applyFont="1" applyFill="1" applyBorder="1" applyAlignment="1" applyProtection="1">
      <alignment vertical="center" shrinkToFit="1"/>
    </xf>
    <xf numFmtId="3" fontId="6" fillId="0" borderId="8" xfId="1" applyNumberFormat="1" applyFont="1" applyFill="1" applyBorder="1" applyAlignment="1" applyProtection="1">
      <alignment vertical="center" shrinkToFit="1"/>
    </xf>
    <xf numFmtId="0" fontId="0" fillId="0" borderId="88" xfId="0" applyBorder="1">
      <alignment vertical="center"/>
    </xf>
    <xf numFmtId="0" fontId="0" fillId="0" borderId="116" xfId="0" applyBorder="1">
      <alignment vertical="center"/>
    </xf>
    <xf numFmtId="58" fontId="4" fillId="0" borderId="12" xfId="1" applyNumberFormat="1" applyFont="1" applyFill="1" applyBorder="1" applyAlignment="1" applyProtection="1">
      <alignment horizontal="center" vertical="center" shrinkToFit="1"/>
    </xf>
    <xf numFmtId="0" fontId="0" fillId="0" borderId="36" xfId="0" applyBorder="1" applyAlignment="1">
      <alignment horizontal="center" vertical="center"/>
    </xf>
    <xf numFmtId="183" fontId="8" fillId="2" borderId="74" xfId="1" applyNumberFormat="1" applyFont="1" applyFill="1" applyBorder="1" applyAlignment="1" applyProtection="1">
      <alignment horizontal="right" vertical="center" shrinkToFit="1"/>
    </xf>
    <xf numFmtId="183" fontId="8" fillId="2" borderId="56" xfId="1" applyNumberFormat="1" applyFont="1" applyFill="1" applyBorder="1" applyAlignment="1" applyProtection="1">
      <alignment horizontal="right" vertical="center" shrinkToFit="1"/>
    </xf>
    <xf numFmtId="183" fontId="8" fillId="2" borderId="58" xfId="1" applyNumberFormat="1" applyFont="1" applyFill="1" applyBorder="1" applyAlignment="1" applyProtection="1">
      <alignment horizontal="right" vertical="center" shrinkToFit="1"/>
    </xf>
    <xf numFmtId="183" fontId="8" fillId="2" borderId="55" xfId="1" applyNumberFormat="1" applyFont="1" applyFill="1" applyBorder="1" applyAlignment="1" applyProtection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right" vertical="center" wrapText="1"/>
    </xf>
    <xf numFmtId="0" fontId="10" fillId="0" borderId="111" xfId="0" applyFont="1" applyBorder="1" applyAlignment="1">
      <alignment horizontal="right" vertical="center" wrapText="1"/>
    </xf>
    <xf numFmtId="181" fontId="9" fillId="0" borderId="93" xfId="0" applyNumberFormat="1" applyFont="1" applyBorder="1" applyAlignment="1">
      <alignment horizontal="right" vertical="center"/>
    </xf>
    <xf numFmtId="181" fontId="9" fillId="0" borderId="108" xfId="0" applyNumberFormat="1" applyFont="1" applyBorder="1" applyAlignment="1">
      <alignment horizontal="right" vertical="center"/>
    </xf>
    <xf numFmtId="181" fontId="9" fillId="0" borderId="42" xfId="0" applyNumberFormat="1" applyFont="1" applyBorder="1" applyAlignment="1">
      <alignment horizontal="right" vertical="center"/>
    </xf>
    <xf numFmtId="181" fontId="9" fillId="0" borderId="102" xfId="0" applyNumberFormat="1" applyFont="1" applyBorder="1" applyAlignment="1">
      <alignment horizontal="right" vertical="center"/>
    </xf>
    <xf numFmtId="181" fontId="9" fillId="0" borderId="112" xfId="0" applyNumberFormat="1" applyFont="1" applyBorder="1" applyAlignment="1">
      <alignment horizontal="right" vertical="center"/>
    </xf>
    <xf numFmtId="181" fontId="9" fillId="0" borderId="113" xfId="0" applyNumberFormat="1" applyFont="1" applyBorder="1" applyAlignment="1">
      <alignment horizontal="right" vertical="center"/>
    </xf>
    <xf numFmtId="178" fontId="9" fillId="0" borderId="78" xfId="0" applyNumberFormat="1" applyFont="1" applyBorder="1" applyAlignment="1">
      <alignment horizontal="right" vertical="center"/>
    </xf>
    <xf numFmtId="178" fontId="9" fillId="0" borderId="36" xfId="0" applyNumberFormat="1" applyFont="1" applyBorder="1" applyAlignment="1">
      <alignment horizontal="right" vertical="center"/>
    </xf>
    <xf numFmtId="0" fontId="9" fillId="0" borderId="82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left" vertical="center" wrapText="1"/>
    </xf>
    <xf numFmtId="0" fontId="9" fillId="0" borderId="105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0" borderId="106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8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81" fontId="9" fillId="0" borderId="86" xfId="0" applyNumberFormat="1" applyFont="1" applyBorder="1" applyAlignment="1">
      <alignment horizontal="right" vertical="center"/>
    </xf>
    <xf numFmtId="181" fontId="9" fillId="0" borderId="88" xfId="0" applyNumberFormat="1" applyFont="1" applyBorder="1" applyAlignment="1">
      <alignment horizontal="right" vertical="center"/>
    </xf>
    <xf numFmtId="181" fontId="9" fillId="0" borderId="110" xfId="0" applyNumberFormat="1" applyFont="1" applyBorder="1" applyAlignment="1">
      <alignment horizontal="right" vertical="center"/>
    </xf>
    <xf numFmtId="181" fontId="9" fillId="0" borderId="111" xfId="0" applyNumberFormat="1" applyFont="1" applyBorder="1" applyAlignment="1">
      <alignment horizontal="right" vertical="center"/>
    </xf>
    <xf numFmtId="181" fontId="9" fillId="0" borderId="103" xfId="0" applyNumberFormat="1" applyFont="1" applyBorder="1" applyAlignment="1">
      <alignment horizontal="right" vertical="center"/>
    </xf>
    <xf numFmtId="181" fontId="9" fillId="0" borderId="10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/>
    </xf>
    <xf numFmtId="176" fontId="5" fillId="2" borderId="121" xfId="1" applyNumberFormat="1" applyFont="1" applyFill="1" applyBorder="1" applyAlignment="1" applyProtection="1">
      <alignment horizontal="center" vertical="center" shrinkToFit="1"/>
    </xf>
    <xf numFmtId="176" fontId="5" fillId="2" borderId="122" xfId="1" applyNumberFormat="1" applyFont="1" applyFill="1" applyBorder="1" applyAlignment="1" applyProtection="1">
      <alignment horizontal="center" vertical="center" shrinkToFit="1"/>
    </xf>
    <xf numFmtId="0" fontId="5" fillId="0" borderId="93" xfId="1" applyNumberFormat="1" applyFont="1" applyFill="1" applyBorder="1" applyAlignment="1" applyProtection="1">
      <alignment horizontal="center" vertical="center" shrinkToFit="1"/>
    </xf>
    <xf numFmtId="0" fontId="5" fillId="0" borderId="108" xfId="1" applyNumberFormat="1" applyFont="1" applyFill="1" applyBorder="1" applyAlignment="1" applyProtection="1">
      <alignment horizontal="center" vertical="center" shrinkToFit="1"/>
    </xf>
    <xf numFmtId="176" fontId="5" fillId="2" borderId="119" xfId="1" applyNumberFormat="1" applyFont="1" applyFill="1" applyBorder="1" applyAlignment="1" applyProtection="1">
      <alignment horizontal="center" vertical="center" shrinkToFit="1"/>
    </xf>
    <xf numFmtId="176" fontId="5" fillId="2" borderId="120" xfId="1" applyNumberFormat="1" applyFont="1" applyFill="1" applyBorder="1" applyAlignment="1" applyProtection="1">
      <alignment horizontal="center" vertical="center" shrinkToFit="1"/>
    </xf>
    <xf numFmtId="176" fontId="5" fillId="2" borderId="123" xfId="1" applyNumberFormat="1" applyFont="1" applyFill="1" applyBorder="1" applyAlignment="1" applyProtection="1">
      <alignment horizontal="center" vertical="center" shrinkToFit="1"/>
    </xf>
    <xf numFmtId="176" fontId="5" fillId="2" borderId="124" xfId="1" applyNumberFormat="1" applyFont="1" applyFill="1" applyBorder="1" applyAlignment="1" applyProtection="1">
      <alignment horizontal="center" vertical="center" shrinkToFit="1"/>
    </xf>
    <xf numFmtId="176" fontId="5" fillId="2" borderId="117" xfId="1" applyNumberFormat="1" applyFont="1" applyFill="1" applyBorder="1" applyAlignment="1" applyProtection="1">
      <alignment horizontal="center" vertical="center" shrinkToFit="1"/>
    </xf>
    <xf numFmtId="176" fontId="5" fillId="2" borderId="118" xfId="1" applyNumberFormat="1" applyFont="1" applyFill="1" applyBorder="1" applyAlignment="1" applyProtection="1">
      <alignment horizontal="center" vertical="center" shrinkToFit="1"/>
    </xf>
    <xf numFmtId="3" fontId="5" fillId="0" borderId="8" xfId="1" applyNumberFormat="1" applyFont="1" applyFill="1" applyBorder="1" applyAlignment="1" applyProtection="1">
      <alignment horizontal="center" vertical="center" shrinkToFit="1"/>
    </xf>
    <xf numFmtId="3" fontId="8" fillId="0" borderId="100" xfId="1" applyNumberFormat="1" applyFont="1" applyFill="1" applyBorder="1" applyAlignment="1" applyProtection="1">
      <alignment horizontal="right" vertical="center" shrinkToFit="1"/>
    </xf>
    <xf numFmtId="3" fontId="8" fillId="0" borderId="101" xfId="1" applyNumberFormat="1" applyFont="1" applyFill="1" applyBorder="1" applyAlignment="1" applyProtection="1">
      <alignment horizontal="right" vertical="center" shrinkToFit="1"/>
    </xf>
    <xf numFmtId="3" fontId="8" fillId="0" borderId="95" xfId="1" applyNumberFormat="1" applyFont="1" applyFill="1" applyBorder="1" applyAlignment="1" applyProtection="1">
      <alignment horizontal="right" vertical="center" shrinkToFit="1"/>
    </xf>
    <xf numFmtId="3" fontId="8" fillId="0" borderId="20" xfId="1" applyNumberFormat="1" applyFont="1" applyFill="1" applyBorder="1" applyAlignment="1" applyProtection="1">
      <alignment horizontal="right" vertical="center" shrinkToFit="1"/>
    </xf>
    <xf numFmtId="3" fontId="8" fillId="0" borderId="21" xfId="1" applyNumberFormat="1" applyFont="1" applyFill="1" applyBorder="1" applyAlignment="1" applyProtection="1">
      <alignment horizontal="right" vertical="center" shrinkToFit="1"/>
    </xf>
    <xf numFmtId="3" fontId="8" fillId="0" borderId="23" xfId="1" applyNumberFormat="1" applyFont="1" applyFill="1" applyBorder="1" applyAlignment="1" applyProtection="1">
      <alignment horizontal="right" vertical="center" shrinkToFit="1"/>
    </xf>
    <xf numFmtId="3" fontId="5" fillId="0" borderId="0" xfId="1" applyNumberFormat="1" applyFont="1" applyFill="1" applyAlignment="1" applyProtection="1">
      <alignment horizontal="left" vertical="center" shrinkToFit="1"/>
    </xf>
    <xf numFmtId="3" fontId="15" fillId="0" borderId="0" xfId="1" applyNumberFormat="1" applyFont="1" applyFill="1" applyAlignment="1" applyProtection="1">
      <alignment horizontal="center" vertical="center" shrinkToFit="1"/>
    </xf>
    <xf numFmtId="3" fontId="4" fillId="0" borderId="77" xfId="1" applyNumberFormat="1" applyFont="1" applyFill="1" applyBorder="1" applyAlignment="1" applyProtection="1">
      <alignment horizontal="center" vertical="center" shrinkToFit="1"/>
    </xf>
    <xf numFmtId="3" fontId="4" fillId="0" borderId="32" xfId="1" applyNumberFormat="1" applyFont="1" applyFill="1" applyBorder="1" applyAlignment="1" applyProtection="1">
      <alignment horizontal="center" vertical="center" shrinkToFit="1"/>
    </xf>
    <xf numFmtId="3" fontId="4" fillId="0" borderId="11" xfId="1" applyNumberFormat="1" applyFont="1" applyFill="1" applyBorder="1" applyAlignment="1" applyProtection="1">
      <alignment horizontal="center" vertical="center" shrinkToFit="1"/>
    </xf>
    <xf numFmtId="3" fontId="4" fillId="0" borderId="12" xfId="1" applyNumberFormat="1" applyFont="1" applyFill="1" applyBorder="1" applyAlignment="1" applyProtection="1">
      <alignment horizontal="center" vertical="center" shrinkToFit="1"/>
    </xf>
    <xf numFmtId="179" fontId="16" fillId="0" borderId="30" xfId="1" applyNumberFormat="1" applyFont="1" applyFill="1" applyBorder="1" applyAlignment="1" applyProtection="1">
      <alignment horizontal="center" vertical="center" shrinkToFit="1"/>
    </xf>
    <xf numFmtId="179" fontId="16" fillId="0" borderId="78" xfId="1" applyNumberFormat="1" applyFont="1" applyFill="1" applyBorder="1" applyAlignment="1" applyProtection="1">
      <alignment horizontal="center" vertical="center" shrinkToFit="1"/>
    </xf>
    <xf numFmtId="179" fontId="4" fillId="0" borderId="31" xfId="1" applyNumberFormat="1" applyFont="1" applyFill="1" applyBorder="1" applyAlignment="1" applyProtection="1">
      <alignment horizontal="center" vertical="center" shrinkToFit="1"/>
    </xf>
    <xf numFmtId="179" fontId="4" fillId="0" borderId="8" xfId="1" applyNumberFormat="1" applyFont="1" applyFill="1" applyBorder="1" applyAlignment="1" applyProtection="1">
      <alignment horizontal="center" vertical="center" shrinkToFit="1"/>
    </xf>
    <xf numFmtId="179" fontId="16" fillId="0" borderId="32" xfId="1" applyNumberFormat="1" applyFont="1" applyFill="1" applyBorder="1" applyAlignment="1" applyProtection="1">
      <alignment horizontal="center" vertical="center" shrinkToFit="1"/>
    </xf>
    <xf numFmtId="179" fontId="16" fillId="0" borderId="12" xfId="1" applyNumberFormat="1" applyFont="1" applyFill="1" applyBorder="1" applyAlignment="1" applyProtection="1">
      <alignment horizontal="center" vertical="center" shrinkToFit="1"/>
    </xf>
    <xf numFmtId="3" fontId="17" fillId="0" borderId="85" xfId="1" applyNumberFormat="1" applyFont="1" applyFill="1" applyBorder="1" applyAlignment="1" applyProtection="1">
      <alignment horizontal="center" vertical="center" shrinkToFit="1"/>
    </xf>
    <xf numFmtId="3" fontId="17" fillId="0" borderId="52" xfId="1" applyNumberFormat="1" applyFont="1" applyFill="1" applyBorder="1" applyAlignment="1" applyProtection="1">
      <alignment horizontal="center" vertical="center" shrinkToFit="1"/>
    </xf>
    <xf numFmtId="3" fontId="4" fillId="0" borderId="78" xfId="1" applyNumberFormat="1" applyFont="1" applyFill="1" applyBorder="1" applyAlignment="1" applyProtection="1">
      <alignment horizontal="center" vertical="center" shrinkToFit="1"/>
    </xf>
    <xf numFmtId="3" fontId="4" fillId="0" borderId="8" xfId="1" applyNumberFormat="1" applyFont="1" applyFill="1" applyBorder="1" applyAlignment="1" applyProtection="1">
      <alignment horizontal="center" vertical="center" shrinkToFit="1"/>
    </xf>
    <xf numFmtId="178" fontId="4" fillId="0" borderId="8" xfId="1" applyNumberFormat="1" applyFont="1" applyFill="1" applyBorder="1" applyAlignment="1" applyProtection="1">
      <alignment horizontal="center" vertical="center" shrinkToFit="1"/>
    </xf>
    <xf numFmtId="3" fontId="4" fillId="0" borderId="81" xfId="1" applyNumberFormat="1" applyFont="1" applyFill="1" applyBorder="1" applyAlignment="1" applyProtection="1">
      <alignment horizontal="center" vertical="center" shrinkToFit="1"/>
    </xf>
    <xf numFmtId="3" fontId="4" fillId="0" borderId="39" xfId="1" applyNumberFormat="1" applyFont="1" applyFill="1" applyBorder="1" applyAlignment="1" applyProtection="1">
      <alignment horizontal="center" vertical="center" shrinkToFit="1"/>
    </xf>
    <xf numFmtId="3" fontId="5" fillId="0" borderId="30" xfId="1" applyNumberFormat="1" applyFont="1" applyFill="1" applyBorder="1" applyAlignment="1" applyProtection="1">
      <alignment horizontal="center" vertical="center" wrapText="1" shrinkToFit="1"/>
    </xf>
    <xf numFmtId="3" fontId="5" fillId="0" borderId="32" xfId="1" applyNumberFormat="1" applyFont="1" applyFill="1" applyBorder="1" applyAlignment="1" applyProtection="1">
      <alignment horizontal="center" vertical="center" wrapText="1" shrinkToFit="1"/>
    </xf>
    <xf numFmtId="3" fontId="5" fillId="0" borderId="93" xfId="1" applyNumberFormat="1" applyFont="1" applyFill="1" applyBorder="1" applyAlignment="1" applyProtection="1">
      <alignment horizontal="center" vertical="center" wrapText="1" shrinkToFit="1"/>
    </xf>
    <xf numFmtId="3" fontId="5" fillId="0" borderId="39" xfId="1" applyNumberFormat="1" applyFont="1" applyFill="1" applyBorder="1" applyAlignment="1" applyProtection="1">
      <alignment horizontal="center" vertical="center" wrapText="1" shrinkToFit="1"/>
    </xf>
    <xf numFmtId="3" fontId="4" fillId="0" borderId="31" xfId="1" applyNumberFormat="1" applyFont="1" applyFill="1" applyBorder="1" applyAlignment="1" applyProtection="1">
      <alignment horizontal="center" vertical="center" wrapText="1" shrinkToFit="1"/>
    </xf>
    <xf numFmtId="3" fontId="4" fillId="0" borderId="31" xfId="1" applyNumberFormat="1" applyFont="1" applyFill="1" applyBorder="1" applyAlignment="1" applyProtection="1">
      <alignment horizontal="center" vertical="center" shrinkToFit="1"/>
    </xf>
    <xf numFmtId="3" fontId="4" fillId="0" borderId="38" xfId="1" applyNumberFormat="1" applyFont="1" applyFill="1" applyBorder="1" applyAlignment="1" applyProtection="1">
      <alignment horizontal="center" vertical="center" shrinkToFit="1"/>
    </xf>
    <xf numFmtId="180" fontId="4" fillId="0" borderId="78" xfId="1" applyNumberFormat="1" applyFont="1" applyFill="1" applyBorder="1" applyAlignment="1" applyProtection="1">
      <alignment horizontal="right" vertical="center" shrinkToFit="1"/>
    </xf>
    <xf numFmtId="180" fontId="4" fillId="0" borderId="8" xfId="1" applyNumberFormat="1" applyFont="1" applyFill="1" applyBorder="1" applyAlignment="1" applyProtection="1">
      <alignment horizontal="right" vertical="center" shrinkToFit="1"/>
    </xf>
    <xf numFmtId="49" fontId="7" fillId="0" borderId="83" xfId="1" applyNumberFormat="1" applyFont="1" applyFill="1" applyBorder="1" applyAlignment="1" applyProtection="1">
      <alignment horizontal="center" vertical="center" shrinkToFit="1"/>
    </xf>
    <xf numFmtId="49" fontId="7" fillId="0" borderId="85" xfId="1" applyNumberFormat="1" applyFont="1" applyFill="1" applyBorder="1" applyAlignment="1" applyProtection="1">
      <alignment horizontal="center" vertical="center" shrinkToFit="1"/>
    </xf>
    <xf numFmtId="49" fontId="7" fillId="0" borderId="91" xfId="1" applyNumberFormat="1" applyFont="1" applyFill="1" applyBorder="1" applyAlignment="1" applyProtection="1">
      <alignment horizontal="center" vertical="center" shrinkToFit="1"/>
    </xf>
    <xf numFmtId="3" fontId="12" fillId="0" borderId="77" xfId="1" applyNumberFormat="1" applyFont="1" applyFill="1" applyBorder="1" applyAlignment="1" applyProtection="1">
      <alignment horizontal="center" vertical="center" wrapText="1" shrinkToFit="1"/>
    </xf>
    <xf numFmtId="3" fontId="12" fillId="0" borderId="45" xfId="1" applyNumberFormat="1" applyFont="1" applyFill="1" applyBorder="1" applyAlignment="1" applyProtection="1">
      <alignment horizontal="center" vertical="center" wrapText="1" shrinkToFit="1"/>
    </xf>
    <xf numFmtId="3" fontId="12" fillId="0" borderId="81" xfId="1" applyNumberFormat="1" applyFont="1" applyFill="1" applyBorder="1" applyAlignment="1" applyProtection="1">
      <alignment horizontal="center" vertical="center" wrapText="1" shrinkToFit="1"/>
    </xf>
    <xf numFmtId="3" fontId="12" fillId="0" borderId="108" xfId="1" applyNumberFormat="1" applyFont="1" applyFill="1" applyBorder="1" applyAlignment="1" applyProtection="1">
      <alignment horizontal="center" vertical="center" wrapText="1" shrinkToFit="1"/>
    </xf>
    <xf numFmtId="3" fontId="12" fillId="0" borderId="9" xfId="1" applyNumberFormat="1" applyFont="1" applyFill="1" applyBorder="1" applyAlignment="1" applyProtection="1">
      <alignment horizontal="center" vertical="center" wrapText="1" shrinkToFit="1"/>
    </xf>
    <xf numFmtId="3" fontId="12" fillId="0" borderId="10" xfId="1" applyNumberFormat="1" applyFont="1" applyFill="1" applyBorder="1" applyAlignment="1" applyProtection="1">
      <alignment horizontal="center" vertical="center" shrinkToFit="1"/>
    </xf>
    <xf numFmtId="3" fontId="6" fillId="0" borderId="40" xfId="1" applyNumberFormat="1" applyFont="1" applyFill="1" applyBorder="1" applyAlignment="1" applyProtection="1">
      <alignment horizontal="right" vertical="center" shrinkToFit="1"/>
    </xf>
    <xf numFmtId="3" fontId="6" fillId="0" borderId="54" xfId="1" applyNumberFormat="1" applyFont="1" applyFill="1" applyBorder="1" applyAlignment="1" applyProtection="1">
      <alignment horizontal="right" vertical="center" shrinkToFit="1"/>
    </xf>
    <xf numFmtId="3" fontId="12" fillId="0" borderId="115" xfId="1" applyNumberFormat="1" applyFont="1" applyFill="1" applyBorder="1" applyAlignment="1" applyProtection="1">
      <alignment horizontal="center" vertical="center" shrinkToFit="1"/>
    </xf>
    <xf numFmtId="3" fontId="12" fillId="0" borderId="54" xfId="1" applyNumberFormat="1" applyFont="1" applyFill="1" applyBorder="1" applyAlignment="1" applyProtection="1">
      <alignment horizontal="center" vertical="center" shrinkToFit="1"/>
    </xf>
    <xf numFmtId="3" fontId="12" fillId="0" borderId="11" xfId="1" applyNumberFormat="1" applyFont="1" applyFill="1" applyBorder="1" applyAlignment="1" applyProtection="1">
      <alignment horizontal="center" vertical="center" wrapText="1" shrinkToFit="1"/>
    </xf>
    <xf numFmtId="3" fontId="12" fillId="0" borderId="12" xfId="1" applyNumberFormat="1" applyFont="1" applyFill="1" applyBorder="1" applyAlignment="1" applyProtection="1">
      <alignment horizontal="center" vertical="center" shrinkToFit="1"/>
    </xf>
    <xf numFmtId="3" fontId="6" fillId="0" borderId="86" xfId="1" applyNumberFormat="1" applyFont="1" applyFill="1" applyBorder="1" applyAlignment="1" applyProtection="1">
      <alignment horizontal="right" vertical="center" shrinkToFit="1"/>
    </xf>
    <xf numFmtId="3" fontId="6" fillId="0" borderId="89" xfId="1" applyNumberFormat="1" applyFont="1" applyFill="1" applyBorder="1" applyAlignment="1" applyProtection="1">
      <alignment horizontal="right" vertical="center" shrinkToFit="1"/>
    </xf>
    <xf numFmtId="3" fontId="4" fillId="0" borderId="67" xfId="1" applyNumberFormat="1" applyFont="1" applyFill="1" applyBorder="1" applyAlignment="1" applyProtection="1">
      <alignment horizontal="center" vertical="center" shrinkToFit="1"/>
    </xf>
    <xf numFmtId="3" fontId="4" fillId="0" borderId="53" xfId="1" applyNumberFormat="1" applyFont="1" applyFill="1" applyBorder="1" applyAlignment="1" applyProtection="1">
      <alignment horizontal="center" vertical="center" shrinkToFit="1"/>
    </xf>
    <xf numFmtId="3" fontId="8" fillId="0" borderId="17" xfId="1" applyNumberFormat="1" applyFont="1" applyFill="1" applyBorder="1" applyAlignment="1" applyProtection="1">
      <alignment horizontal="right" vertical="center" shrinkToFit="1"/>
    </xf>
    <xf numFmtId="3" fontId="8" fillId="0" borderId="19" xfId="1" applyNumberFormat="1" applyFont="1" applyFill="1" applyBorder="1" applyAlignment="1" applyProtection="1">
      <alignment horizontal="right" vertical="center" shrinkToFit="1"/>
    </xf>
    <xf numFmtId="3" fontId="6" fillId="0" borderId="92" xfId="1" applyNumberFormat="1" applyFont="1" applyFill="1" applyBorder="1" applyAlignment="1" applyProtection="1">
      <alignment horizontal="right" vertical="center" shrinkToFit="1"/>
    </xf>
    <xf numFmtId="3" fontId="6" fillId="0" borderId="69" xfId="1" applyNumberFormat="1" applyFont="1" applyFill="1" applyBorder="1" applyAlignment="1" applyProtection="1">
      <alignment horizontal="right" vertical="center" shrinkToFit="1"/>
    </xf>
    <xf numFmtId="3" fontId="8" fillId="0" borderId="79" xfId="1" applyNumberFormat="1" applyFont="1" applyFill="1" applyBorder="1" applyAlignment="1" applyProtection="1">
      <alignment horizontal="center" vertical="center" shrinkToFit="1"/>
    </xf>
    <xf numFmtId="3" fontId="8" fillId="0" borderId="71" xfId="1" applyNumberFormat="1" applyFont="1" applyFill="1" applyBorder="1" applyAlignment="1" applyProtection="1">
      <alignment horizontal="center" vertical="center" shrinkToFit="1"/>
    </xf>
    <xf numFmtId="3" fontId="4" fillId="0" borderId="80" xfId="1" applyNumberFormat="1" applyFont="1" applyFill="1" applyBorder="1" applyAlignment="1" applyProtection="1">
      <alignment horizontal="center" vertical="center" shrinkToFit="1"/>
    </xf>
    <xf numFmtId="3" fontId="4" fillId="0" borderId="23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view="pageLayout" zoomScaleNormal="85" workbookViewId="0">
      <selection activeCell="G11" sqref="G11:H11"/>
    </sheetView>
  </sheetViews>
  <sheetFormatPr defaultRowHeight="13.5" x14ac:dyDescent="0.15"/>
  <cols>
    <col min="1" max="1" width="15.625" customWidth="1"/>
    <col min="2" max="2" width="18.5" customWidth="1"/>
    <col min="3" max="3" width="6.875" customWidth="1"/>
    <col min="4" max="4" width="24.75" customWidth="1"/>
    <col min="5" max="5" width="21.75" customWidth="1"/>
    <col min="6" max="6" width="20.5" customWidth="1"/>
    <col min="7" max="7" width="0.875" customWidth="1"/>
    <col min="8" max="8" width="20.375" customWidth="1"/>
  </cols>
  <sheetData>
    <row r="2" spans="1:8" ht="17.25" x14ac:dyDescent="0.15">
      <c r="A2" s="153" t="s">
        <v>83</v>
      </c>
      <c r="B2" s="153"/>
      <c r="C2" s="153"/>
      <c r="D2" s="153"/>
      <c r="E2" s="153"/>
      <c r="F2" s="153"/>
      <c r="G2" s="153"/>
      <c r="H2" s="153"/>
    </row>
    <row r="3" spans="1:8" ht="14.25" thickBot="1" x14ac:dyDescent="0.2">
      <c r="C3" s="73"/>
      <c r="D3" s="73"/>
      <c r="E3" s="73"/>
      <c r="F3" s="73"/>
      <c r="G3" s="73"/>
      <c r="H3" s="73"/>
    </row>
    <row r="4" spans="1:8" ht="14.25" customHeight="1" x14ac:dyDescent="0.15">
      <c r="A4" s="154" t="s">
        <v>0</v>
      </c>
      <c r="B4" s="155"/>
      <c r="C4" s="155"/>
      <c r="D4" s="161" t="s">
        <v>56</v>
      </c>
      <c r="E4" s="161" t="s">
        <v>57</v>
      </c>
      <c r="F4" s="163" t="s">
        <v>58</v>
      </c>
      <c r="G4" s="165" t="s">
        <v>74</v>
      </c>
      <c r="H4" s="166"/>
    </row>
    <row r="5" spans="1:8" ht="40.5" customHeight="1" thickBot="1" x14ac:dyDescent="0.2">
      <c r="A5" s="156"/>
      <c r="B5" s="157"/>
      <c r="C5" s="157"/>
      <c r="D5" s="162"/>
      <c r="E5" s="162"/>
      <c r="F5" s="164"/>
      <c r="G5" s="167"/>
      <c r="H5" s="168"/>
    </row>
    <row r="6" spans="1:8" ht="32.1" customHeight="1" x14ac:dyDescent="0.15">
      <c r="A6" s="184" t="s">
        <v>47</v>
      </c>
      <c r="B6" s="179" t="s">
        <v>76</v>
      </c>
      <c r="C6" s="130" t="s">
        <v>50</v>
      </c>
      <c r="D6" s="113"/>
      <c r="E6" s="113"/>
      <c r="F6" s="114"/>
      <c r="G6" s="169"/>
      <c r="H6" s="170"/>
    </row>
    <row r="7" spans="1:8" ht="32.1" customHeight="1" thickBot="1" x14ac:dyDescent="0.2">
      <c r="A7" s="185"/>
      <c r="B7" s="180"/>
      <c r="C7" s="131" t="s">
        <v>51</v>
      </c>
      <c r="D7" s="93"/>
      <c r="E7" s="93"/>
      <c r="F7" s="93"/>
      <c r="G7" s="171"/>
      <c r="H7" s="172"/>
    </row>
    <row r="8" spans="1:8" ht="32.1" customHeight="1" thickTop="1" x14ac:dyDescent="0.15">
      <c r="A8" s="185"/>
      <c r="B8" s="181"/>
      <c r="C8" s="132" t="s">
        <v>66</v>
      </c>
      <c r="D8" s="96">
        <f>SUM(D6:D7)</f>
        <v>0</v>
      </c>
      <c r="E8" s="96">
        <f>SUM(E6:E7)</f>
        <v>0</v>
      </c>
      <c r="F8" s="96">
        <f>SUM(F6:F7)</f>
        <v>0</v>
      </c>
      <c r="G8" s="173">
        <f>SUM(G6:H7)</f>
        <v>0</v>
      </c>
      <c r="H8" s="174"/>
    </row>
    <row r="9" spans="1:8" ht="32.1" customHeight="1" x14ac:dyDescent="0.15">
      <c r="A9" s="185"/>
      <c r="B9" s="181" t="s">
        <v>77</v>
      </c>
      <c r="C9" s="133" t="s">
        <v>52</v>
      </c>
      <c r="D9" s="112"/>
      <c r="E9" s="112"/>
      <c r="F9" s="112"/>
      <c r="G9" s="175"/>
      <c r="H9" s="176"/>
    </row>
    <row r="10" spans="1:8" ht="32.1" customHeight="1" thickBot="1" x14ac:dyDescent="0.2">
      <c r="A10" s="185"/>
      <c r="B10" s="182"/>
      <c r="C10" s="131" t="s">
        <v>51</v>
      </c>
      <c r="D10" s="93"/>
      <c r="E10" s="93"/>
      <c r="F10" s="93"/>
      <c r="G10" s="171"/>
      <c r="H10" s="172"/>
    </row>
    <row r="11" spans="1:8" ht="32.1" customHeight="1" thickTop="1" thickBot="1" x14ac:dyDescent="0.2">
      <c r="A11" s="186"/>
      <c r="B11" s="183"/>
      <c r="C11" s="134" t="s">
        <v>66</v>
      </c>
      <c r="D11" s="110">
        <f>SUM(D9:D10)</f>
        <v>0</v>
      </c>
      <c r="E11" s="110">
        <f>SUM(E9:E10)</f>
        <v>0</v>
      </c>
      <c r="F11" s="110">
        <f>SUM(F9:F10)</f>
        <v>0</v>
      </c>
      <c r="G11" s="191">
        <f>SUM(G9:H10)</f>
        <v>0</v>
      </c>
      <c r="H11" s="192"/>
    </row>
    <row r="12" spans="1:8" ht="32.1" customHeight="1" x14ac:dyDescent="0.15">
      <c r="A12" s="187" t="s">
        <v>48</v>
      </c>
      <c r="B12" s="188"/>
      <c r="C12" s="114" t="s">
        <v>52</v>
      </c>
      <c r="D12" s="115"/>
      <c r="E12" s="115"/>
      <c r="F12" s="115"/>
      <c r="G12" s="193"/>
      <c r="H12" s="194"/>
    </row>
    <row r="13" spans="1:8" ht="32.1" customHeight="1" thickBot="1" x14ac:dyDescent="0.2">
      <c r="A13" s="187"/>
      <c r="B13" s="188"/>
      <c r="C13" s="131" t="s">
        <v>51</v>
      </c>
      <c r="D13" s="93"/>
      <c r="E13" s="93"/>
      <c r="F13" s="93"/>
      <c r="G13" s="171"/>
      <c r="H13" s="172"/>
    </row>
    <row r="14" spans="1:8" ht="32.1" customHeight="1" thickTop="1" thickBot="1" x14ac:dyDescent="0.2">
      <c r="A14" s="189"/>
      <c r="B14" s="190"/>
      <c r="C14" s="131" t="s">
        <v>66</v>
      </c>
      <c r="D14" s="93">
        <f>SUM(D12:D13)</f>
        <v>0</v>
      </c>
      <c r="E14" s="93">
        <f>SUM(E12:E13)</f>
        <v>0</v>
      </c>
      <c r="F14" s="93">
        <f>SUM(F12:F13)</f>
        <v>0</v>
      </c>
      <c r="G14" s="195">
        <f>SUM(G12:H13)</f>
        <v>0</v>
      </c>
      <c r="H14" s="196"/>
    </row>
    <row r="15" spans="1:8" ht="32.1" customHeight="1" thickTop="1" thickBot="1" x14ac:dyDescent="0.2">
      <c r="A15" s="158" t="s">
        <v>43</v>
      </c>
      <c r="B15" s="159"/>
      <c r="C15" s="160"/>
      <c r="D15" s="92">
        <f>+D8+D11+D14</f>
        <v>0</v>
      </c>
      <c r="E15" s="92">
        <f>+E8+E11+E14</f>
        <v>0</v>
      </c>
      <c r="F15" s="120">
        <f>F8+F11+F14</f>
        <v>0</v>
      </c>
      <c r="G15" s="177">
        <f>+G8+G11+G14</f>
        <v>0</v>
      </c>
      <c r="H15" s="178"/>
    </row>
    <row r="16" spans="1:8" ht="32.1" customHeight="1" x14ac:dyDescent="0.15">
      <c r="A16" s="95"/>
      <c r="B16" s="95"/>
      <c r="C16" s="95"/>
      <c r="D16" s="107"/>
      <c r="E16" s="107"/>
      <c r="F16" s="107"/>
      <c r="G16" s="107"/>
      <c r="H16" s="107"/>
    </row>
    <row r="17" spans="2:7" ht="14.25" thickBot="1" x14ac:dyDescent="0.2"/>
    <row r="18" spans="2:7" ht="6.95" customHeight="1" thickBot="1" x14ac:dyDescent="0.2">
      <c r="B18" s="102"/>
      <c r="C18" s="103"/>
      <c r="D18" s="103"/>
      <c r="E18" s="103"/>
      <c r="F18" s="103"/>
      <c r="G18" s="104"/>
    </row>
    <row r="19" spans="2:7" ht="15" thickBot="1" x14ac:dyDescent="0.2">
      <c r="B19" s="97" t="s">
        <v>84</v>
      </c>
      <c r="C19" s="98"/>
      <c r="D19" s="98"/>
      <c r="E19" s="99"/>
      <c r="F19" s="101" t="s">
        <v>13</v>
      </c>
      <c r="G19" s="111"/>
    </row>
    <row r="20" spans="2:7" ht="13.5" customHeight="1" thickBot="1" x14ac:dyDescent="0.2">
      <c r="B20" s="97"/>
      <c r="C20" s="98"/>
      <c r="D20" s="98"/>
      <c r="E20" s="99"/>
      <c r="F20" s="109"/>
      <c r="G20" s="100"/>
    </row>
    <row r="21" spans="2:7" ht="15" thickBot="1" x14ac:dyDescent="0.2">
      <c r="B21" s="97" t="s">
        <v>85</v>
      </c>
      <c r="C21" s="98"/>
      <c r="D21" s="98"/>
      <c r="E21" s="99"/>
      <c r="F21" s="101" t="s">
        <v>53</v>
      </c>
      <c r="G21" s="100"/>
    </row>
    <row r="22" spans="2:7" ht="10.5" customHeight="1" thickBot="1" x14ac:dyDescent="0.2">
      <c r="B22" s="97"/>
      <c r="C22" s="98"/>
      <c r="D22" s="98"/>
      <c r="E22" s="99"/>
      <c r="F22" s="109"/>
      <c r="G22" s="100"/>
    </row>
    <row r="23" spans="2:7" ht="15" thickBot="1" x14ac:dyDescent="0.2">
      <c r="B23" s="97" t="s">
        <v>86</v>
      </c>
      <c r="C23" s="98"/>
      <c r="D23" s="98"/>
      <c r="E23" s="99"/>
      <c r="F23" s="101" t="s">
        <v>53</v>
      </c>
      <c r="G23" s="100"/>
    </row>
    <row r="24" spans="2:7" ht="6.95" customHeight="1" thickBot="1" x14ac:dyDescent="0.2">
      <c r="B24" s="105"/>
      <c r="C24" s="106"/>
      <c r="D24" s="106"/>
      <c r="E24" s="106"/>
      <c r="F24" s="106"/>
      <c r="G24" s="18"/>
    </row>
    <row r="28" spans="2:7" x14ac:dyDescent="0.15">
      <c r="F28" s="76"/>
      <c r="G28" s="76"/>
    </row>
  </sheetData>
  <mergeCells count="21">
    <mergeCell ref="G10:H10"/>
    <mergeCell ref="G11:H11"/>
    <mergeCell ref="G12:H12"/>
    <mergeCell ref="G13:H13"/>
    <mergeCell ref="G14:H14"/>
    <mergeCell ref="A2:H2"/>
    <mergeCell ref="A4:C5"/>
    <mergeCell ref="A15:C15"/>
    <mergeCell ref="E4:E5"/>
    <mergeCell ref="D4:D5"/>
    <mergeCell ref="F4:F5"/>
    <mergeCell ref="G4:H5"/>
    <mergeCell ref="G6:H6"/>
    <mergeCell ref="G7:H7"/>
    <mergeCell ref="G8:H8"/>
    <mergeCell ref="G9:H9"/>
    <mergeCell ref="G15:H15"/>
    <mergeCell ref="B6:B8"/>
    <mergeCell ref="B9:B11"/>
    <mergeCell ref="A6:A11"/>
    <mergeCell ref="A12:B14"/>
  </mergeCells>
  <phoneticPr fontId="1"/>
  <pageMargins left="0.78740157480314965" right="0.78740157480314965" top="0.74803149606299213" bottom="0.55118110236220474" header="0.31496062992125984" footer="0.31496062992125984"/>
  <pageSetup paperSize="9" orientation="landscape" r:id="rId1"/>
  <headerFooter>
    <oddHeader>&amp;L別表１（様式７－２関係）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customWidth="1"/>
    <col min="2" max="2" width="15" customWidth="1"/>
    <col min="3" max="4" width="11.375" customWidth="1"/>
    <col min="5" max="5" width="21.25" customWidth="1"/>
    <col min="6" max="6" width="7.5" customWidth="1"/>
    <col min="7" max="8" width="3.5" customWidth="1"/>
    <col min="9" max="9" width="7.5" customWidth="1"/>
    <col min="10" max="11" width="3.5" customWidth="1"/>
    <col min="12" max="12" width="7.5" customWidth="1"/>
    <col min="13" max="14" width="3.5" customWidth="1"/>
    <col min="15" max="15" width="6.25" customWidth="1"/>
    <col min="16" max="16" width="3.5" customWidth="1"/>
    <col min="17" max="17" width="8" customWidth="1"/>
    <col min="18" max="18" width="3.375" customWidth="1"/>
    <col min="19" max="19" width="14.25" customWidth="1"/>
    <col min="20" max="20" width="4.125" customWidth="1"/>
  </cols>
  <sheetData>
    <row r="1" spans="1:20" x14ac:dyDescent="0.15">
      <c r="A1" s="225"/>
      <c r="B1" s="225"/>
      <c r="C1" s="13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6"/>
      <c r="Q1" s="46"/>
      <c r="R1" s="46"/>
      <c r="S1" s="46"/>
    </row>
    <row r="2" spans="1:20" ht="17.25" x14ac:dyDescent="0.15">
      <c r="A2" s="226" t="s">
        <v>91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20" ht="18" thickBo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 ht="17.25" x14ac:dyDescent="0.15">
      <c r="A4" s="227" t="s">
        <v>28</v>
      </c>
      <c r="B4" s="228"/>
      <c r="C4" s="231"/>
      <c r="D4" s="233" t="s">
        <v>44</v>
      </c>
      <c r="E4" s="235"/>
      <c r="F4" s="237" t="s">
        <v>49</v>
      </c>
      <c r="G4" s="237"/>
      <c r="H4" s="238"/>
      <c r="I4" s="253" t="s">
        <v>46</v>
      </c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/>
    </row>
    <row r="5" spans="1:20" ht="14.25" thickBot="1" x14ac:dyDescent="0.2">
      <c r="A5" s="229"/>
      <c r="B5" s="230"/>
      <c r="C5" s="232"/>
      <c r="D5" s="234"/>
      <c r="E5" s="236"/>
      <c r="F5" s="239" t="s">
        <v>73</v>
      </c>
      <c r="G5" s="240"/>
      <c r="H5" s="230"/>
      <c r="I5" s="251">
        <v>0</v>
      </c>
      <c r="J5" s="252"/>
      <c r="K5" s="252"/>
      <c r="L5" s="252"/>
      <c r="M5" s="252"/>
      <c r="N5" s="252"/>
      <c r="O5" s="147" t="s">
        <v>89</v>
      </c>
      <c r="P5" s="241" t="s">
        <v>45</v>
      </c>
      <c r="Q5" s="241"/>
      <c r="R5" s="218"/>
      <c r="S5" s="218"/>
      <c r="T5" s="148" t="s">
        <v>89</v>
      </c>
    </row>
    <row r="6" spans="1:20" ht="14.25" thickBot="1" x14ac:dyDescent="0.2">
      <c r="A6" s="121"/>
      <c r="B6" s="121"/>
      <c r="C6" s="122"/>
      <c r="D6" s="123"/>
      <c r="E6" s="122"/>
      <c r="F6" s="121"/>
      <c r="G6" s="121"/>
      <c r="H6" s="121"/>
      <c r="I6" s="124"/>
      <c r="J6" s="124"/>
      <c r="K6" s="124"/>
      <c r="L6" s="124"/>
      <c r="M6" s="125"/>
      <c r="N6" s="124"/>
      <c r="O6" s="124"/>
      <c r="P6" s="125"/>
      <c r="Q6" s="126"/>
      <c r="R6" s="89"/>
      <c r="S6" s="46"/>
    </row>
    <row r="7" spans="1:20" ht="13.5" customHeight="1" x14ac:dyDescent="0.15">
      <c r="A7" s="227" t="s">
        <v>29</v>
      </c>
      <c r="B7" s="228"/>
      <c r="C7" s="244" t="s">
        <v>67</v>
      </c>
      <c r="D7" s="245"/>
      <c r="E7" s="60"/>
      <c r="F7" s="248" t="s">
        <v>68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56" t="s">
        <v>72</v>
      </c>
      <c r="T7" s="257"/>
    </row>
    <row r="8" spans="1:20" ht="14.25" thickBot="1" x14ac:dyDescent="0.2">
      <c r="A8" s="242"/>
      <c r="B8" s="243"/>
      <c r="C8" s="246"/>
      <c r="D8" s="247"/>
      <c r="E8" s="72" t="s">
        <v>30</v>
      </c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8"/>
      <c r="T8" s="259"/>
    </row>
    <row r="9" spans="1:20" ht="15" thickTop="1" x14ac:dyDescent="0.15">
      <c r="A9" s="278">
        <v>1</v>
      </c>
      <c r="B9" s="279" t="s">
        <v>31</v>
      </c>
      <c r="C9" s="219">
        <f>SUM(Q9:Q16)</f>
        <v>0</v>
      </c>
      <c r="D9" s="220"/>
      <c r="E9" s="65"/>
      <c r="F9" s="66"/>
      <c r="G9" s="67" t="s">
        <v>32</v>
      </c>
      <c r="H9" s="68" t="s">
        <v>33</v>
      </c>
      <c r="I9" s="69"/>
      <c r="J9" s="68" t="s">
        <v>42</v>
      </c>
      <c r="K9" s="68" t="s">
        <v>33</v>
      </c>
      <c r="L9" s="69"/>
      <c r="M9" s="68" t="s">
        <v>35</v>
      </c>
      <c r="N9" s="68" t="s">
        <v>33</v>
      </c>
      <c r="O9" s="149">
        <v>0.8</v>
      </c>
      <c r="P9" s="68" t="s">
        <v>36</v>
      </c>
      <c r="Q9" s="70">
        <f>+F9*I9*L9</f>
        <v>0</v>
      </c>
      <c r="R9" s="71" t="s">
        <v>35</v>
      </c>
      <c r="S9" s="216"/>
      <c r="T9" s="217"/>
    </row>
    <row r="10" spans="1:20" ht="14.25" x14ac:dyDescent="0.15">
      <c r="A10" s="270"/>
      <c r="B10" s="271"/>
      <c r="C10" s="221"/>
      <c r="D10" s="222"/>
      <c r="E10" s="58"/>
      <c r="F10" s="52"/>
      <c r="G10" s="41" t="s">
        <v>32</v>
      </c>
      <c r="H10" s="41" t="s">
        <v>33</v>
      </c>
      <c r="I10" s="49"/>
      <c r="J10" s="41" t="s">
        <v>34</v>
      </c>
      <c r="K10" s="41" t="s">
        <v>33</v>
      </c>
      <c r="L10" s="49"/>
      <c r="M10" s="42" t="s">
        <v>35</v>
      </c>
      <c r="N10" s="41" t="s">
        <v>33</v>
      </c>
      <c r="O10" s="150">
        <v>0.8</v>
      </c>
      <c r="P10" s="42" t="s">
        <v>36</v>
      </c>
      <c r="Q10" s="55">
        <f>+F10*I10*L10</f>
        <v>0</v>
      </c>
      <c r="R10" s="43" t="s">
        <v>35</v>
      </c>
      <c r="S10" s="212"/>
      <c r="T10" s="213"/>
    </row>
    <row r="11" spans="1:20" ht="14.25" x14ac:dyDescent="0.15">
      <c r="A11" s="270"/>
      <c r="B11" s="271"/>
      <c r="C11" s="221"/>
      <c r="D11" s="222"/>
      <c r="E11" s="58"/>
      <c r="F11" s="52"/>
      <c r="G11" s="41" t="s">
        <v>32</v>
      </c>
      <c r="H11" s="41" t="s">
        <v>33</v>
      </c>
      <c r="I11" s="49"/>
      <c r="J11" s="41" t="s">
        <v>34</v>
      </c>
      <c r="K11" s="41" t="s">
        <v>33</v>
      </c>
      <c r="L11" s="49"/>
      <c r="M11" s="42" t="s">
        <v>35</v>
      </c>
      <c r="N11" s="41" t="s">
        <v>33</v>
      </c>
      <c r="O11" s="150">
        <v>0.8</v>
      </c>
      <c r="P11" s="42" t="s">
        <v>36</v>
      </c>
      <c r="Q11" s="55">
        <f t="shared" ref="Q11:Q14" si="0">+F11*I11*L11</f>
        <v>0</v>
      </c>
      <c r="R11" s="43" t="s">
        <v>35</v>
      </c>
      <c r="S11" s="212"/>
      <c r="T11" s="213"/>
    </row>
    <row r="12" spans="1:20" ht="14.25" x14ac:dyDescent="0.15">
      <c r="A12" s="270"/>
      <c r="B12" s="271"/>
      <c r="C12" s="221"/>
      <c r="D12" s="222"/>
      <c r="E12" s="58"/>
      <c r="F12" s="52"/>
      <c r="G12" s="41" t="s">
        <v>32</v>
      </c>
      <c r="H12" s="41" t="s">
        <v>33</v>
      </c>
      <c r="I12" s="49"/>
      <c r="J12" s="41" t="s">
        <v>34</v>
      </c>
      <c r="K12" s="41" t="s">
        <v>33</v>
      </c>
      <c r="L12" s="49"/>
      <c r="M12" s="42" t="s">
        <v>35</v>
      </c>
      <c r="N12" s="41" t="s">
        <v>33</v>
      </c>
      <c r="O12" s="150">
        <v>0.8</v>
      </c>
      <c r="P12" s="42" t="s">
        <v>36</v>
      </c>
      <c r="Q12" s="55">
        <f t="shared" si="0"/>
        <v>0</v>
      </c>
      <c r="R12" s="43" t="s">
        <v>35</v>
      </c>
      <c r="S12" s="212"/>
      <c r="T12" s="213"/>
    </row>
    <row r="13" spans="1:20" ht="14.25" x14ac:dyDescent="0.15">
      <c r="A13" s="270"/>
      <c r="B13" s="271"/>
      <c r="C13" s="221"/>
      <c r="D13" s="222"/>
      <c r="E13" s="58"/>
      <c r="F13" s="52"/>
      <c r="G13" s="42" t="s">
        <v>32</v>
      </c>
      <c r="H13" s="42" t="s">
        <v>33</v>
      </c>
      <c r="I13" s="49"/>
      <c r="J13" s="42" t="s">
        <v>34</v>
      </c>
      <c r="K13" s="42" t="s">
        <v>33</v>
      </c>
      <c r="L13" s="49"/>
      <c r="M13" s="42" t="s">
        <v>35</v>
      </c>
      <c r="N13" s="42" t="s">
        <v>33</v>
      </c>
      <c r="O13" s="150">
        <v>0.8</v>
      </c>
      <c r="P13" s="42" t="s">
        <v>36</v>
      </c>
      <c r="Q13" s="55">
        <f t="shared" si="0"/>
        <v>0</v>
      </c>
      <c r="R13" s="43" t="s">
        <v>35</v>
      </c>
      <c r="S13" s="212"/>
      <c r="T13" s="213"/>
    </row>
    <row r="14" spans="1:20" ht="14.25" x14ac:dyDescent="0.15">
      <c r="A14" s="270"/>
      <c r="B14" s="271"/>
      <c r="C14" s="221"/>
      <c r="D14" s="222"/>
      <c r="E14" s="58"/>
      <c r="F14" s="52"/>
      <c r="G14" s="42" t="s">
        <v>32</v>
      </c>
      <c r="H14" s="42" t="s">
        <v>33</v>
      </c>
      <c r="I14" s="49"/>
      <c r="J14" s="42" t="s">
        <v>34</v>
      </c>
      <c r="K14" s="42" t="s">
        <v>33</v>
      </c>
      <c r="L14" s="49"/>
      <c r="M14" s="42" t="s">
        <v>35</v>
      </c>
      <c r="N14" s="42" t="s">
        <v>33</v>
      </c>
      <c r="O14" s="150">
        <v>0.8</v>
      </c>
      <c r="P14" s="42" t="s">
        <v>36</v>
      </c>
      <c r="Q14" s="55">
        <f t="shared" si="0"/>
        <v>0</v>
      </c>
      <c r="R14" s="43" t="s">
        <v>35</v>
      </c>
      <c r="S14" s="212"/>
      <c r="T14" s="213"/>
    </row>
    <row r="15" spans="1:20" ht="14.25" x14ac:dyDescent="0.15">
      <c r="A15" s="270"/>
      <c r="B15" s="271"/>
      <c r="C15" s="221"/>
      <c r="D15" s="222"/>
      <c r="E15" s="58"/>
      <c r="F15" s="52"/>
      <c r="G15" s="42" t="s">
        <v>32</v>
      </c>
      <c r="H15" s="42" t="s">
        <v>33</v>
      </c>
      <c r="I15" s="49"/>
      <c r="J15" s="42" t="s">
        <v>34</v>
      </c>
      <c r="K15" s="42" t="s">
        <v>33</v>
      </c>
      <c r="L15" s="49"/>
      <c r="M15" s="42" t="s">
        <v>35</v>
      </c>
      <c r="N15" s="42" t="s">
        <v>33</v>
      </c>
      <c r="O15" s="150">
        <v>0.8</v>
      </c>
      <c r="P15" s="42" t="s">
        <v>36</v>
      </c>
      <c r="Q15" s="55">
        <f>+F15*I15*L15</f>
        <v>0</v>
      </c>
      <c r="R15" s="43" t="s">
        <v>35</v>
      </c>
      <c r="S15" s="212"/>
      <c r="T15" s="213"/>
    </row>
    <row r="16" spans="1:20" ht="14.25" x14ac:dyDescent="0.15">
      <c r="A16" s="270"/>
      <c r="B16" s="271"/>
      <c r="C16" s="223"/>
      <c r="D16" s="224"/>
      <c r="E16" s="59"/>
      <c r="F16" s="53"/>
      <c r="G16" s="44" t="s">
        <v>32</v>
      </c>
      <c r="H16" s="44" t="s">
        <v>33</v>
      </c>
      <c r="I16" s="50"/>
      <c r="J16" s="44" t="s">
        <v>34</v>
      </c>
      <c r="K16" s="44" t="s">
        <v>33</v>
      </c>
      <c r="L16" s="50"/>
      <c r="M16" s="44" t="s">
        <v>35</v>
      </c>
      <c r="N16" s="44" t="s">
        <v>33</v>
      </c>
      <c r="O16" s="151">
        <v>0.8</v>
      </c>
      <c r="P16" s="44" t="s">
        <v>36</v>
      </c>
      <c r="Q16" s="56">
        <f>+F16*I16*L16</f>
        <v>0</v>
      </c>
      <c r="R16" s="45" t="s">
        <v>35</v>
      </c>
      <c r="S16" s="208"/>
      <c r="T16" s="209"/>
    </row>
    <row r="17" spans="1:20" ht="14.25" x14ac:dyDescent="0.15">
      <c r="A17" s="270">
        <v>2</v>
      </c>
      <c r="B17" s="271" t="s">
        <v>37</v>
      </c>
      <c r="C17" s="272">
        <f>SUM(Q17:Q26)</f>
        <v>0</v>
      </c>
      <c r="D17" s="273"/>
      <c r="E17" s="57"/>
      <c r="F17" s="51"/>
      <c r="G17" s="38" t="s">
        <v>32</v>
      </c>
      <c r="H17" s="40" t="s">
        <v>33</v>
      </c>
      <c r="I17" s="48"/>
      <c r="J17" s="40" t="s">
        <v>42</v>
      </c>
      <c r="K17" s="40" t="s">
        <v>33</v>
      </c>
      <c r="L17" s="48"/>
      <c r="M17" s="40" t="s">
        <v>35</v>
      </c>
      <c r="N17" s="40" t="s">
        <v>33</v>
      </c>
      <c r="O17" s="152">
        <v>0.8</v>
      </c>
      <c r="P17" s="40" t="s">
        <v>36</v>
      </c>
      <c r="Q17" s="54">
        <f>+F17*I17*L17</f>
        <v>0</v>
      </c>
      <c r="R17" s="47" t="s">
        <v>35</v>
      </c>
      <c r="S17" s="214"/>
      <c r="T17" s="215"/>
    </row>
    <row r="18" spans="1:20" ht="14.25" x14ac:dyDescent="0.15">
      <c r="A18" s="270"/>
      <c r="B18" s="271"/>
      <c r="C18" s="221"/>
      <c r="D18" s="222"/>
      <c r="E18" s="58"/>
      <c r="F18" s="52"/>
      <c r="G18" s="41" t="s">
        <v>32</v>
      </c>
      <c r="H18" s="41" t="s">
        <v>33</v>
      </c>
      <c r="I18" s="49"/>
      <c r="J18" s="41" t="s">
        <v>42</v>
      </c>
      <c r="K18" s="41" t="s">
        <v>33</v>
      </c>
      <c r="L18" s="49"/>
      <c r="M18" s="42" t="s">
        <v>35</v>
      </c>
      <c r="N18" s="41" t="s">
        <v>33</v>
      </c>
      <c r="O18" s="150">
        <v>0.8</v>
      </c>
      <c r="P18" s="42" t="s">
        <v>36</v>
      </c>
      <c r="Q18" s="55">
        <f>+F18*I18*L18</f>
        <v>0</v>
      </c>
      <c r="R18" s="43" t="s">
        <v>35</v>
      </c>
      <c r="S18" s="212"/>
      <c r="T18" s="213"/>
    </row>
    <row r="19" spans="1:20" ht="14.25" x14ac:dyDescent="0.15">
      <c r="A19" s="270"/>
      <c r="B19" s="271"/>
      <c r="C19" s="221"/>
      <c r="D19" s="222"/>
      <c r="E19" s="58"/>
      <c r="F19" s="52"/>
      <c r="G19" s="41" t="s">
        <v>32</v>
      </c>
      <c r="H19" s="41" t="s">
        <v>33</v>
      </c>
      <c r="I19" s="49"/>
      <c r="J19" s="41" t="s">
        <v>42</v>
      </c>
      <c r="K19" s="41" t="s">
        <v>33</v>
      </c>
      <c r="L19" s="49"/>
      <c r="M19" s="42" t="s">
        <v>35</v>
      </c>
      <c r="N19" s="41" t="s">
        <v>33</v>
      </c>
      <c r="O19" s="150">
        <v>0.8</v>
      </c>
      <c r="P19" s="42" t="s">
        <v>36</v>
      </c>
      <c r="Q19" s="55">
        <f t="shared" ref="Q19:Q25" si="1">+F19*I19*L19</f>
        <v>0</v>
      </c>
      <c r="R19" s="43" t="s">
        <v>35</v>
      </c>
      <c r="S19" s="212"/>
      <c r="T19" s="213"/>
    </row>
    <row r="20" spans="1:20" ht="14.25" x14ac:dyDescent="0.15">
      <c r="A20" s="270"/>
      <c r="B20" s="271"/>
      <c r="C20" s="221"/>
      <c r="D20" s="222"/>
      <c r="E20" s="58"/>
      <c r="F20" s="52"/>
      <c r="G20" s="41" t="s">
        <v>32</v>
      </c>
      <c r="H20" s="41" t="s">
        <v>33</v>
      </c>
      <c r="I20" s="49"/>
      <c r="J20" s="41" t="s">
        <v>42</v>
      </c>
      <c r="K20" s="41" t="s">
        <v>33</v>
      </c>
      <c r="L20" s="49"/>
      <c r="M20" s="42" t="s">
        <v>35</v>
      </c>
      <c r="N20" s="41" t="s">
        <v>33</v>
      </c>
      <c r="O20" s="150">
        <v>0.8</v>
      </c>
      <c r="P20" s="42" t="s">
        <v>36</v>
      </c>
      <c r="Q20" s="55">
        <f t="shared" si="1"/>
        <v>0</v>
      </c>
      <c r="R20" s="43" t="s">
        <v>35</v>
      </c>
      <c r="S20" s="212"/>
      <c r="T20" s="213"/>
    </row>
    <row r="21" spans="1:20" ht="14.25" x14ac:dyDescent="0.15">
      <c r="A21" s="270"/>
      <c r="B21" s="271"/>
      <c r="C21" s="221"/>
      <c r="D21" s="222"/>
      <c r="E21" s="58"/>
      <c r="F21" s="52"/>
      <c r="G21" s="42" t="s">
        <v>32</v>
      </c>
      <c r="H21" s="42" t="s">
        <v>33</v>
      </c>
      <c r="I21" s="49"/>
      <c r="J21" s="42" t="s">
        <v>42</v>
      </c>
      <c r="K21" s="42" t="s">
        <v>33</v>
      </c>
      <c r="L21" s="49"/>
      <c r="M21" s="42" t="s">
        <v>35</v>
      </c>
      <c r="N21" s="42" t="s">
        <v>33</v>
      </c>
      <c r="O21" s="150">
        <v>0.8</v>
      </c>
      <c r="P21" s="42" t="s">
        <v>36</v>
      </c>
      <c r="Q21" s="55">
        <f t="shared" si="1"/>
        <v>0</v>
      </c>
      <c r="R21" s="43" t="s">
        <v>35</v>
      </c>
      <c r="S21" s="212"/>
      <c r="T21" s="213"/>
    </row>
    <row r="22" spans="1:20" ht="14.25" x14ac:dyDescent="0.15">
      <c r="A22" s="270"/>
      <c r="B22" s="271"/>
      <c r="C22" s="221"/>
      <c r="D22" s="222"/>
      <c r="E22" s="58"/>
      <c r="F22" s="52"/>
      <c r="G22" s="42" t="s">
        <v>32</v>
      </c>
      <c r="H22" s="42" t="s">
        <v>33</v>
      </c>
      <c r="I22" s="49"/>
      <c r="J22" s="42" t="s">
        <v>34</v>
      </c>
      <c r="K22" s="42" t="s">
        <v>33</v>
      </c>
      <c r="L22" s="49"/>
      <c r="M22" s="42" t="s">
        <v>35</v>
      </c>
      <c r="N22" s="42" t="s">
        <v>33</v>
      </c>
      <c r="O22" s="150">
        <v>0.8</v>
      </c>
      <c r="P22" s="42" t="s">
        <v>36</v>
      </c>
      <c r="Q22" s="55">
        <f t="shared" si="1"/>
        <v>0</v>
      </c>
      <c r="R22" s="43" t="s">
        <v>35</v>
      </c>
      <c r="S22" s="212"/>
      <c r="T22" s="213"/>
    </row>
    <row r="23" spans="1:20" ht="14.25" x14ac:dyDescent="0.15">
      <c r="A23" s="270"/>
      <c r="B23" s="271"/>
      <c r="C23" s="221"/>
      <c r="D23" s="222"/>
      <c r="E23" s="58"/>
      <c r="F23" s="52"/>
      <c r="G23" s="42" t="s">
        <v>32</v>
      </c>
      <c r="H23" s="42" t="s">
        <v>33</v>
      </c>
      <c r="I23" s="49"/>
      <c r="J23" s="42" t="s">
        <v>34</v>
      </c>
      <c r="K23" s="42" t="s">
        <v>33</v>
      </c>
      <c r="L23" s="49"/>
      <c r="M23" s="42" t="s">
        <v>35</v>
      </c>
      <c r="N23" s="42" t="s">
        <v>33</v>
      </c>
      <c r="O23" s="150">
        <v>0.8</v>
      </c>
      <c r="P23" s="42" t="s">
        <v>36</v>
      </c>
      <c r="Q23" s="55">
        <f t="shared" si="1"/>
        <v>0</v>
      </c>
      <c r="R23" s="43" t="s">
        <v>35</v>
      </c>
      <c r="S23" s="212"/>
      <c r="T23" s="213"/>
    </row>
    <row r="24" spans="1:20" ht="14.25" x14ac:dyDescent="0.15">
      <c r="A24" s="270"/>
      <c r="B24" s="271"/>
      <c r="C24" s="221"/>
      <c r="D24" s="222"/>
      <c r="E24" s="58"/>
      <c r="F24" s="52"/>
      <c r="G24" s="42" t="s">
        <v>32</v>
      </c>
      <c r="H24" s="42" t="s">
        <v>33</v>
      </c>
      <c r="I24" s="49"/>
      <c r="J24" s="42" t="s">
        <v>34</v>
      </c>
      <c r="K24" s="42" t="s">
        <v>33</v>
      </c>
      <c r="L24" s="49"/>
      <c r="M24" s="42" t="s">
        <v>35</v>
      </c>
      <c r="N24" s="42" t="s">
        <v>33</v>
      </c>
      <c r="O24" s="150">
        <v>0.8</v>
      </c>
      <c r="P24" s="42" t="s">
        <v>36</v>
      </c>
      <c r="Q24" s="55">
        <f t="shared" si="1"/>
        <v>0</v>
      </c>
      <c r="R24" s="43" t="s">
        <v>35</v>
      </c>
      <c r="S24" s="212"/>
      <c r="T24" s="213"/>
    </row>
    <row r="25" spans="1:20" ht="14.25" x14ac:dyDescent="0.15">
      <c r="A25" s="270"/>
      <c r="B25" s="271"/>
      <c r="C25" s="221"/>
      <c r="D25" s="222"/>
      <c r="E25" s="58"/>
      <c r="F25" s="52"/>
      <c r="G25" s="42" t="s">
        <v>32</v>
      </c>
      <c r="H25" s="42" t="s">
        <v>33</v>
      </c>
      <c r="I25" s="49"/>
      <c r="J25" s="42" t="s">
        <v>34</v>
      </c>
      <c r="K25" s="42" t="s">
        <v>33</v>
      </c>
      <c r="L25" s="49"/>
      <c r="M25" s="42" t="s">
        <v>35</v>
      </c>
      <c r="N25" s="42" t="s">
        <v>33</v>
      </c>
      <c r="O25" s="150">
        <v>0.8</v>
      </c>
      <c r="P25" s="42" t="s">
        <v>36</v>
      </c>
      <c r="Q25" s="55">
        <f t="shared" si="1"/>
        <v>0</v>
      </c>
      <c r="R25" s="43" t="s">
        <v>35</v>
      </c>
      <c r="S25" s="212"/>
      <c r="T25" s="213"/>
    </row>
    <row r="26" spans="1:20" ht="14.25" x14ac:dyDescent="0.15">
      <c r="A26" s="270"/>
      <c r="B26" s="271"/>
      <c r="C26" s="223"/>
      <c r="D26" s="224"/>
      <c r="E26" s="59"/>
      <c r="F26" s="53"/>
      <c r="G26" s="44" t="s">
        <v>32</v>
      </c>
      <c r="H26" s="44" t="s">
        <v>33</v>
      </c>
      <c r="I26" s="50"/>
      <c r="J26" s="44" t="s">
        <v>34</v>
      </c>
      <c r="K26" s="44" t="s">
        <v>33</v>
      </c>
      <c r="L26" s="50"/>
      <c r="M26" s="44" t="s">
        <v>35</v>
      </c>
      <c r="N26" s="44" t="s">
        <v>33</v>
      </c>
      <c r="O26" s="151">
        <v>0.8</v>
      </c>
      <c r="P26" s="44" t="s">
        <v>36</v>
      </c>
      <c r="Q26" s="56">
        <f>+F26*I26*L26</f>
        <v>0</v>
      </c>
      <c r="R26" s="45" t="s">
        <v>35</v>
      </c>
      <c r="S26" s="208"/>
      <c r="T26" s="209"/>
    </row>
    <row r="27" spans="1:20" ht="25.5" customHeight="1" thickBot="1" x14ac:dyDescent="0.2">
      <c r="A27" s="61">
        <v>3</v>
      </c>
      <c r="B27" s="62" t="s">
        <v>41</v>
      </c>
      <c r="C27" s="274">
        <f>+ROUND((C9+C17)*0.1,0)</f>
        <v>0</v>
      </c>
      <c r="D27" s="275"/>
      <c r="E27" s="63" t="s">
        <v>38</v>
      </c>
      <c r="F27" s="276">
        <f>SUM(C9:D26)</f>
        <v>0</v>
      </c>
      <c r="G27" s="277"/>
      <c r="H27" s="277"/>
      <c r="I27" s="277"/>
      <c r="J27" s="277"/>
      <c r="K27" s="277"/>
      <c r="L27" s="277"/>
      <c r="M27" s="139" t="s">
        <v>88</v>
      </c>
      <c r="N27" s="139" t="s">
        <v>33</v>
      </c>
      <c r="O27" s="138" t="s">
        <v>87</v>
      </c>
      <c r="P27" s="139" t="s">
        <v>36</v>
      </c>
      <c r="Q27" s="140">
        <f>+F27*O27</f>
        <v>0</v>
      </c>
      <c r="R27" s="64" t="s">
        <v>35</v>
      </c>
      <c r="S27" s="210" t="s">
        <v>39</v>
      </c>
      <c r="T27" s="211"/>
    </row>
    <row r="28" spans="1:20" ht="33" customHeight="1" thickTop="1" thickBot="1" x14ac:dyDescent="0.2">
      <c r="A28" s="266" t="s">
        <v>70</v>
      </c>
      <c r="B28" s="267"/>
      <c r="C28" s="268">
        <f>SUM(C9,C17)+C27</f>
        <v>0</v>
      </c>
      <c r="D28" s="269"/>
      <c r="E28" s="86"/>
      <c r="F28" s="87"/>
      <c r="G28" s="87"/>
      <c r="H28" s="87"/>
      <c r="I28" s="87"/>
      <c r="J28" s="87"/>
      <c r="K28" s="87"/>
      <c r="L28" s="141"/>
      <c r="M28" s="142"/>
      <c r="N28" s="142"/>
      <c r="O28" s="142"/>
      <c r="P28" s="142"/>
      <c r="Q28" s="142"/>
      <c r="R28" s="142"/>
      <c r="S28" s="143"/>
      <c r="T28" s="145"/>
    </row>
    <row r="29" spans="1:20" ht="33" customHeight="1" thickBot="1" x14ac:dyDescent="0.2">
      <c r="A29" s="264" t="s">
        <v>69</v>
      </c>
      <c r="B29" s="265"/>
      <c r="C29" s="262">
        <f>SUM(S9:S26)</f>
        <v>0</v>
      </c>
      <c r="D29" s="263"/>
      <c r="E29" s="127"/>
      <c r="F29" s="128"/>
      <c r="G29" s="128"/>
      <c r="H29" s="128"/>
      <c r="I29" s="128"/>
      <c r="J29" s="128"/>
      <c r="K29" s="128"/>
      <c r="L29" s="129"/>
      <c r="M29" s="137"/>
      <c r="N29" s="128"/>
      <c r="O29" s="129"/>
      <c r="P29" s="137"/>
      <c r="Q29" s="137"/>
      <c r="R29" s="137"/>
      <c r="S29" s="144"/>
      <c r="T29" s="146"/>
    </row>
    <row r="30" spans="1:20" ht="28.5" customHeight="1" thickBot="1" x14ac:dyDescent="0.2">
      <c r="A30" s="260" t="s">
        <v>71</v>
      </c>
      <c r="B30" s="261"/>
      <c r="C30" s="262">
        <f>+C28+S28</f>
        <v>0</v>
      </c>
      <c r="D30" s="263"/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46"/>
    </row>
    <row r="31" spans="1:20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</sheetData>
  <mergeCells count="49">
    <mergeCell ref="A7:B8"/>
    <mergeCell ref="C7:D8"/>
    <mergeCell ref="F7:R8"/>
    <mergeCell ref="S7:T8"/>
    <mergeCell ref="A1:B1"/>
    <mergeCell ref="A2:S2"/>
    <mergeCell ref="A4:B5"/>
    <mergeCell ref="C4:C5"/>
    <mergeCell ref="D4:D5"/>
    <mergeCell ref="E4:E5"/>
    <mergeCell ref="F4:H4"/>
    <mergeCell ref="I4:T4"/>
    <mergeCell ref="F5:H5"/>
    <mergeCell ref="I5:N5"/>
    <mergeCell ref="S12:T12"/>
    <mergeCell ref="S13:T13"/>
    <mergeCell ref="S14:T14"/>
    <mergeCell ref="S15:T15"/>
    <mergeCell ref="P5:Q5"/>
    <mergeCell ref="R5:S5"/>
    <mergeCell ref="S16:T16"/>
    <mergeCell ref="A17:A26"/>
    <mergeCell ref="B17:B26"/>
    <mergeCell ref="C17:D26"/>
    <mergeCell ref="S17:T17"/>
    <mergeCell ref="S18:T18"/>
    <mergeCell ref="S19:T19"/>
    <mergeCell ref="S20:T20"/>
    <mergeCell ref="S21:T21"/>
    <mergeCell ref="S22:T22"/>
    <mergeCell ref="A9:A16"/>
    <mergeCell ref="B9:B16"/>
    <mergeCell ref="C9:D16"/>
    <mergeCell ref="S9:T9"/>
    <mergeCell ref="S10:T10"/>
    <mergeCell ref="S11:T11"/>
    <mergeCell ref="S23:T23"/>
    <mergeCell ref="S24:T24"/>
    <mergeCell ref="S25:T25"/>
    <mergeCell ref="S26:T26"/>
    <mergeCell ref="C27:D27"/>
    <mergeCell ref="F27:L27"/>
    <mergeCell ref="S27:T27"/>
    <mergeCell ref="A28:B28"/>
    <mergeCell ref="C28:D28"/>
    <mergeCell ref="A29:B29"/>
    <mergeCell ref="C29:D29"/>
    <mergeCell ref="A30:B30"/>
    <mergeCell ref="C30:D3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&amp;L別表３－３（様式７－２関係）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5" zoomScaleNormal="85" workbookViewId="0">
      <selection activeCell="D33" sqref="D33:D36"/>
    </sheetView>
  </sheetViews>
  <sheetFormatPr defaultRowHeight="13.5" x14ac:dyDescent="0.15"/>
  <cols>
    <col min="1" max="1" width="4.125" bestFit="1" customWidth="1"/>
    <col min="2" max="2" width="15.125" bestFit="1" customWidth="1"/>
    <col min="3" max="3" width="14.125" bestFit="1" customWidth="1"/>
    <col min="4" max="4" width="12.25" customWidth="1"/>
    <col min="5" max="5" width="16.75" bestFit="1" customWidth="1"/>
    <col min="6" max="6" width="7.875" customWidth="1"/>
    <col min="7" max="7" width="5.25" bestFit="1" customWidth="1"/>
    <col min="8" max="8" width="7.5" customWidth="1"/>
    <col min="9" max="9" width="5.25" bestFit="1" customWidth="1"/>
    <col min="11" max="11" width="5.25" bestFit="1" customWidth="1"/>
    <col min="12" max="12" width="8.5" bestFit="1" customWidth="1"/>
    <col min="13" max="13" width="3.375" bestFit="1" customWidth="1"/>
    <col min="14" max="14" width="13" bestFit="1" customWidth="1"/>
    <col min="15" max="15" width="3.375" bestFit="1" customWidth="1"/>
  </cols>
  <sheetData>
    <row r="1" spans="1:15" x14ac:dyDescent="0.15">
      <c r="A1" s="319" t="s">
        <v>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8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2.95" customHeight="1" x14ac:dyDescent="0.15">
      <c r="A3" s="280" t="s">
        <v>26</v>
      </c>
      <c r="B3" s="292" t="s">
        <v>3</v>
      </c>
      <c r="C3" s="294" t="s">
        <v>4</v>
      </c>
      <c r="D3" s="294" t="s">
        <v>12</v>
      </c>
      <c r="E3" s="15"/>
      <c r="F3" s="315" t="s">
        <v>18</v>
      </c>
      <c r="G3" s="316"/>
      <c r="H3" s="316"/>
      <c r="I3" s="316"/>
      <c r="J3" s="316"/>
      <c r="K3" s="316"/>
      <c r="L3" s="316"/>
      <c r="M3" s="317"/>
      <c r="N3" s="302" t="s">
        <v>1</v>
      </c>
      <c r="O3" s="303"/>
    </row>
    <row r="4" spans="1:15" ht="12.95" customHeight="1" x14ac:dyDescent="0.15">
      <c r="A4" s="281"/>
      <c r="B4" s="293"/>
      <c r="C4" s="295"/>
      <c r="D4" s="295"/>
      <c r="E4" s="11" t="s">
        <v>5</v>
      </c>
      <c r="F4" s="318"/>
      <c r="G4" s="318"/>
      <c r="H4" s="318"/>
      <c r="I4" s="318"/>
      <c r="J4" s="318"/>
      <c r="K4" s="318"/>
      <c r="L4" s="318"/>
      <c r="M4" s="287"/>
      <c r="N4" s="304"/>
      <c r="O4" s="305"/>
    </row>
    <row r="5" spans="1:15" ht="12.95" customHeight="1" x14ac:dyDescent="0.15">
      <c r="A5" s="281">
        <v>1</v>
      </c>
      <c r="B5" s="312" t="s">
        <v>11</v>
      </c>
      <c r="C5" s="282" t="s">
        <v>19</v>
      </c>
      <c r="D5" s="296">
        <f>SUM(L5:L8)</f>
        <v>500000</v>
      </c>
      <c r="E5" s="29" t="s">
        <v>14</v>
      </c>
      <c r="F5" s="19">
        <v>50</v>
      </c>
      <c r="G5" s="3" t="s">
        <v>8</v>
      </c>
      <c r="H5" s="19">
        <v>2</v>
      </c>
      <c r="I5" s="3" t="s">
        <v>9</v>
      </c>
      <c r="J5" s="19">
        <v>5000</v>
      </c>
      <c r="K5" s="3" t="s">
        <v>10</v>
      </c>
      <c r="L5" s="19">
        <f>F5*H5*J5</f>
        <v>500000</v>
      </c>
      <c r="M5" s="20" t="s">
        <v>13</v>
      </c>
      <c r="N5" s="6">
        <v>200000</v>
      </c>
      <c r="O5" s="16" t="s">
        <v>13</v>
      </c>
    </row>
    <row r="6" spans="1:15" ht="12.95" customHeight="1" x14ac:dyDescent="0.15">
      <c r="A6" s="281"/>
      <c r="B6" s="313"/>
      <c r="C6" s="283"/>
      <c r="D6" s="297"/>
      <c r="E6" s="30"/>
      <c r="F6" s="12"/>
      <c r="G6" s="12" t="s">
        <v>8</v>
      </c>
      <c r="H6" s="12"/>
      <c r="I6" s="12" t="s">
        <v>9</v>
      </c>
      <c r="J6" s="12"/>
      <c r="K6" s="12" t="s">
        <v>10</v>
      </c>
      <c r="L6" s="13">
        <f t="shared" ref="L6:L12" si="0">F6*H6*J6</f>
        <v>0</v>
      </c>
      <c r="M6" s="14" t="s">
        <v>13</v>
      </c>
      <c r="N6" s="4">
        <v>0</v>
      </c>
      <c r="O6" s="16" t="s">
        <v>13</v>
      </c>
    </row>
    <row r="7" spans="1:15" ht="12.95" customHeight="1" x14ac:dyDescent="0.15">
      <c r="A7" s="281"/>
      <c r="B7" s="313"/>
      <c r="C7" s="283"/>
      <c r="D7" s="297"/>
      <c r="E7" s="30"/>
      <c r="F7" s="12"/>
      <c r="G7" s="12" t="s">
        <v>8</v>
      </c>
      <c r="H7" s="12"/>
      <c r="I7" s="12" t="s">
        <v>9</v>
      </c>
      <c r="J7" s="12"/>
      <c r="K7" s="12" t="s">
        <v>10</v>
      </c>
      <c r="L7" s="13">
        <f t="shared" si="0"/>
        <v>0</v>
      </c>
      <c r="M7" s="14" t="s">
        <v>13</v>
      </c>
      <c r="N7" s="4">
        <v>0</v>
      </c>
      <c r="O7" s="16" t="s">
        <v>13</v>
      </c>
    </row>
    <row r="8" spans="1:15" ht="12.95" customHeight="1" x14ac:dyDescent="0.15">
      <c r="A8" s="281"/>
      <c r="B8" s="313"/>
      <c r="C8" s="284"/>
      <c r="D8" s="298"/>
      <c r="E8" s="31"/>
      <c r="F8" s="5"/>
      <c r="G8" s="5" t="s">
        <v>8</v>
      </c>
      <c r="H8" s="5"/>
      <c r="I8" s="5" t="s">
        <v>9</v>
      </c>
      <c r="J8" s="5"/>
      <c r="K8" s="5" t="s">
        <v>10</v>
      </c>
      <c r="L8" s="7">
        <f t="shared" si="0"/>
        <v>0</v>
      </c>
      <c r="M8" s="10" t="s">
        <v>13</v>
      </c>
      <c r="N8" s="5">
        <v>0</v>
      </c>
      <c r="O8" s="17" t="s">
        <v>13</v>
      </c>
    </row>
    <row r="9" spans="1:15" ht="12.95" customHeight="1" x14ac:dyDescent="0.15">
      <c r="A9" s="281"/>
      <c r="B9" s="313"/>
      <c r="C9" s="285" t="s">
        <v>20</v>
      </c>
      <c r="D9" s="296">
        <f>SUM(L9:L12)</f>
        <v>165000</v>
      </c>
      <c r="E9" s="32" t="s">
        <v>15</v>
      </c>
      <c r="F9" s="4">
        <v>50</v>
      </c>
      <c r="G9" s="4" t="s">
        <v>8</v>
      </c>
      <c r="H9" s="4">
        <v>1</v>
      </c>
      <c r="I9" s="4" t="s">
        <v>9</v>
      </c>
      <c r="J9" s="6">
        <v>400</v>
      </c>
      <c r="K9" s="4" t="s">
        <v>10</v>
      </c>
      <c r="L9" s="6">
        <f t="shared" si="0"/>
        <v>20000</v>
      </c>
      <c r="M9" s="9" t="s">
        <v>13</v>
      </c>
      <c r="N9" s="28">
        <v>0</v>
      </c>
      <c r="O9" s="16" t="s">
        <v>13</v>
      </c>
    </row>
    <row r="10" spans="1:15" ht="12.95" customHeight="1" x14ac:dyDescent="0.15">
      <c r="A10" s="281"/>
      <c r="B10" s="313"/>
      <c r="C10" s="283"/>
      <c r="D10" s="297"/>
      <c r="E10" s="30" t="s">
        <v>16</v>
      </c>
      <c r="F10" s="12">
        <v>50</v>
      </c>
      <c r="G10" s="12" t="s">
        <v>8</v>
      </c>
      <c r="H10" s="12">
        <v>1</v>
      </c>
      <c r="I10" s="12" t="s">
        <v>9</v>
      </c>
      <c r="J10" s="13">
        <v>500</v>
      </c>
      <c r="K10" s="12" t="s">
        <v>10</v>
      </c>
      <c r="L10" s="13">
        <f t="shared" si="0"/>
        <v>25000</v>
      </c>
      <c r="M10" s="14" t="s">
        <v>13</v>
      </c>
      <c r="N10" s="28">
        <v>0</v>
      </c>
      <c r="O10" s="16" t="s">
        <v>13</v>
      </c>
    </row>
    <row r="11" spans="1:15" ht="12.95" customHeight="1" x14ac:dyDescent="0.15">
      <c r="A11" s="281"/>
      <c r="B11" s="313"/>
      <c r="C11" s="283"/>
      <c r="D11" s="297"/>
      <c r="E11" s="30" t="s">
        <v>17</v>
      </c>
      <c r="F11" s="12">
        <v>50</v>
      </c>
      <c r="G11" s="12" t="s">
        <v>8</v>
      </c>
      <c r="H11" s="12">
        <v>2</v>
      </c>
      <c r="I11" s="12" t="s">
        <v>9</v>
      </c>
      <c r="J11" s="13">
        <v>1200</v>
      </c>
      <c r="K11" s="12" t="s">
        <v>10</v>
      </c>
      <c r="L11" s="13">
        <f t="shared" si="0"/>
        <v>120000</v>
      </c>
      <c r="M11" s="14" t="s">
        <v>13</v>
      </c>
      <c r="N11" s="6">
        <v>15000</v>
      </c>
      <c r="O11" s="16" t="s">
        <v>13</v>
      </c>
    </row>
    <row r="12" spans="1:15" ht="12.95" customHeight="1" thickBot="1" x14ac:dyDescent="0.2">
      <c r="A12" s="281"/>
      <c r="B12" s="314"/>
      <c r="C12" s="286"/>
      <c r="D12" s="299"/>
      <c r="E12" s="33"/>
      <c r="F12" s="21"/>
      <c r="G12" s="21" t="s">
        <v>8</v>
      </c>
      <c r="H12" s="21"/>
      <c r="I12" s="21" t="s">
        <v>9</v>
      </c>
      <c r="J12" s="22"/>
      <c r="K12" s="21" t="s">
        <v>10</v>
      </c>
      <c r="L12" s="22">
        <f t="shared" si="0"/>
        <v>0</v>
      </c>
      <c r="M12" s="23" t="s">
        <v>13</v>
      </c>
      <c r="N12" s="28">
        <v>0</v>
      </c>
      <c r="O12" s="17" t="s">
        <v>13</v>
      </c>
    </row>
    <row r="13" spans="1:15" ht="12.95" customHeight="1" thickTop="1" x14ac:dyDescent="0.15">
      <c r="A13" s="281"/>
      <c r="B13" s="287" t="s">
        <v>22</v>
      </c>
      <c r="C13" s="284"/>
      <c r="D13" s="8">
        <f>SUM(D5:D12)</f>
        <v>665000</v>
      </c>
      <c r="E13" s="34" t="s">
        <v>27</v>
      </c>
      <c r="F13" s="35">
        <v>50</v>
      </c>
      <c r="G13" s="36" t="s">
        <v>7</v>
      </c>
      <c r="H13" s="4"/>
      <c r="I13" s="4"/>
      <c r="J13" s="309" t="s">
        <v>21</v>
      </c>
      <c r="K13" s="310"/>
      <c r="L13" s="310"/>
      <c r="M13" s="311"/>
      <c r="N13" s="2">
        <f>SUM(N5:N12)</f>
        <v>215000</v>
      </c>
      <c r="O13" s="27" t="s">
        <v>13</v>
      </c>
    </row>
    <row r="14" spans="1:15" ht="12.95" customHeight="1" thickBot="1" x14ac:dyDescent="0.2">
      <c r="A14" s="281"/>
      <c r="B14" s="288" t="s">
        <v>23</v>
      </c>
      <c r="C14" s="289"/>
      <c r="D14" s="24">
        <f>ROUND(D13*0.1,0)</f>
        <v>66500</v>
      </c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16"/>
    </row>
    <row r="15" spans="1:15" ht="12.95" customHeight="1" thickBot="1" x14ac:dyDescent="0.2">
      <c r="A15" s="281"/>
      <c r="B15" s="290" t="s">
        <v>24</v>
      </c>
      <c r="C15" s="291"/>
      <c r="D15" s="26">
        <f>SUM(D13:D14)</f>
        <v>731500</v>
      </c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16"/>
    </row>
    <row r="16" spans="1:15" ht="12.95" customHeight="1" thickBot="1" x14ac:dyDescent="0.2">
      <c r="A16" s="306"/>
      <c r="B16" s="307" t="s">
        <v>25</v>
      </c>
      <c r="C16" s="308"/>
      <c r="D16" s="25">
        <f>+D15+N13</f>
        <v>946500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18"/>
    </row>
    <row r="17" spans="1:15" ht="12.95" customHeight="1" x14ac:dyDescent="0.15">
      <c r="A17" s="280" t="s">
        <v>26</v>
      </c>
      <c r="B17" s="292" t="s">
        <v>3</v>
      </c>
      <c r="C17" s="294" t="s">
        <v>4</v>
      </c>
      <c r="D17" s="294" t="s">
        <v>12</v>
      </c>
      <c r="E17" s="15"/>
      <c r="F17" s="315" t="s">
        <v>18</v>
      </c>
      <c r="G17" s="316"/>
      <c r="H17" s="316"/>
      <c r="I17" s="316"/>
      <c r="J17" s="316"/>
      <c r="K17" s="316"/>
      <c r="L17" s="316"/>
      <c r="M17" s="317"/>
      <c r="N17" s="302" t="s">
        <v>1</v>
      </c>
      <c r="O17" s="303"/>
    </row>
    <row r="18" spans="1:15" ht="12.95" customHeight="1" x14ac:dyDescent="0.15">
      <c r="A18" s="281"/>
      <c r="B18" s="293"/>
      <c r="C18" s="295"/>
      <c r="D18" s="295"/>
      <c r="E18" s="11" t="s">
        <v>5</v>
      </c>
      <c r="F18" s="318"/>
      <c r="G18" s="318"/>
      <c r="H18" s="318"/>
      <c r="I18" s="318"/>
      <c r="J18" s="318"/>
      <c r="K18" s="318"/>
      <c r="L18" s="318"/>
      <c r="M18" s="287"/>
      <c r="N18" s="304"/>
      <c r="O18" s="305"/>
    </row>
    <row r="19" spans="1:15" ht="12.95" customHeight="1" x14ac:dyDescent="0.15">
      <c r="A19" s="281">
        <v>2</v>
      </c>
      <c r="B19" s="312" t="s">
        <v>11</v>
      </c>
      <c r="C19" s="282" t="s">
        <v>19</v>
      </c>
      <c r="D19" s="296">
        <f>SUM(L19:L22)</f>
        <v>0</v>
      </c>
      <c r="E19" s="29" t="s">
        <v>14</v>
      </c>
      <c r="F19" s="19">
        <v>0</v>
      </c>
      <c r="G19" s="3" t="s">
        <v>8</v>
      </c>
      <c r="H19" s="19">
        <v>0</v>
      </c>
      <c r="I19" s="3" t="s">
        <v>9</v>
      </c>
      <c r="J19" s="19">
        <v>0</v>
      </c>
      <c r="K19" s="3" t="s">
        <v>10</v>
      </c>
      <c r="L19" s="19">
        <f>F19*H19*J19</f>
        <v>0</v>
      </c>
      <c r="M19" s="20" t="s">
        <v>13</v>
      </c>
      <c r="N19" s="6">
        <v>0</v>
      </c>
      <c r="O19" s="16" t="s">
        <v>13</v>
      </c>
    </row>
    <row r="20" spans="1:15" ht="12.95" customHeight="1" x14ac:dyDescent="0.15">
      <c r="A20" s="281"/>
      <c r="B20" s="313"/>
      <c r="C20" s="283"/>
      <c r="D20" s="297"/>
      <c r="E20" s="30"/>
      <c r="F20" s="12"/>
      <c r="G20" s="12" t="s">
        <v>8</v>
      </c>
      <c r="H20" s="12"/>
      <c r="I20" s="12" t="s">
        <v>9</v>
      </c>
      <c r="J20" s="12"/>
      <c r="K20" s="12" t="s">
        <v>10</v>
      </c>
      <c r="L20" s="13">
        <f t="shared" ref="L20:L26" si="1">F20*H20*J20</f>
        <v>0</v>
      </c>
      <c r="M20" s="14" t="s">
        <v>13</v>
      </c>
      <c r="N20" s="4">
        <v>0</v>
      </c>
      <c r="O20" s="16" t="s">
        <v>13</v>
      </c>
    </row>
    <row r="21" spans="1:15" ht="12.95" customHeight="1" x14ac:dyDescent="0.15">
      <c r="A21" s="281"/>
      <c r="B21" s="313"/>
      <c r="C21" s="283"/>
      <c r="D21" s="297"/>
      <c r="E21" s="30"/>
      <c r="F21" s="12"/>
      <c r="G21" s="12" t="s">
        <v>8</v>
      </c>
      <c r="H21" s="12"/>
      <c r="I21" s="12" t="s">
        <v>9</v>
      </c>
      <c r="J21" s="12"/>
      <c r="K21" s="12" t="s">
        <v>10</v>
      </c>
      <c r="L21" s="13">
        <f t="shared" si="1"/>
        <v>0</v>
      </c>
      <c r="M21" s="14" t="s">
        <v>13</v>
      </c>
      <c r="N21" s="4">
        <v>0</v>
      </c>
      <c r="O21" s="16" t="s">
        <v>13</v>
      </c>
    </row>
    <row r="22" spans="1:15" ht="12.95" customHeight="1" x14ac:dyDescent="0.15">
      <c r="A22" s="281"/>
      <c r="B22" s="313"/>
      <c r="C22" s="284"/>
      <c r="D22" s="298"/>
      <c r="E22" s="31"/>
      <c r="F22" s="5"/>
      <c r="G22" s="5" t="s">
        <v>8</v>
      </c>
      <c r="H22" s="5"/>
      <c r="I22" s="5" t="s">
        <v>9</v>
      </c>
      <c r="J22" s="5"/>
      <c r="K22" s="5" t="s">
        <v>10</v>
      </c>
      <c r="L22" s="7">
        <f t="shared" si="1"/>
        <v>0</v>
      </c>
      <c r="M22" s="10" t="s">
        <v>13</v>
      </c>
      <c r="N22" s="5">
        <v>0</v>
      </c>
      <c r="O22" s="17" t="s">
        <v>13</v>
      </c>
    </row>
    <row r="23" spans="1:15" ht="12.95" customHeight="1" x14ac:dyDescent="0.15">
      <c r="A23" s="281"/>
      <c r="B23" s="313"/>
      <c r="C23" s="285" t="s">
        <v>20</v>
      </c>
      <c r="D23" s="296">
        <f>SUM(L23:L26)</f>
        <v>0</v>
      </c>
      <c r="E23" s="32" t="s">
        <v>15</v>
      </c>
      <c r="F23" s="4">
        <v>0</v>
      </c>
      <c r="G23" s="4" t="s">
        <v>8</v>
      </c>
      <c r="H23" s="4">
        <v>0</v>
      </c>
      <c r="I23" s="4" t="s">
        <v>9</v>
      </c>
      <c r="J23" s="6">
        <v>0</v>
      </c>
      <c r="K23" s="4" t="s">
        <v>10</v>
      </c>
      <c r="L23" s="6">
        <f t="shared" si="1"/>
        <v>0</v>
      </c>
      <c r="M23" s="9" t="s">
        <v>13</v>
      </c>
      <c r="N23" s="28">
        <v>0</v>
      </c>
      <c r="O23" s="16" t="s">
        <v>13</v>
      </c>
    </row>
    <row r="24" spans="1:15" ht="12.95" customHeight="1" x14ac:dyDescent="0.15">
      <c r="A24" s="281"/>
      <c r="B24" s="313"/>
      <c r="C24" s="283"/>
      <c r="D24" s="297"/>
      <c r="E24" s="30" t="s">
        <v>16</v>
      </c>
      <c r="F24" s="12">
        <v>0</v>
      </c>
      <c r="G24" s="12" t="s">
        <v>8</v>
      </c>
      <c r="H24" s="12">
        <v>0</v>
      </c>
      <c r="I24" s="12" t="s">
        <v>9</v>
      </c>
      <c r="J24" s="13">
        <v>0</v>
      </c>
      <c r="K24" s="12" t="s">
        <v>10</v>
      </c>
      <c r="L24" s="13">
        <f t="shared" si="1"/>
        <v>0</v>
      </c>
      <c r="M24" s="14" t="s">
        <v>13</v>
      </c>
      <c r="N24" s="28">
        <v>0</v>
      </c>
      <c r="O24" s="16" t="s">
        <v>13</v>
      </c>
    </row>
    <row r="25" spans="1:15" ht="12.95" customHeight="1" x14ac:dyDescent="0.15">
      <c r="A25" s="281"/>
      <c r="B25" s="313"/>
      <c r="C25" s="283"/>
      <c r="D25" s="297"/>
      <c r="E25" s="30" t="s">
        <v>17</v>
      </c>
      <c r="F25" s="12">
        <v>0</v>
      </c>
      <c r="G25" s="12" t="s">
        <v>8</v>
      </c>
      <c r="H25" s="12">
        <v>0</v>
      </c>
      <c r="I25" s="12" t="s">
        <v>9</v>
      </c>
      <c r="J25" s="13">
        <v>0</v>
      </c>
      <c r="K25" s="12" t="s">
        <v>10</v>
      </c>
      <c r="L25" s="13">
        <f t="shared" si="1"/>
        <v>0</v>
      </c>
      <c r="M25" s="14" t="s">
        <v>13</v>
      </c>
      <c r="N25" s="6">
        <v>0</v>
      </c>
      <c r="O25" s="16" t="s">
        <v>13</v>
      </c>
    </row>
    <row r="26" spans="1:15" ht="12.95" customHeight="1" thickBot="1" x14ac:dyDescent="0.2">
      <c r="A26" s="281"/>
      <c r="B26" s="314"/>
      <c r="C26" s="286"/>
      <c r="D26" s="299"/>
      <c r="E26" s="33"/>
      <c r="F26" s="21"/>
      <c r="G26" s="21" t="s">
        <v>8</v>
      </c>
      <c r="H26" s="21"/>
      <c r="I26" s="21" t="s">
        <v>9</v>
      </c>
      <c r="J26" s="22"/>
      <c r="K26" s="21" t="s">
        <v>10</v>
      </c>
      <c r="L26" s="22">
        <f t="shared" si="1"/>
        <v>0</v>
      </c>
      <c r="M26" s="23" t="s">
        <v>13</v>
      </c>
      <c r="N26" s="28">
        <v>0</v>
      </c>
      <c r="O26" s="17" t="s">
        <v>13</v>
      </c>
    </row>
    <row r="27" spans="1:15" ht="12.95" customHeight="1" thickTop="1" x14ac:dyDescent="0.15">
      <c r="A27" s="281"/>
      <c r="B27" s="287" t="s">
        <v>22</v>
      </c>
      <c r="C27" s="284"/>
      <c r="D27" s="8">
        <f>SUM(D19:D26)</f>
        <v>0</v>
      </c>
      <c r="E27" s="34" t="s">
        <v>27</v>
      </c>
      <c r="F27" s="35"/>
      <c r="G27" s="36" t="s">
        <v>7</v>
      </c>
      <c r="H27" s="4"/>
      <c r="I27" s="4"/>
      <c r="J27" s="309" t="s">
        <v>21</v>
      </c>
      <c r="K27" s="310"/>
      <c r="L27" s="310"/>
      <c r="M27" s="311"/>
      <c r="N27" s="2">
        <f>SUM(N19:N26)</f>
        <v>0</v>
      </c>
      <c r="O27" s="27" t="s">
        <v>13</v>
      </c>
    </row>
    <row r="28" spans="1:15" ht="12.95" customHeight="1" thickBot="1" x14ac:dyDescent="0.2">
      <c r="A28" s="281"/>
      <c r="B28" s="288" t="s">
        <v>23</v>
      </c>
      <c r="C28" s="289"/>
      <c r="D28" s="24">
        <f>ROUND(D27*0.1,0)</f>
        <v>0</v>
      </c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16"/>
    </row>
    <row r="29" spans="1:15" ht="12.95" customHeight="1" thickBot="1" x14ac:dyDescent="0.2">
      <c r="A29" s="281"/>
      <c r="B29" s="290" t="s">
        <v>24</v>
      </c>
      <c r="C29" s="291"/>
      <c r="D29" s="26">
        <f>SUM(D27:D28)</f>
        <v>0</v>
      </c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16"/>
    </row>
    <row r="30" spans="1:15" ht="12.95" customHeight="1" thickBot="1" x14ac:dyDescent="0.2">
      <c r="A30" s="306"/>
      <c r="B30" s="307" t="s">
        <v>25</v>
      </c>
      <c r="C30" s="308"/>
      <c r="D30" s="25">
        <f>+D29+N27</f>
        <v>0</v>
      </c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18"/>
    </row>
    <row r="31" spans="1:15" ht="12.95" customHeight="1" x14ac:dyDescent="0.15">
      <c r="A31" s="280" t="s">
        <v>26</v>
      </c>
      <c r="B31" s="292" t="s">
        <v>3</v>
      </c>
      <c r="C31" s="294" t="s">
        <v>4</v>
      </c>
      <c r="D31" s="294" t="s">
        <v>12</v>
      </c>
      <c r="E31" s="15"/>
      <c r="F31" s="315" t="s">
        <v>18</v>
      </c>
      <c r="G31" s="316"/>
      <c r="H31" s="316"/>
      <c r="I31" s="316"/>
      <c r="J31" s="316"/>
      <c r="K31" s="316"/>
      <c r="L31" s="316"/>
      <c r="M31" s="317"/>
      <c r="N31" s="302" t="s">
        <v>1</v>
      </c>
      <c r="O31" s="303"/>
    </row>
    <row r="32" spans="1:15" ht="12.95" customHeight="1" x14ac:dyDescent="0.15">
      <c r="A32" s="281"/>
      <c r="B32" s="293"/>
      <c r="C32" s="295"/>
      <c r="D32" s="295"/>
      <c r="E32" s="11" t="s">
        <v>5</v>
      </c>
      <c r="F32" s="318"/>
      <c r="G32" s="318"/>
      <c r="H32" s="318"/>
      <c r="I32" s="318"/>
      <c r="J32" s="318"/>
      <c r="K32" s="318"/>
      <c r="L32" s="318"/>
      <c r="M32" s="287"/>
      <c r="N32" s="304"/>
      <c r="O32" s="305"/>
    </row>
    <row r="33" spans="1:15" ht="12.95" customHeight="1" x14ac:dyDescent="0.15">
      <c r="A33" s="281">
        <v>3</v>
      </c>
      <c r="B33" s="312" t="s">
        <v>11</v>
      </c>
      <c r="C33" s="282" t="s">
        <v>19</v>
      </c>
      <c r="D33" s="296">
        <f>SUM(L33:L36)</f>
        <v>0</v>
      </c>
      <c r="E33" s="29" t="s">
        <v>14</v>
      </c>
      <c r="F33" s="19">
        <v>0</v>
      </c>
      <c r="G33" s="3" t="s">
        <v>8</v>
      </c>
      <c r="H33" s="19">
        <v>0</v>
      </c>
      <c r="I33" s="3" t="s">
        <v>9</v>
      </c>
      <c r="J33" s="19">
        <v>0</v>
      </c>
      <c r="K33" s="3" t="s">
        <v>10</v>
      </c>
      <c r="L33" s="19">
        <f>F33*H33*J33</f>
        <v>0</v>
      </c>
      <c r="M33" s="20" t="s">
        <v>13</v>
      </c>
      <c r="N33" s="6">
        <v>0</v>
      </c>
      <c r="O33" s="16" t="s">
        <v>13</v>
      </c>
    </row>
    <row r="34" spans="1:15" ht="12.95" customHeight="1" x14ac:dyDescent="0.15">
      <c r="A34" s="281"/>
      <c r="B34" s="313"/>
      <c r="C34" s="283"/>
      <c r="D34" s="297"/>
      <c r="E34" s="30"/>
      <c r="F34" s="12"/>
      <c r="G34" s="12" t="s">
        <v>8</v>
      </c>
      <c r="H34" s="12"/>
      <c r="I34" s="12" t="s">
        <v>9</v>
      </c>
      <c r="J34" s="12"/>
      <c r="K34" s="12" t="s">
        <v>10</v>
      </c>
      <c r="L34" s="13">
        <f t="shared" ref="L34:L40" si="2">F34*H34*J34</f>
        <v>0</v>
      </c>
      <c r="M34" s="14" t="s">
        <v>13</v>
      </c>
      <c r="N34" s="4">
        <v>0</v>
      </c>
      <c r="O34" s="16" t="s">
        <v>13</v>
      </c>
    </row>
    <row r="35" spans="1:15" ht="12.95" customHeight="1" x14ac:dyDescent="0.15">
      <c r="A35" s="281"/>
      <c r="B35" s="313"/>
      <c r="C35" s="283"/>
      <c r="D35" s="297"/>
      <c r="E35" s="30"/>
      <c r="F35" s="12"/>
      <c r="G35" s="12" t="s">
        <v>8</v>
      </c>
      <c r="H35" s="12"/>
      <c r="I35" s="12" t="s">
        <v>9</v>
      </c>
      <c r="J35" s="12"/>
      <c r="K35" s="12" t="s">
        <v>10</v>
      </c>
      <c r="L35" s="13">
        <f t="shared" si="2"/>
        <v>0</v>
      </c>
      <c r="M35" s="14" t="s">
        <v>13</v>
      </c>
      <c r="N35" s="4">
        <v>0</v>
      </c>
      <c r="O35" s="16" t="s">
        <v>13</v>
      </c>
    </row>
    <row r="36" spans="1:15" ht="12.95" customHeight="1" x14ac:dyDescent="0.15">
      <c r="A36" s="281"/>
      <c r="B36" s="313"/>
      <c r="C36" s="284"/>
      <c r="D36" s="298"/>
      <c r="E36" s="31"/>
      <c r="F36" s="5"/>
      <c r="G36" s="5" t="s">
        <v>8</v>
      </c>
      <c r="H36" s="5"/>
      <c r="I36" s="5" t="s">
        <v>9</v>
      </c>
      <c r="J36" s="5"/>
      <c r="K36" s="5" t="s">
        <v>10</v>
      </c>
      <c r="L36" s="7">
        <f t="shared" si="2"/>
        <v>0</v>
      </c>
      <c r="M36" s="10" t="s">
        <v>13</v>
      </c>
      <c r="N36" s="5">
        <v>0</v>
      </c>
      <c r="O36" s="17" t="s">
        <v>13</v>
      </c>
    </row>
    <row r="37" spans="1:15" ht="12.95" customHeight="1" x14ac:dyDescent="0.15">
      <c r="A37" s="281"/>
      <c r="B37" s="313"/>
      <c r="C37" s="285" t="s">
        <v>20</v>
      </c>
      <c r="D37" s="296">
        <f>SUM(L37:L40)</f>
        <v>0</v>
      </c>
      <c r="E37" s="32" t="s">
        <v>15</v>
      </c>
      <c r="F37" s="4">
        <v>0</v>
      </c>
      <c r="G37" s="4" t="s">
        <v>8</v>
      </c>
      <c r="H37" s="4">
        <v>0</v>
      </c>
      <c r="I37" s="4" t="s">
        <v>9</v>
      </c>
      <c r="J37" s="6">
        <v>0</v>
      </c>
      <c r="K37" s="4" t="s">
        <v>10</v>
      </c>
      <c r="L37" s="6">
        <f t="shared" si="2"/>
        <v>0</v>
      </c>
      <c r="M37" s="9" t="s">
        <v>13</v>
      </c>
      <c r="N37" s="28">
        <v>0</v>
      </c>
      <c r="O37" s="16" t="s">
        <v>13</v>
      </c>
    </row>
    <row r="38" spans="1:15" ht="12.95" customHeight="1" x14ac:dyDescent="0.15">
      <c r="A38" s="281"/>
      <c r="B38" s="313"/>
      <c r="C38" s="283"/>
      <c r="D38" s="297"/>
      <c r="E38" s="30" t="s">
        <v>16</v>
      </c>
      <c r="F38" s="12">
        <v>0</v>
      </c>
      <c r="G38" s="12" t="s">
        <v>8</v>
      </c>
      <c r="H38" s="12">
        <v>0</v>
      </c>
      <c r="I38" s="12" t="s">
        <v>9</v>
      </c>
      <c r="J38" s="13">
        <v>0</v>
      </c>
      <c r="K38" s="12" t="s">
        <v>10</v>
      </c>
      <c r="L38" s="13">
        <f t="shared" si="2"/>
        <v>0</v>
      </c>
      <c r="M38" s="14" t="s">
        <v>13</v>
      </c>
      <c r="N38" s="28">
        <v>0</v>
      </c>
      <c r="O38" s="16" t="s">
        <v>13</v>
      </c>
    </row>
    <row r="39" spans="1:15" ht="12.95" customHeight="1" x14ac:dyDescent="0.15">
      <c r="A39" s="281"/>
      <c r="B39" s="313"/>
      <c r="C39" s="283"/>
      <c r="D39" s="297"/>
      <c r="E39" s="30" t="s">
        <v>17</v>
      </c>
      <c r="F39" s="12">
        <v>0</v>
      </c>
      <c r="G39" s="12" t="s">
        <v>8</v>
      </c>
      <c r="H39" s="12">
        <v>0</v>
      </c>
      <c r="I39" s="12" t="s">
        <v>9</v>
      </c>
      <c r="J39" s="13">
        <v>0</v>
      </c>
      <c r="K39" s="12" t="s">
        <v>10</v>
      </c>
      <c r="L39" s="13">
        <f t="shared" si="2"/>
        <v>0</v>
      </c>
      <c r="M39" s="14" t="s">
        <v>13</v>
      </c>
      <c r="N39" s="6">
        <v>0</v>
      </c>
      <c r="O39" s="16" t="s">
        <v>13</v>
      </c>
    </row>
    <row r="40" spans="1:15" ht="12.95" customHeight="1" thickBot="1" x14ac:dyDescent="0.2">
      <c r="A40" s="281"/>
      <c r="B40" s="314"/>
      <c r="C40" s="286"/>
      <c r="D40" s="299"/>
      <c r="E40" s="33"/>
      <c r="F40" s="21"/>
      <c r="G40" s="21" t="s">
        <v>8</v>
      </c>
      <c r="H40" s="21"/>
      <c r="I40" s="21" t="s">
        <v>9</v>
      </c>
      <c r="J40" s="22"/>
      <c r="K40" s="21" t="s">
        <v>10</v>
      </c>
      <c r="L40" s="22">
        <f t="shared" si="2"/>
        <v>0</v>
      </c>
      <c r="M40" s="23" t="s">
        <v>13</v>
      </c>
      <c r="N40" s="28">
        <v>0</v>
      </c>
      <c r="O40" s="17" t="s">
        <v>13</v>
      </c>
    </row>
    <row r="41" spans="1:15" ht="12.95" customHeight="1" thickTop="1" x14ac:dyDescent="0.15">
      <c r="A41" s="281"/>
      <c r="B41" s="287" t="s">
        <v>22</v>
      </c>
      <c r="C41" s="284"/>
      <c r="D41" s="8">
        <f>SUM(D33:D40)</f>
        <v>0</v>
      </c>
      <c r="E41" s="34" t="s">
        <v>27</v>
      </c>
      <c r="F41" s="35"/>
      <c r="G41" s="36" t="s">
        <v>7</v>
      </c>
      <c r="H41" s="4"/>
      <c r="I41" s="4"/>
      <c r="J41" s="309" t="s">
        <v>21</v>
      </c>
      <c r="K41" s="310"/>
      <c r="L41" s="310"/>
      <c r="M41" s="311"/>
      <c r="N41" s="2">
        <f>SUM(N33:N40)</f>
        <v>0</v>
      </c>
      <c r="O41" s="27" t="s">
        <v>13</v>
      </c>
    </row>
    <row r="42" spans="1:15" ht="12.95" customHeight="1" thickBot="1" x14ac:dyDescent="0.2">
      <c r="A42" s="281"/>
      <c r="B42" s="288" t="s">
        <v>23</v>
      </c>
      <c r="C42" s="289"/>
      <c r="D42" s="24">
        <f>ROUND(D41*0.1,0)</f>
        <v>0</v>
      </c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16"/>
    </row>
    <row r="43" spans="1:15" ht="12.95" customHeight="1" thickBot="1" x14ac:dyDescent="0.2">
      <c r="A43" s="281"/>
      <c r="B43" s="290" t="s">
        <v>24</v>
      </c>
      <c r="C43" s="291"/>
      <c r="D43" s="26">
        <f>SUM(D41:D42)</f>
        <v>0</v>
      </c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16"/>
    </row>
    <row r="44" spans="1:15" ht="12.95" customHeight="1" thickBot="1" x14ac:dyDescent="0.2">
      <c r="A44" s="306"/>
      <c r="B44" s="307" t="s">
        <v>25</v>
      </c>
      <c r="C44" s="308"/>
      <c r="D44" s="25">
        <f>+D43+N41</f>
        <v>0</v>
      </c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18"/>
    </row>
  </sheetData>
  <mergeCells count="55">
    <mergeCell ref="J41:M41"/>
    <mergeCell ref="B42:C42"/>
    <mergeCell ref="E42:N44"/>
    <mergeCell ref="B43:C43"/>
    <mergeCell ref="B44:C44"/>
    <mergeCell ref="A1:O1"/>
    <mergeCell ref="A33:A44"/>
    <mergeCell ref="B33:B40"/>
    <mergeCell ref="C33:C36"/>
    <mergeCell ref="D33:D36"/>
    <mergeCell ref="C37:C40"/>
    <mergeCell ref="D37:D40"/>
    <mergeCell ref="B41:C41"/>
    <mergeCell ref="A31:A32"/>
    <mergeCell ref="B31:B32"/>
    <mergeCell ref="C31:C32"/>
    <mergeCell ref="D31:D32"/>
    <mergeCell ref="F31:M32"/>
    <mergeCell ref="N31:O32"/>
    <mergeCell ref="D23:D26"/>
    <mergeCell ref="B27:C27"/>
    <mergeCell ref="D17:D18"/>
    <mergeCell ref="F17:M18"/>
    <mergeCell ref="N17:O18"/>
    <mergeCell ref="J27:M27"/>
    <mergeCell ref="B28:C28"/>
    <mergeCell ref="E28:N30"/>
    <mergeCell ref="B29:C29"/>
    <mergeCell ref="B30:C30"/>
    <mergeCell ref="A19:A30"/>
    <mergeCell ref="B19:B26"/>
    <mergeCell ref="C19:C22"/>
    <mergeCell ref="D19:D22"/>
    <mergeCell ref="C23:C26"/>
    <mergeCell ref="D5:D8"/>
    <mergeCell ref="D9:D12"/>
    <mergeCell ref="E14:N16"/>
    <mergeCell ref="N3:O4"/>
    <mergeCell ref="A3:A4"/>
    <mergeCell ref="A5:A16"/>
    <mergeCell ref="B16:C16"/>
    <mergeCell ref="J13:M13"/>
    <mergeCell ref="B5:B12"/>
    <mergeCell ref="F3:M4"/>
    <mergeCell ref="D3:D4"/>
    <mergeCell ref="C3:C4"/>
    <mergeCell ref="B3:B4"/>
    <mergeCell ref="A17:A18"/>
    <mergeCell ref="C5:C8"/>
    <mergeCell ref="C9:C12"/>
    <mergeCell ref="B13:C13"/>
    <mergeCell ref="B14:C14"/>
    <mergeCell ref="B15:C15"/>
    <mergeCell ref="B17:B18"/>
    <mergeCell ref="C17:C18"/>
  </mergeCells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C3" sqref="C3:C4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78</v>
      </c>
      <c r="B1" s="197"/>
      <c r="C1" s="197"/>
      <c r="D1" s="197"/>
      <c r="E1" s="197"/>
    </row>
    <row r="2" spans="1:5" ht="23.25" customHeight="1" thickBot="1" x14ac:dyDescent="0.2">
      <c r="A2" s="116"/>
      <c r="B2" s="116"/>
      <c r="C2" s="116"/>
      <c r="D2" s="116"/>
      <c r="E2" s="108" t="s">
        <v>55</v>
      </c>
    </row>
    <row r="3" spans="1:5" ht="18" customHeight="1" x14ac:dyDescent="0.15">
      <c r="A3" s="198" t="s">
        <v>59</v>
      </c>
      <c r="B3" s="200" t="s">
        <v>40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 t="shared" ref="C32:E32" si="0">SUM(C5:C31)</f>
        <v>0</v>
      </c>
      <c r="D32" s="83">
        <f t="shared" si="0"/>
        <v>0</v>
      </c>
      <c r="E32" s="84">
        <f t="shared" si="0"/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&amp;L別表２－１Ａ（様式７－２関係）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B10" sqref="B10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79</v>
      </c>
      <c r="B1" s="197"/>
      <c r="C1" s="197"/>
      <c r="D1" s="197"/>
      <c r="E1" s="197"/>
    </row>
    <row r="2" spans="1:5" ht="23.25" customHeight="1" thickBot="1" x14ac:dyDescent="0.2">
      <c r="A2" s="116"/>
      <c r="B2" s="116"/>
      <c r="C2" s="116"/>
      <c r="D2" s="116"/>
      <c r="E2" s="108" t="s">
        <v>55</v>
      </c>
    </row>
    <row r="3" spans="1:5" ht="18" customHeight="1" x14ac:dyDescent="0.15">
      <c r="A3" s="198" t="s">
        <v>59</v>
      </c>
      <c r="B3" s="200" t="s">
        <v>40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 t="shared" ref="C32:E32" si="0">SUM(C5:C31)</f>
        <v>0</v>
      </c>
      <c r="D32" s="83">
        <f t="shared" si="0"/>
        <v>0</v>
      </c>
      <c r="E32" s="84">
        <f t="shared" si="0"/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&amp;L別表２－１Ｂ（様式７－２関係）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sqref="A1:E1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80</v>
      </c>
      <c r="B1" s="197"/>
      <c r="C1" s="197"/>
      <c r="D1" s="197"/>
      <c r="E1" s="197"/>
    </row>
    <row r="2" spans="1:5" ht="23.25" customHeight="1" thickBot="1" x14ac:dyDescent="0.2">
      <c r="A2" s="116"/>
      <c r="B2" s="116"/>
      <c r="C2" s="116"/>
      <c r="D2" s="116"/>
      <c r="E2" s="108" t="s">
        <v>55</v>
      </c>
    </row>
    <row r="3" spans="1:5" ht="18" customHeight="1" x14ac:dyDescent="0.15">
      <c r="A3" s="198" t="s">
        <v>63</v>
      </c>
      <c r="B3" s="200" t="s">
        <v>62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 t="shared" ref="C32:E32" si="0">SUM(C5:C31)</f>
        <v>0</v>
      </c>
      <c r="D32" s="83">
        <f t="shared" si="0"/>
        <v>0</v>
      </c>
      <c r="E32" s="84">
        <f t="shared" si="0"/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&amp;L別表２－２Ａ（様式７－２関係）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B8" sqref="B8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81</v>
      </c>
      <c r="B1" s="197"/>
      <c r="C1" s="197"/>
      <c r="D1" s="197"/>
      <c r="E1" s="197"/>
    </row>
    <row r="2" spans="1:5" ht="23.25" customHeight="1" thickBot="1" x14ac:dyDescent="0.2">
      <c r="A2" s="116"/>
      <c r="B2" s="116"/>
      <c r="C2" s="116"/>
      <c r="D2" s="116"/>
      <c r="E2" s="108" t="s">
        <v>55</v>
      </c>
    </row>
    <row r="3" spans="1:5" ht="18" customHeight="1" x14ac:dyDescent="0.15">
      <c r="A3" s="198" t="s">
        <v>63</v>
      </c>
      <c r="B3" s="200" t="s">
        <v>62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 t="shared" ref="C32:E32" si="0">SUM(C5:C31)</f>
        <v>0</v>
      </c>
      <c r="D32" s="83">
        <f t="shared" si="0"/>
        <v>0</v>
      </c>
      <c r="E32" s="84">
        <f t="shared" si="0"/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&amp;L別表２－２Ｂ（様式７－２関係）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B2" sqref="B2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65</v>
      </c>
      <c r="B1" s="197"/>
      <c r="C1" s="197"/>
      <c r="D1" s="197"/>
      <c r="E1" s="197"/>
    </row>
    <row r="2" spans="1:5" ht="23.25" customHeight="1" thickBot="1" x14ac:dyDescent="0.2">
      <c r="A2" s="116"/>
      <c r="B2" s="116"/>
      <c r="C2" s="116"/>
      <c r="D2" s="116"/>
      <c r="E2" s="108" t="s">
        <v>54</v>
      </c>
    </row>
    <row r="3" spans="1:5" ht="18" customHeight="1" x14ac:dyDescent="0.15">
      <c r="A3" s="198" t="s">
        <v>60</v>
      </c>
      <c r="B3" s="200" t="s">
        <v>49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>SUM(C5:C31)</f>
        <v>0</v>
      </c>
      <c r="D32" s="83">
        <f>SUM(D5:D31)</f>
        <v>0</v>
      </c>
      <c r="E32" s="84">
        <f>SUM(E5:E31)</f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&amp;L別表２－３Ａ（様式７－２関係）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workbookViewId="0">
      <selection activeCell="A2" sqref="A2"/>
    </sheetView>
  </sheetViews>
  <sheetFormatPr defaultRowHeight="13.5" x14ac:dyDescent="0.15"/>
  <cols>
    <col min="1" max="1" width="10.625" customWidth="1"/>
    <col min="2" max="2" width="23.5" customWidth="1"/>
    <col min="3" max="3" width="16.5" customWidth="1"/>
    <col min="4" max="5" width="18.625" customWidth="1"/>
  </cols>
  <sheetData>
    <row r="1" spans="1:5" ht="20.25" customHeight="1" x14ac:dyDescent="0.15">
      <c r="A1" s="197" t="s">
        <v>61</v>
      </c>
      <c r="B1" s="197"/>
      <c r="C1" s="197"/>
      <c r="D1" s="197"/>
      <c r="E1" s="197"/>
    </row>
    <row r="2" spans="1:5" ht="23.25" customHeight="1" thickBot="1" x14ac:dyDescent="0.2">
      <c r="A2" s="94"/>
      <c r="B2" s="94"/>
      <c r="C2" s="94"/>
      <c r="D2" s="94"/>
      <c r="E2" s="108" t="s">
        <v>54</v>
      </c>
    </row>
    <row r="3" spans="1:5" ht="18" customHeight="1" x14ac:dyDescent="0.15">
      <c r="A3" s="198" t="s">
        <v>60</v>
      </c>
      <c r="B3" s="200" t="s">
        <v>49</v>
      </c>
      <c r="C3" s="202" t="s">
        <v>57</v>
      </c>
      <c r="D3" s="204" t="s">
        <v>64</v>
      </c>
      <c r="E3" s="206" t="s">
        <v>75</v>
      </c>
    </row>
    <row r="4" spans="1:5" x14ac:dyDescent="0.15">
      <c r="A4" s="199"/>
      <c r="B4" s="201"/>
      <c r="C4" s="203"/>
      <c r="D4" s="205"/>
      <c r="E4" s="207"/>
    </row>
    <row r="5" spans="1:5" ht="24.95" customHeight="1" x14ac:dyDescent="0.15">
      <c r="A5" s="74">
        <v>1</v>
      </c>
      <c r="B5" s="91"/>
      <c r="C5" s="90"/>
      <c r="D5" s="78"/>
      <c r="E5" s="79"/>
    </row>
    <row r="6" spans="1:5" ht="24.95" customHeight="1" x14ac:dyDescent="0.15">
      <c r="A6" s="74">
        <v>2</v>
      </c>
      <c r="B6" s="77"/>
      <c r="C6" s="77"/>
      <c r="D6" s="78"/>
      <c r="E6" s="79"/>
    </row>
    <row r="7" spans="1:5" ht="24.95" customHeight="1" x14ac:dyDescent="0.15">
      <c r="A7" s="74">
        <v>3</v>
      </c>
      <c r="B7" s="77"/>
      <c r="C7" s="77"/>
      <c r="D7" s="77"/>
      <c r="E7" s="80"/>
    </row>
    <row r="8" spans="1:5" ht="24.95" customHeight="1" x14ac:dyDescent="0.15">
      <c r="A8" s="74">
        <v>4</v>
      </c>
      <c r="B8" s="77"/>
      <c r="C8" s="77"/>
      <c r="D8" s="77"/>
      <c r="E8" s="80"/>
    </row>
    <row r="9" spans="1:5" ht="24.95" customHeight="1" x14ac:dyDescent="0.15">
      <c r="A9" s="74">
        <v>5</v>
      </c>
      <c r="B9" s="77"/>
      <c r="C9" s="77"/>
      <c r="D9" s="77"/>
      <c r="E9" s="80"/>
    </row>
    <row r="10" spans="1:5" ht="24.95" customHeight="1" x14ac:dyDescent="0.15">
      <c r="A10" s="74">
        <v>6</v>
      </c>
      <c r="B10" s="77"/>
      <c r="C10" s="77"/>
      <c r="D10" s="77"/>
      <c r="E10" s="80"/>
    </row>
    <row r="11" spans="1:5" ht="24.95" customHeight="1" x14ac:dyDescent="0.15">
      <c r="A11" s="74">
        <v>7</v>
      </c>
      <c r="B11" s="77"/>
      <c r="C11" s="77"/>
      <c r="D11" s="77"/>
      <c r="E11" s="80"/>
    </row>
    <row r="12" spans="1:5" ht="24.95" customHeight="1" x14ac:dyDescent="0.15">
      <c r="A12" s="74">
        <v>8</v>
      </c>
      <c r="B12" s="77"/>
      <c r="C12" s="77"/>
      <c r="D12" s="77"/>
      <c r="E12" s="80"/>
    </row>
    <row r="13" spans="1:5" ht="24.95" customHeight="1" x14ac:dyDescent="0.15">
      <c r="A13" s="74">
        <v>9</v>
      </c>
      <c r="B13" s="77"/>
      <c r="C13" s="77"/>
      <c r="D13" s="77"/>
      <c r="E13" s="80"/>
    </row>
    <row r="14" spans="1:5" ht="24.95" customHeight="1" x14ac:dyDescent="0.15">
      <c r="A14" s="74">
        <v>10</v>
      </c>
      <c r="B14" s="77"/>
      <c r="C14" s="77"/>
      <c r="D14" s="77"/>
      <c r="E14" s="80"/>
    </row>
    <row r="15" spans="1:5" ht="24.95" customHeight="1" x14ac:dyDescent="0.15">
      <c r="A15" s="74">
        <v>11</v>
      </c>
      <c r="B15" s="77"/>
      <c r="C15" s="77"/>
      <c r="D15" s="77"/>
      <c r="E15" s="80"/>
    </row>
    <row r="16" spans="1:5" ht="24.95" customHeight="1" x14ac:dyDescent="0.15">
      <c r="A16" s="74">
        <v>12</v>
      </c>
      <c r="B16" s="77"/>
      <c r="C16" s="77"/>
      <c r="D16" s="77"/>
      <c r="E16" s="80"/>
    </row>
    <row r="17" spans="1:5" ht="24.95" customHeight="1" x14ac:dyDescent="0.15">
      <c r="A17" s="74">
        <v>13</v>
      </c>
      <c r="B17" s="77"/>
      <c r="C17" s="77"/>
      <c r="D17" s="77"/>
      <c r="E17" s="80"/>
    </row>
    <row r="18" spans="1:5" ht="24.95" customHeight="1" x14ac:dyDescent="0.15">
      <c r="A18" s="74">
        <v>14</v>
      </c>
      <c r="B18" s="77"/>
      <c r="C18" s="77"/>
      <c r="D18" s="77"/>
      <c r="E18" s="80"/>
    </row>
    <row r="19" spans="1:5" ht="24.95" customHeight="1" x14ac:dyDescent="0.15">
      <c r="A19" s="74">
        <v>15</v>
      </c>
      <c r="B19" s="77"/>
      <c r="C19" s="77"/>
      <c r="D19" s="77"/>
      <c r="E19" s="80"/>
    </row>
    <row r="20" spans="1:5" ht="24.95" customHeight="1" x14ac:dyDescent="0.15">
      <c r="A20" s="74">
        <v>16</v>
      </c>
      <c r="B20" s="77"/>
      <c r="C20" s="77"/>
      <c r="D20" s="77"/>
      <c r="E20" s="80"/>
    </row>
    <row r="21" spans="1:5" ht="24.95" customHeight="1" x14ac:dyDescent="0.15">
      <c r="A21" s="74">
        <v>17</v>
      </c>
      <c r="B21" s="77"/>
      <c r="C21" s="77"/>
      <c r="D21" s="77"/>
      <c r="E21" s="80"/>
    </row>
    <row r="22" spans="1:5" ht="24.95" customHeight="1" x14ac:dyDescent="0.15">
      <c r="A22" s="74">
        <v>18</v>
      </c>
      <c r="B22" s="77"/>
      <c r="C22" s="77"/>
      <c r="D22" s="77"/>
      <c r="E22" s="80"/>
    </row>
    <row r="23" spans="1:5" ht="24.95" customHeight="1" x14ac:dyDescent="0.15">
      <c r="A23" s="74">
        <v>19</v>
      </c>
      <c r="B23" s="77"/>
      <c r="C23" s="77"/>
      <c r="D23" s="77"/>
      <c r="E23" s="80"/>
    </row>
    <row r="24" spans="1:5" ht="24.95" customHeight="1" x14ac:dyDescent="0.15">
      <c r="A24" s="74">
        <v>20</v>
      </c>
      <c r="B24" s="77"/>
      <c r="C24" s="77"/>
      <c r="D24" s="77"/>
      <c r="E24" s="80"/>
    </row>
    <row r="25" spans="1:5" ht="24.95" customHeight="1" x14ac:dyDescent="0.15">
      <c r="A25" s="74">
        <v>21</v>
      </c>
      <c r="B25" s="77"/>
      <c r="C25" s="77"/>
      <c r="D25" s="77"/>
      <c r="E25" s="80"/>
    </row>
    <row r="26" spans="1:5" ht="24.95" customHeight="1" x14ac:dyDescent="0.15">
      <c r="A26" s="74">
        <v>22</v>
      </c>
      <c r="B26" s="77"/>
      <c r="C26" s="77"/>
      <c r="D26" s="77"/>
      <c r="E26" s="80"/>
    </row>
    <row r="27" spans="1:5" ht="24.95" customHeight="1" x14ac:dyDescent="0.15">
      <c r="A27" s="74">
        <v>23</v>
      </c>
      <c r="B27" s="77"/>
      <c r="C27" s="77"/>
      <c r="D27" s="77"/>
      <c r="E27" s="80"/>
    </row>
    <row r="28" spans="1:5" ht="24.95" customHeight="1" x14ac:dyDescent="0.15">
      <c r="A28" s="74">
        <v>24</v>
      </c>
      <c r="B28" s="77"/>
      <c r="C28" s="77"/>
      <c r="D28" s="77"/>
      <c r="E28" s="80"/>
    </row>
    <row r="29" spans="1:5" ht="24.95" customHeight="1" x14ac:dyDescent="0.15">
      <c r="A29" s="74">
        <v>25</v>
      </c>
      <c r="B29" s="77"/>
      <c r="C29" s="77"/>
      <c r="D29" s="77"/>
      <c r="E29" s="80"/>
    </row>
    <row r="30" spans="1:5" ht="24.95" customHeight="1" x14ac:dyDescent="0.15">
      <c r="A30" s="74">
        <v>26</v>
      </c>
      <c r="B30" s="77"/>
      <c r="C30" s="77"/>
      <c r="D30" s="77"/>
      <c r="E30" s="80"/>
    </row>
    <row r="31" spans="1:5" ht="24.95" customHeight="1" thickBot="1" x14ac:dyDescent="0.2">
      <c r="A31" s="75">
        <v>27</v>
      </c>
      <c r="B31" s="81"/>
      <c r="C31" s="81"/>
      <c r="D31" s="81"/>
      <c r="E31" s="82"/>
    </row>
    <row r="32" spans="1:5" ht="24.95" customHeight="1" thickTop="1" thickBot="1" x14ac:dyDescent="0.2">
      <c r="A32" s="158" t="s">
        <v>2</v>
      </c>
      <c r="B32" s="160"/>
      <c r="C32" s="85">
        <f>SUM(C5:C31)</f>
        <v>0</v>
      </c>
      <c r="D32" s="83">
        <f>SUM(D5:D31)</f>
        <v>0</v>
      </c>
      <c r="E32" s="84">
        <f>SUM(E5:E31)</f>
        <v>0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7">
    <mergeCell ref="A32:B32"/>
    <mergeCell ref="A1:E1"/>
    <mergeCell ref="A3:A4"/>
    <mergeCell ref="B3:B4"/>
    <mergeCell ref="C3:C4"/>
    <mergeCell ref="D3:D4"/>
    <mergeCell ref="E3:E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&amp;L別表２－３Ｂ（様式７－２関係）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bestFit="1" customWidth="1"/>
    <col min="2" max="2" width="15" customWidth="1"/>
    <col min="3" max="4" width="11.375" customWidth="1"/>
    <col min="5" max="5" width="21.25" customWidth="1"/>
    <col min="6" max="6" width="7.5" customWidth="1"/>
    <col min="7" max="8" width="3.5" bestFit="1" customWidth="1"/>
    <col min="9" max="9" width="7.5" customWidth="1"/>
    <col min="10" max="11" width="3.5" bestFit="1" customWidth="1"/>
    <col min="12" max="12" width="7.5" customWidth="1"/>
    <col min="13" max="13" width="3.5" bestFit="1" customWidth="1"/>
    <col min="14" max="14" width="3.5" customWidth="1"/>
    <col min="15" max="15" width="6.25" customWidth="1"/>
    <col min="16" max="16" width="3.5" bestFit="1" customWidth="1"/>
    <col min="17" max="17" width="8" customWidth="1"/>
    <col min="18" max="18" width="3.375" bestFit="1" customWidth="1"/>
    <col min="19" max="19" width="14.25" customWidth="1"/>
    <col min="20" max="20" width="4.125" customWidth="1"/>
  </cols>
  <sheetData>
    <row r="1" spans="1:20" x14ac:dyDescent="0.15">
      <c r="A1" s="225"/>
      <c r="B1" s="225"/>
      <c r="C1" s="119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6"/>
      <c r="Q1" s="46"/>
      <c r="R1" s="46"/>
      <c r="S1" s="46"/>
    </row>
    <row r="2" spans="1:20" ht="17.25" x14ac:dyDescent="0.15">
      <c r="A2" s="226" t="s">
        <v>82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20" ht="18" thickBo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 ht="17.25" x14ac:dyDescent="0.15">
      <c r="A4" s="227" t="s">
        <v>28</v>
      </c>
      <c r="B4" s="228"/>
      <c r="C4" s="231"/>
      <c r="D4" s="233" t="s">
        <v>44</v>
      </c>
      <c r="E4" s="235"/>
      <c r="F4" s="237" t="s">
        <v>40</v>
      </c>
      <c r="G4" s="237"/>
      <c r="H4" s="238"/>
      <c r="I4" s="253" t="s">
        <v>46</v>
      </c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/>
    </row>
    <row r="5" spans="1:20" ht="14.25" thickBot="1" x14ac:dyDescent="0.2">
      <c r="A5" s="229"/>
      <c r="B5" s="230"/>
      <c r="C5" s="232"/>
      <c r="D5" s="234"/>
      <c r="E5" s="236"/>
      <c r="F5" s="239" t="s">
        <v>73</v>
      </c>
      <c r="G5" s="240"/>
      <c r="H5" s="230"/>
      <c r="I5" s="251">
        <v>0</v>
      </c>
      <c r="J5" s="252"/>
      <c r="K5" s="252"/>
      <c r="L5" s="252"/>
      <c r="M5" s="252"/>
      <c r="N5" s="252"/>
      <c r="O5" s="147" t="s">
        <v>89</v>
      </c>
      <c r="P5" s="241" t="s">
        <v>45</v>
      </c>
      <c r="Q5" s="241"/>
      <c r="R5" s="218"/>
      <c r="S5" s="218"/>
      <c r="T5" s="148" t="s">
        <v>89</v>
      </c>
    </row>
    <row r="6" spans="1:20" ht="14.25" thickBot="1" x14ac:dyDescent="0.2">
      <c r="A6" s="121"/>
      <c r="B6" s="121"/>
      <c r="C6" s="122"/>
      <c r="D6" s="123"/>
      <c r="E6" s="122"/>
      <c r="F6" s="121"/>
      <c r="G6" s="121"/>
      <c r="H6" s="121"/>
      <c r="I6" s="124"/>
      <c r="J6" s="124"/>
      <c r="K6" s="124"/>
      <c r="L6" s="124"/>
      <c r="M6" s="125"/>
      <c r="N6" s="124"/>
      <c r="O6" s="124"/>
      <c r="P6" s="125"/>
      <c r="Q6" s="126"/>
      <c r="R6" s="89"/>
      <c r="S6" s="46"/>
    </row>
    <row r="7" spans="1:20" ht="13.5" customHeight="1" x14ac:dyDescent="0.15">
      <c r="A7" s="227" t="s">
        <v>29</v>
      </c>
      <c r="B7" s="228"/>
      <c r="C7" s="244" t="s">
        <v>67</v>
      </c>
      <c r="D7" s="245"/>
      <c r="E7" s="60"/>
      <c r="F7" s="248" t="s">
        <v>68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56" t="s">
        <v>72</v>
      </c>
      <c r="T7" s="257"/>
    </row>
    <row r="8" spans="1:20" ht="14.25" thickBot="1" x14ac:dyDescent="0.2">
      <c r="A8" s="242"/>
      <c r="B8" s="243"/>
      <c r="C8" s="246"/>
      <c r="D8" s="247"/>
      <c r="E8" s="72" t="s">
        <v>30</v>
      </c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8"/>
      <c r="T8" s="259"/>
    </row>
    <row r="9" spans="1:20" ht="15" thickTop="1" x14ac:dyDescent="0.15">
      <c r="A9" s="278">
        <v>1</v>
      </c>
      <c r="B9" s="279" t="s">
        <v>31</v>
      </c>
      <c r="C9" s="219">
        <f>SUM(Q9:Q16)</f>
        <v>0</v>
      </c>
      <c r="D9" s="220"/>
      <c r="E9" s="65"/>
      <c r="F9" s="66"/>
      <c r="G9" s="67" t="s">
        <v>32</v>
      </c>
      <c r="H9" s="68" t="s">
        <v>33</v>
      </c>
      <c r="I9" s="69"/>
      <c r="J9" s="68" t="s">
        <v>42</v>
      </c>
      <c r="K9" s="68" t="s">
        <v>33</v>
      </c>
      <c r="L9" s="69"/>
      <c r="M9" s="68" t="s">
        <v>35</v>
      </c>
      <c r="N9" s="68" t="s">
        <v>33</v>
      </c>
      <c r="O9" s="149">
        <v>0.8</v>
      </c>
      <c r="P9" s="68" t="s">
        <v>36</v>
      </c>
      <c r="Q9" s="70">
        <f>+F9*I9*L9</f>
        <v>0</v>
      </c>
      <c r="R9" s="71" t="s">
        <v>35</v>
      </c>
      <c r="S9" s="216"/>
      <c r="T9" s="217"/>
    </row>
    <row r="10" spans="1:20" ht="14.25" x14ac:dyDescent="0.15">
      <c r="A10" s="270"/>
      <c r="B10" s="271"/>
      <c r="C10" s="221"/>
      <c r="D10" s="222"/>
      <c r="E10" s="58"/>
      <c r="F10" s="52"/>
      <c r="G10" s="41" t="s">
        <v>32</v>
      </c>
      <c r="H10" s="41" t="s">
        <v>33</v>
      </c>
      <c r="I10" s="49"/>
      <c r="J10" s="41" t="s">
        <v>34</v>
      </c>
      <c r="K10" s="41" t="s">
        <v>33</v>
      </c>
      <c r="L10" s="49"/>
      <c r="M10" s="42" t="s">
        <v>35</v>
      </c>
      <c r="N10" s="41" t="s">
        <v>33</v>
      </c>
      <c r="O10" s="150">
        <v>0.8</v>
      </c>
      <c r="P10" s="42" t="s">
        <v>36</v>
      </c>
      <c r="Q10" s="55">
        <f>+F10*I10*L10</f>
        <v>0</v>
      </c>
      <c r="R10" s="43" t="s">
        <v>35</v>
      </c>
      <c r="S10" s="212"/>
      <c r="T10" s="213"/>
    </row>
    <row r="11" spans="1:20" ht="14.25" x14ac:dyDescent="0.15">
      <c r="A11" s="270"/>
      <c r="B11" s="271"/>
      <c r="C11" s="221"/>
      <c r="D11" s="222"/>
      <c r="E11" s="58"/>
      <c r="F11" s="52"/>
      <c r="G11" s="41" t="s">
        <v>32</v>
      </c>
      <c r="H11" s="41" t="s">
        <v>33</v>
      </c>
      <c r="I11" s="49"/>
      <c r="J11" s="41" t="s">
        <v>34</v>
      </c>
      <c r="K11" s="41" t="s">
        <v>33</v>
      </c>
      <c r="L11" s="49"/>
      <c r="M11" s="42" t="s">
        <v>35</v>
      </c>
      <c r="N11" s="41" t="s">
        <v>33</v>
      </c>
      <c r="O11" s="150">
        <v>0.8</v>
      </c>
      <c r="P11" s="42" t="s">
        <v>36</v>
      </c>
      <c r="Q11" s="55">
        <f t="shared" ref="Q11:Q14" si="0">+F11*I11*L11</f>
        <v>0</v>
      </c>
      <c r="R11" s="43" t="s">
        <v>35</v>
      </c>
      <c r="S11" s="212"/>
      <c r="T11" s="213"/>
    </row>
    <row r="12" spans="1:20" ht="14.25" x14ac:dyDescent="0.15">
      <c r="A12" s="270"/>
      <c r="B12" s="271"/>
      <c r="C12" s="221"/>
      <c r="D12" s="222"/>
      <c r="E12" s="58"/>
      <c r="F12" s="52"/>
      <c r="G12" s="41" t="s">
        <v>32</v>
      </c>
      <c r="H12" s="41" t="s">
        <v>33</v>
      </c>
      <c r="I12" s="49"/>
      <c r="J12" s="41" t="s">
        <v>34</v>
      </c>
      <c r="K12" s="41" t="s">
        <v>33</v>
      </c>
      <c r="L12" s="49"/>
      <c r="M12" s="42" t="s">
        <v>35</v>
      </c>
      <c r="N12" s="41" t="s">
        <v>33</v>
      </c>
      <c r="O12" s="150">
        <v>0.8</v>
      </c>
      <c r="P12" s="42" t="s">
        <v>36</v>
      </c>
      <c r="Q12" s="55">
        <f t="shared" si="0"/>
        <v>0</v>
      </c>
      <c r="R12" s="43" t="s">
        <v>35</v>
      </c>
      <c r="S12" s="212"/>
      <c r="T12" s="213"/>
    </row>
    <row r="13" spans="1:20" ht="14.25" x14ac:dyDescent="0.15">
      <c r="A13" s="270"/>
      <c r="B13" s="271"/>
      <c r="C13" s="221"/>
      <c r="D13" s="222"/>
      <c r="E13" s="58"/>
      <c r="F13" s="52"/>
      <c r="G13" s="42" t="s">
        <v>32</v>
      </c>
      <c r="H13" s="42" t="s">
        <v>33</v>
      </c>
      <c r="I13" s="49"/>
      <c r="J13" s="42" t="s">
        <v>34</v>
      </c>
      <c r="K13" s="42" t="s">
        <v>33</v>
      </c>
      <c r="L13" s="49"/>
      <c r="M13" s="42" t="s">
        <v>35</v>
      </c>
      <c r="N13" s="42" t="s">
        <v>33</v>
      </c>
      <c r="O13" s="150">
        <v>0.8</v>
      </c>
      <c r="P13" s="42" t="s">
        <v>36</v>
      </c>
      <c r="Q13" s="55">
        <f t="shared" si="0"/>
        <v>0</v>
      </c>
      <c r="R13" s="43" t="s">
        <v>35</v>
      </c>
      <c r="S13" s="212"/>
      <c r="T13" s="213"/>
    </row>
    <row r="14" spans="1:20" ht="14.25" x14ac:dyDescent="0.15">
      <c r="A14" s="270"/>
      <c r="B14" s="271"/>
      <c r="C14" s="221"/>
      <c r="D14" s="222"/>
      <c r="E14" s="58"/>
      <c r="F14" s="52"/>
      <c r="G14" s="42" t="s">
        <v>32</v>
      </c>
      <c r="H14" s="42" t="s">
        <v>33</v>
      </c>
      <c r="I14" s="49"/>
      <c r="J14" s="42" t="s">
        <v>34</v>
      </c>
      <c r="K14" s="42" t="s">
        <v>33</v>
      </c>
      <c r="L14" s="49"/>
      <c r="M14" s="42" t="s">
        <v>35</v>
      </c>
      <c r="N14" s="42" t="s">
        <v>33</v>
      </c>
      <c r="O14" s="150">
        <v>0.8</v>
      </c>
      <c r="P14" s="42" t="s">
        <v>36</v>
      </c>
      <c r="Q14" s="55">
        <f t="shared" si="0"/>
        <v>0</v>
      </c>
      <c r="R14" s="43" t="s">
        <v>35</v>
      </c>
      <c r="S14" s="212"/>
      <c r="T14" s="213"/>
    </row>
    <row r="15" spans="1:20" ht="14.25" x14ac:dyDescent="0.15">
      <c r="A15" s="270"/>
      <c r="B15" s="271"/>
      <c r="C15" s="221"/>
      <c r="D15" s="222"/>
      <c r="E15" s="58"/>
      <c r="F15" s="52"/>
      <c r="G15" s="42" t="s">
        <v>32</v>
      </c>
      <c r="H15" s="42" t="s">
        <v>33</v>
      </c>
      <c r="I15" s="49"/>
      <c r="J15" s="42" t="s">
        <v>34</v>
      </c>
      <c r="K15" s="42" t="s">
        <v>33</v>
      </c>
      <c r="L15" s="49"/>
      <c r="M15" s="42" t="s">
        <v>35</v>
      </c>
      <c r="N15" s="42" t="s">
        <v>33</v>
      </c>
      <c r="O15" s="150">
        <v>0.8</v>
      </c>
      <c r="P15" s="42" t="s">
        <v>36</v>
      </c>
      <c r="Q15" s="55">
        <f>+F15*I15*L15</f>
        <v>0</v>
      </c>
      <c r="R15" s="43" t="s">
        <v>35</v>
      </c>
      <c r="S15" s="212"/>
      <c r="T15" s="213"/>
    </row>
    <row r="16" spans="1:20" ht="14.25" x14ac:dyDescent="0.15">
      <c r="A16" s="270"/>
      <c r="B16" s="271"/>
      <c r="C16" s="223"/>
      <c r="D16" s="224"/>
      <c r="E16" s="59"/>
      <c r="F16" s="53"/>
      <c r="G16" s="44" t="s">
        <v>32</v>
      </c>
      <c r="H16" s="44" t="s">
        <v>33</v>
      </c>
      <c r="I16" s="50"/>
      <c r="J16" s="44" t="s">
        <v>34</v>
      </c>
      <c r="K16" s="44" t="s">
        <v>33</v>
      </c>
      <c r="L16" s="50"/>
      <c r="M16" s="44" t="s">
        <v>35</v>
      </c>
      <c r="N16" s="44" t="s">
        <v>33</v>
      </c>
      <c r="O16" s="151">
        <v>0.8</v>
      </c>
      <c r="P16" s="44" t="s">
        <v>36</v>
      </c>
      <c r="Q16" s="56">
        <f>+F16*I16*L16</f>
        <v>0</v>
      </c>
      <c r="R16" s="45" t="s">
        <v>35</v>
      </c>
      <c r="S16" s="208"/>
      <c r="T16" s="209"/>
    </row>
    <row r="17" spans="1:20" ht="14.25" x14ac:dyDescent="0.15">
      <c r="A17" s="270">
        <v>2</v>
      </c>
      <c r="B17" s="271" t="s">
        <v>37</v>
      </c>
      <c r="C17" s="272">
        <f>SUM(Q17:Q26)</f>
        <v>0</v>
      </c>
      <c r="D17" s="273"/>
      <c r="E17" s="57"/>
      <c r="F17" s="51"/>
      <c r="G17" s="38" t="s">
        <v>32</v>
      </c>
      <c r="H17" s="40" t="s">
        <v>33</v>
      </c>
      <c r="I17" s="48"/>
      <c r="J17" s="40" t="s">
        <v>42</v>
      </c>
      <c r="K17" s="40" t="s">
        <v>33</v>
      </c>
      <c r="L17" s="48"/>
      <c r="M17" s="40" t="s">
        <v>35</v>
      </c>
      <c r="N17" s="40" t="s">
        <v>33</v>
      </c>
      <c r="O17" s="152">
        <v>0.8</v>
      </c>
      <c r="P17" s="40" t="s">
        <v>36</v>
      </c>
      <c r="Q17" s="54">
        <f>+F17*I17*L17</f>
        <v>0</v>
      </c>
      <c r="R17" s="47" t="s">
        <v>35</v>
      </c>
      <c r="S17" s="214"/>
      <c r="T17" s="215"/>
    </row>
    <row r="18" spans="1:20" ht="14.25" x14ac:dyDescent="0.15">
      <c r="A18" s="270"/>
      <c r="B18" s="271"/>
      <c r="C18" s="221"/>
      <c r="D18" s="222"/>
      <c r="E18" s="58"/>
      <c r="F18" s="52"/>
      <c r="G18" s="41" t="s">
        <v>32</v>
      </c>
      <c r="H18" s="41" t="s">
        <v>33</v>
      </c>
      <c r="I18" s="49"/>
      <c r="J18" s="41" t="s">
        <v>42</v>
      </c>
      <c r="K18" s="41" t="s">
        <v>33</v>
      </c>
      <c r="L18" s="49"/>
      <c r="M18" s="42" t="s">
        <v>35</v>
      </c>
      <c r="N18" s="41" t="s">
        <v>33</v>
      </c>
      <c r="O18" s="150">
        <v>0.8</v>
      </c>
      <c r="P18" s="42" t="s">
        <v>36</v>
      </c>
      <c r="Q18" s="55">
        <f>+F18*I18*L18</f>
        <v>0</v>
      </c>
      <c r="R18" s="43" t="s">
        <v>35</v>
      </c>
      <c r="S18" s="212"/>
      <c r="T18" s="213"/>
    </row>
    <row r="19" spans="1:20" ht="14.25" x14ac:dyDescent="0.15">
      <c r="A19" s="270"/>
      <c r="B19" s="271"/>
      <c r="C19" s="221"/>
      <c r="D19" s="222"/>
      <c r="E19" s="58"/>
      <c r="F19" s="52"/>
      <c r="G19" s="41" t="s">
        <v>32</v>
      </c>
      <c r="H19" s="41" t="s">
        <v>33</v>
      </c>
      <c r="I19" s="49"/>
      <c r="J19" s="41" t="s">
        <v>42</v>
      </c>
      <c r="K19" s="41" t="s">
        <v>33</v>
      </c>
      <c r="L19" s="49"/>
      <c r="M19" s="42" t="s">
        <v>35</v>
      </c>
      <c r="N19" s="41" t="s">
        <v>33</v>
      </c>
      <c r="O19" s="150">
        <v>0.8</v>
      </c>
      <c r="P19" s="42" t="s">
        <v>36</v>
      </c>
      <c r="Q19" s="55">
        <f t="shared" ref="Q19:Q25" si="1">+F19*I19*L19</f>
        <v>0</v>
      </c>
      <c r="R19" s="43" t="s">
        <v>35</v>
      </c>
      <c r="S19" s="212"/>
      <c r="T19" s="213"/>
    </row>
    <row r="20" spans="1:20" ht="14.25" x14ac:dyDescent="0.15">
      <c r="A20" s="270"/>
      <c r="B20" s="271"/>
      <c r="C20" s="221"/>
      <c r="D20" s="222"/>
      <c r="E20" s="58"/>
      <c r="F20" s="52"/>
      <c r="G20" s="41" t="s">
        <v>32</v>
      </c>
      <c r="H20" s="41" t="s">
        <v>33</v>
      </c>
      <c r="I20" s="49"/>
      <c r="J20" s="41" t="s">
        <v>42</v>
      </c>
      <c r="K20" s="41" t="s">
        <v>33</v>
      </c>
      <c r="L20" s="49"/>
      <c r="M20" s="42" t="s">
        <v>35</v>
      </c>
      <c r="N20" s="41" t="s">
        <v>33</v>
      </c>
      <c r="O20" s="150">
        <v>0.8</v>
      </c>
      <c r="P20" s="42" t="s">
        <v>36</v>
      </c>
      <c r="Q20" s="55">
        <f t="shared" si="1"/>
        <v>0</v>
      </c>
      <c r="R20" s="43" t="s">
        <v>35</v>
      </c>
      <c r="S20" s="212"/>
      <c r="T20" s="213"/>
    </row>
    <row r="21" spans="1:20" ht="14.25" x14ac:dyDescent="0.15">
      <c r="A21" s="270"/>
      <c r="B21" s="271"/>
      <c r="C21" s="221"/>
      <c r="D21" s="222"/>
      <c r="E21" s="58"/>
      <c r="F21" s="52"/>
      <c r="G21" s="42" t="s">
        <v>32</v>
      </c>
      <c r="H21" s="42" t="s">
        <v>33</v>
      </c>
      <c r="I21" s="49"/>
      <c r="J21" s="42" t="s">
        <v>42</v>
      </c>
      <c r="K21" s="42" t="s">
        <v>33</v>
      </c>
      <c r="L21" s="49"/>
      <c r="M21" s="42" t="s">
        <v>35</v>
      </c>
      <c r="N21" s="42" t="s">
        <v>33</v>
      </c>
      <c r="O21" s="150">
        <v>0.8</v>
      </c>
      <c r="P21" s="42" t="s">
        <v>36</v>
      </c>
      <c r="Q21" s="55">
        <f t="shared" si="1"/>
        <v>0</v>
      </c>
      <c r="R21" s="43" t="s">
        <v>35</v>
      </c>
      <c r="S21" s="212"/>
      <c r="T21" s="213"/>
    </row>
    <row r="22" spans="1:20" ht="14.25" x14ac:dyDescent="0.15">
      <c r="A22" s="270"/>
      <c r="B22" s="271"/>
      <c r="C22" s="221"/>
      <c r="D22" s="222"/>
      <c r="E22" s="58"/>
      <c r="F22" s="52"/>
      <c r="G22" s="42" t="s">
        <v>32</v>
      </c>
      <c r="H22" s="42" t="s">
        <v>33</v>
      </c>
      <c r="I22" s="49"/>
      <c r="J22" s="42" t="s">
        <v>34</v>
      </c>
      <c r="K22" s="42" t="s">
        <v>33</v>
      </c>
      <c r="L22" s="49"/>
      <c r="M22" s="42" t="s">
        <v>35</v>
      </c>
      <c r="N22" s="42" t="s">
        <v>33</v>
      </c>
      <c r="O22" s="150">
        <v>0.8</v>
      </c>
      <c r="P22" s="42" t="s">
        <v>36</v>
      </c>
      <c r="Q22" s="55">
        <f t="shared" si="1"/>
        <v>0</v>
      </c>
      <c r="R22" s="43" t="s">
        <v>35</v>
      </c>
      <c r="S22" s="212"/>
      <c r="T22" s="213"/>
    </row>
    <row r="23" spans="1:20" ht="14.25" x14ac:dyDescent="0.15">
      <c r="A23" s="270"/>
      <c r="B23" s="271"/>
      <c r="C23" s="221"/>
      <c r="D23" s="222"/>
      <c r="E23" s="58"/>
      <c r="F23" s="52"/>
      <c r="G23" s="42" t="s">
        <v>32</v>
      </c>
      <c r="H23" s="42" t="s">
        <v>33</v>
      </c>
      <c r="I23" s="49"/>
      <c r="J23" s="42" t="s">
        <v>34</v>
      </c>
      <c r="K23" s="42" t="s">
        <v>33</v>
      </c>
      <c r="L23" s="49"/>
      <c r="M23" s="42" t="s">
        <v>35</v>
      </c>
      <c r="N23" s="42" t="s">
        <v>33</v>
      </c>
      <c r="O23" s="150">
        <v>0.8</v>
      </c>
      <c r="P23" s="42" t="s">
        <v>36</v>
      </c>
      <c r="Q23" s="55">
        <f t="shared" si="1"/>
        <v>0</v>
      </c>
      <c r="R23" s="43" t="s">
        <v>35</v>
      </c>
      <c r="S23" s="212"/>
      <c r="T23" s="213"/>
    </row>
    <row r="24" spans="1:20" ht="14.25" x14ac:dyDescent="0.15">
      <c r="A24" s="270"/>
      <c r="B24" s="271"/>
      <c r="C24" s="221"/>
      <c r="D24" s="222"/>
      <c r="E24" s="58"/>
      <c r="F24" s="52"/>
      <c r="G24" s="42" t="s">
        <v>32</v>
      </c>
      <c r="H24" s="42" t="s">
        <v>33</v>
      </c>
      <c r="I24" s="49"/>
      <c r="J24" s="42" t="s">
        <v>34</v>
      </c>
      <c r="K24" s="42" t="s">
        <v>33</v>
      </c>
      <c r="L24" s="49"/>
      <c r="M24" s="42" t="s">
        <v>35</v>
      </c>
      <c r="N24" s="42" t="s">
        <v>33</v>
      </c>
      <c r="O24" s="150">
        <v>0.8</v>
      </c>
      <c r="P24" s="42" t="s">
        <v>36</v>
      </c>
      <c r="Q24" s="55">
        <f t="shared" si="1"/>
        <v>0</v>
      </c>
      <c r="R24" s="43" t="s">
        <v>35</v>
      </c>
      <c r="S24" s="212"/>
      <c r="T24" s="213"/>
    </row>
    <row r="25" spans="1:20" ht="14.25" x14ac:dyDescent="0.15">
      <c r="A25" s="270"/>
      <c r="B25" s="271"/>
      <c r="C25" s="221"/>
      <c r="D25" s="222"/>
      <c r="E25" s="58"/>
      <c r="F25" s="52"/>
      <c r="G25" s="42" t="s">
        <v>32</v>
      </c>
      <c r="H25" s="42" t="s">
        <v>33</v>
      </c>
      <c r="I25" s="49"/>
      <c r="J25" s="42" t="s">
        <v>34</v>
      </c>
      <c r="K25" s="42" t="s">
        <v>33</v>
      </c>
      <c r="L25" s="49"/>
      <c r="M25" s="42" t="s">
        <v>35</v>
      </c>
      <c r="N25" s="42" t="s">
        <v>33</v>
      </c>
      <c r="O25" s="150">
        <v>0.8</v>
      </c>
      <c r="P25" s="42" t="s">
        <v>36</v>
      </c>
      <c r="Q25" s="55">
        <f t="shared" si="1"/>
        <v>0</v>
      </c>
      <c r="R25" s="43" t="s">
        <v>35</v>
      </c>
      <c r="S25" s="212"/>
      <c r="T25" s="213"/>
    </row>
    <row r="26" spans="1:20" ht="14.25" x14ac:dyDescent="0.15">
      <c r="A26" s="270"/>
      <c r="B26" s="271"/>
      <c r="C26" s="223"/>
      <c r="D26" s="224"/>
      <c r="E26" s="59"/>
      <c r="F26" s="53"/>
      <c r="G26" s="44" t="s">
        <v>32</v>
      </c>
      <c r="H26" s="44" t="s">
        <v>33</v>
      </c>
      <c r="I26" s="50"/>
      <c r="J26" s="44" t="s">
        <v>34</v>
      </c>
      <c r="K26" s="44" t="s">
        <v>33</v>
      </c>
      <c r="L26" s="50"/>
      <c r="M26" s="44" t="s">
        <v>35</v>
      </c>
      <c r="N26" s="44" t="s">
        <v>33</v>
      </c>
      <c r="O26" s="151">
        <v>0.8</v>
      </c>
      <c r="P26" s="44" t="s">
        <v>36</v>
      </c>
      <c r="Q26" s="56">
        <f>+F26*I26*L26</f>
        <v>0</v>
      </c>
      <c r="R26" s="45" t="s">
        <v>35</v>
      </c>
      <c r="S26" s="208"/>
      <c r="T26" s="209"/>
    </row>
    <row r="27" spans="1:20" ht="25.5" customHeight="1" thickBot="1" x14ac:dyDescent="0.2">
      <c r="A27" s="61">
        <v>3</v>
      </c>
      <c r="B27" s="62" t="s">
        <v>41</v>
      </c>
      <c r="C27" s="274">
        <f>+ROUND((C9+C17)*0.1,0)</f>
        <v>0</v>
      </c>
      <c r="D27" s="275"/>
      <c r="E27" s="63" t="s">
        <v>38</v>
      </c>
      <c r="F27" s="276">
        <f>SUM(C9:D26)</f>
        <v>0</v>
      </c>
      <c r="G27" s="277"/>
      <c r="H27" s="277"/>
      <c r="I27" s="277"/>
      <c r="J27" s="277"/>
      <c r="K27" s="277"/>
      <c r="L27" s="277"/>
      <c r="M27" s="139" t="s">
        <v>88</v>
      </c>
      <c r="N27" s="139" t="s">
        <v>33</v>
      </c>
      <c r="O27" s="138" t="s">
        <v>87</v>
      </c>
      <c r="P27" s="117" t="s">
        <v>36</v>
      </c>
      <c r="Q27" s="118">
        <f>+F27*O27</f>
        <v>0</v>
      </c>
      <c r="R27" s="64" t="s">
        <v>35</v>
      </c>
      <c r="S27" s="210" t="s">
        <v>39</v>
      </c>
      <c r="T27" s="211"/>
    </row>
    <row r="28" spans="1:20" ht="33" customHeight="1" thickTop="1" thickBot="1" x14ac:dyDescent="0.2">
      <c r="A28" s="266" t="s">
        <v>70</v>
      </c>
      <c r="B28" s="267"/>
      <c r="C28" s="268">
        <f>SUM(C9,C17)+C27</f>
        <v>0</v>
      </c>
      <c r="D28" s="269"/>
      <c r="E28" s="86"/>
      <c r="F28" s="87"/>
      <c r="G28" s="87"/>
      <c r="H28" s="87"/>
      <c r="I28" s="87"/>
      <c r="J28" s="87"/>
      <c r="K28" s="87"/>
      <c r="L28" s="141"/>
      <c r="M28" s="142"/>
      <c r="N28" s="142"/>
      <c r="O28" s="142"/>
      <c r="P28" s="142"/>
      <c r="Q28" s="142"/>
      <c r="R28" s="142"/>
      <c r="S28" s="143"/>
      <c r="T28" s="145"/>
    </row>
    <row r="29" spans="1:20" ht="33" customHeight="1" thickBot="1" x14ac:dyDescent="0.2">
      <c r="A29" s="264" t="s">
        <v>69</v>
      </c>
      <c r="B29" s="265"/>
      <c r="C29" s="262">
        <f>SUM(S9:S26)</f>
        <v>0</v>
      </c>
      <c r="D29" s="263"/>
      <c r="E29" s="127"/>
      <c r="F29" s="128"/>
      <c r="G29" s="128"/>
      <c r="H29" s="128"/>
      <c r="I29" s="128"/>
      <c r="J29" s="128"/>
      <c r="K29" s="128"/>
      <c r="L29" s="129"/>
      <c r="M29" s="137"/>
      <c r="N29" s="128"/>
      <c r="O29" s="129"/>
      <c r="P29" s="137"/>
      <c r="Q29" s="137"/>
      <c r="R29" s="137"/>
      <c r="S29" s="144"/>
      <c r="T29" s="146"/>
    </row>
    <row r="30" spans="1:20" ht="28.5" customHeight="1" thickBot="1" x14ac:dyDescent="0.2">
      <c r="A30" s="260" t="s">
        <v>71</v>
      </c>
      <c r="B30" s="261"/>
      <c r="C30" s="262">
        <f>+C28+S28</f>
        <v>0</v>
      </c>
      <c r="D30" s="263"/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46"/>
    </row>
    <row r="31" spans="1:20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</sheetData>
  <mergeCells count="49">
    <mergeCell ref="A30:B30"/>
    <mergeCell ref="C30:D30"/>
    <mergeCell ref="S12:T12"/>
    <mergeCell ref="S13:T13"/>
    <mergeCell ref="S14:T14"/>
    <mergeCell ref="A29:B29"/>
    <mergeCell ref="C29:D29"/>
    <mergeCell ref="A28:B28"/>
    <mergeCell ref="C28:D28"/>
    <mergeCell ref="A17:A26"/>
    <mergeCell ref="B17:B26"/>
    <mergeCell ref="C17:D26"/>
    <mergeCell ref="C27:D27"/>
    <mergeCell ref="F27:L27"/>
    <mergeCell ref="A9:A16"/>
    <mergeCell ref="B9:B16"/>
    <mergeCell ref="C9:D16"/>
    <mergeCell ref="A1:B1"/>
    <mergeCell ref="A2:S2"/>
    <mergeCell ref="A4:B5"/>
    <mergeCell ref="C4:C5"/>
    <mergeCell ref="D4:D5"/>
    <mergeCell ref="E4:E5"/>
    <mergeCell ref="F4:H4"/>
    <mergeCell ref="F5:H5"/>
    <mergeCell ref="P5:Q5"/>
    <mergeCell ref="A7:B8"/>
    <mergeCell ref="C7:D8"/>
    <mergeCell ref="F7:R8"/>
    <mergeCell ref="I5:N5"/>
    <mergeCell ref="I4:T4"/>
    <mergeCell ref="S7:T8"/>
    <mergeCell ref="S9:T9"/>
    <mergeCell ref="S10:T10"/>
    <mergeCell ref="S11:T11"/>
    <mergeCell ref="R5:S5"/>
    <mergeCell ref="S15:T15"/>
    <mergeCell ref="S16:T16"/>
    <mergeCell ref="S17:T17"/>
    <mergeCell ref="S18:T18"/>
    <mergeCell ref="S19:T19"/>
    <mergeCell ref="S25:T25"/>
    <mergeCell ref="S26:T26"/>
    <mergeCell ref="S27:T27"/>
    <mergeCell ref="S20:T20"/>
    <mergeCell ref="S21:T21"/>
    <mergeCell ref="S22:T22"/>
    <mergeCell ref="S23:T23"/>
    <mergeCell ref="S24:T24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&amp;L別表３－１（様式７－２関係）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customWidth="1"/>
    <col min="2" max="2" width="15" customWidth="1"/>
    <col min="3" max="4" width="11.375" customWidth="1"/>
    <col min="5" max="5" width="21.25" customWidth="1"/>
    <col min="6" max="6" width="7.5" customWidth="1"/>
    <col min="7" max="8" width="3.5" customWidth="1"/>
    <col min="9" max="9" width="7.5" customWidth="1"/>
    <col min="10" max="11" width="3.5" customWidth="1"/>
    <col min="12" max="12" width="7.5" customWidth="1"/>
    <col min="13" max="14" width="3.5" customWidth="1"/>
    <col min="15" max="15" width="6.25" customWidth="1"/>
    <col min="16" max="16" width="3.5" customWidth="1"/>
    <col min="17" max="17" width="8" customWidth="1"/>
    <col min="18" max="18" width="3.375" customWidth="1"/>
    <col min="19" max="19" width="14.25" customWidth="1"/>
    <col min="20" max="20" width="4.125" customWidth="1"/>
  </cols>
  <sheetData>
    <row r="1" spans="1:20" x14ac:dyDescent="0.15">
      <c r="A1" s="225"/>
      <c r="B1" s="225"/>
      <c r="C1" s="13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46"/>
      <c r="Q1" s="46"/>
      <c r="R1" s="46"/>
      <c r="S1" s="46"/>
    </row>
    <row r="2" spans="1:20" ht="17.25" x14ac:dyDescent="0.15">
      <c r="A2" s="226" t="s">
        <v>90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20" ht="18" thickBo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 ht="17.25" x14ac:dyDescent="0.15">
      <c r="A4" s="227" t="s">
        <v>28</v>
      </c>
      <c r="B4" s="228"/>
      <c r="C4" s="231"/>
      <c r="D4" s="233" t="s">
        <v>44</v>
      </c>
      <c r="E4" s="235"/>
      <c r="F4" s="237" t="s">
        <v>62</v>
      </c>
      <c r="G4" s="237"/>
      <c r="H4" s="238"/>
      <c r="I4" s="253" t="s">
        <v>46</v>
      </c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/>
    </row>
    <row r="5" spans="1:20" ht="14.25" thickBot="1" x14ac:dyDescent="0.2">
      <c r="A5" s="229"/>
      <c r="B5" s="230"/>
      <c r="C5" s="232"/>
      <c r="D5" s="234"/>
      <c r="E5" s="236"/>
      <c r="F5" s="239" t="s">
        <v>73</v>
      </c>
      <c r="G5" s="240"/>
      <c r="H5" s="230"/>
      <c r="I5" s="251">
        <v>0</v>
      </c>
      <c r="J5" s="252"/>
      <c r="K5" s="252"/>
      <c r="L5" s="252"/>
      <c r="M5" s="252"/>
      <c r="N5" s="252"/>
      <c r="O5" s="147" t="s">
        <v>89</v>
      </c>
      <c r="P5" s="241" t="s">
        <v>45</v>
      </c>
      <c r="Q5" s="241"/>
      <c r="R5" s="218"/>
      <c r="S5" s="218"/>
      <c r="T5" s="148" t="s">
        <v>89</v>
      </c>
    </row>
    <row r="6" spans="1:20" ht="14.25" thickBot="1" x14ac:dyDescent="0.2">
      <c r="A6" s="121"/>
      <c r="B6" s="121"/>
      <c r="C6" s="122"/>
      <c r="D6" s="123"/>
      <c r="E6" s="122"/>
      <c r="F6" s="121"/>
      <c r="G6" s="121"/>
      <c r="H6" s="121"/>
      <c r="I6" s="124"/>
      <c r="J6" s="124"/>
      <c r="K6" s="124"/>
      <c r="L6" s="124"/>
      <c r="M6" s="125"/>
      <c r="N6" s="124"/>
      <c r="O6" s="124"/>
      <c r="P6" s="125"/>
      <c r="Q6" s="126"/>
      <c r="R6" s="89"/>
      <c r="S6" s="46"/>
    </row>
    <row r="7" spans="1:20" ht="13.5" customHeight="1" x14ac:dyDescent="0.15">
      <c r="A7" s="227" t="s">
        <v>29</v>
      </c>
      <c r="B7" s="228"/>
      <c r="C7" s="244" t="s">
        <v>67</v>
      </c>
      <c r="D7" s="245"/>
      <c r="E7" s="60"/>
      <c r="F7" s="248" t="s">
        <v>68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56" t="s">
        <v>72</v>
      </c>
      <c r="T7" s="257"/>
    </row>
    <row r="8" spans="1:20" ht="14.25" thickBot="1" x14ac:dyDescent="0.2">
      <c r="A8" s="242"/>
      <c r="B8" s="243"/>
      <c r="C8" s="246"/>
      <c r="D8" s="247"/>
      <c r="E8" s="72" t="s">
        <v>30</v>
      </c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8"/>
      <c r="T8" s="259"/>
    </row>
    <row r="9" spans="1:20" ht="15" thickTop="1" x14ac:dyDescent="0.15">
      <c r="A9" s="278">
        <v>1</v>
      </c>
      <c r="B9" s="279" t="s">
        <v>31</v>
      </c>
      <c r="C9" s="219">
        <f>SUM(Q9:Q16)</f>
        <v>0</v>
      </c>
      <c r="D9" s="220"/>
      <c r="E9" s="65"/>
      <c r="F9" s="66"/>
      <c r="G9" s="67" t="s">
        <v>32</v>
      </c>
      <c r="H9" s="68" t="s">
        <v>33</v>
      </c>
      <c r="I9" s="69"/>
      <c r="J9" s="68" t="s">
        <v>42</v>
      </c>
      <c r="K9" s="68" t="s">
        <v>33</v>
      </c>
      <c r="L9" s="69"/>
      <c r="M9" s="68" t="s">
        <v>35</v>
      </c>
      <c r="N9" s="68" t="s">
        <v>33</v>
      </c>
      <c r="O9" s="149">
        <v>0.8</v>
      </c>
      <c r="P9" s="68" t="s">
        <v>36</v>
      </c>
      <c r="Q9" s="70">
        <f>+F9*I9*L9</f>
        <v>0</v>
      </c>
      <c r="R9" s="71" t="s">
        <v>35</v>
      </c>
      <c r="S9" s="216"/>
      <c r="T9" s="217"/>
    </row>
    <row r="10" spans="1:20" ht="14.25" x14ac:dyDescent="0.15">
      <c r="A10" s="270"/>
      <c r="B10" s="271"/>
      <c r="C10" s="221"/>
      <c r="D10" s="222"/>
      <c r="E10" s="58"/>
      <c r="F10" s="52"/>
      <c r="G10" s="41" t="s">
        <v>32</v>
      </c>
      <c r="H10" s="41" t="s">
        <v>33</v>
      </c>
      <c r="I10" s="49"/>
      <c r="J10" s="41" t="s">
        <v>34</v>
      </c>
      <c r="K10" s="41" t="s">
        <v>33</v>
      </c>
      <c r="L10" s="49"/>
      <c r="M10" s="42" t="s">
        <v>35</v>
      </c>
      <c r="N10" s="41" t="s">
        <v>33</v>
      </c>
      <c r="O10" s="150">
        <v>0.8</v>
      </c>
      <c r="P10" s="42" t="s">
        <v>36</v>
      </c>
      <c r="Q10" s="55">
        <f>+F10*I10*L10</f>
        <v>0</v>
      </c>
      <c r="R10" s="43" t="s">
        <v>35</v>
      </c>
      <c r="S10" s="212"/>
      <c r="T10" s="213"/>
    </row>
    <row r="11" spans="1:20" ht="14.25" x14ac:dyDescent="0.15">
      <c r="A11" s="270"/>
      <c r="B11" s="271"/>
      <c r="C11" s="221"/>
      <c r="D11" s="222"/>
      <c r="E11" s="58"/>
      <c r="F11" s="52"/>
      <c r="G11" s="41" t="s">
        <v>32</v>
      </c>
      <c r="H11" s="41" t="s">
        <v>33</v>
      </c>
      <c r="I11" s="49"/>
      <c r="J11" s="41" t="s">
        <v>34</v>
      </c>
      <c r="K11" s="41" t="s">
        <v>33</v>
      </c>
      <c r="L11" s="49"/>
      <c r="M11" s="42" t="s">
        <v>35</v>
      </c>
      <c r="N11" s="41" t="s">
        <v>33</v>
      </c>
      <c r="O11" s="150">
        <v>0.8</v>
      </c>
      <c r="P11" s="42" t="s">
        <v>36</v>
      </c>
      <c r="Q11" s="55">
        <f t="shared" ref="Q11:Q14" si="0">+F11*I11*L11</f>
        <v>0</v>
      </c>
      <c r="R11" s="43" t="s">
        <v>35</v>
      </c>
      <c r="S11" s="212"/>
      <c r="T11" s="213"/>
    </row>
    <row r="12" spans="1:20" ht="14.25" x14ac:dyDescent="0.15">
      <c r="A12" s="270"/>
      <c r="B12" s="271"/>
      <c r="C12" s="221"/>
      <c r="D12" s="222"/>
      <c r="E12" s="58"/>
      <c r="F12" s="52"/>
      <c r="G12" s="41" t="s">
        <v>32</v>
      </c>
      <c r="H12" s="41" t="s">
        <v>33</v>
      </c>
      <c r="I12" s="49"/>
      <c r="J12" s="41" t="s">
        <v>34</v>
      </c>
      <c r="K12" s="41" t="s">
        <v>33</v>
      </c>
      <c r="L12" s="49"/>
      <c r="M12" s="42" t="s">
        <v>35</v>
      </c>
      <c r="N12" s="41" t="s">
        <v>33</v>
      </c>
      <c r="O12" s="150">
        <v>0.8</v>
      </c>
      <c r="P12" s="42" t="s">
        <v>36</v>
      </c>
      <c r="Q12" s="55">
        <f t="shared" si="0"/>
        <v>0</v>
      </c>
      <c r="R12" s="43" t="s">
        <v>35</v>
      </c>
      <c r="S12" s="212"/>
      <c r="T12" s="213"/>
    </row>
    <row r="13" spans="1:20" ht="14.25" x14ac:dyDescent="0.15">
      <c r="A13" s="270"/>
      <c r="B13" s="271"/>
      <c r="C13" s="221"/>
      <c r="D13" s="222"/>
      <c r="E13" s="58"/>
      <c r="F13" s="52"/>
      <c r="G13" s="42" t="s">
        <v>32</v>
      </c>
      <c r="H13" s="42" t="s">
        <v>33</v>
      </c>
      <c r="I13" s="49"/>
      <c r="J13" s="42" t="s">
        <v>34</v>
      </c>
      <c r="K13" s="42" t="s">
        <v>33</v>
      </c>
      <c r="L13" s="49"/>
      <c r="M13" s="42" t="s">
        <v>35</v>
      </c>
      <c r="N13" s="42" t="s">
        <v>33</v>
      </c>
      <c r="O13" s="150">
        <v>0.8</v>
      </c>
      <c r="P13" s="42" t="s">
        <v>36</v>
      </c>
      <c r="Q13" s="55">
        <f t="shared" si="0"/>
        <v>0</v>
      </c>
      <c r="R13" s="43" t="s">
        <v>35</v>
      </c>
      <c r="S13" s="212"/>
      <c r="T13" s="213"/>
    </row>
    <row r="14" spans="1:20" ht="14.25" x14ac:dyDescent="0.15">
      <c r="A14" s="270"/>
      <c r="B14" s="271"/>
      <c r="C14" s="221"/>
      <c r="D14" s="222"/>
      <c r="E14" s="58"/>
      <c r="F14" s="52"/>
      <c r="G14" s="42" t="s">
        <v>32</v>
      </c>
      <c r="H14" s="42" t="s">
        <v>33</v>
      </c>
      <c r="I14" s="49"/>
      <c r="J14" s="42" t="s">
        <v>34</v>
      </c>
      <c r="K14" s="42" t="s">
        <v>33</v>
      </c>
      <c r="L14" s="49"/>
      <c r="M14" s="42" t="s">
        <v>35</v>
      </c>
      <c r="N14" s="42" t="s">
        <v>33</v>
      </c>
      <c r="O14" s="150">
        <v>0.8</v>
      </c>
      <c r="P14" s="42" t="s">
        <v>36</v>
      </c>
      <c r="Q14" s="55">
        <f t="shared" si="0"/>
        <v>0</v>
      </c>
      <c r="R14" s="43" t="s">
        <v>35</v>
      </c>
      <c r="S14" s="212"/>
      <c r="T14" s="213"/>
    </row>
    <row r="15" spans="1:20" ht="14.25" x14ac:dyDescent="0.15">
      <c r="A15" s="270"/>
      <c r="B15" s="271"/>
      <c r="C15" s="221"/>
      <c r="D15" s="222"/>
      <c r="E15" s="58"/>
      <c r="F15" s="52"/>
      <c r="G15" s="42" t="s">
        <v>32</v>
      </c>
      <c r="H15" s="42" t="s">
        <v>33</v>
      </c>
      <c r="I15" s="49"/>
      <c r="J15" s="42" t="s">
        <v>34</v>
      </c>
      <c r="K15" s="42" t="s">
        <v>33</v>
      </c>
      <c r="L15" s="49"/>
      <c r="M15" s="42" t="s">
        <v>35</v>
      </c>
      <c r="N15" s="42" t="s">
        <v>33</v>
      </c>
      <c r="O15" s="150">
        <v>0.8</v>
      </c>
      <c r="P15" s="42" t="s">
        <v>36</v>
      </c>
      <c r="Q15" s="55">
        <f>+F15*I15*L15</f>
        <v>0</v>
      </c>
      <c r="R15" s="43" t="s">
        <v>35</v>
      </c>
      <c r="S15" s="212"/>
      <c r="T15" s="213"/>
    </row>
    <row r="16" spans="1:20" ht="14.25" x14ac:dyDescent="0.15">
      <c r="A16" s="270"/>
      <c r="B16" s="271"/>
      <c r="C16" s="223"/>
      <c r="D16" s="224"/>
      <c r="E16" s="59"/>
      <c r="F16" s="53"/>
      <c r="G16" s="44" t="s">
        <v>32</v>
      </c>
      <c r="H16" s="44" t="s">
        <v>33</v>
      </c>
      <c r="I16" s="50"/>
      <c r="J16" s="44" t="s">
        <v>34</v>
      </c>
      <c r="K16" s="44" t="s">
        <v>33</v>
      </c>
      <c r="L16" s="50"/>
      <c r="M16" s="44" t="s">
        <v>35</v>
      </c>
      <c r="N16" s="44" t="s">
        <v>33</v>
      </c>
      <c r="O16" s="151">
        <v>0.8</v>
      </c>
      <c r="P16" s="44" t="s">
        <v>36</v>
      </c>
      <c r="Q16" s="56">
        <f>+F16*I16*L16</f>
        <v>0</v>
      </c>
      <c r="R16" s="45" t="s">
        <v>35</v>
      </c>
      <c r="S16" s="208"/>
      <c r="T16" s="209"/>
    </row>
    <row r="17" spans="1:20" ht="14.25" x14ac:dyDescent="0.15">
      <c r="A17" s="270">
        <v>2</v>
      </c>
      <c r="B17" s="271" t="s">
        <v>37</v>
      </c>
      <c r="C17" s="272">
        <f>SUM(Q17:Q26)</f>
        <v>0</v>
      </c>
      <c r="D17" s="273"/>
      <c r="E17" s="57"/>
      <c r="F17" s="51"/>
      <c r="G17" s="38" t="s">
        <v>32</v>
      </c>
      <c r="H17" s="40" t="s">
        <v>33</v>
      </c>
      <c r="I17" s="48"/>
      <c r="J17" s="40" t="s">
        <v>42</v>
      </c>
      <c r="K17" s="40" t="s">
        <v>33</v>
      </c>
      <c r="L17" s="48"/>
      <c r="M17" s="40" t="s">
        <v>35</v>
      </c>
      <c r="N17" s="40" t="s">
        <v>33</v>
      </c>
      <c r="O17" s="152">
        <v>0.8</v>
      </c>
      <c r="P17" s="40" t="s">
        <v>36</v>
      </c>
      <c r="Q17" s="54">
        <f>+F17*I17*L17</f>
        <v>0</v>
      </c>
      <c r="R17" s="47" t="s">
        <v>35</v>
      </c>
      <c r="S17" s="214"/>
      <c r="T17" s="215"/>
    </row>
    <row r="18" spans="1:20" ht="14.25" x14ac:dyDescent="0.15">
      <c r="A18" s="270"/>
      <c r="B18" s="271"/>
      <c r="C18" s="221"/>
      <c r="D18" s="222"/>
      <c r="E18" s="58"/>
      <c r="F18" s="52"/>
      <c r="G18" s="41" t="s">
        <v>32</v>
      </c>
      <c r="H18" s="41" t="s">
        <v>33</v>
      </c>
      <c r="I18" s="49"/>
      <c r="J18" s="41" t="s">
        <v>42</v>
      </c>
      <c r="K18" s="41" t="s">
        <v>33</v>
      </c>
      <c r="L18" s="49"/>
      <c r="M18" s="42" t="s">
        <v>35</v>
      </c>
      <c r="N18" s="41" t="s">
        <v>33</v>
      </c>
      <c r="O18" s="150">
        <v>0.8</v>
      </c>
      <c r="P18" s="42" t="s">
        <v>36</v>
      </c>
      <c r="Q18" s="55">
        <f>+F18*I18*L18</f>
        <v>0</v>
      </c>
      <c r="R18" s="43" t="s">
        <v>35</v>
      </c>
      <c r="S18" s="212"/>
      <c r="T18" s="213"/>
    </row>
    <row r="19" spans="1:20" ht="14.25" x14ac:dyDescent="0.15">
      <c r="A19" s="270"/>
      <c r="B19" s="271"/>
      <c r="C19" s="221"/>
      <c r="D19" s="222"/>
      <c r="E19" s="58"/>
      <c r="F19" s="52"/>
      <c r="G19" s="41" t="s">
        <v>32</v>
      </c>
      <c r="H19" s="41" t="s">
        <v>33</v>
      </c>
      <c r="I19" s="49"/>
      <c r="J19" s="41" t="s">
        <v>42</v>
      </c>
      <c r="K19" s="41" t="s">
        <v>33</v>
      </c>
      <c r="L19" s="49"/>
      <c r="M19" s="42" t="s">
        <v>35</v>
      </c>
      <c r="N19" s="41" t="s">
        <v>33</v>
      </c>
      <c r="O19" s="150">
        <v>0.8</v>
      </c>
      <c r="P19" s="42" t="s">
        <v>36</v>
      </c>
      <c r="Q19" s="55">
        <f t="shared" ref="Q19:Q25" si="1">+F19*I19*L19</f>
        <v>0</v>
      </c>
      <c r="R19" s="43" t="s">
        <v>35</v>
      </c>
      <c r="S19" s="212"/>
      <c r="T19" s="213"/>
    </row>
    <row r="20" spans="1:20" ht="14.25" x14ac:dyDescent="0.15">
      <c r="A20" s="270"/>
      <c r="B20" s="271"/>
      <c r="C20" s="221"/>
      <c r="D20" s="222"/>
      <c r="E20" s="58"/>
      <c r="F20" s="52"/>
      <c r="G20" s="41" t="s">
        <v>32</v>
      </c>
      <c r="H20" s="41" t="s">
        <v>33</v>
      </c>
      <c r="I20" s="49"/>
      <c r="J20" s="41" t="s">
        <v>42</v>
      </c>
      <c r="K20" s="41" t="s">
        <v>33</v>
      </c>
      <c r="L20" s="49"/>
      <c r="M20" s="42" t="s">
        <v>35</v>
      </c>
      <c r="N20" s="41" t="s">
        <v>33</v>
      </c>
      <c r="O20" s="150">
        <v>0.8</v>
      </c>
      <c r="P20" s="42" t="s">
        <v>36</v>
      </c>
      <c r="Q20" s="55">
        <f t="shared" si="1"/>
        <v>0</v>
      </c>
      <c r="R20" s="43" t="s">
        <v>35</v>
      </c>
      <c r="S20" s="212"/>
      <c r="T20" s="213"/>
    </row>
    <row r="21" spans="1:20" ht="14.25" x14ac:dyDescent="0.15">
      <c r="A21" s="270"/>
      <c r="B21" s="271"/>
      <c r="C21" s="221"/>
      <c r="D21" s="222"/>
      <c r="E21" s="58"/>
      <c r="F21" s="52"/>
      <c r="G21" s="42" t="s">
        <v>32</v>
      </c>
      <c r="H21" s="42" t="s">
        <v>33</v>
      </c>
      <c r="I21" s="49"/>
      <c r="J21" s="42" t="s">
        <v>42</v>
      </c>
      <c r="K21" s="42" t="s">
        <v>33</v>
      </c>
      <c r="L21" s="49"/>
      <c r="M21" s="42" t="s">
        <v>35</v>
      </c>
      <c r="N21" s="42" t="s">
        <v>33</v>
      </c>
      <c r="O21" s="150">
        <v>0.8</v>
      </c>
      <c r="P21" s="42" t="s">
        <v>36</v>
      </c>
      <c r="Q21" s="55">
        <f t="shared" si="1"/>
        <v>0</v>
      </c>
      <c r="R21" s="43" t="s">
        <v>35</v>
      </c>
      <c r="S21" s="212"/>
      <c r="T21" s="213"/>
    </row>
    <row r="22" spans="1:20" ht="14.25" x14ac:dyDescent="0.15">
      <c r="A22" s="270"/>
      <c r="B22" s="271"/>
      <c r="C22" s="221"/>
      <c r="D22" s="222"/>
      <c r="E22" s="58"/>
      <c r="F22" s="52"/>
      <c r="G22" s="42" t="s">
        <v>32</v>
      </c>
      <c r="H22" s="42" t="s">
        <v>33</v>
      </c>
      <c r="I22" s="49"/>
      <c r="J22" s="42" t="s">
        <v>34</v>
      </c>
      <c r="K22" s="42" t="s">
        <v>33</v>
      </c>
      <c r="L22" s="49"/>
      <c r="M22" s="42" t="s">
        <v>35</v>
      </c>
      <c r="N22" s="42" t="s">
        <v>33</v>
      </c>
      <c r="O22" s="150">
        <v>0.8</v>
      </c>
      <c r="P22" s="42" t="s">
        <v>36</v>
      </c>
      <c r="Q22" s="55">
        <f t="shared" si="1"/>
        <v>0</v>
      </c>
      <c r="R22" s="43" t="s">
        <v>35</v>
      </c>
      <c r="S22" s="212"/>
      <c r="T22" s="213"/>
    </row>
    <row r="23" spans="1:20" ht="14.25" x14ac:dyDescent="0.15">
      <c r="A23" s="270"/>
      <c r="B23" s="271"/>
      <c r="C23" s="221"/>
      <c r="D23" s="222"/>
      <c r="E23" s="58"/>
      <c r="F23" s="52"/>
      <c r="G23" s="42" t="s">
        <v>32</v>
      </c>
      <c r="H23" s="42" t="s">
        <v>33</v>
      </c>
      <c r="I23" s="49"/>
      <c r="J23" s="42" t="s">
        <v>34</v>
      </c>
      <c r="K23" s="42" t="s">
        <v>33</v>
      </c>
      <c r="L23" s="49"/>
      <c r="M23" s="42" t="s">
        <v>35</v>
      </c>
      <c r="N23" s="42" t="s">
        <v>33</v>
      </c>
      <c r="O23" s="150">
        <v>0.8</v>
      </c>
      <c r="P23" s="42" t="s">
        <v>36</v>
      </c>
      <c r="Q23" s="55">
        <f t="shared" si="1"/>
        <v>0</v>
      </c>
      <c r="R23" s="43" t="s">
        <v>35</v>
      </c>
      <c r="S23" s="212"/>
      <c r="T23" s="213"/>
    </row>
    <row r="24" spans="1:20" ht="14.25" x14ac:dyDescent="0.15">
      <c r="A24" s="270"/>
      <c r="B24" s="271"/>
      <c r="C24" s="221"/>
      <c r="D24" s="222"/>
      <c r="E24" s="58"/>
      <c r="F24" s="52"/>
      <c r="G24" s="42" t="s">
        <v>32</v>
      </c>
      <c r="H24" s="42" t="s">
        <v>33</v>
      </c>
      <c r="I24" s="49"/>
      <c r="J24" s="42" t="s">
        <v>34</v>
      </c>
      <c r="K24" s="42" t="s">
        <v>33</v>
      </c>
      <c r="L24" s="49"/>
      <c r="M24" s="42" t="s">
        <v>35</v>
      </c>
      <c r="N24" s="42" t="s">
        <v>33</v>
      </c>
      <c r="O24" s="150">
        <v>0.8</v>
      </c>
      <c r="P24" s="42" t="s">
        <v>36</v>
      </c>
      <c r="Q24" s="55">
        <f t="shared" si="1"/>
        <v>0</v>
      </c>
      <c r="R24" s="43" t="s">
        <v>35</v>
      </c>
      <c r="S24" s="212"/>
      <c r="T24" s="213"/>
    </row>
    <row r="25" spans="1:20" ht="14.25" x14ac:dyDescent="0.15">
      <c r="A25" s="270"/>
      <c r="B25" s="271"/>
      <c r="C25" s="221"/>
      <c r="D25" s="222"/>
      <c r="E25" s="58"/>
      <c r="F25" s="52"/>
      <c r="G25" s="42" t="s">
        <v>32</v>
      </c>
      <c r="H25" s="42" t="s">
        <v>33</v>
      </c>
      <c r="I25" s="49"/>
      <c r="J25" s="42" t="s">
        <v>34</v>
      </c>
      <c r="K25" s="42" t="s">
        <v>33</v>
      </c>
      <c r="L25" s="49"/>
      <c r="M25" s="42" t="s">
        <v>35</v>
      </c>
      <c r="N25" s="42" t="s">
        <v>33</v>
      </c>
      <c r="O25" s="150">
        <v>0.8</v>
      </c>
      <c r="P25" s="42" t="s">
        <v>36</v>
      </c>
      <c r="Q25" s="55">
        <f t="shared" si="1"/>
        <v>0</v>
      </c>
      <c r="R25" s="43" t="s">
        <v>35</v>
      </c>
      <c r="S25" s="212"/>
      <c r="T25" s="213"/>
    </row>
    <row r="26" spans="1:20" ht="14.25" x14ac:dyDescent="0.15">
      <c r="A26" s="270"/>
      <c r="B26" s="271"/>
      <c r="C26" s="223"/>
      <c r="D26" s="224"/>
      <c r="E26" s="59"/>
      <c r="F26" s="53"/>
      <c r="G26" s="44" t="s">
        <v>32</v>
      </c>
      <c r="H26" s="44" t="s">
        <v>33</v>
      </c>
      <c r="I26" s="50"/>
      <c r="J26" s="44" t="s">
        <v>34</v>
      </c>
      <c r="K26" s="44" t="s">
        <v>33</v>
      </c>
      <c r="L26" s="50"/>
      <c r="M26" s="44" t="s">
        <v>35</v>
      </c>
      <c r="N26" s="44" t="s">
        <v>33</v>
      </c>
      <c r="O26" s="151">
        <v>0.8</v>
      </c>
      <c r="P26" s="44" t="s">
        <v>36</v>
      </c>
      <c r="Q26" s="56">
        <f>+F26*I26*L26</f>
        <v>0</v>
      </c>
      <c r="R26" s="45" t="s">
        <v>35</v>
      </c>
      <c r="S26" s="208"/>
      <c r="T26" s="209"/>
    </row>
    <row r="27" spans="1:20" ht="25.5" customHeight="1" thickBot="1" x14ac:dyDescent="0.2">
      <c r="A27" s="61">
        <v>3</v>
      </c>
      <c r="B27" s="62" t="s">
        <v>41</v>
      </c>
      <c r="C27" s="274">
        <f>+ROUND((C9+C17)*0.1,0)</f>
        <v>0</v>
      </c>
      <c r="D27" s="275"/>
      <c r="E27" s="63" t="s">
        <v>38</v>
      </c>
      <c r="F27" s="276">
        <f>SUM(C9:D26)</f>
        <v>0</v>
      </c>
      <c r="G27" s="277"/>
      <c r="H27" s="277"/>
      <c r="I27" s="277"/>
      <c r="J27" s="277"/>
      <c r="K27" s="277"/>
      <c r="L27" s="277"/>
      <c r="M27" s="139" t="s">
        <v>88</v>
      </c>
      <c r="N27" s="139" t="s">
        <v>33</v>
      </c>
      <c r="O27" s="138" t="s">
        <v>87</v>
      </c>
      <c r="P27" s="139" t="s">
        <v>36</v>
      </c>
      <c r="Q27" s="140">
        <f>+F27*O27</f>
        <v>0</v>
      </c>
      <c r="R27" s="64" t="s">
        <v>35</v>
      </c>
      <c r="S27" s="210" t="s">
        <v>39</v>
      </c>
      <c r="T27" s="211"/>
    </row>
    <row r="28" spans="1:20" ht="33" customHeight="1" thickTop="1" thickBot="1" x14ac:dyDescent="0.2">
      <c r="A28" s="266" t="s">
        <v>70</v>
      </c>
      <c r="B28" s="267"/>
      <c r="C28" s="268">
        <f>SUM(C9,C17)+C27</f>
        <v>0</v>
      </c>
      <c r="D28" s="269"/>
      <c r="E28" s="86"/>
      <c r="F28" s="87"/>
      <c r="G28" s="87"/>
      <c r="H28" s="87"/>
      <c r="I28" s="87"/>
      <c r="J28" s="87"/>
      <c r="K28" s="87"/>
      <c r="L28" s="141"/>
      <c r="M28" s="142"/>
      <c r="N28" s="142"/>
      <c r="O28" s="142"/>
      <c r="P28" s="142"/>
      <c r="Q28" s="142"/>
      <c r="R28" s="142"/>
      <c r="S28" s="143"/>
      <c r="T28" s="145"/>
    </row>
    <row r="29" spans="1:20" ht="33" customHeight="1" thickBot="1" x14ac:dyDescent="0.2">
      <c r="A29" s="264" t="s">
        <v>69</v>
      </c>
      <c r="B29" s="265"/>
      <c r="C29" s="262">
        <f>SUM(S9:S26)</f>
        <v>0</v>
      </c>
      <c r="D29" s="263"/>
      <c r="E29" s="127"/>
      <c r="F29" s="128"/>
      <c r="G29" s="128"/>
      <c r="H29" s="128"/>
      <c r="I29" s="128"/>
      <c r="J29" s="128"/>
      <c r="K29" s="128"/>
      <c r="L29" s="129"/>
      <c r="M29" s="137"/>
      <c r="N29" s="128"/>
      <c r="O29" s="129"/>
      <c r="P29" s="137"/>
      <c r="Q29" s="137"/>
      <c r="R29" s="137"/>
      <c r="S29" s="144"/>
      <c r="T29" s="146"/>
    </row>
    <row r="30" spans="1:20" ht="28.5" customHeight="1" thickBot="1" x14ac:dyDescent="0.2">
      <c r="A30" s="260" t="s">
        <v>71</v>
      </c>
      <c r="B30" s="261"/>
      <c r="C30" s="262">
        <f>+C28+S28</f>
        <v>0</v>
      </c>
      <c r="D30" s="263"/>
      <c r="E30" s="136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46"/>
    </row>
    <row r="31" spans="1:20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</sheetData>
  <mergeCells count="49">
    <mergeCell ref="A7:B8"/>
    <mergeCell ref="C7:D8"/>
    <mergeCell ref="F7:R8"/>
    <mergeCell ref="S7:T8"/>
    <mergeCell ref="A1:B1"/>
    <mergeCell ref="A2:S2"/>
    <mergeCell ref="A4:B5"/>
    <mergeCell ref="C4:C5"/>
    <mergeCell ref="D4:D5"/>
    <mergeCell ref="E4:E5"/>
    <mergeCell ref="F4:H4"/>
    <mergeCell ref="I4:T4"/>
    <mergeCell ref="F5:H5"/>
    <mergeCell ref="I5:N5"/>
    <mergeCell ref="S12:T12"/>
    <mergeCell ref="S13:T13"/>
    <mergeCell ref="S14:T14"/>
    <mergeCell ref="S15:T15"/>
    <mergeCell ref="P5:Q5"/>
    <mergeCell ref="R5:S5"/>
    <mergeCell ref="S16:T16"/>
    <mergeCell ref="A17:A26"/>
    <mergeCell ref="B17:B26"/>
    <mergeCell ref="C17:D26"/>
    <mergeCell ref="S17:T17"/>
    <mergeCell ref="S18:T18"/>
    <mergeCell ref="S19:T19"/>
    <mergeCell ref="S20:T20"/>
    <mergeCell ref="S21:T21"/>
    <mergeCell ref="S22:T22"/>
    <mergeCell ref="A9:A16"/>
    <mergeCell ref="B9:B16"/>
    <mergeCell ref="C9:D16"/>
    <mergeCell ref="S9:T9"/>
    <mergeCell ref="S10:T10"/>
    <mergeCell ref="S11:T11"/>
    <mergeCell ref="S23:T23"/>
    <mergeCell ref="S24:T24"/>
    <mergeCell ref="S25:T25"/>
    <mergeCell ref="S26:T26"/>
    <mergeCell ref="C27:D27"/>
    <mergeCell ref="F27:L27"/>
    <mergeCell ref="S27:T27"/>
    <mergeCell ref="A28:B28"/>
    <mergeCell ref="C28:D28"/>
    <mergeCell ref="A29:B29"/>
    <mergeCell ref="C29:D29"/>
    <mergeCell ref="A30:B30"/>
    <mergeCell ref="C30:D3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&amp;L別表３－２（様式７－２関係）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総表</vt:lpstr>
      <vt:lpstr>実績（学校）【県内】 </vt:lpstr>
      <vt:lpstr>実績（学校）【県外】</vt:lpstr>
      <vt:lpstr>実績（幼保）【県内】</vt:lpstr>
      <vt:lpstr>実績（幼保）【県外】  </vt:lpstr>
      <vt:lpstr>実績（社教）  【県内】</vt:lpstr>
      <vt:lpstr>実績（社教）  【県外】</vt:lpstr>
      <vt:lpstr>支出明細内訳（学校）</vt:lpstr>
      <vt:lpstr>支出明細内訳（幼保）</vt:lpstr>
      <vt:lpstr>支出明細内訳（社教）</vt:lpstr>
      <vt:lpstr>使わない</vt:lpstr>
      <vt:lpstr>'支出明細内訳（学校）'!Print_Area</vt:lpstr>
      <vt:lpstr>'支出明細内訳（社教）'!Print_Area</vt:lpstr>
      <vt:lpstr>'支出明細内訳（幼保）'!Print_Area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2021-04-16T02:00:20Z</dcterms:created>
  <dcterms:modified xsi:type="dcterms:W3CDTF">2021-04-16T02:00:24Z</dcterms:modified>
</cp:coreProperties>
</file>