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共有ドライブ\000共有フォルダ\090企業連携推進室\003_観光\観光（29年度）\02 お土産品\修正\企画競争\"/>
    </mc:Choice>
  </mc:AlternateContent>
  <bookViews>
    <workbookView xWindow="0" yWindow="0" windowWidth="15345" windowHeight="4110"/>
  </bookViews>
  <sheets>
    <sheet name="Sheet1" sheetId="1" r:id="rId1"/>
  </sheets>
  <definedNames>
    <definedName name="_xlnm.Print_Area" localSheetId="0">Sheet1!$B$1:$O$84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N47" i="1"/>
  <c r="N46" i="1"/>
  <c r="N44" i="1"/>
  <c r="N49" i="1" l="1"/>
  <c r="O78" i="1" l="1"/>
  <c r="N76" i="1"/>
  <c r="N72" i="1"/>
  <c r="N71" i="1"/>
  <c r="N70" i="1"/>
  <c r="O74" i="1" l="1"/>
  <c r="O68" i="1"/>
  <c r="N43" i="1"/>
  <c r="E65" i="1" l="1"/>
  <c r="N45" i="1" l="1"/>
  <c r="O56" i="1" l="1"/>
  <c r="N54" i="1"/>
  <c r="N50" i="1"/>
  <c r="N51" i="1"/>
  <c r="N52" i="1"/>
  <c r="N53" i="1"/>
  <c r="N42" i="1"/>
  <c r="N38" i="1"/>
  <c r="N37" i="1"/>
  <c r="N36" i="1"/>
  <c r="O34" i="1" l="1"/>
  <c r="O40" i="1"/>
  <c r="E31" i="1" l="1"/>
  <c r="E26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<sst xmlns="http://schemas.openxmlformats.org/spreadsheetml/2006/main" count="215" uniqueCount="76">
  <si>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</si>
  <si>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</si>
  <si>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</si>
  <si>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</si>
  <si>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</si>
  <si>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</si>
  <si>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</si>
  <si>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</si>
  <si>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</si>
  <si>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</si>
  <si>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</si>
  <si>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</si>
  <si>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</si>
  <si>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</si>
  <si>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</si>
  <si>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</si>
  <si>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</si>
  <si>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</si>
  <si>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</si>
  <si>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</si>
  <si>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</si>
  <si>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</si>
  <si>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</si>
  <si>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</si>
  <si>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</si>
  <si>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×</t>
    <phoneticPr fontId="3"/>
  </si>
  <si>
    <t>=</t>
    <phoneticPr fontId="3"/>
  </si>
  <si>
    <t>大学教授クラス。
単価は内規による。</t>
    <rPh sb="0" eb="2">
      <t>ダイガク</t>
    </rPh>
    <rPh sb="2" eb="4">
      <t>キョウジュ</t>
    </rPh>
    <phoneticPr fontId="3"/>
  </si>
  <si>
    <t>枚</t>
    <rPh sb="0" eb="1">
      <t>マイ</t>
    </rPh>
    <phoneticPr fontId="3"/>
  </si>
  <si>
    <t>台</t>
    <rPh sb="0" eb="1">
      <t>ダイ</t>
    </rPh>
    <phoneticPr fontId="3"/>
  </si>
  <si>
    <t>（例）郵送代</t>
    <rPh sb="3" eb="5">
      <t>ユウソウ</t>
    </rPh>
    <rPh sb="5" eb="6">
      <t>ダイ</t>
    </rPh>
    <phoneticPr fontId="3"/>
  </si>
  <si>
    <t>×</t>
    <phoneticPr fontId="3"/>
  </si>
  <si>
    <t>部</t>
    <rPh sb="0" eb="1">
      <t>ブ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</si>
  <si>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</si>
  <si>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</si>
  <si>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</si>
  <si>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</si>
  <si>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</si>
  <si>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</si>
  <si>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</si>
  <si>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</si>
  <si>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</si>
  <si>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</si>
  <si>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</si>
  <si>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（３）業務委託費（取組のうち、業務委託を行う範囲）</t>
    <rPh sb="3" eb="5">
      <t>ギョウム</t>
    </rPh>
    <rPh sb="5" eb="7">
      <t>イタク</t>
    </rPh>
    <rPh sb="7" eb="8">
      <t>ヒ</t>
    </rPh>
    <rPh sb="22" eb="24">
      <t>ハンイ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</si>
  <si>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</si>
  <si>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</si>
  <si>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</si>
  <si>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</si>
  <si>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</si>
  <si>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</si>
  <si>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</si>
  <si>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</si>
  <si>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【提案者名】　　　　　　　　　　　　　　　</t>
    <rPh sb="1" eb="3">
      <t>テイアン</t>
    </rPh>
    <rPh sb="3" eb="4">
      <t>シャ</t>
    </rPh>
    <rPh sb="4" eb="5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</si>
  <si>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</si>
  <si>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《積算合計》</t>
    <rPh sb="1" eb="3">
      <t>セキサン</t>
    </rPh>
    <rPh sb="3" eb="5">
      <t>ゴウケイ</t>
    </rPh>
    <phoneticPr fontId="3"/>
  </si>
  <si>
    <t>×</t>
    <phoneticPr fontId="3"/>
  </si>
  <si>
    <t>回</t>
    <rPh sb="0" eb="1">
      <t>カイ</t>
    </rPh>
    <phoneticPr fontId="2"/>
  </si>
  <si>
    <t>○人規模の会議室</t>
    <rPh sb="1" eb="2">
      <t>ニン</t>
    </rPh>
    <rPh sb="2" eb="4">
      <t>キボ</t>
    </rPh>
    <rPh sb="5" eb="8">
      <t>カイギシツ</t>
    </rPh>
    <phoneticPr fontId="2"/>
  </si>
  <si>
    <t>○○発送のため</t>
    <rPh sb="2" eb="4">
      <t>ハッソウ</t>
    </rPh>
    <phoneticPr fontId="2"/>
  </si>
  <si>
    <t>①　【様式１】の「事業の内容」に記載した期間、回数、人数等と「積算内訳」に記載の数量は必ず整合が取れたものとすること。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80" eb="82">
      <t>ジギョウ</t>
    </rPh>
    <rPh sb="83" eb="85">
      <t>ナイヨウ</t>
    </rPh>
    <rPh sb="174" eb="176">
      <t>ジギョウ</t>
    </rPh>
    <rPh sb="177" eb="179">
      <t>ナイヨウ</t>
    </rPh>
    <rPh sb="265" eb="267">
      <t>ジギョウ</t>
    </rPh>
    <rPh sb="331" eb="333">
      <t>ジギョウ</t>
    </rPh>
    <rPh sb="334" eb="336">
      <t>ナイヨウ</t>
    </rPh>
    <rPh sb="339" eb="340">
      <t>ヨ</t>
    </rPh>
    <rPh sb="341" eb="342">
      <t>ト</t>
    </rPh>
    <rPh sb="345" eb="348">
      <t>フメイカク</t>
    </rPh>
    <rPh sb="349" eb="351">
      <t>ケイヒ</t>
    </rPh>
    <rPh sb="353" eb="355">
      <t>セキサン</t>
    </rPh>
    <rPh sb="355" eb="357">
      <t>ウチワケ</t>
    </rPh>
    <rPh sb="359" eb="361">
      <t>ケイジョウ</t>
    </rPh>
    <rPh sb="374" eb="377">
      <t>ジンケンヒ</t>
    </rPh>
    <rPh sb="378" eb="379">
      <t>オヨ</t>
    </rPh>
    <rPh sb="384" eb="387">
      <t>ジンケンヒ</t>
    </rPh>
    <rPh sb="387" eb="389">
      <t>イガイ</t>
    </rPh>
    <rPh sb="390" eb="392">
      <t>ケイヒ</t>
    </rPh>
    <rPh sb="394" eb="396">
      <t>タンカ</t>
    </rPh>
    <rPh sb="396" eb="397">
      <t>オヨ</t>
    </rPh>
    <rPh sb="398" eb="400">
      <t>スウリョウ</t>
    </rPh>
    <rPh sb="402" eb="404">
      <t>サイタク</t>
    </rPh>
    <rPh sb="404" eb="405">
      <t>ゴ</t>
    </rPh>
    <rPh sb="408" eb="411">
      <t>ダトウセイ</t>
    </rPh>
    <rPh sb="415" eb="417">
      <t>カクニン</t>
    </rPh>
    <rPh sb="422" eb="424">
      <t>カノウ</t>
    </rPh>
    <rPh sb="425" eb="426">
      <t>カギ</t>
    </rPh>
    <rPh sb="427" eb="429">
      <t>コンキョ</t>
    </rPh>
    <rPh sb="432" eb="434">
      <t>シリョウ</t>
    </rPh>
    <rPh sb="435" eb="437">
      <t>セイリ</t>
    </rPh>
    <rPh sb="709" eb="711">
      <t>ビヒン</t>
    </rPh>
    <rPh sb="711" eb="712">
      <t>ルイ</t>
    </rPh>
    <rPh sb="712" eb="713">
      <t>トウ</t>
    </rPh>
    <rPh sb="735" eb="737">
      <t>キボ</t>
    </rPh>
    <rPh sb="737" eb="738">
      <t>カン</t>
    </rPh>
    <rPh sb="752" eb="754">
      <t>ヒンモク</t>
    </rPh>
    <phoneticPr fontId="3"/>
  </si>
  <si>
    <t>②報告書の作成</t>
    <rPh sb="1" eb="4">
      <t>ホウコクショ</t>
    </rPh>
    <rPh sb="5" eb="7">
      <t>サクセイ</t>
    </rPh>
    <phoneticPr fontId="2"/>
  </si>
  <si>
    <t>インクトナー、コピー用紙等</t>
    <rPh sb="10" eb="12">
      <t>ヨウシ</t>
    </rPh>
    <rPh sb="12" eb="13">
      <t>トウ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</si>
  <si>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</si>
  <si>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（例）アドバイザー招へい旅費</t>
    <rPh sb="9" eb="10">
      <t>ショウ</t>
    </rPh>
    <rPh sb="12" eb="14">
      <t>リョヒ</t>
    </rPh>
    <phoneticPr fontId="3"/>
  </si>
  <si>
    <t>（例）アドバイザー謝金</t>
    <rPh sb="9" eb="11">
      <t>シャキン</t>
    </rPh>
    <phoneticPr fontId="3"/>
  </si>
  <si>
    <t>泊</t>
    <rPh sb="0" eb="1">
      <t>ハク</t>
    </rPh>
    <phoneticPr fontId="3"/>
  </si>
  <si>
    <t>仙台市内</t>
    <rPh sb="0" eb="4">
      <t>センダイシナイ</t>
    </rPh>
    <phoneticPr fontId="3"/>
  </si>
  <si>
    <t>平成29年度訪日外国人観光客向け土産品開発事業費用積算書</t>
    <rPh sb="0" eb="2">
      <t>ヘイセイ</t>
    </rPh>
    <rPh sb="4" eb="6">
      <t>ネンド</t>
    </rPh>
    <rPh sb="6" eb="8">
      <t>ホウニチ</t>
    </rPh>
    <rPh sb="8" eb="10">
      <t>ガイコク</t>
    </rPh>
    <rPh sb="10" eb="11">
      <t>ジン</t>
    </rPh>
    <rPh sb="11" eb="14">
      <t>カンコウキャク</t>
    </rPh>
    <rPh sb="14" eb="15">
      <t>ム</t>
    </rPh>
    <rPh sb="16" eb="19">
      <t>ミヤゲヒン</t>
    </rPh>
    <rPh sb="19" eb="21">
      <t>カイハツ</t>
    </rPh>
    <rPh sb="21" eb="23">
      <t>ジギョウ</t>
    </rPh>
    <rPh sb="23" eb="25">
      <t>ヒヨウ</t>
    </rPh>
    <rPh sb="25" eb="27">
      <t>セキサン</t>
    </rPh>
    <rPh sb="27" eb="28">
      <t>ショ</t>
    </rPh>
    <phoneticPr fontId="2"/>
  </si>
  <si>
    <t>①土産品商品開発支援</t>
    <rPh sb="1" eb="4">
      <t>ミヤゲヒン</t>
    </rPh>
    <rPh sb="4" eb="6">
      <t>ショウヒン</t>
    </rPh>
    <rPh sb="6" eb="8">
      <t>カイハツ</t>
    </rPh>
    <rPh sb="8" eb="10">
      <t>シエン</t>
    </rPh>
    <phoneticPr fontId="2"/>
  </si>
  <si>
    <t>（例）アドバイザー宿泊費</t>
    <rPh sb="9" eb="12">
      <t>シュクハクヒ</t>
    </rPh>
    <phoneticPr fontId="3"/>
  </si>
  <si>
    <t>（例）デザイナー招へい旅費</t>
    <rPh sb="8" eb="9">
      <t>ショウ</t>
    </rPh>
    <rPh sb="11" eb="13">
      <t>リョヒ</t>
    </rPh>
    <phoneticPr fontId="3"/>
  </si>
  <si>
    <t>（例）デザイナー宿泊費</t>
    <rPh sb="8" eb="11">
      <t>シュクハクヒ</t>
    </rPh>
    <phoneticPr fontId="3"/>
  </si>
  <si>
    <t>（例）デザイナー謝金</t>
    <rPh sb="8" eb="10">
      <t>シャキン</t>
    </rPh>
    <phoneticPr fontId="3"/>
  </si>
  <si>
    <t>（例）土産品開発会場借料</t>
    <rPh sb="1" eb="2">
      <t>レイ</t>
    </rPh>
    <rPh sb="3" eb="6">
      <t>ミヤゲヒン</t>
    </rPh>
    <rPh sb="6" eb="8">
      <t>カイハツ</t>
    </rPh>
    <rPh sb="8" eb="10">
      <t>カイジョウ</t>
    </rPh>
    <rPh sb="10" eb="12">
      <t>シャクリョウ</t>
    </rPh>
    <phoneticPr fontId="2"/>
  </si>
  <si>
    <t>（例）土産品開発会議資料印刷費</t>
    <rPh sb="3" eb="6">
      <t>ミヤゲヒン</t>
    </rPh>
    <rPh sb="6" eb="8">
      <t>カイハツ</t>
    </rPh>
    <rPh sb="8" eb="10">
      <t>カイギ</t>
    </rPh>
    <rPh sb="10" eb="12">
      <t>シリョウ</t>
    </rPh>
    <rPh sb="12" eb="14">
      <t>インサツ</t>
    </rPh>
    <rPh sb="14" eb="1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</si>
</sst>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2" xfId="2" applyNumberFormat="1" applyFont="1" applyFill="1" applyBorder="1" applyAlignment="1" applyProtection="1">
      <alignment vertical="center"/>
      <protection locked="0"/>
    </xf>
    <xf numFmtId="0" fontId="15" fillId="2" borderId="23" xfId="1" applyFont="1" applyFill="1" applyBorder="1" applyAlignment="1" applyProtection="1">
      <alignment horizontal="left" vertical="center" wrapText="1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2" xfId="2" applyNumberFormat="1" applyFont="1" applyFill="1" applyBorder="1" applyAlignment="1" applyProtection="1">
      <alignment vertical="center"/>
      <protection locked="0"/>
    </xf>
    <xf numFmtId="178" fontId="13" fillId="2" borderId="26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8" fontId="15" fillId="2" borderId="9" xfId="1" applyNumberFormat="1" applyFont="1" applyFill="1" applyBorder="1" applyAlignment="1" applyProtection="1">
      <alignment vertical="center"/>
      <protection locked="0"/>
    </xf>
    <xf numFmtId="0" fontId="15" fillId="2" borderId="10" xfId="1" applyFont="1" applyFill="1" applyBorder="1" applyAlignment="1" applyProtection="1">
      <alignment vertical="center"/>
      <protection locked="0"/>
    </xf>
    <xf numFmtId="178" fontId="15" fillId="3" borderId="8" xfId="2" applyNumberFormat="1" applyFont="1" applyFill="1" applyBorder="1" applyAlignment="1" applyProtection="1">
      <alignment vertical="center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3" borderId="13" xfId="2" applyNumberFormat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13" fillId="2" borderId="24" xfId="1" applyFont="1" applyFill="1" applyBorder="1" applyAlignment="1" applyProtection="1">
      <alignment horizontal="left" vertical="center" wrapText="1"/>
      <protection locked="0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13" fillId="2" borderId="15" xfId="1" applyFont="1" applyFill="1" applyBorder="1" applyAlignment="1" applyProtection="1">
      <alignment vertical="center" wrapText="1"/>
      <protection locked="0"/>
    </xf>
    <xf numFmtId="0" fontId="13" fillId="2" borderId="13" xfId="1" applyFont="1" applyFill="1" applyBorder="1" applyAlignment="1" applyProtection="1">
      <alignment vertical="center" wrapText="1"/>
      <protection locked="0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13" fillId="2" borderId="7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  <xf numFmtId="0" fontId="13" fillId="2" borderId="8" xfId="1" applyFont="1" applyFill="1" applyBorder="1" applyAlignment="1" applyProtection="1">
      <alignment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 wrapText="1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view="pageBreakPreview" topLeftCell="A39" zoomScale="90" zoomScaleNormal="100" zoomScaleSheetLayoutView="90" workbookViewId="0">
      <selection activeCell="F45" sqref="F45"/>
    </sheetView>
  </sheetViews>
  <sheetFormatPr defaultRowHeight="13.5" x14ac:dyDescent="0.15"/>
  <cols>
    <col min="3" max="3" width="14.375" customWidth="1"/>
    <col min="4" max="4" width="10.875" customWidth="1"/>
    <col min="5" max="5" width="3.25" customWidth="1"/>
    <col min="7" max="8" width="3.25" customWidth="1"/>
    <col min="10" max="10" width="4.25" customWidth="1"/>
    <col min="11" max="11" width="3.25" customWidth="1"/>
    <col min="12" max="12" width="5.5" customWidth="1"/>
    <col min="13" max="13" width="3.25" customWidth="1"/>
    <col min="15" max="15" width="13.875" customWidth="1"/>
  </cols>
  <sheetData>
    <row r="1" spans="1:15" x14ac:dyDescent="0.15">
      <c r="A1" s="1"/>
      <c r="B1" s="104" t="s">
        <v>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x14ac:dyDescent="0.15">
      <c r="A2" s="3"/>
      <c r="B2" s="4"/>
      <c r="C2" s="105" t="s">
        <v>60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x14ac:dyDescent="0.15">
      <c r="A3" s="3"/>
      <c r="B3" s="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x14ac:dyDescent="0.15">
      <c r="A4" s="3"/>
      <c r="B4" s="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15" x14ac:dyDescent="0.15">
      <c r="A5" s="3"/>
      <c r="B5" s="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x14ac:dyDescent="0.15">
      <c r="A6" s="3"/>
      <c r="B6" s="4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x14ac:dyDescent="0.15">
      <c r="A7" s="3"/>
      <c r="B7" s="4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15" x14ac:dyDescent="0.15">
      <c r="A8" s="3"/>
      <c r="B8" s="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15" x14ac:dyDescent="0.15">
      <c r="A9" s="3"/>
      <c r="B9" s="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15" x14ac:dyDescent="0.15">
      <c r="A10" s="3"/>
      <c r="B10" s="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15" x14ac:dyDescent="0.15">
      <c r="A11" s="3"/>
      <c r="B11" s="4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15" x14ac:dyDescent="0.15">
      <c r="A12" s="3"/>
      <c r="B12" s="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25.5" customHeight="1" x14ac:dyDescent="0.15">
      <c r="A13" s="3"/>
      <c r="B13" s="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15" x14ac:dyDescent="0.15">
      <c r="A14" s="3"/>
      <c r="B14" s="4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ht="9.75" customHeight="1" x14ac:dyDescent="0.15">
      <c r="A15" s="3"/>
      <c r="B15" s="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15" x14ac:dyDescent="0.15">
      <c r="A16" s="3"/>
      <c r="B16" s="4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5" x14ac:dyDescent="0.15">
      <c r="A17" s="3"/>
      <c r="B17" s="4" t="s">
        <v>49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108" t="s">
        <v>50</v>
      </c>
      <c r="O17" s="108"/>
    </row>
    <row r="18" spans="1:15" x14ac:dyDescent="0.15">
      <c r="A18" s="3"/>
      <c r="B18" s="4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109" t="s">
        <v>51</v>
      </c>
      <c r="O18" s="109"/>
    </row>
    <row r="19" spans="1:15" x14ac:dyDescent="0.15">
      <c r="A19" s="1"/>
      <c r="B19" s="107" t="s">
        <v>68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x14ac:dyDescent="0.15">
      <c r="A20" s="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</row>
    <row r="21" spans="1:15" x14ac:dyDescent="0.15">
      <c r="A21" s="1"/>
      <c r="B21" s="5" t="s">
        <v>53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1"/>
      <c r="B22" s="5" t="s">
        <v>52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1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x14ac:dyDescent="0.15">
      <c r="A24" s="1"/>
      <c r="B24" s="5" t="s">
        <v>54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1"/>
      <c r="B25" s="2" t="s">
        <v>55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1"/>
      <c r="B26" s="6"/>
      <c r="C26" s="7"/>
      <c r="D26" s="7"/>
      <c r="E26" s="100">
        <f>SUM($E31)</f>
        <v>0</v>
      </c>
      <c r="F26" s="100"/>
      <c r="G26" s="100"/>
      <c r="H26" s="100"/>
      <c r="I26" s="100"/>
      <c r="J26" s="100"/>
      <c r="K26" s="100"/>
      <c r="L26" s="100"/>
      <c r="M26" s="100"/>
      <c r="N26" s="7"/>
      <c r="O26" s="8"/>
    </row>
    <row r="27" spans="1:15" x14ac:dyDescent="0.15">
      <c r="A27" s="1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1"/>
      <c r="B28" s="1" t="s">
        <v>69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1"/>
      <c r="B30" s="2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1"/>
      <c r="B31" s="6"/>
      <c r="C31" s="7"/>
      <c r="D31" s="7"/>
      <c r="E31" s="100">
        <f>SUM($O34,$O40,$O56)</f>
        <v>0</v>
      </c>
      <c r="F31" s="100"/>
      <c r="G31" s="100"/>
      <c r="H31" s="100"/>
      <c r="I31" s="100"/>
      <c r="J31" s="100"/>
      <c r="K31" s="100"/>
      <c r="L31" s="100"/>
      <c r="M31" s="100"/>
      <c r="N31" s="7"/>
      <c r="O31" s="8"/>
    </row>
    <row r="32" spans="1:15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9.75" customHeight="1" x14ac:dyDescent="0.15">
      <c r="A33" s="1"/>
      <c r="B33" s="101" t="s">
        <v>2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x14ac:dyDescent="0.15">
      <c r="A34" s="1"/>
      <c r="B34" s="9" t="s">
        <v>3</v>
      </c>
      <c r="C34" s="10"/>
      <c r="D34" s="3"/>
      <c r="E34" s="10"/>
      <c r="F34" s="11"/>
      <c r="G34" s="10"/>
      <c r="H34" s="10"/>
      <c r="I34" s="10"/>
      <c r="J34" s="10"/>
      <c r="K34" s="10"/>
      <c r="L34" s="10"/>
      <c r="M34" s="12"/>
      <c r="N34" s="13"/>
      <c r="O34" s="14">
        <f>SUM(N36:N38)</f>
        <v>0</v>
      </c>
    </row>
    <row r="35" spans="1:15" x14ac:dyDescent="0.15">
      <c r="A35" s="1"/>
      <c r="B35" s="88" t="s">
        <v>4</v>
      </c>
      <c r="C35" s="89"/>
      <c r="D35" s="15" t="s">
        <v>5</v>
      </c>
      <c r="E35" s="15"/>
      <c r="F35" s="93" t="s">
        <v>6</v>
      </c>
      <c r="G35" s="93"/>
      <c r="H35" s="16"/>
      <c r="I35" s="93" t="s">
        <v>7</v>
      </c>
      <c r="J35" s="93"/>
      <c r="K35" s="16"/>
      <c r="L35" s="16" t="s">
        <v>8</v>
      </c>
      <c r="M35" s="16"/>
      <c r="N35" s="16"/>
      <c r="O35" s="17" t="s">
        <v>9</v>
      </c>
    </row>
    <row r="36" spans="1:15" ht="31.5" x14ac:dyDescent="0.15">
      <c r="A36" s="1"/>
      <c r="B36" s="94" t="s">
        <v>10</v>
      </c>
      <c r="C36" s="95"/>
      <c r="D36" s="18">
        <v>0</v>
      </c>
      <c r="E36" s="19" t="s">
        <v>11</v>
      </c>
      <c r="F36" s="20">
        <v>0</v>
      </c>
      <c r="G36" s="21" t="s">
        <v>12</v>
      </c>
      <c r="H36" s="19" t="s">
        <v>13</v>
      </c>
      <c r="I36" s="20">
        <v>0</v>
      </c>
      <c r="J36" s="21" t="s">
        <v>14</v>
      </c>
      <c r="K36" s="19" t="s">
        <v>13</v>
      </c>
      <c r="L36" s="19">
        <v>1.08</v>
      </c>
      <c r="M36" s="22" t="s">
        <v>15</v>
      </c>
      <c r="N36" s="23">
        <f>ROUNDDOWN($D36*$F36*$I36*$L36,0)</f>
        <v>0</v>
      </c>
      <c r="O36" s="24" t="s">
        <v>16</v>
      </c>
    </row>
    <row r="37" spans="1:15" ht="31.5" x14ac:dyDescent="0.15">
      <c r="A37" s="1"/>
      <c r="B37" s="96" t="s">
        <v>17</v>
      </c>
      <c r="C37" s="97"/>
      <c r="D37" s="25">
        <v>0</v>
      </c>
      <c r="E37" s="26" t="s">
        <v>11</v>
      </c>
      <c r="F37" s="27">
        <v>0</v>
      </c>
      <c r="G37" s="28" t="s">
        <v>12</v>
      </c>
      <c r="H37" s="26" t="s">
        <v>13</v>
      </c>
      <c r="I37" s="27">
        <v>0</v>
      </c>
      <c r="J37" s="28" t="s">
        <v>14</v>
      </c>
      <c r="K37" s="26" t="s">
        <v>13</v>
      </c>
      <c r="L37" s="26">
        <v>1.08</v>
      </c>
      <c r="M37" s="29" t="s">
        <v>15</v>
      </c>
      <c r="N37" s="30">
        <f>ROUNDDOWN($D37*$F37*$I37*$L37,0)</f>
        <v>0</v>
      </c>
      <c r="O37" s="31" t="s">
        <v>16</v>
      </c>
    </row>
    <row r="38" spans="1:15" x14ac:dyDescent="0.15">
      <c r="A38" s="1"/>
      <c r="B38" s="98"/>
      <c r="C38" s="99"/>
      <c r="D38" s="32">
        <v>0</v>
      </c>
      <c r="E38" s="33" t="s">
        <v>11</v>
      </c>
      <c r="F38" s="34">
        <v>0</v>
      </c>
      <c r="G38" s="35" t="s">
        <v>12</v>
      </c>
      <c r="H38" s="33" t="s">
        <v>13</v>
      </c>
      <c r="I38" s="34">
        <v>0</v>
      </c>
      <c r="J38" s="35" t="s">
        <v>14</v>
      </c>
      <c r="K38" s="33" t="s">
        <v>13</v>
      </c>
      <c r="L38" s="33">
        <v>1.08</v>
      </c>
      <c r="M38" s="36" t="s">
        <v>15</v>
      </c>
      <c r="N38" s="37">
        <f>ROUNDDOWN($D38*$F38*$I38*$L38,0)</f>
        <v>0</v>
      </c>
      <c r="O38" s="38"/>
    </row>
    <row r="39" spans="1:15" x14ac:dyDescent="0.15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15">
      <c r="A40" s="1"/>
      <c r="B40" s="9" t="s">
        <v>18</v>
      </c>
      <c r="C40" s="3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4">
        <f>SUM(N42:N54)</f>
        <v>0</v>
      </c>
    </row>
    <row r="41" spans="1:15" x14ac:dyDescent="0.15">
      <c r="A41" s="1"/>
      <c r="B41" s="88" t="s">
        <v>4</v>
      </c>
      <c r="C41" s="89"/>
      <c r="D41" s="15" t="s">
        <v>5</v>
      </c>
      <c r="E41" s="15"/>
      <c r="F41" s="93" t="s">
        <v>19</v>
      </c>
      <c r="G41" s="93"/>
      <c r="H41" s="16"/>
      <c r="I41" s="93" t="s">
        <v>20</v>
      </c>
      <c r="J41" s="93"/>
      <c r="K41" s="16"/>
      <c r="L41" s="16" t="s">
        <v>8</v>
      </c>
      <c r="M41" s="16"/>
      <c r="N41" s="16"/>
      <c r="O41" s="17" t="s">
        <v>9</v>
      </c>
    </row>
    <row r="42" spans="1:15" ht="24.75" customHeight="1" x14ac:dyDescent="0.15">
      <c r="A42" s="1"/>
      <c r="B42" s="110" t="s">
        <v>21</v>
      </c>
      <c r="C42" s="111"/>
      <c r="D42" s="72"/>
      <c r="E42" s="41" t="s">
        <v>22</v>
      </c>
      <c r="F42" s="42"/>
      <c r="G42" s="40" t="s">
        <v>12</v>
      </c>
      <c r="H42" s="41" t="s">
        <v>22</v>
      </c>
      <c r="I42" s="42"/>
      <c r="J42" s="40" t="s">
        <v>23</v>
      </c>
      <c r="K42" s="41" t="s">
        <v>22</v>
      </c>
      <c r="L42" s="73">
        <v>1</v>
      </c>
      <c r="M42" s="44" t="s">
        <v>24</v>
      </c>
      <c r="N42" s="74">
        <f t="shared" ref="N42:N48" si="0">ROUNDDOWN($D42*$F42*$I42*$L42,0)</f>
        <v>0</v>
      </c>
      <c r="O42" s="75" t="s">
        <v>63</v>
      </c>
    </row>
    <row r="43" spans="1:15" ht="24.75" customHeight="1" x14ac:dyDescent="0.15">
      <c r="A43" s="1"/>
      <c r="B43" s="102" t="s">
        <v>64</v>
      </c>
      <c r="C43" s="103"/>
      <c r="D43" s="45"/>
      <c r="E43" s="46" t="s">
        <v>22</v>
      </c>
      <c r="F43" s="47"/>
      <c r="G43" s="48" t="s">
        <v>12</v>
      </c>
      <c r="H43" s="46" t="s">
        <v>22</v>
      </c>
      <c r="I43" s="47"/>
      <c r="J43" s="48" t="s">
        <v>23</v>
      </c>
      <c r="K43" s="46" t="s">
        <v>22</v>
      </c>
      <c r="L43" s="43">
        <v>1</v>
      </c>
      <c r="M43" s="49" t="s">
        <v>24</v>
      </c>
      <c r="N43" s="76">
        <f t="shared" si="0"/>
        <v>0</v>
      </c>
      <c r="O43" s="51" t="s">
        <v>63</v>
      </c>
    </row>
    <row r="44" spans="1:15" ht="24.75" customHeight="1" x14ac:dyDescent="0.15">
      <c r="A44" s="1"/>
      <c r="B44" s="102" t="s">
        <v>70</v>
      </c>
      <c r="C44" s="103"/>
      <c r="D44" s="45"/>
      <c r="E44" s="46" t="s">
        <v>22</v>
      </c>
      <c r="F44" s="47"/>
      <c r="G44" s="48" t="s">
        <v>12</v>
      </c>
      <c r="H44" s="46" t="s">
        <v>22</v>
      </c>
      <c r="I44" s="47"/>
      <c r="J44" s="48" t="s">
        <v>66</v>
      </c>
      <c r="K44" s="46" t="s">
        <v>22</v>
      </c>
      <c r="L44" s="43">
        <v>1</v>
      </c>
      <c r="M44" s="49" t="s">
        <v>24</v>
      </c>
      <c r="N44" s="76">
        <f t="shared" si="0"/>
        <v>0</v>
      </c>
      <c r="O44" s="51" t="s">
        <v>67</v>
      </c>
    </row>
    <row r="45" spans="1:15" ht="25.5" customHeight="1" x14ac:dyDescent="0.15">
      <c r="A45" s="1"/>
      <c r="B45" s="102" t="s">
        <v>65</v>
      </c>
      <c r="C45" s="103"/>
      <c r="D45" s="45"/>
      <c r="E45" s="46" t="s">
        <v>22</v>
      </c>
      <c r="F45" s="47"/>
      <c r="G45" s="48" t="s">
        <v>12</v>
      </c>
      <c r="H45" s="46" t="s">
        <v>22</v>
      </c>
      <c r="I45" s="47"/>
      <c r="J45" s="48" t="s">
        <v>23</v>
      </c>
      <c r="K45" s="46" t="s">
        <v>22</v>
      </c>
      <c r="L45" s="43">
        <v>1</v>
      </c>
      <c r="M45" s="49" t="s">
        <v>24</v>
      </c>
      <c r="N45" s="50">
        <f t="shared" si="0"/>
        <v>0</v>
      </c>
      <c r="O45" s="51" t="s">
        <v>27</v>
      </c>
    </row>
    <row r="46" spans="1:15" ht="25.5" customHeight="1" x14ac:dyDescent="0.15">
      <c r="A46" s="1"/>
      <c r="B46" s="102" t="s">
        <v>71</v>
      </c>
      <c r="C46" s="103"/>
      <c r="D46" s="45"/>
      <c r="E46" s="46" t="s">
        <v>22</v>
      </c>
      <c r="F46" s="47"/>
      <c r="G46" s="48" t="s">
        <v>12</v>
      </c>
      <c r="H46" s="46" t="s">
        <v>22</v>
      </c>
      <c r="I46" s="47"/>
      <c r="J46" s="48" t="s">
        <v>23</v>
      </c>
      <c r="K46" s="46" t="s">
        <v>22</v>
      </c>
      <c r="L46" s="43">
        <v>1</v>
      </c>
      <c r="M46" s="49" t="s">
        <v>24</v>
      </c>
      <c r="N46" s="76">
        <f t="shared" si="0"/>
        <v>0</v>
      </c>
      <c r="O46" s="51" t="s">
        <v>63</v>
      </c>
    </row>
    <row r="47" spans="1:15" ht="25.5" customHeight="1" x14ac:dyDescent="0.15">
      <c r="A47" s="1"/>
      <c r="B47" s="102" t="s">
        <v>72</v>
      </c>
      <c r="C47" s="103"/>
      <c r="D47" s="45"/>
      <c r="E47" s="46" t="s">
        <v>22</v>
      </c>
      <c r="F47" s="47"/>
      <c r="G47" s="48" t="s">
        <v>12</v>
      </c>
      <c r="H47" s="46" t="s">
        <v>22</v>
      </c>
      <c r="I47" s="47"/>
      <c r="J47" s="48" t="s">
        <v>66</v>
      </c>
      <c r="K47" s="46" t="s">
        <v>22</v>
      </c>
      <c r="L47" s="43">
        <v>1</v>
      </c>
      <c r="M47" s="49" t="s">
        <v>24</v>
      </c>
      <c r="N47" s="76">
        <f t="shared" si="0"/>
        <v>0</v>
      </c>
      <c r="O47" s="51" t="s">
        <v>67</v>
      </c>
    </row>
    <row r="48" spans="1:15" ht="21" x14ac:dyDescent="0.15">
      <c r="A48" s="1"/>
      <c r="B48" s="102" t="s">
        <v>73</v>
      </c>
      <c r="C48" s="103"/>
      <c r="D48" s="45"/>
      <c r="E48" s="46" t="s">
        <v>22</v>
      </c>
      <c r="F48" s="47"/>
      <c r="G48" s="48" t="s">
        <v>12</v>
      </c>
      <c r="H48" s="46" t="s">
        <v>22</v>
      </c>
      <c r="I48" s="47"/>
      <c r="J48" s="48" t="s">
        <v>23</v>
      </c>
      <c r="K48" s="46" t="s">
        <v>22</v>
      </c>
      <c r="L48" s="43">
        <v>1</v>
      </c>
      <c r="M48" s="49" t="s">
        <v>24</v>
      </c>
      <c r="N48" s="50">
        <f t="shared" si="0"/>
        <v>0</v>
      </c>
      <c r="O48" s="51" t="s">
        <v>27</v>
      </c>
    </row>
    <row r="49" spans="1:15" x14ac:dyDescent="0.15">
      <c r="A49" s="1"/>
      <c r="B49" s="102" t="s">
        <v>74</v>
      </c>
      <c r="C49" s="112"/>
      <c r="D49" s="45"/>
      <c r="E49" s="46" t="s">
        <v>11</v>
      </c>
      <c r="F49" s="47"/>
      <c r="G49" s="48" t="s">
        <v>57</v>
      </c>
      <c r="H49" s="46" t="s">
        <v>22</v>
      </c>
      <c r="I49" s="47"/>
      <c r="J49" s="48"/>
      <c r="K49" s="46" t="s">
        <v>11</v>
      </c>
      <c r="L49" s="43">
        <v>1.08</v>
      </c>
      <c r="M49" s="49" t="s">
        <v>15</v>
      </c>
      <c r="N49" s="50">
        <f t="shared" ref="N49:N53" si="1">ROUNDDOWN($D49*$F49*$I49*$L49,0)</f>
        <v>0</v>
      </c>
      <c r="O49" s="52" t="s">
        <v>58</v>
      </c>
    </row>
    <row r="50" spans="1:15" x14ac:dyDescent="0.15">
      <c r="A50" s="1"/>
      <c r="B50" s="102" t="s">
        <v>75</v>
      </c>
      <c r="C50" s="112"/>
      <c r="D50" s="45"/>
      <c r="E50" s="46" t="s">
        <v>25</v>
      </c>
      <c r="F50" s="47"/>
      <c r="G50" s="48" t="s">
        <v>28</v>
      </c>
      <c r="H50" s="46" t="s">
        <v>22</v>
      </c>
      <c r="I50" s="47"/>
      <c r="J50" s="48" t="s">
        <v>23</v>
      </c>
      <c r="K50" s="46" t="s">
        <v>25</v>
      </c>
      <c r="L50" s="43">
        <v>1.08</v>
      </c>
      <c r="M50" s="49" t="s">
        <v>26</v>
      </c>
      <c r="N50" s="50">
        <f t="shared" si="1"/>
        <v>0</v>
      </c>
      <c r="O50" s="51"/>
    </row>
    <row r="51" spans="1:15" x14ac:dyDescent="0.15">
      <c r="A51" s="1"/>
      <c r="B51" s="102" t="s">
        <v>30</v>
      </c>
      <c r="C51" s="103"/>
      <c r="D51" s="45"/>
      <c r="E51" s="46" t="s">
        <v>31</v>
      </c>
      <c r="F51" s="47"/>
      <c r="G51" s="48" t="s">
        <v>32</v>
      </c>
      <c r="H51" s="46" t="s">
        <v>22</v>
      </c>
      <c r="I51" s="47"/>
      <c r="J51" s="48" t="s">
        <v>23</v>
      </c>
      <c r="K51" s="46" t="s">
        <v>25</v>
      </c>
      <c r="L51" s="43">
        <v>1</v>
      </c>
      <c r="M51" s="49" t="s">
        <v>26</v>
      </c>
      <c r="N51" s="50">
        <f t="shared" si="1"/>
        <v>0</v>
      </c>
      <c r="O51" s="52" t="s">
        <v>59</v>
      </c>
    </row>
    <row r="52" spans="1:15" ht="21" x14ac:dyDescent="0.15">
      <c r="A52" s="1"/>
      <c r="B52" s="102" t="s">
        <v>33</v>
      </c>
      <c r="C52" s="103"/>
      <c r="D52" s="45"/>
      <c r="E52" s="46" t="s">
        <v>56</v>
      </c>
      <c r="F52" s="47"/>
      <c r="G52" s="48" t="s">
        <v>29</v>
      </c>
      <c r="H52" s="46" t="s">
        <v>22</v>
      </c>
      <c r="I52" s="47"/>
      <c r="J52" s="48" t="s">
        <v>34</v>
      </c>
      <c r="K52" s="46" t="s">
        <v>11</v>
      </c>
      <c r="L52" s="43">
        <v>1.08</v>
      </c>
      <c r="M52" s="49" t="s">
        <v>15</v>
      </c>
      <c r="N52" s="50">
        <f t="shared" si="1"/>
        <v>0</v>
      </c>
      <c r="O52" s="52" t="s">
        <v>35</v>
      </c>
    </row>
    <row r="53" spans="1:15" ht="21" x14ac:dyDescent="0.15">
      <c r="A53" s="1"/>
      <c r="B53" s="102" t="s">
        <v>36</v>
      </c>
      <c r="C53" s="103"/>
      <c r="D53" s="45"/>
      <c r="E53" s="46" t="s">
        <v>37</v>
      </c>
      <c r="F53" s="47"/>
      <c r="G53" s="48" t="s">
        <v>38</v>
      </c>
      <c r="H53" s="46" t="s">
        <v>22</v>
      </c>
      <c r="I53" s="47"/>
      <c r="J53" s="48"/>
      <c r="K53" s="46" t="s">
        <v>39</v>
      </c>
      <c r="L53" s="43">
        <v>1.08</v>
      </c>
      <c r="M53" s="49" t="s">
        <v>40</v>
      </c>
      <c r="N53" s="50">
        <f t="shared" si="1"/>
        <v>0</v>
      </c>
      <c r="O53" s="79" t="s">
        <v>41</v>
      </c>
    </row>
    <row r="54" spans="1:15" ht="21" x14ac:dyDescent="0.15">
      <c r="A54" s="1"/>
      <c r="B54" s="86" t="s">
        <v>42</v>
      </c>
      <c r="C54" s="87"/>
      <c r="D54" s="53"/>
      <c r="E54" s="54" t="s">
        <v>39</v>
      </c>
      <c r="F54" s="55"/>
      <c r="G54" s="56" t="s">
        <v>38</v>
      </c>
      <c r="H54" s="54" t="s">
        <v>22</v>
      </c>
      <c r="I54" s="55"/>
      <c r="J54" s="56"/>
      <c r="K54" s="54" t="s">
        <v>39</v>
      </c>
      <c r="L54" s="57">
        <v>1.08</v>
      </c>
      <c r="M54" s="58" t="s">
        <v>40</v>
      </c>
      <c r="N54" s="59">
        <f>ROUNDDOWN($D54*$F54*$I54*$L54,0)</f>
        <v>0</v>
      </c>
      <c r="O54" s="60" t="s">
        <v>43</v>
      </c>
    </row>
    <row r="55" spans="1:15" x14ac:dyDescent="0.15">
      <c r="A55" s="1"/>
      <c r="B55" s="1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1:15" x14ac:dyDescent="0.15">
      <c r="A56" s="1"/>
      <c r="B56" s="9" t="s">
        <v>44</v>
      </c>
      <c r="C56" s="3"/>
      <c r="D56" s="10"/>
      <c r="E56" s="10"/>
      <c r="F56" s="10"/>
      <c r="G56" s="10"/>
      <c r="H56" s="10"/>
      <c r="I56" s="10"/>
      <c r="J56" s="10"/>
      <c r="K56" s="62"/>
      <c r="L56" s="10"/>
      <c r="M56" s="12"/>
      <c r="N56" s="13"/>
      <c r="O56" s="14">
        <f>SUM(N58:N60)</f>
        <v>0</v>
      </c>
    </row>
    <row r="57" spans="1:15" x14ac:dyDescent="0.15">
      <c r="A57" s="1"/>
      <c r="B57" s="88" t="s">
        <v>45</v>
      </c>
      <c r="C57" s="89"/>
      <c r="D57" s="89"/>
      <c r="E57" s="89"/>
      <c r="F57" s="89"/>
      <c r="G57" s="89"/>
      <c r="H57" s="89"/>
      <c r="I57" s="89"/>
      <c r="J57" s="89"/>
      <c r="K57" s="16"/>
      <c r="L57" s="16"/>
      <c r="M57" s="16"/>
      <c r="N57" s="16"/>
      <c r="O57" s="17" t="s">
        <v>9</v>
      </c>
    </row>
    <row r="58" spans="1:15" ht="21" x14ac:dyDescent="0.15">
      <c r="A58" s="1"/>
      <c r="B58" s="90"/>
      <c r="C58" s="91"/>
      <c r="D58" s="91"/>
      <c r="E58" s="91"/>
      <c r="F58" s="91"/>
      <c r="G58" s="91"/>
      <c r="H58" s="91"/>
      <c r="I58" s="91"/>
      <c r="J58" s="92"/>
      <c r="K58" s="19"/>
      <c r="L58" s="67" t="s">
        <v>46</v>
      </c>
      <c r="M58" s="22" t="s">
        <v>40</v>
      </c>
      <c r="N58" s="63">
        <v>0</v>
      </c>
      <c r="O58" s="24" t="s">
        <v>47</v>
      </c>
    </row>
    <row r="59" spans="1:15" x14ac:dyDescent="0.15">
      <c r="A59" s="1"/>
      <c r="B59" s="80"/>
      <c r="C59" s="81"/>
      <c r="D59" s="81"/>
      <c r="E59" s="81"/>
      <c r="F59" s="81"/>
      <c r="G59" s="81"/>
      <c r="H59" s="81"/>
      <c r="I59" s="81"/>
      <c r="J59" s="82"/>
      <c r="K59" s="26"/>
      <c r="L59" s="68" t="s">
        <v>46</v>
      </c>
      <c r="M59" s="29" t="s">
        <v>48</v>
      </c>
      <c r="N59" s="64">
        <v>0</v>
      </c>
      <c r="O59" s="31"/>
    </row>
    <row r="60" spans="1:15" x14ac:dyDescent="0.15">
      <c r="A60" s="1"/>
      <c r="B60" s="83"/>
      <c r="C60" s="84"/>
      <c r="D60" s="84"/>
      <c r="E60" s="84"/>
      <c r="F60" s="84"/>
      <c r="G60" s="84"/>
      <c r="H60" s="84"/>
      <c r="I60" s="84"/>
      <c r="J60" s="85"/>
      <c r="K60" s="33"/>
      <c r="L60" s="69" t="s">
        <v>46</v>
      </c>
      <c r="M60" s="36" t="s">
        <v>48</v>
      </c>
      <c r="N60" s="65">
        <v>0</v>
      </c>
      <c r="O60" s="38"/>
    </row>
    <row r="61" spans="1:15" x14ac:dyDescent="0.15">
      <c r="A61" s="66"/>
      <c r="B61" s="10"/>
      <c r="C61" s="10"/>
      <c r="D61" s="10"/>
      <c r="E61" s="10"/>
      <c r="F61" s="10"/>
      <c r="G61" s="10"/>
      <c r="H61" s="10"/>
      <c r="I61" s="10"/>
      <c r="J61" s="10"/>
      <c r="K61" s="61"/>
      <c r="L61" s="61"/>
      <c r="M61" s="61"/>
      <c r="N61" s="61"/>
      <c r="O61" s="61"/>
    </row>
    <row r="62" spans="1:15" x14ac:dyDescent="0.15">
      <c r="A62" s="1"/>
      <c r="B62" s="1" t="s">
        <v>61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1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1"/>
      <c r="B64" s="2" t="s">
        <v>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1"/>
      <c r="B65" s="6"/>
      <c r="C65" s="7"/>
      <c r="D65" s="7"/>
      <c r="E65" s="100">
        <f>SUM($O68,$O74,$O78)</f>
        <v>0</v>
      </c>
      <c r="F65" s="100"/>
      <c r="G65" s="100"/>
      <c r="H65" s="100"/>
      <c r="I65" s="100"/>
      <c r="J65" s="100"/>
      <c r="K65" s="100"/>
      <c r="L65" s="100"/>
      <c r="M65" s="100"/>
      <c r="N65" s="7"/>
      <c r="O65" s="8"/>
    </row>
    <row r="66" spans="1:15" x14ac:dyDescent="0.1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39.75" customHeight="1" x14ac:dyDescent="0.15">
      <c r="A67" s="1"/>
      <c r="B67" s="101" t="s">
        <v>2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1:15" x14ac:dyDescent="0.15">
      <c r="A68" s="1"/>
      <c r="B68" s="9" t="s">
        <v>3</v>
      </c>
      <c r="C68" s="10"/>
      <c r="D68" s="3"/>
      <c r="E68" s="10"/>
      <c r="F68" s="11"/>
      <c r="G68" s="10"/>
      <c r="H68" s="10"/>
      <c r="I68" s="10"/>
      <c r="J68" s="10"/>
      <c r="K68" s="10"/>
      <c r="L68" s="10"/>
      <c r="M68" s="12"/>
      <c r="N68" s="13"/>
      <c r="O68" s="14">
        <f>SUM(N70:N72)</f>
        <v>0</v>
      </c>
    </row>
    <row r="69" spans="1:15" x14ac:dyDescent="0.15">
      <c r="A69" s="1"/>
      <c r="B69" s="88" t="s">
        <v>4</v>
      </c>
      <c r="C69" s="89"/>
      <c r="D69" s="78" t="s">
        <v>5</v>
      </c>
      <c r="E69" s="78"/>
      <c r="F69" s="93" t="s">
        <v>6</v>
      </c>
      <c r="G69" s="93"/>
      <c r="H69" s="77"/>
      <c r="I69" s="93" t="s">
        <v>7</v>
      </c>
      <c r="J69" s="93"/>
      <c r="K69" s="77"/>
      <c r="L69" s="77" t="s">
        <v>8</v>
      </c>
      <c r="M69" s="77"/>
      <c r="N69" s="77"/>
      <c r="O69" s="17" t="s">
        <v>9</v>
      </c>
    </row>
    <row r="70" spans="1:15" ht="31.5" x14ac:dyDescent="0.15">
      <c r="A70" s="1"/>
      <c r="B70" s="94" t="s">
        <v>10</v>
      </c>
      <c r="C70" s="95"/>
      <c r="D70" s="18">
        <v>0</v>
      </c>
      <c r="E70" s="19" t="s">
        <v>11</v>
      </c>
      <c r="F70" s="20">
        <v>0</v>
      </c>
      <c r="G70" s="21" t="s">
        <v>12</v>
      </c>
      <c r="H70" s="19" t="s">
        <v>13</v>
      </c>
      <c r="I70" s="20">
        <v>0</v>
      </c>
      <c r="J70" s="21" t="s">
        <v>14</v>
      </c>
      <c r="K70" s="19" t="s">
        <v>13</v>
      </c>
      <c r="L70" s="19">
        <v>1.08</v>
      </c>
      <c r="M70" s="22" t="s">
        <v>15</v>
      </c>
      <c r="N70" s="23">
        <f>ROUNDDOWN($D70*$F70*$I70*$L70,0)</f>
        <v>0</v>
      </c>
      <c r="O70" s="24" t="s">
        <v>16</v>
      </c>
    </row>
    <row r="71" spans="1:15" ht="31.5" x14ac:dyDescent="0.15">
      <c r="A71" s="1"/>
      <c r="B71" s="96" t="s">
        <v>17</v>
      </c>
      <c r="C71" s="97"/>
      <c r="D71" s="25">
        <v>0</v>
      </c>
      <c r="E71" s="26" t="s">
        <v>11</v>
      </c>
      <c r="F71" s="27">
        <v>0</v>
      </c>
      <c r="G71" s="28" t="s">
        <v>12</v>
      </c>
      <c r="H71" s="26" t="s">
        <v>13</v>
      </c>
      <c r="I71" s="27">
        <v>0</v>
      </c>
      <c r="J71" s="28" t="s">
        <v>14</v>
      </c>
      <c r="K71" s="26" t="s">
        <v>13</v>
      </c>
      <c r="L71" s="26">
        <v>1.08</v>
      </c>
      <c r="M71" s="29" t="s">
        <v>15</v>
      </c>
      <c r="N71" s="30">
        <f>ROUNDDOWN($D71*$F71*$I71*$L71,0)</f>
        <v>0</v>
      </c>
      <c r="O71" s="31" t="s">
        <v>16</v>
      </c>
    </row>
    <row r="72" spans="1:15" x14ac:dyDescent="0.15">
      <c r="A72" s="1"/>
      <c r="B72" s="98"/>
      <c r="C72" s="99"/>
      <c r="D72" s="32">
        <v>0</v>
      </c>
      <c r="E72" s="33" t="s">
        <v>11</v>
      </c>
      <c r="F72" s="34">
        <v>0</v>
      </c>
      <c r="G72" s="35" t="s">
        <v>12</v>
      </c>
      <c r="H72" s="33" t="s">
        <v>13</v>
      </c>
      <c r="I72" s="34">
        <v>0</v>
      </c>
      <c r="J72" s="35" t="s">
        <v>14</v>
      </c>
      <c r="K72" s="33" t="s">
        <v>13</v>
      </c>
      <c r="L72" s="33">
        <v>1.08</v>
      </c>
      <c r="M72" s="36" t="s">
        <v>15</v>
      </c>
      <c r="N72" s="37">
        <f>ROUNDDOWN($D72*$F72*$I72*$L72,0)</f>
        <v>0</v>
      </c>
      <c r="O72" s="38"/>
    </row>
    <row r="73" spans="1:15" x14ac:dyDescent="0.15">
      <c r="A73" s="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15">
      <c r="A74" s="1"/>
      <c r="B74" s="9" t="s">
        <v>18</v>
      </c>
      <c r="C74" s="3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3"/>
      <c r="O74" s="14">
        <f>SUM(N76:N76)</f>
        <v>0</v>
      </c>
    </row>
    <row r="75" spans="1:15" x14ac:dyDescent="0.15">
      <c r="A75" s="1"/>
      <c r="B75" s="88" t="s">
        <v>4</v>
      </c>
      <c r="C75" s="89"/>
      <c r="D75" s="78" t="s">
        <v>5</v>
      </c>
      <c r="E75" s="78"/>
      <c r="F75" s="93" t="s">
        <v>19</v>
      </c>
      <c r="G75" s="93"/>
      <c r="H75" s="77"/>
      <c r="I75" s="93" t="s">
        <v>20</v>
      </c>
      <c r="J75" s="93"/>
      <c r="K75" s="77"/>
      <c r="L75" s="77" t="s">
        <v>8</v>
      </c>
      <c r="M75" s="77"/>
      <c r="N75" s="77"/>
      <c r="O75" s="17" t="s">
        <v>9</v>
      </c>
    </row>
    <row r="76" spans="1:15" ht="21" x14ac:dyDescent="0.15">
      <c r="A76" s="1"/>
      <c r="B76" s="86" t="s">
        <v>42</v>
      </c>
      <c r="C76" s="87"/>
      <c r="D76" s="53"/>
      <c r="E76" s="54" t="s">
        <v>11</v>
      </c>
      <c r="F76" s="55"/>
      <c r="G76" s="56" t="s">
        <v>38</v>
      </c>
      <c r="H76" s="54" t="s">
        <v>22</v>
      </c>
      <c r="I76" s="55"/>
      <c r="J76" s="56"/>
      <c r="K76" s="54" t="s">
        <v>11</v>
      </c>
      <c r="L76" s="57">
        <v>1.08</v>
      </c>
      <c r="M76" s="58" t="s">
        <v>40</v>
      </c>
      <c r="N76" s="59">
        <f>ROUNDDOWN($D76*$F76*$I76*$L76,0)</f>
        <v>0</v>
      </c>
      <c r="O76" s="60" t="s">
        <v>62</v>
      </c>
    </row>
    <row r="77" spans="1:15" x14ac:dyDescent="0.15">
      <c r="A77" s="1"/>
      <c r="B77" s="1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</row>
    <row r="78" spans="1:15" x14ac:dyDescent="0.15">
      <c r="A78" s="1"/>
      <c r="B78" s="9" t="s">
        <v>44</v>
      </c>
      <c r="C78" s="3"/>
      <c r="D78" s="10"/>
      <c r="E78" s="10"/>
      <c r="F78" s="10"/>
      <c r="G78" s="10"/>
      <c r="H78" s="10"/>
      <c r="I78" s="10"/>
      <c r="J78" s="10"/>
      <c r="K78" s="62"/>
      <c r="L78" s="10"/>
      <c r="M78" s="12"/>
      <c r="N78" s="13"/>
      <c r="O78" s="14">
        <f>SUM(N80:N82)</f>
        <v>0</v>
      </c>
    </row>
    <row r="79" spans="1:15" x14ac:dyDescent="0.15">
      <c r="A79" s="1"/>
      <c r="B79" s="88" t="s">
        <v>45</v>
      </c>
      <c r="C79" s="89"/>
      <c r="D79" s="89"/>
      <c r="E79" s="89"/>
      <c r="F79" s="89"/>
      <c r="G79" s="89"/>
      <c r="H79" s="89"/>
      <c r="I79" s="89"/>
      <c r="J79" s="89"/>
      <c r="K79" s="77"/>
      <c r="L79" s="77"/>
      <c r="M79" s="77"/>
      <c r="N79" s="77"/>
      <c r="O79" s="17" t="s">
        <v>9</v>
      </c>
    </row>
    <row r="80" spans="1:15" ht="21" x14ac:dyDescent="0.15">
      <c r="A80" s="1"/>
      <c r="B80" s="90"/>
      <c r="C80" s="91"/>
      <c r="D80" s="91"/>
      <c r="E80" s="91"/>
      <c r="F80" s="91"/>
      <c r="G80" s="91"/>
      <c r="H80" s="91"/>
      <c r="I80" s="91"/>
      <c r="J80" s="92"/>
      <c r="K80" s="19"/>
      <c r="L80" s="67" t="s">
        <v>46</v>
      </c>
      <c r="M80" s="22" t="s">
        <v>40</v>
      </c>
      <c r="N80" s="63">
        <v>0</v>
      </c>
      <c r="O80" s="24" t="s">
        <v>47</v>
      </c>
    </row>
    <row r="81" spans="1:15" x14ac:dyDescent="0.15">
      <c r="A81" s="1"/>
      <c r="B81" s="80"/>
      <c r="C81" s="81"/>
      <c r="D81" s="81"/>
      <c r="E81" s="81"/>
      <c r="F81" s="81"/>
      <c r="G81" s="81"/>
      <c r="H81" s="81"/>
      <c r="I81" s="81"/>
      <c r="J81" s="82"/>
      <c r="K81" s="26"/>
      <c r="L81" s="68" t="s">
        <v>46</v>
      </c>
      <c r="M81" s="29" t="s">
        <v>48</v>
      </c>
      <c r="N81" s="64">
        <v>0</v>
      </c>
      <c r="O81" s="31"/>
    </row>
    <row r="82" spans="1:15" x14ac:dyDescent="0.15">
      <c r="A82" s="1"/>
      <c r="B82" s="83"/>
      <c r="C82" s="84"/>
      <c r="D82" s="84"/>
      <c r="E82" s="84"/>
      <c r="F82" s="84"/>
      <c r="G82" s="84"/>
      <c r="H82" s="84"/>
      <c r="I82" s="84"/>
      <c r="J82" s="85"/>
      <c r="K82" s="33"/>
      <c r="L82" s="69" t="s">
        <v>46</v>
      </c>
      <c r="M82" s="36" t="s">
        <v>48</v>
      </c>
      <c r="N82" s="65">
        <v>0</v>
      </c>
      <c r="O82" s="38"/>
    </row>
  </sheetData>
  <mergeCells count="51">
    <mergeCell ref="B37:C37"/>
    <mergeCell ref="B58:J58"/>
    <mergeCell ref="B59:J59"/>
    <mergeCell ref="B42:C42"/>
    <mergeCell ref="B48:C48"/>
    <mergeCell ref="B50:C50"/>
    <mergeCell ref="B54:C54"/>
    <mergeCell ref="B57:J57"/>
    <mergeCell ref="B45:C45"/>
    <mergeCell ref="B43:C43"/>
    <mergeCell ref="B44:C44"/>
    <mergeCell ref="B47:C47"/>
    <mergeCell ref="B49:C49"/>
    <mergeCell ref="B46:C46"/>
    <mergeCell ref="B1:O1"/>
    <mergeCell ref="C2:O15"/>
    <mergeCell ref="B23:O23"/>
    <mergeCell ref="B19:O19"/>
    <mergeCell ref="N17:O17"/>
    <mergeCell ref="N18:O18"/>
    <mergeCell ref="I69:J69"/>
    <mergeCell ref="E26:M26"/>
    <mergeCell ref="I41:J41"/>
    <mergeCell ref="E31:M31"/>
    <mergeCell ref="B33:O33"/>
    <mergeCell ref="B35:C35"/>
    <mergeCell ref="F35:G35"/>
    <mergeCell ref="I35:J35"/>
    <mergeCell ref="B60:J60"/>
    <mergeCell ref="B51:C51"/>
    <mergeCell ref="B52:C52"/>
    <mergeCell ref="B53:C53"/>
    <mergeCell ref="B38:C38"/>
    <mergeCell ref="B41:C41"/>
    <mergeCell ref="F41:G41"/>
    <mergeCell ref="B36:C36"/>
    <mergeCell ref="B81:J81"/>
    <mergeCell ref="B82:J82"/>
    <mergeCell ref="B76:C76"/>
    <mergeCell ref="B79:J79"/>
    <mergeCell ref="B80:J80"/>
    <mergeCell ref="I75:J75"/>
    <mergeCell ref="B70:C70"/>
    <mergeCell ref="B71:C71"/>
    <mergeCell ref="B72:C72"/>
    <mergeCell ref="B75:C75"/>
    <mergeCell ref="F75:G75"/>
    <mergeCell ref="E65:M65"/>
    <mergeCell ref="B67:O67"/>
    <mergeCell ref="B69:C69"/>
    <mergeCell ref="F69:G69"/>
  </mergeCells>
  <phoneticPr fontId="2"/>
  <pageMargins left="0.7" right="0.7" top="0.75" bottom="0.75" header="0.3" footer="0.3"/>
  <pageSetup paperSize="9" scale="8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松江 大輔（復興庁本庁）</dc:creator>
  <cp:lastModifiedBy> </cp:lastModifiedBy>
  <cp:lastPrinted>2017-08-29T09:47:13Z</cp:lastPrinted>
  <dcterms:created xsi:type="dcterms:W3CDTF">2016-01-07T09:09:40Z</dcterms:created>
  <dcterms:modified xsi:type="dcterms:W3CDTF">2017-08-29T09:48:57Z</dcterms:modified>
</cp:coreProperties>
</file>