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エクセル）　\参事官指摘後\"/>
    </mc:Choice>
  </mc:AlternateContent>
  <bookViews>
    <workbookView xWindow="0" yWindow="75" windowWidth="13875" windowHeight="784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30" i="3" l="1"/>
  <c r="AO25" i="3"/>
  <c r="AJ30" i="3" l="1"/>
  <c r="AE30" i="3"/>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<sst xmlns="http://schemas.openxmlformats.org/spreadsheetml/2006/main" count="790" uniqueCount="439">
  <si>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</si>
  <si>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</si>
  <si>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</si>
  <si>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</si>
  <si>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</si>
  <si>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</si>
  <si>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</si>
  <si>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</si>
  <si>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</si>
  <si>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</si>
  <si>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</si>
  <si>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</si>
  <si>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</si>
  <si>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</si>
  <si>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</si>
  <si>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</si>
  <si>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</si>
  <si>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</si>
  <si>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</si>
  <si>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</si>
  <si>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</si>
  <si>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</si>
  <si>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</si>
  <si>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</si>
  <si>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</si>
  <si>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</si>
  <si>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</si>
  <si>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</si>
  <si>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</si>
  <si>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</si>
  <si>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</si>
  <si>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</si>
  <si>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</si>
  <si>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</si>
  <si>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</si>
  <si>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</si>
  <si>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</si>
  <si>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</si>
  <si>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</si>
  <si>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</si>
  <si>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</si>
  <si>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</si>
  <si>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</si>
  <si>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</si>
  <si>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</si>
  <si>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</si>
  <si>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</si>
  <si>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</si>
  <si>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</si>
  <si>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</si>
  <si>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</si>
  <si>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</si>
  <si>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</si>
  <si>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</si>
  <si>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</si>
  <si>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</si>
  <si>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</si>
  <si>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</si>
  <si>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</si>
  <si>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</si>
  <si>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</si>
  <si>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</si>
  <si>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</si>
  <si>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</si>
  <si>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</si>
  <si>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</si>
  <si>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</si>
  <si>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</si>
  <si>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</si>
  <si>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</si>
  <si>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</si>
  <si>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</si>
  <si>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</si>
  <si>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</si>
  <si>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</si>
  <si>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</si>
  <si>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</si>
  <si>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</si>
  <si>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</si>
  <si>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</si>
  <si>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</si>
  <si>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</si>
  <si>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</si>
  <si>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</si>
  <si>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</si>
  <si>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</si>
  <si>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</si>
  <si>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</si>
  <si>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</si>
  <si>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</si>
  <si>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</si>
  <si>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</si>
  <si>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</si>
  <si>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</si>
  <si>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</si>
  <si>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</si>
  <si>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</si>
  <si>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</si>
  <si>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</si>
  <si>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</si>
  <si>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</si>
  <si>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</si>
  <si>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</si>
  <si>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</si>
  <si>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</si>
  <si>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</si>
  <si>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</si>
  <si>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</si>
  <si>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</si>
  <si>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</si>
  <si>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</si>
  <si>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</si>
  <si>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</si>
  <si>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</si>
  <si>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</si>
  <si>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</si>
  <si>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</si>
  <si>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</si>
  <si>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</si>
  <si>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</si>
  <si>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</si>
  <si>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</si>
  <si>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</si>
  <si>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</si>
  <si>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</si>
  <si>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</si>
  <si>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</si>
  <si>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</si>
  <si>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</si>
  <si>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</si>
  <si>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</si>
  <si>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</si>
  <si>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</si>
  <si>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</si>
  <si>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</si>
  <si>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</si>
  <si>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</si>
  <si>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</si>
  <si>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</si>
  <si>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</si>
  <si>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</si>
  <si>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</si>
  <si>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</si>
  <si>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</si>
  <si>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</si>
  <si>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</si>
  <si>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</si>
  <si>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</si>
  <si>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</si>
  <si>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</si>
  <si>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</si>
  <si>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</si>
  <si>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</si>
  <si>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</si>
  <si>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</si>
  <si>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</si>
  <si>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</si>
  <si>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</si>
  <si>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</si>
  <si>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</si>
  <si>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</si>
  <si>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</si>
  <si>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</si>
  <si>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</si>
  <si>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</si>
  <si>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</si>
  <si>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</si>
  <si>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</si>
  <si>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</si>
  <si>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</si>
  <si>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</si>
  <si>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</si>
  <si>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</si>
  <si>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</si>
  <si>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</si>
  <si>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</si>
  <si>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</si>
  <si>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</si>
  <si>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</si>
  <si>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</si>
  <si>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</si>
  <si>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</si>
  <si>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</si>
  <si>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</si>
  <si>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</si>
  <si>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</si>
  <si>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</si>
  <si>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</si>
  <si>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</si>
  <si>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</si>
  <si>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</si>
  <si>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</si>
  <si>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</si>
  <si>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</si>
  <si>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</si>
  <si>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</si>
  <si>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</si>
  <si>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</si>
  <si>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</si>
  <si>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</si>
  <si>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</si>
  <si>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</si>
  <si>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</si>
  <si>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</si>
  <si>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</si>
  <si>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</si>
  <si>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</si>
  <si>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</si>
  <si>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</si>
  <si>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</si>
  <si>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</si>
  <si>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</si>
  <si>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</si>
  <si>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</si>
  <si>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</si>
  <si>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</si>
  <si>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</si>
  <si>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</si>
  <si>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</si>
  <si>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</si>
  <si>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</si>
  <si>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</si>
  <si>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</si>
  <si>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</si>
  <si>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</si>
  <si>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</si>
  <si>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</si>
  <si>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</si>
  <si>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</si>
  <si>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</si>
  <si>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</si>
  <si>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</si>
  <si>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</si>
  <si>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</si>
  <si>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</si>
  <si>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</si>
  <si>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</si>
  <si>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</si>
  <si>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</si>
  <si>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</si>
  <si>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</si>
  <si>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</si>
  <si>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</si>
  <si>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</si>
  <si>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</si>
  <si>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</si>
  <si>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</si>
  <si>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</si>
  <si>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</si>
  <si>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</si>
  <si>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</si>
  <si>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</si>
  <si>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</si>
  <si>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</si>
  <si>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</si>
  <si>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</si>
  <si>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</si>
  <si>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</si>
  <si>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</si>
  <si>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</si>
  <si>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</si>
  <si>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</si>
  <si>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</si>
  <si>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</si>
  <si>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</si>
  <si>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</si>
  <si>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</si>
  <si>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</si>
  <si>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</si>
  <si>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</si>
  <si>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</si>
  <si>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</si>
  <si>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</si>
  <si>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</si>
  <si>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</si>
  <si>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</si>
  <si>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</si>
  <si>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</si>
  <si>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</si>
  <si>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</si>
  <si>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</si>
  <si>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</si>
  <si>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</si>
  <si>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</si>
  <si>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</si>
  <si>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</si>
  <si>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</si>
  <si>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</si>
  <si>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</si>
  <si>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</si>
  <si>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</si>
  <si>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</si>
  <si>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</si>
  <si>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</si>
  <si>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</si>
  <si>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</si>
  <si>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</si>
  <si>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</si>
  <si>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</si>
  <si>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</si>
  <si>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</si>
  <si>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</si>
  <si>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</si>
  <si>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</si>
  <si>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</si>
  <si>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</si>
  <si>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</si>
  <si>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</si>
  <si>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</si>
  <si>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</si>
  <si>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</si>
  <si>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</si>
  <si>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</si>
  <si>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</si>
  <si>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</si>
  <si>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</si>
  <si>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</si>
  <si>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</si>
  <si>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</si>
  <si>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</si>
  <si>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</si>
  <si>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</si>
  <si>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</si>
  <si>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</si>
  <si>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</si>
  <si>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</si>
  <si>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</si>
  <si>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</si>
  <si>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</si>
  <si>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</si>
  <si>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</si>
  <si>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</si>
  <si>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</si>
  <si>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</si>
  <si>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</si>
  <si>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</si>
  <si>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</si>
  <si>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</si>
  <si>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</si>
  <si>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</si>
  <si>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</si>
  <si>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</si>
  <si>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</si>
  <si>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</si>
  <si>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</si>
  <si>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</si>
  <si>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</si>
  <si>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</si>
  <si>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</si>
  <si>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</si>
  <si>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</si>
  <si>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</si>
  <si>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</si>
  <si>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</si>
  <si>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</si>
  <si>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</si>
  <si>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</si>
  <si>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</si>
  <si>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</si>
  <si>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</si>
  <si>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</si>
  <si>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</si>
  <si>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</si>
  <si>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</si>
  <si>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</si>
  <si>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</si>
  <si>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</si>
  <si>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</si>
  <si>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</si>
  <si>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</si>
  <si>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</si>
  <si>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</si>
  <si>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</si>
  <si>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</si>
  <si>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</si>
  <si>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</si>
  <si>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</si>
  <si>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</si>
  <si>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</si>
  <si>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</si>
  <si>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</si>
  <si>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</si>
  <si>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</si>
  <si>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</si>
  <si>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</si>
  <si>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phoneticPr fontId="5"/>
  </si>
  <si>
    <t>被災地においては復旧・復興が遅れている中にあって、将来の見通しを立てられずに一時的な雇用の場を求める方もおり、こうした沿岸部で津波による被害を受けた方、原子力災害の影響により避難を余儀なくされている方などの一時的な雇用の場を確保する必要がある。また、将来的に被災地の雇用創出の中核となることが期待される事業において、被災者を雇用する場合に、産業政策と一体となって、雇用面から支援を行い、被災地で安定的な雇用を創出する必要があるため当該事業を実施するもの。</t>
    <phoneticPr fontId="5"/>
  </si>
  <si>
    <t>緊急雇用創出事業臨時特例交付金</t>
    <rPh sb="0" eb="2">
      <t>キンキュウ</t>
    </rPh>
    <rPh sb="2" eb="4">
      <t>コヨウ</t>
    </rPh>
    <rPh sb="4" eb="6">
      <t>ソウシュツ</t>
    </rPh>
    <rPh sb="6" eb="8">
      <t>ジギョウ</t>
    </rPh>
    <rPh sb="8" eb="10">
      <t>リンジ</t>
    </rPh>
    <rPh sb="10" eb="12">
      <t>トクレイ</t>
    </rPh>
    <rPh sb="12" eb="15">
      <t>コウフキン</t>
    </rPh>
    <phoneticPr fontId="3"/>
  </si>
  <si>
    <t>‐</t>
  </si>
  <si>
    <t>人</t>
    <rPh sb="0" eb="1">
      <t>ニン</t>
    </rPh>
    <phoneticPr fontId="5"/>
  </si>
  <si>
    <t>千円</t>
    <rPh sb="0" eb="2">
      <t>センエン</t>
    </rPh>
    <phoneticPr fontId="5"/>
  </si>
  <si>
    <t>　　X/Y</t>
    <phoneticPr fontId="5"/>
  </si>
  <si>
    <t>39,952,166千円／44,841人</t>
    <rPh sb="19" eb="20">
      <t>ニン</t>
    </rPh>
    <phoneticPr fontId="5"/>
  </si>
  <si>
    <t>-</t>
    <phoneticPr fontId="5"/>
  </si>
  <si>
    <t>【震災等対応雇用支援事業】
　平成23年度及び平成24年度補正予算分と合わせて、平成28年度までに約18万人の雇用創出を図る。</t>
    <rPh sb="1" eb="3">
      <t>シンサイ</t>
    </rPh>
    <rPh sb="3" eb="4">
      <t>トウ</t>
    </rPh>
    <rPh sb="4" eb="6">
      <t>タイオウ</t>
    </rPh>
    <rPh sb="6" eb="8">
      <t>コヨウ</t>
    </rPh>
    <rPh sb="8" eb="10">
      <t>シエン</t>
    </rPh>
    <rPh sb="10" eb="12">
      <t>ジギョウ</t>
    </rPh>
    <rPh sb="15" eb="17">
      <t>ヘイセイ</t>
    </rPh>
    <rPh sb="19" eb="21">
      <t>ネンド</t>
    </rPh>
    <rPh sb="21" eb="22">
      <t>オヨ</t>
    </rPh>
    <rPh sb="23" eb="25">
      <t>ヘイセイ</t>
    </rPh>
    <rPh sb="27" eb="29">
      <t>ネンド</t>
    </rPh>
    <rPh sb="29" eb="31">
      <t>ホセイ</t>
    </rPh>
    <rPh sb="31" eb="33">
      <t>ヨサン</t>
    </rPh>
    <rPh sb="33" eb="34">
      <t>ブン</t>
    </rPh>
    <rPh sb="35" eb="36">
      <t>ア</t>
    </rPh>
    <rPh sb="40" eb="42">
      <t>ヘイセイ</t>
    </rPh>
    <rPh sb="44" eb="46">
      <t>ネンド</t>
    </rPh>
    <rPh sb="49" eb="50">
      <t>ヤク</t>
    </rPh>
    <rPh sb="52" eb="54">
      <t>マンニン</t>
    </rPh>
    <rPh sb="55" eb="57">
      <t>コヨウ</t>
    </rPh>
    <rPh sb="57" eb="59">
      <t>ソウシュツ</t>
    </rPh>
    <rPh sb="60" eb="61">
      <t>ハカ</t>
    </rPh>
    <phoneticPr fontId="5"/>
  </si>
  <si>
    <t>-</t>
    <phoneticPr fontId="5"/>
  </si>
  <si>
    <t>雇用創出数
※既に県に造成されている基金に積み増しを行い、基金全体で事業計画を策定し執行するため、積み増し分のみを切り分けて成果実績を出すことは困難である。</t>
    <rPh sb="0" eb="2">
      <t>コヨウ</t>
    </rPh>
    <rPh sb="2" eb="4">
      <t>ソウシュツ</t>
    </rPh>
    <rPh sb="4" eb="5">
      <t>スウ</t>
    </rPh>
    <rPh sb="7" eb="8">
      <t>スデ</t>
    </rPh>
    <rPh sb="9" eb="10">
      <t>ケン</t>
    </rPh>
    <rPh sb="11" eb="13">
      <t>ゾウセイ</t>
    </rPh>
    <rPh sb="18" eb="20">
      <t>キキン</t>
    </rPh>
    <rPh sb="21" eb="22">
      <t>ツ</t>
    </rPh>
    <rPh sb="23" eb="24">
      <t>マ</t>
    </rPh>
    <rPh sb="26" eb="27">
      <t>オコナ</t>
    </rPh>
    <rPh sb="29" eb="31">
      <t>キキン</t>
    </rPh>
    <rPh sb="31" eb="33">
      <t>ゼンタイ</t>
    </rPh>
    <rPh sb="34" eb="36">
      <t>ジギョウ</t>
    </rPh>
    <rPh sb="36" eb="38">
      <t>ケイカク</t>
    </rPh>
    <rPh sb="39" eb="41">
      <t>サクテイ</t>
    </rPh>
    <rPh sb="42" eb="44">
      <t>シッコウ</t>
    </rPh>
    <rPh sb="49" eb="50">
      <t>ツ</t>
    </rPh>
    <rPh sb="51" eb="52">
      <t>マ</t>
    </rPh>
    <rPh sb="53" eb="54">
      <t>ブン</t>
    </rPh>
    <rPh sb="57" eb="58">
      <t>キ</t>
    </rPh>
    <rPh sb="59" eb="60">
      <t>ワ</t>
    </rPh>
    <rPh sb="62" eb="64">
      <t>セイカ</t>
    </rPh>
    <rPh sb="64" eb="66">
      <t>ジッセキ</t>
    </rPh>
    <rPh sb="67" eb="68">
      <t>ダ</t>
    </rPh>
    <rPh sb="72" eb="74">
      <t>コンナン</t>
    </rPh>
    <phoneticPr fontId="5"/>
  </si>
  <si>
    <t>基金は県に造成されていることから、事業の実施主体は地方自治体である。また、震災等対応雇用支援事業については、地方自治体が民間企業等に委託し、事業を実施している。</t>
    <rPh sb="0" eb="2">
      <t>キキン</t>
    </rPh>
    <rPh sb="3" eb="4">
      <t>ケン</t>
    </rPh>
    <rPh sb="5" eb="7">
      <t>ゾウセイ</t>
    </rPh>
    <rPh sb="17" eb="19">
      <t>ジギョウ</t>
    </rPh>
    <rPh sb="20" eb="22">
      <t>ジッシ</t>
    </rPh>
    <rPh sb="22" eb="24">
      <t>シュタイ</t>
    </rPh>
    <rPh sb="25" eb="27">
      <t>チホウ</t>
    </rPh>
    <rPh sb="27" eb="30">
      <t>ジチタイ</t>
    </rPh>
    <rPh sb="37" eb="39">
      <t>シンサイ</t>
    </rPh>
    <rPh sb="39" eb="40">
      <t>トウ</t>
    </rPh>
    <rPh sb="40" eb="42">
      <t>タイオウ</t>
    </rPh>
    <rPh sb="42" eb="44">
      <t>コヨウ</t>
    </rPh>
    <rPh sb="44" eb="46">
      <t>シエン</t>
    </rPh>
    <rPh sb="46" eb="48">
      <t>ジギョウ</t>
    </rPh>
    <rPh sb="54" eb="56">
      <t>チホウ</t>
    </rPh>
    <rPh sb="56" eb="59">
      <t>ジチタイ</t>
    </rPh>
    <rPh sb="60" eb="62">
      <t>ミンカン</t>
    </rPh>
    <rPh sb="62" eb="64">
      <t>キギョウ</t>
    </rPh>
    <rPh sb="64" eb="65">
      <t>トウ</t>
    </rPh>
    <rPh sb="66" eb="68">
      <t>イタク</t>
    </rPh>
    <rPh sb="70" eb="72">
      <t>ジギョウ</t>
    </rPh>
    <rPh sb="73" eb="75">
      <t>ジッシ</t>
    </rPh>
    <phoneticPr fontId="5"/>
  </si>
  <si>
    <t>両事業とも、延長等に関する要望を、県から受けていることから、被災地のニーズは高い事業である。</t>
    <rPh sb="0" eb="1">
      <t>リョウ</t>
    </rPh>
    <rPh sb="1" eb="3">
      <t>ジギョウ</t>
    </rPh>
    <rPh sb="6" eb="8">
      <t>エンチョウ</t>
    </rPh>
    <rPh sb="8" eb="9">
      <t>トウ</t>
    </rPh>
    <rPh sb="10" eb="11">
      <t>カン</t>
    </rPh>
    <rPh sb="13" eb="15">
      <t>ヨウボウ</t>
    </rPh>
    <rPh sb="17" eb="18">
      <t>ケン</t>
    </rPh>
    <rPh sb="20" eb="21">
      <t>ウ</t>
    </rPh>
    <rPh sb="30" eb="33">
      <t>ヒサイチ</t>
    </rPh>
    <rPh sb="38" eb="39">
      <t>タカ</t>
    </rPh>
    <rPh sb="40" eb="42">
      <t>ジギョウ</t>
    </rPh>
    <phoneticPr fontId="5"/>
  </si>
  <si>
    <t>求人・求職のミスマッチはあるものの、被災地の雇用情勢が改善してきていることから、緊急的・一時的な事業については、以前より優先度は低くなってきている。</t>
    <rPh sb="0" eb="2">
      <t>キュウジン</t>
    </rPh>
    <rPh sb="3" eb="5">
      <t>キュウショク</t>
    </rPh>
    <rPh sb="18" eb="21">
      <t>ヒサイチ</t>
    </rPh>
    <rPh sb="22" eb="24">
      <t>コヨウ</t>
    </rPh>
    <rPh sb="24" eb="26">
      <t>ジョウセイ</t>
    </rPh>
    <rPh sb="27" eb="29">
      <t>カイゼン</t>
    </rPh>
    <rPh sb="40" eb="43">
      <t>キンキュウテキ</t>
    </rPh>
    <rPh sb="44" eb="47">
      <t>イチジテキ</t>
    </rPh>
    <rPh sb="48" eb="50">
      <t>ジギョウ</t>
    </rPh>
    <rPh sb="56" eb="58">
      <t>イゼン</t>
    </rPh>
    <rPh sb="60" eb="63">
      <t>ユウセンド</t>
    </rPh>
    <rPh sb="64" eb="65">
      <t>ヒク</t>
    </rPh>
    <phoneticPr fontId="5"/>
  </si>
  <si>
    <t>交付先は県に限定されている。また、委託先の選定については、各地方自治体の財務規則に則り、適切に選定している。</t>
    <rPh sb="0" eb="3">
      <t>コウフサキ</t>
    </rPh>
    <rPh sb="4" eb="5">
      <t>ケン</t>
    </rPh>
    <rPh sb="6" eb="8">
      <t>ゲンテイ</t>
    </rPh>
    <rPh sb="17" eb="20">
      <t>イタクサキ</t>
    </rPh>
    <rPh sb="21" eb="23">
      <t>センテイ</t>
    </rPh>
    <rPh sb="29" eb="30">
      <t>カク</t>
    </rPh>
    <rPh sb="30" eb="32">
      <t>チホウ</t>
    </rPh>
    <rPh sb="32" eb="35">
      <t>ジチタイ</t>
    </rPh>
    <rPh sb="36" eb="38">
      <t>ザイム</t>
    </rPh>
    <rPh sb="38" eb="40">
      <t>キソク</t>
    </rPh>
    <rPh sb="41" eb="42">
      <t>ノット</t>
    </rPh>
    <rPh sb="44" eb="46">
      <t>テキセツ</t>
    </rPh>
    <rPh sb="47" eb="49">
      <t>センテイ</t>
    </rPh>
    <phoneticPr fontId="5"/>
  </si>
  <si>
    <t>東日本大震災の復興のための事業として、復興特会を財源に実施している事業であるため、負担関係は妥当である。</t>
    <rPh sb="0" eb="1">
      <t>ヒガシ</t>
    </rPh>
    <rPh sb="1" eb="3">
      <t>ニホン</t>
    </rPh>
    <rPh sb="3" eb="4">
      <t>ダイ</t>
    </rPh>
    <rPh sb="4" eb="6">
      <t>シンサイ</t>
    </rPh>
    <rPh sb="7" eb="9">
      <t>フッコウ</t>
    </rPh>
    <rPh sb="13" eb="15">
      <t>ジギョウ</t>
    </rPh>
    <rPh sb="19" eb="21">
      <t>フッコウ</t>
    </rPh>
    <rPh sb="21" eb="23">
      <t>トッカイ</t>
    </rPh>
    <rPh sb="24" eb="26">
      <t>ザイゲン</t>
    </rPh>
    <rPh sb="27" eb="29">
      <t>ジッシ</t>
    </rPh>
    <rPh sb="33" eb="35">
      <t>ジギョウ</t>
    </rPh>
    <rPh sb="41" eb="43">
      <t>フタン</t>
    </rPh>
    <rPh sb="43" eb="45">
      <t>カンケイ</t>
    </rPh>
    <rPh sb="46" eb="48">
      <t>ダトウ</t>
    </rPh>
    <phoneticPr fontId="5"/>
  </si>
  <si>
    <t>基金の造成に必要な分として、交付金の使途は限定されている。</t>
    <rPh sb="0" eb="2">
      <t>キキン</t>
    </rPh>
    <rPh sb="3" eb="5">
      <t>ゾウセイ</t>
    </rPh>
    <rPh sb="6" eb="8">
      <t>ヒツヨウ</t>
    </rPh>
    <rPh sb="9" eb="10">
      <t>ブン</t>
    </rPh>
    <rPh sb="14" eb="17">
      <t>コウフキン</t>
    </rPh>
    <rPh sb="18" eb="20">
      <t>シト</t>
    </rPh>
    <rPh sb="21" eb="23">
      <t>ゲンテイ</t>
    </rPh>
    <phoneticPr fontId="5"/>
  </si>
  <si>
    <t>基金事業として平成27年度末までの事業開始を可能とすることにより、計画的な事業構築等、単年度で交付金等を措置する場合に比して、より効果的な事業実施が期待出来る。</t>
    <phoneticPr fontId="5"/>
  </si>
  <si>
    <t>不適正な支出が発生しないよう、県と連携を図り適正に執行されるよう努める。</t>
    <rPh sb="0" eb="3">
      <t>フテキセイ</t>
    </rPh>
    <rPh sb="4" eb="6">
      <t>シシュツ</t>
    </rPh>
    <rPh sb="7" eb="9">
      <t>ハッセイ</t>
    </rPh>
    <rPh sb="15" eb="16">
      <t>ケン</t>
    </rPh>
    <rPh sb="17" eb="19">
      <t>レンケイ</t>
    </rPh>
    <rPh sb="20" eb="21">
      <t>ハカ</t>
    </rPh>
    <rPh sb="22" eb="24">
      <t>テキセイ</t>
    </rPh>
    <rPh sb="25" eb="27">
      <t>シッコウ</t>
    </rPh>
    <rPh sb="32" eb="33">
      <t>ツト</t>
    </rPh>
    <phoneticPr fontId="5"/>
  </si>
  <si>
    <t>○震災等対応雇用支援事業の実施期間の延長等
沿岸部で津波による被害を受けた方、原子力災害の影響により避難を余儀なくされている方などの一時的な雇用の場を確保する必要があるため、「震災等対応雇用支援事業」について、すでに県に造成されている基金を積み増すとともに実施期間の延長を行う。
【事業実施期間の延長】　平成26年度末までに事業開始（平成27年度末まで）　→　平成27年度までに事業開始（平成28年度末まで）
○事業復興型雇用創出事業の実施期間の延長等
将来的に被災地の雇用創出の中核となることが期待される事業への産業政策と一体となった雇用面の支援（雇入れに係る経費の助成）である「事業復興型雇用創出事業」について、すでに県に造成されている基金を積み増すとともに実施期間の延長を行う。
【事業実施期間の延長】　平成26年度末までの事業開始（平成29年度末まで支援）　→　平成27年度末までの事業開始（平成30年度末まで支援）</t>
    <phoneticPr fontId="5"/>
  </si>
  <si>
    <t>東日本大震災からの復興の基本方針
（平成23年7月29日 東日本大震災復興対策本部）
「好循環実現のための経済対策」
（平成25年12月5日閣議決定）</t>
    <rPh sb="0" eb="1">
      <t>ヒガシ</t>
    </rPh>
    <rPh sb="1" eb="3">
      <t>ニホン</t>
    </rPh>
    <rPh sb="3" eb="4">
      <t>ダイ</t>
    </rPh>
    <rPh sb="4" eb="6">
      <t>シンサイ</t>
    </rPh>
    <rPh sb="9" eb="11">
      <t>フッコウ</t>
    </rPh>
    <rPh sb="12" eb="14">
      <t>キホン</t>
    </rPh>
    <rPh sb="14" eb="16">
      <t>ホウシン</t>
    </rPh>
    <rPh sb="18" eb="20">
      <t>ヘイセイ</t>
    </rPh>
    <rPh sb="22" eb="23">
      <t>ネン</t>
    </rPh>
    <rPh sb="24" eb="25">
      <t>ガツ</t>
    </rPh>
    <rPh sb="27" eb="28">
      <t>ニチ</t>
    </rPh>
    <rPh sb="29" eb="30">
      <t>ヒガシ</t>
    </rPh>
    <rPh sb="30" eb="32">
      <t>ニホン</t>
    </rPh>
    <rPh sb="32" eb="33">
      <t>ダイ</t>
    </rPh>
    <rPh sb="33" eb="35">
      <t>シンサイ</t>
    </rPh>
    <rPh sb="35" eb="37">
      <t>フッコウ</t>
    </rPh>
    <rPh sb="37" eb="39">
      <t>タイサク</t>
    </rPh>
    <rPh sb="39" eb="41">
      <t>ホンブ</t>
    </rPh>
    <rPh sb="44" eb="47">
      <t>コウジュンカン</t>
    </rPh>
    <rPh sb="47" eb="49">
      <t>ジツゲン</t>
    </rPh>
    <rPh sb="53" eb="55">
      <t>ケイザイ</t>
    </rPh>
    <rPh sb="55" eb="57">
      <t>タイサク</t>
    </rPh>
    <rPh sb="60" eb="62">
      <t>ヘイセイ</t>
    </rPh>
    <rPh sb="64" eb="65">
      <t>ネン</t>
    </rPh>
    <rPh sb="67" eb="68">
      <t>ガツ</t>
    </rPh>
    <rPh sb="69" eb="70">
      <t>ニチ</t>
    </rPh>
    <rPh sb="70" eb="72">
      <t>カクギ</t>
    </rPh>
    <rPh sb="72" eb="74">
      <t>ケッテイ</t>
    </rPh>
    <phoneticPr fontId="5"/>
  </si>
  <si>
    <t>事業</t>
    <rPh sb="0" eb="2">
      <t>ジギョウ</t>
    </rPh>
    <phoneticPr fontId="5"/>
  </si>
  <si>
    <t>【震災等対応雇用支援事業】：事業数
※　既に県に造成されている基金に積み増しを行い、基金全体で事業計画を策定し執行するため、積み増し分のみを切り分けて活動実績を出すことは困難であるが、震災等対応雇用支援事業全体では、被災求職者の一時的な雇用の場を確保することを目標としている。(参考：右記見込みは過去に過年度の交付分も含んだ事業全体の執行見込み額（計画数）</t>
    <rPh sb="1" eb="3">
      <t>シンサイ</t>
    </rPh>
    <rPh sb="3" eb="4">
      <t>トウ</t>
    </rPh>
    <rPh sb="4" eb="6">
      <t>タイオウ</t>
    </rPh>
    <rPh sb="6" eb="8">
      <t>コヨウ</t>
    </rPh>
    <rPh sb="8" eb="10">
      <t>シエン</t>
    </rPh>
    <rPh sb="10" eb="12">
      <t>ジギョウ</t>
    </rPh>
    <rPh sb="14" eb="17">
      <t>ジギョウスウ</t>
    </rPh>
    <rPh sb="93" eb="95">
      <t>シンサイ</t>
    </rPh>
    <rPh sb="95" eb="96">
      <t>トウ</t>
    </rPh>
    <rPh sb="96" eb="98">
      <t>タイオウ</t>
    </rPh>
    <rPh sb="98" eb="100">
      <t>コヨウ</t>
    </rPh>
    <rPh sb="100" eb="102">
      <t>シエン</t>
    </rPh>
    <rPh sb="102" eb="104">
      <t>ジギョウ</t>
    </rPh>
    <rPh sb="115" eb="118">
      <t>イチジテキ</t>
    </rPh>
    <rPh sb="119" eb="121">
      <t>コヨウ</t>
    </rPh>
    <rPh sb="122" eb="123">
      <t>バ</t>
    </rPh>
    <rPh sb="124" eb="126">
      <t>カクホ</t>
    </rPh>
    <rPh sb="149" eb="151">
      <t>カコ</t>
    </rPh>
    <rPh sb="152" eb="155">
      <t>カネンド</t>
    </rPh>
    <rPh sb="156" eb="158">
      <t>コウフ</t>
    </rPh>
    <rPh sb="158" eb="159">
      <t>ブン</t>
    </rPh>
    <phoneticPr fontId="5"/>
  </si>
  <si>
    <t>【事業復興型雇用創出事業】：支給額
※　既に県に造成されている基金に積み増しを行い、基金全体で事業計画を策定し執行するため、積み増し分のみを切り分けて活動実績を出すことは困難であるが、事業復興型雇用創出事業全体では、産業政策と一体となり雇用面の支援を行うことにより、被災求職者の雇用創出を図ることを目標としている。(参考：右記見込みは過年度交付分も含んだ事業全体の執行見込み額（計画数）</t>
    <rPh sb="1" eb="3">
      <t>ジギョウ</t>
    </rPh>
    <rPh sb="3" eb="5">
      <t>フッコウ</t>
    </rPh>
    <rPh sb="5" eb="6">
      <t>ガタ</t>
    </rPh>
    <rPh sb="6" eb="8">
      <t>コヨウ</t>
    </rPh>
    <rPh sb="8" eb="10">
      <t>ソウシュツ</t>
    </rPh>
    <rPh sb="10" eb="12">
      <t>ジギョウ</t>
    </rPh>
    <rPh sb="14" eb="17">
      <t>シキュウガク</t>
    </rPh>
    <rPh sb="168" eb="171">
      <t>カネンド</t>
    </rPh>
    <rPh sb="171" eb="173">
      <t>コウフ</t>
    </rPh>
    <rPh sb="173" eb="174">
      <t>ブン</t>
    </rPh>
    <phoneticPr fontId="5"/>
  </si>
  <si>
    <t>【事業復興型雇用創出事業】
X：支給額（円）／Y：支給労働者数（人）
※既に造成されている基金に積み増しを行い、基金全体で事業計画を策定し執行するため、積み増し分のみを切り分けて単位当たりコストを算出することは困難であるが、事業復興型雇用創出事業全体におけるコストは右記のとおり。</t>
    <rPh sb="1" eb="3">
      <t>ジギョウ</t>
    </rPh>
    <rPh sb="3" eb="5">
      <t>フッコウ</t>
    </rPh>
    <rPh sb="5" eb="6">
      <t>ガタ</t>
    </rPh>
    <rPh sb="6" eb="8">
      <t>コヨウ</t>
    </rPh>
    <rPh sb="8" eb="10">
      <t>ソウシュツ</t>
    </rPh>
    <rPh sb="10" eb="12">
      <t>ジギョウ</t>
    </rPh>
    <rPh sb="20" eb="21">
      <t>エン</t>
    </rPh>
    <rPh sb="32" eb="33">
      <t>ニン</t>
    </rPh>
    <phoneticPr fontId="5"/>
  </si>
  <si>
    <t>【震災等対応雇用支援事業】
Ｘ：累計事業額（円）／Ｙ：累計雇用創出数</t>
    <rPh sb="1" eb="3">
      <t>シンサイ</t>
    </rPh>
    <rPh sb="3" eb="4">
      <t>トウ</t>
    </rPh>
    <rPh sb="4" eb="6">
      <t>タイオウ</t>
    </rPh>
    <rPh sb="6" eb="8">
      <t>コヨウ</t>
    </rPh>
    <rPh sb="8" eb="10">
      <t>シエン</t>
    </rPh>
    <rPh sb="10" eb="12">
      <t>ジギョウ</t>
    </rPh>
    <rPh sb="16" eb="18">
      <t>ルイケイ</t>
    </rPh>
    <rPh sb="18" eb="21">
      <t>ジギョウガク</t>
    </rPh>
    <rPh sb="22" eb="23">
      <t>エン</t>
    </rPh>
    <rPh sb="27" eb="29">
      <t>ルイケイ</t>
    </rPh>
    <rPh sb="29" eb="31">
      <t>コヨウ</t>
    </rPh>
    <rPh sb="31" eb="33">
      <t>ソウシュツ</t>
    </rPh>
    <rPh sb="33" eb="34">
      <t>スウ</t>
    </rPh>
    <phoneticPr fontId="5"/>
  </si>
  <si>
    <t>-</t>
    <phoneticPr fontId="5"/>
  </si>
  <si>
    <t>-</t>
    <phoneticPr fontId="5"/>
  </si>
  <si>
    <t>-</t>
    <phoneticPr fontId="5"/>
  </si>
  <si>
    <t>基金事業であり、それぞれ平成30年度と平成28年度までの目標を掲げていることから、現時点での評価は困難。</t>
    <rPh sb="0" eb="2">
      <t>キキン</t>
    </rPh>
    <rPh sb="2" eb="4">
      <t>ジギョウ</t>
    </rPh>
    <rPh sb="12" eb="14">
      <t>ヘイセイ</t>
    </rPh>
    <rPh sb="16" eb="18">
      <t>ネンド</t>
    </rPh>
    <rPh sb="19" eb="21">
      <t>ヘイセイ</t>
    </rPh>
    <rPh sb="23" eb="25">
      <t>ネンド</t>
    </rPh>
    <rPh sb="28" eb="30">
      <t>モクヒョウ</t>
    </rPh>
    <rPh sb="31" eb="32">
      <t>カカ</t>
    </rPh>
    <rPh sb="41" eb="44">
      <t>ゲンジテン</t>
    </rPh>
    <rPh sb="46" eb="48">
      <t>ヒョウカ</t>
    </rPh>
    <rPh sb="49" eb="51">
      <t>コンナン</t>
    </rPh>
    <phoneticPr fontId="5"/>
  </si>
  <si>
    <t>被災地の雇用情勢や基金残高に留意しつつ、引き続き県において適正な執行をする。なお、事業復興型雇用創出事業は最大平成30年度末まで、震災等対応雇用支援事業は最大平成28年度末までの事業である。（両事業とも新規事業の開始は平成27年度末まで）</t>
    <rPh sb="0" eb="3">
      <t>ヒサイチ</t>
    </rPh>
    <rPh sb="4" eb="6">
      <t>コヨウ</t>
    </rPh>
    <rPh sb="6" eb="8">
      <t>ジョウセイ</t>
    </rPh>
    <rPh sb="9" eb="11">
      <t>キキン</t>
    </rPh>
    <rPh sb="11" eb="13">
      <t>ザンダカ</t>
    </rPh>
    <rPh sb="14" eb="16">
      <t>リュウイ</t>
    </rPh>
    <rPh sb="20" eb="21">
      <t>ヒ</t>
    </rPh>
    <rPh sb="22" eb="23">
      <t>ツヅ</t>
    </rPh>
    <rPh sb="24" eb="25">
      <t>ケン</t>
    </rPh>
    <rPh sb="29" eb="31">
      <t>テキセイ</t>
    </rPh>
    <rPh sb="32" eb="34">
      <t>シッコウ</t>
    </rPh>
    <rPh sb="41" eb="43">
      <t>ジギョウ</t>
    </rPh>
    <rPh sb="43" eb="45">
      <t>フッコウ</t>
    </rPh>
    <rPh sb="45" eb="46">
      <t>ガタ</t>
    </rPh>
    <rPh sb="46" eb="48">
      <t>コヨウ</t>
    </rPh>
    <rPh sb="48" eb="50">
      <t>ソウシュツ</t>
    </rPh>
    <rPh sb="50" eb="52">
      <t>ジギョウ</t>
    </rPh>
    <rPh sb="53" eb="55">
      <t>サイダイ</t>
    </rPh>
    <rPh sb="55" eb="57">
      <t>ヘイセイ</t>
    </rPh>
    <rPh sb="59" eb="61">
      <t>ネンド</t>
    </rPh>
    <rPh sb="61" eb="62">
      <t>マツ</t>
    </rPh>
    <rPh sb="65" eb="67">
      <t>シンサイ</t>
    </rPh>
    <rPh sb="67" eb="68">
      <t>トウ</t>
    </rPh>
    <rPh sb="68" eb="70">
      <t>タイオウ</t>
    </rPh>
    <rPh sb="70" eb="72">
      <t>コヨウ</t>
    </rPh>
    <rPh sb="72" eb="74">
      <t>シエン</t>
    </rPh>
    <rPh sb="74" eb="76">
      <t>ジギョウ</t>
    </rPh>
    <rPh sb="77" eb="79">
      <t>サイダイ</t>
    </rPh>
    <rPh sb="79" eb="81">
      <t>ヘイセイ</t>
    </rPh>
    <rPh sb="83" eb="85">
      <t>ネンド</t>
    </rPh>
    <rPh sb="85" eb="86">
      <t>マツ</t>
    </rPh>
    <rPh sb="89" eb="91">
      <t>ジギョウ</t>
    </rPh>
    <rPh sb="96" eb="99">
      <t>リョウジギョウ</t>
    </rPh>
    <rPh sb="101" eb="103">
      <t>シンキ</t>
    </rPh>
    <rPh sb="103" eb="105">
      <t>ジギョウ</t>
    </rPh>
    <rPh sb="106" eb="108">
      <t>カイシ</t>
    </rPh>
    <rPh sb="109" eb="111">
      <t>ヘイセイ</t>
    </rPh>
    <rPh sb="113" eb="115">
      <t>ネンド</t>
    </rPh>
    <rPh sb="115" eb="116">
      <t>マツ</t>
    </rPh>
    <phoneticPr fontId="5"/>
  </si>
  <si>
    <t>交付金</t>
    <rPh sb="0" eb="3">
      <t>コウフキン</t>
    </rPh>
    <phoneticPr fontId="5"/>
  </si>
  <si>
    <t>基金の造成に要する経費</t>
    <rPh sb="0" eb="2">
      <t>キキン</t>
    </rPh>
    <rPh sb="3" eb="5">
      <t>ゾウセイ</t>
    </rPh>
    <rPh sb="6" eb="7">
      <t>ヨウ</t>
    </rPh>
    <rPh sb="9" eb="11">
      <t>ケイヒ</t>
    </rPh>
    <phoneticPr fontId="5"/>
  </si>
  <si>
    <t>支給労働者数（延べ人数）
※既に県に造成されている基金に積み増しを行い、基金全体で事業計画を策定し執行するため、積み増し分のみを切り分けて成果実績を出すことは困難である。</t>
    <rPh sb="7" eb="8">
      <t>ノ</t>
    </rPh>
    <rPh sb="9" eb="11">
      <t>ニンズウ</t>
    </rPh>
    <phoneticPr fontId="5"/>
  </si>
  <si>
    <t>【事業復興型雇用創出事業】
平成30年度までに、実人数で約7.5万人（7.5万人×3カ年＝延べ約22.5万人）分の雇用創出を図る。</t>
    <rPh sb="1" eb="3">
      <t>ジギョウ</t>
    </rPh>
    <rPh sb="3" eb="5">
      <t>フッコウ</t>
    </rPh>
    <rPh sb="5" eb="6">
      <t>ガタ</t>
    </rPh>
    <rPh sb="6" eb="8">
      <t>コヨウ</t>
    </rPh>
    <rPh sb="8" eb="10">
      <t>ソウシュツ</t>
    </rPh>
    <rPh sb="10" eb="12">
      <t>ジギョウ</t>
    </rPh>
    <rPh sb="14" eb="16">
      <t>ヘイセイ</t>
    </rPh>
    <rPh sb="18" eb="20">
      <t>ネンド</t>
    </rPh>
    <rPh sb="24" eb="25">
      <t>ジツ</t>
    </rPh>
    <rPh sb="25" eb="27">
      <t>ニンズウ</t>
    </rPh>
    <rPh sb="28" eb="29">
      <t>ヤク</t>
    </rPh>
    <rPh sb="32" eb="34">
      <t>マンニン</t>
    </rPh>
    <rPh sb="38" eb="40">
      <t>マンニン</t>
    </rPh>
    <rPh sb="43" eb="44">
      <t>ネン</t>
    </rPh>
    <rPh sb="45" eb="46">
      <t>ノ</t>
    </rPh>
    <rPh sb="47" eb="48">
      <t>ヤク</t>
    </rPh>
    <rPh sb="52" eb="54">
      <t>マンニン</t>
    </rPh>
    <rPh sb="55" eb="56">
      <t>ブン</t>
    </rPh>
    <rPh sb="57" eb="59">
      <t>コヨウ</t>
    </rPh>
    <rPh sb="59" eb="61">
      <t>ソウシュツ</t>
    </rPh>
    <rPh sb="62" eb="63">
      <t>ハカ</t>
    </rPh>
    <phoneticPr fontId="5"/>
  </si>
  <si>
    <t>千円</t>
    <rPh sb="0" eb="2">
      <t>センエン</t>
    </rPh>
    <phoneticPr fontId="5"/>
  </si>
  <si>
    <t>12,618,486千円／14,462人</t>
    <rPh sb="10" eb="12">
      <t>センエン</t>
    </rPh>
    <rPh sb="19" eb="20">
      <t>ニン</t>
    </rPh>
    <phoneticPr fontId="5"/>
  </si>
  <si>
    <t>A.県</t>
    <rPh sb="2" eb="3">
      <t>ケン</t>
    </rPh>
    <phoneticPr fontId="5"/>
  </si>
  <si>
    <t>-</t>
    <phoneticPr fontId="5"/>
  </si>
  <si>
    <t>-</t>
    <phoneticPr fontId="5"/>
  </si>
  <si>
    <t>-</t>
    <phoneticPr fontId="5"/>
  </si>
  <si>
    <t>-</t>
    <phoneticPr fontId="5"/>
  </si>
  <si>
    <t>-</t>
    <phoneticPr fontId="5"/>
  </si>
  <si>
    <t>県に対し事業実施のためのＱ＆Ａを送付するなど、事業の適正な執行のために国から助言を行っている。</t>
    <rPh sb="0" eb="1">
      <t>ケン</t>
    </rPh>
    <rPh sb="2" eb="3">
      <t>タイ</t>
    </rPh>
    <rPh sb="4" eb="6">
      <t>ジギョウ</t>
    </rPh>
    <rPh sb="6" eb="8">
      <t>ジッシ</t>
    </rPh>
    <rPh sb="16" eb="18">
      <t>ソウフ</t>
    </rPh>
    <rPh sb="23" eb="25">
      <t>ジギョウ</t>
    </rPh>
    <rPh sb="26" eb="28">
      <t>テキセイ</t>
    </rPh>
    <rPh sb="29" eb="31">
      <t>シッコウ</t>
    </rPh>
    <rPh sb="35" eb="36">
      <t>クニ</t>
    </rPh>
    <rPh sb="38" eb="40">
      <t>ジョゲン</t>
    </rPh>
    <rPh sb="41" eb="42">
      <t>オコナ</t>
    </rPh>
    <phoneticPr fontId="5"/>
  </si>
  <si>
    <t>点検対象外</t>
    <rPh sb="0" eb="5">
      <t>テンケンタイショウガイ</t>
    </rPh>
    <phoneticPr fontId="5"/>
  </si>
  <si>
    <t>31,783,335千円／63,882人</t>
    <rPh sb="10" eb="12">
      <t>センエン</t>
    </rPh>
    <rPh sb="19" eb="20">
      <t>ニン</t>
    </rPh>
    <phoneticPr fontId="5"/>
  </si>
  <si>
    <t>-</t>
    <phoneticPr fontId="5"/>
  </si>
  <si>
    <t>-</t>
    <phoneticPr fontId="5"/>
  </si>
  <si>
    <t>予定通り終了</t>
  </si>
  <si>
    <t>本事業は予定どおり、平成27年度限りで新規事業開始は終了し、震災等対応雇用支援事業は平成28年度末を持って、事業復興型雇用創出事業は平成30年度末を持って終了し、県において基金の執行残がある場合は、速やかに国庫に返納することとする。</t>
    <rPh sb="0" eb="1">
      <t>ホン</t>
    </rPh>
    <rPh sb="1" eb="3">
      <t>ジギョウ</t>
    </rPh>
    <rPh sb="4" eb="6">
      <t>ヨテイ</t>
    </rPh>
    <rPh sb="10" eb="12">
      <t>ヘイセイ</t>
    </rPh>
    <rPh sb="14" eb="16">
      <t>ネンド</t>
    </rPh>
    <rPh sb="16" eb="17">
      <t>カギ</t>
    </rPh>
    <rPh sb="19" eb="21">
      <t>シンキ</t>
    </rPh>
    <rPh sb="21" eb="23">
      <t>ジギョウ</t>
    </rPh>
    <rPh sb="23" eb="25">
      <t>カイシ</t>
    </rPh>
    <rPh sb="26" eb="28">
      <t>シュウリョウ</t>
    </rPh>
    <rPh sb="30" eb="32">
      <t>シンサイ</t>
    </rPh>
    <rPh sb="32" eb="33">
      <t>トウ</t>
    </rPh>
    <rPh sb="33" eb="35">
      <t>タイオウ</t>
    </rPh>
    <rPh sb="35" eb="37">
      <t>コヨウ</t>
    </rPh>
    <rPh sb="37" eb="39">
      <t>シエン</t>
    </rPh>
    <rPh sb="39" eb="41">
      <t>ジギョウ</t>
    </rPh>
    <rPh sb="42" eb="44">
      <t>ヘイセイ</t>
    </rPh>
    <rPh sb="46" eb="48">
      <t>ネンド</t>
    </rPh>
    <rPh sb="48" eb="49">
      <t>マツ</t>
    </rPh>
    <rPh sb="50" eb="51">
      <t>モ</t>
    </rPh>
    <rPh sb="54" eb="56">
      <t>ジギョウ</t>
    </rPh>
    <rPh sb="56" eb="58">
      <t>フッコウ</t>
    </rPh>
    <rPh sb="58" eb="59">
      <t>ガタ</t>
    </rPh>
    <rPh sb="59" eb="61">
      <t>コヨウ</t>
    </rPh>
    <rPh sb="61" eb="63">
      <t>ソウシュツ</t>
    </rPh>
    <rPh sb="63" eb="65">
      <t>ジギョウ</t>
    </rPh>
    <rPh sb="66" eb="68">
      <t>ヘイセイ</t>
    </rPh>
    <rPh sb="70" eb="72">
      <t>ネンド</t>
    </rPh>
    <rPh sb="72" eb="73">
      <t>マツ</t>
    </rPh>
    <rPh sb="74" eb="75">
      <t>モ</t>
    </rPh>
    <rPh sb="77" eb="79">
      <t>シュウリョウ</t>
    </rPh>
    <rPh sb="81" eb="82">
      <t>ケン</t>
    </rPh>
    <rPh sb="86" eb="88">
      <t>キキン</t>
    </rPh>
    <rPh sb="89" eb="91">
      <t>シッコウ</t>
    </rPh>
    <rPh sb="91" eb="92">
      <t>ザン</t>
    </rPh>
    <rPh sb="95" eb="97">
      <t>バアイ</t>
    </rPh>
    <rPh sb="99" eb="100">
      <t>スミ</t>
    </rPh>
    <rPh sb="103" eb="105">
      <t>コッコ</t>
    </rPh>
    <rPh sb="106" eb="108">
      <t>ヘンノウ</t>
    </rPh>
    <phoneticPr fontId="5"/>
  </si>
  <si>
    <t>事業復興型雇用創出事業の拡充</t>
    <phoneticPr fontId="5"/>
  </si>
  <si>
    <t>終了予定</t>
  </si>
  <si>
    <t>被災地における雇用状況を踏まえ、当該事業における被災地における雇用の創出の目標は達成される見込みであることから、平成28年度以降は要求を行わないことが適当である。</t>
    <rPh sb="0" eb="3">
      <t>ヒサイチ</t>
    </rPh>
    <rPh sb="7" eb="9">
      <t>コヨウ</t>
    </rPh>
    <rPh sb="9" eb="11">
      <t>ジョウキョウ</t>
    </rPh>
    <rPh sb="12" eb="13">
      <t>フ</t>
    </rPh>
    <rPh sb="16" eb="18">
      <t>トウガイ</t>
    </rPh>
    <rPh sb="18" eb="20">
      <t>ジギョウ</t>
    </rPh>
    <rPh sb="24" eb="27">
      <t>ヒサイチ</t>
    </rPh>
    <rPh sb="31" eb="33">
      <t>コヨウ</t>
    </rPh>
    <rPh sb="34" eb="36">
      <t>ソウシュツ</t>
    </rPh>
    <rPh sb="37" eb="39">
      <t>モクヒョウ</t>
    </rPh>
    <rPh sb="40" eb="42">
      <t>タッセイ</t>
    </rPh>
    <rPh sb="45" eb="47">
      <t>ミコ</t>
    </rPh>
    <rPh sb="56" eb="58">
      <t>ヘイセイ</t>
    </rPh>
    <rPh sb="60" eb="64">
      <t>ネンドイコウ</t>
    </rPh>
    <rPh sb="65" eb="67">
      <t>ヨウキュウ</t>
    </rPh>
    <rPh sb="68" eb="69">
      <t>オコナ</t>
    </rPh>
    <rPh sb="75" eb="77">
      <t>テキトウ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</si>
</sst>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4" applyFont="1" applyBorder="1" applyAlignment="1" applyProtection="1">
      <alignment horizontal="center" vertical="center"/>
      <protection locked="0"/>
    </xf>
    <xf numFmtId="0" fontId="30" fillId="0" borderId="73" xfId="4" applyFont="1" applyBorder="1" applyAlignment="1" applyProtection="1">
      <alignment horizontal="center" vertical="center"/>
      <protection locked="0"/>
    </xf>
    <xf numFmtId="0" fontId="30" fillId="0" borderId="97" xfId="4" applyFont="1" applyBorder="1" applyAlignment="1" applyProtection="1">
      <alignment horizontal="center" vertical="center"/>
      <protection locked="0"/>
    </xf>
    <xf numFmtId="0" fontId="29" fillId="0" borderId="72" xfId="4" applyFont="1" applyBorder="1" applyAlignment="1" applyProtection="1">
      <alignment horizontal="left" vertical="center" wrapText="1"/>
      <protection locked="0"/>
    </xf>
    <xf numFmtId="0" fontId="30" fillId="0" borderId="73" xfId="4" applyFont="1" applyBorder="1" applyAlignment="1" applyProtection="1">
      <alignment horizontal="left" vertical="center"/>
      <protection locked="0"/>
    </xf>
    <xf numFmtId="0" fontId="30" fillId="0" borderId="97" xfId="4"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0" fillId="8" borderId="25" xfId="4" applyFont="1" applyFill="1" applyBorder="1" applyAlignment="1" applyProtection="1">
      <alignment horizontal="center" vertical="center"/>
      <protection locked="0"/>
    </xf>
    <xf numFmtId="0" fontId="30" fillId="8" borderId="26" xfId="4" applyFont="1" applyFill="1" applyBorder="1" applyAlignment="1" applyProtection="1">
      <alignment horizontal="center" vertical="center"/>
      <protection locked="0"/>
    </xf>
    <xf numFmtId="0" fontId="30" fillId="8" borderId="27" xfId="4" applyFont="1" applyFill="1" applyBorder="1" applyAlignment="1" applyProtection="1">
      <alignment horizontal="center" vertical="center"/>
      <protection locked="0"/>
    </xf>
    <xf numFmtId="0" fontId="30" fillId="0" borderId="25" xfId="4" applyFont="1" applyFill="1" applyBorder="1" applyAlignment="1" applyProtection="1">
      <alignment horizontal="center" vertical="center"/>
      <protection locked="0"/>
    </xf>
    <xf numFmtId="0" fontId="30" fillId="0" borderId="26" xfId="4" applyFont="1" applyFill="1" applyBorder="1" applyAlignment="1" applyProtection="1">
      <alignment horizontal="center" vertical="center"/>
      <protection locked="0"/>
    </xf>
    <xf numFmtId="0" fontId="30" fillId="0" borderId="27" xfId="4" applyFont="1" applyFill="1" applyBorder="1" applyAlignment="1" applyProtection="1">
      <alignment horizontal="center" vertical="center"/>
      <protection locked="0"/>
    </xf>
    <xf numFmtId="0" fontId="30" fillId="8" borderId="25" xfId="4" applyFont="1" applyFill="1" applyBorder="1" applyAlignment="1" applyProtection="1">
      <alignment horizontal="center" vertical="center" wrapText="1"/>
      <protection locked="0"/>
    </xf>
    <xf numFmtId="0" fontId="30" fillId="0" borderId="25" xfId="4" applyFont="1" applyFill="1" applyBorder="1" applyAlignment="1" applyProtection="1">
      <alignment horizontal="center" vertical="center" wrapText="1"/>
      <protection locked="0"/>
    </xf>
    <xf numFmtId="0" fontId="30" fillId="0" borderId="26" xfId="4" applyFont="1" applyFill="1" applyBorder="1" applyAlignment="1" applyProtection="1">
      <alignment horizontal="center" vertical="center" wrapText="1"/>
      <protection locked="0"/>
    </xf>
    <xf numFmtId="0" fontId="30" fillId="0" borderId="27" xfId="4" applyFont="1"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136815</xdr:colOff>
      <xdr:row>145</xdr:row>
      <xdr:rowOff>300182</xdr:rowOff>
    </xdr:from>
    <xdr:to>
      <xdr:col>32</xdr:col>
      <xdr:colOff>13450</xdr:colOff>
      <xdr:row>147</xdr:row>
      <xdr:rowOff>357010</xdr:rowOff>
    </xdr:to>
    <xdr:sp macro="" textlink="">
      <xdr:nvSpPr>
        <xdr:cNvPr id="5" name="テキスト ボックス 4"/>
        <xdr:cNvSpPr txBox="1"/>
      </xdr:nvSpPr>
      <xdr:spPr>
        <a:xfrm>
          <a:off x="3831360" y="52566455"/>
          <a:ext cx="2093363" cy="77264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600">
              <a:latin typeface="+mn-ea"/>
              <a:ea typeface="+mn-ea"/>
            </a:rPr>
            <a:t>厚生労働省</a:t>
          </a:r>
          <a:endParaRPr kumimoji="1" lang="en-US" altLang="ja-JP" sz="1100">
            <a:latin typeface="+mn-ea"/>
            <a:ea typeface="+mn-ea"/>
          </a:endParaRPr>
        </a:p>
        <a:p>
          <a:pPr algn="ctr">
            <a:lnSpc>
              <a:spcPts val="1500"/>
            </a:lnSpc>
          </a:pPr>
          <a:r>
            <a:rPr kumimoji="1" lang="en-US" altLang="ja-JP" sz="1100">
              <a:latin typeface="+mn-ea"/>
              <a:ea typeface="+mn-ea"/>
            </a:rPr>
            <a:t>22,900</a:t>
          </a:r>
          <a:r>
            <a:rPr kumimoji="1" lang="ja-JP" altLang="en-US" sz="1100">
              <a:latin typeface="+mn-ea"/>
              <a:ea typeface="+mn-ea"/>
            </a:rPr>
            <a:t>百万円</a:t>
          </a:r>
        </a:p>
      </xdr:txBody>
    </xdr:sp>
    <xdr:clientData/>
  </xdr:twoCellAnchor>
  <xdr:twoCellAnchor>
    <xdr:from>
      <xdr:col>19</xdr:col>
      <xdr:colOff>147333</xdr:colOff>
      <xdr:row>153</xdr:row>
      <xdr:rowOff>171825</xdr:rowOff>
    </xdr:from>
    <xdr:to>
      <xdr:col>33</xdr:col>
      <xdr:colOff>85652</xdr:colOff>
      <xdr:row>155</xdr:row>
      <xdr:rowOff>325714</xdr:rowOff>
    </xdr:to>
    <xdr:sp macro="" textlink="">
      <xdr:nvSpPr>
        <xdr:cNvPr id="6" name="テキスト ボックス 5"/>
        <xdr:cNvSpPr txBox="1"/>
      </xdr:nvSpPr>
      <xdr:spPr>
        <a:xfrm>
          <a:off x="3695862" y="55140413"/>
          <a:ext cx="2553025" cy="87106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600">
              <a:latin typeface="+mn-ea"/>
              <a:ea typeface="+mn-ea"/>
            </a:rPr>
            <a:t>A</a:t>
          </a:r>
          <a:r>
            <a:rPr kumimoji="1" lang="ja-JP" altLang="en-US" sz="1600">
              <a:latin typeface="+mn-ea"/>
              <a:ea typeface="+mn-ea"/>
            </a:rPr>
            <a:t> ：県</a:t>
          </a:r>
          <a:endParaRPr kumimoji="1" lang="en-US" altLang="ja-JP" sz="1600">
            <a:latin typeface="+mn-ea"/>
            <a:ea typeface="+mn-ea"/>
          </a:endParaRPr>
        </a:p>
        <a:p>
          <a:pPr algn="ctr">
            <a:lnSpc>
              <a:spcPts val="1900"/>
            </a:lnSpc>
          </a:pPr>
          <a:r>
            <a:rPr kumimoji="1" lang="ja-JP" altLang="en-US" sz="1600">
              <a:latin typeface="+mn-ea"/>
              <a:ea typeface="+mn-ea"/>
            </a:rPr>
            <a:t>（岩手・宮城・福島）</a:t>
          </a:r>
          <a:endParaRPr kumimoji="1" lang="en-US" altLang="ja-JP" sz="1600">
            <a:latin typeface="+mn-ea"/>
            <a:ea typeface="+mn-ea"/>
          </a:endParaRPr>
        </a:p>
        <a:p>
          <a:pPr algn="ctr">
            <a:lnSpc>
              <a:spcPts val="1700"/>
            </a:lnSpc>
          </a:pPr>
          <a:r>
            <a:rPr kumimoji="1" lang="en-US" altLang="ja-JP" sz="1100">
              <a:solidFill>
                <a:schemeClr val="dk1"/>
              </a:solidFill>
              <a:effectLst/>
              <a:latin typeface="+mn-lt"/>
              <a:ea typeface="+mn-ea"/>
              <a:cs typeface="+mn-cs"/>
            </a:rPr>
            <a:t>22,900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137725</xdr:colOff>
      <xdr:row>151</xdr:row>
      <xdr:rowOff>60442</xdr:rowOff>
    </xdr:from>
    <xdr:to>
      <xdr:col>33</xdr:col>
      <xdr:colOff>132422</xdr:colOff>
      <xdr:row>152</xdr:row>
      <xdr:rowOff>95080</xdr:rowOff>
    </xdr:to>
    <xdr:sp macro="" textlink="">
      <xdr:nvSpPr>
        <xdr:cNvPr id="7" name="テキスト ボックス 6"/>
        <xdr:cNvSpPr txBox="1"/>
      </xdr:nvSpPr>
      <xdr:spPr>
        <a:xfrm rot="10800000" flipV="1">
          <a:off x="5180372" y="54311854"/>
          <a:ext cx="1115285" cy="39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交付金</a:t>
          </a:r>
          <a:r>
            <a:rPr kumimoji="1" lang="en-US" altLang="ja-JP" sz="1100"/>
            <a:t>】</a:t>
          </a:r>
          <a:endParaRPr kumimoji="1" lang="ja-JP" altLang="en-US" sz="1100"/>
        </a:p>
      </xdr:txBody>
    </xdr:sp>
    <xdr:clientData/>
  </xdr:twoCellAnchor>
  <xdr:twoCellAnchor>
    <xdr:from>
      <xdr:col>21</xdr:col>
      <xdr:colOff>1</xdr:colOff>
      <xdr:row>140</xdr:row>
      <xdr:rowOff>277183</xdr:rowOff>
    </xdr:from>
    <xdr:to>
      <xdr:col>32</xdr:col>
      <xdr:colOff>48081</xdr:colOff>
      <xdr:row>142</xdr:row>
      <xdr:rowOff>171116</xdr:rowOff>
    </xdr:to>
    <xdr:sp macro="" textlink="">
      <xdr:nvSpPr>
        <xdr:cNvPr id="8" name="テキスト ボックス 7"/>
        <xdr:cNvSpPr txBox="1"/>
      </xdr:nvSpPr>
      <xdr:spPr>
        <a:xfrm>
          <a:off x="3879274" y="50753910"/>
          <a:ext cx="2080080" cy="6097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2000">
              <a:latin typeface="+mn-ea"/>
              <a:ea typeface="+mn-ea"/>
            </a:rPr>
            <a:t>復興庁</a:t>
          </a:r>
          <a:endParaRPr kumimoji="1" lang="en-US" altLang="ja-JP" sz="2000">
            <a:latin typeface="+mn-ea"/>
            <a:ea typeface="+mn-ea"/>
          </a:endParaRPr>
        </a:p>
        <a:p>
          <a:pPr algn="ctr">
            <a:lnSpc>
              <a:spcPts val="1500"/>
            </a:lnSpc>
          </a:pPr>
          <a:r>
            <a:rPr kumimoji="1" lang="en-US" altLang="ja-JP" sz="1100">
              <a:latin typeface="+mn-ea"/>
              <a:ea typeface="+mn-ea"/>
            </a:rPr>
            <a:t>22,900</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27</xdr:col>
      <xdr:colOff>102674</xdr:colOff>
      <xdr:row>143</xdr:row>
      <xdr:rowOff>252744</xdr:rowOff>
    </xdr:from>
    <xdr:to>
      <xdr:col>33</xdr:col>
      <xdr:colOff>97370</xdr:colOff>
      <xdr:row>144</xdr:row>
      <xdr:rowOff>219362</xdr:rowOff>
    </xdr:to>
    <xdr:sp macro="" textlink="">
      <xdr:nvSpPr>
        <xdr:cNvPr id="10" name="テキスト ボックス 9"/>
        <xdr:cNvSpPr txBox="1"/>
      </xdr:nvSpPr>
      <xdr:spPr>
        <a:xfrm>
          <a:off x="5090310" y="51803199"/>
          <a:ext cx="1103060" cy="324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移替え</a:t>
          </a:r>
          <a:r>
            <a:rPr kumimoji="1" lang="en-US" altLang="ja-JP" sz="1100"/>
            <a:t>】</a:t>
          </a:r>
          <a:endParaRPr kumimoji="1" lang="ja-JP" altLang="en-US" sz="1100"/>
        </a:p>
      </xdr:txBody>
    </xdr:sp>
    <xdr:clientData/>
  </xdr:twoCellAnchor>
  <xdr:twoCellAnchor>
    <xdr:from>
      <xdr:col>13</xdr:col>
      <xdr:colOff>27214</xdr:colOff>
      <xdr:row>139</xdr:row>
      <xdr:rowOff>68036</xdr:rowOff>
    </xdr:from>
    <xdr:to>
      <xdr:col>38</xdr:col>
      <xdr:colOff>110838</xdr:colOff>
      <xdr:row>150</xdr:row>
      <xdr:rowOff>323274</xdr:rowOff>
    </xdr:to>
    <xdr:sp macro="" textlink="">
      <xdr:nvSpPr>
        <xdr:cNvPr id="11" name="角丸四角形 10"/>
        <xdr:cNvSpPr/>
      </xdr:nvSpPr>
      <xdr:spPr>
        <a:xfrm>
          <a:off x="2428669" y="50186854"/>
          <a:ext cx="4701805" cy="4192238"/>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13607</xdr:colOff>
      <xdr:row>139</xdr:row>
      <xdr:rowOff>54427</xdr:rowOff>
    </xdr:from>
    <xdr:to>
      <xdr:col>20</xdr:col>
      <xdr:colOff>82491</xdr:colOff>
      <xdr:row>141</xdr:row>
      <xdr:rowOff>0</xdr:rowOff>
    </xdr:to>
    <xdr:sp macro="" textlink="">
      <xdr:nvSpPr>
        <xdr:cNvPr id="12" name="テキスト ボックス 11"/>
        <xdr:cNvSpPr txBox="1"/>
      </xdr:nvSpPr>
      <xdr:spPr>
        <a:xfrm>
          <a:off x="2871107" y="42737633"/>
          <a:ext cx="1021384" cy="640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a:t>【</a:t>
          </a:r>
          <a:r>
            <a:rPr kumimoji="1" lang="ja-JP" altLang="en-US" sz="2800"/>
            <a:t>国</a:t>
          </a:r>
          <a:r>
            <a:rPr kumimoji="1" lang="en-US" altLang="ja-JP" sz="2800"/>
            <a:t>】</a:t>
          </a:r>
          <a:endParaRPr kumimoji="1" lang="ja-JP" altLang="en-US" sz="2800"/>
        </a:p>
      </xdr:txBody>
    </xdr:sp>
    <xdr:clientData/>
  </xdr:twoCellAnchor>
  <xdr:twoCellAnchor>
    <xdr:from>
      <xdr:col>22</xdr:col>
      <xdr:colOff>80588</xdr:colOff>
      <xdr:row>142</xdr:row>
      <xdr:rowOff>214126</xdr:rowOff>
    </xdr:from>
    <xdr:to>
      <xdr:col>30</xdr:col>
      <xdr:colOff>27224</xdr:colOff>
      <xdr:row>143</xdr:row>
      <xdr:rowOff>181468</xdr:rowOff>
    </xdr:to>
    <xdr:sp macro="" textlink="">
      <xdr:nvSpPr>
        <xdr:cNvPr id="13" name="大かっこ 12"/>
        <xdr:cNvSpPr/>
      </xdr:nvSpPr>
      <xdr:spPr>
        <a:xfrm>
          <a:off x="4189412" y="51238244"/>
          <a:ext cx="1440753" cy="32593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予算要求</a:t>
          </a:r>
        </a:p>
      </xdr:txBody>
    </xdr:sp>
    <xdr:clientData/>
  </xdr:twoCellAnchor>
  <xdr:twoCellAnchor>
    <xdr:from>
      <xdr:col>24</xdr:col>
      <xdr:colOff>2063</xdr:colOff>
      <xdr:row>143</xdr:row>
      <xdr:rowOff>277106</xdr:rowOff>
    </xdr:from>
    <xdr:to>
      <xdr:col>28</xdr:col>
      <xdr:colOff>98275</xdr:colOff>
      <xdr:row>145</xdr:row>
      <xdr:rowOff>211999</xdr:rowOff>
    </xdr:to>
    <xdr:sp macro="" textlink="">
      <xdr:nvSpPr>
        <xdr:cNvPr id="14" name="下矢印 13"/>
        <xdr:cNvSpPr/>
      </xdr:nvSpPr>
      <xdr:spPr>
        <a:xfrm>
          <a:off x="4435518" y="51827561"/>
          <a:ext cx="835121" cy="650711"/>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79416</xdr:colOff>
      <xdr:row>148</xdr:row>
      <xdr:rowOff>92364</xdr:rowOff>
    </xdr:from>
    <xdr:to>
      <xdr:col>31</xdr:col>
      <xdr:colOff>100280</xdr:colOff>
      <xdr:row>149</xdr:row>
      <xdr:rowOff>334538</xdr:rowOff>
    </xdr:to>
    <xdr:sp macro="" textlink="">
      <xdr:nvSpPr>
        <xdr:cNvPr id="15" name="大かっこ 14"/>
        <xdr:cNvSpPr/>
      </xdr:nvSpPr>
      <xdr:spPr>
        <a:xfrm>
          <a:off x="3958689" y="53432364"/>
          <a:ext cx="1868136" cy="60008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交付金の審査・交付決定</a:t>
          </a:r>
          <a:endParaRPr kumimoji="1" lang="en-US" altLang="ja-JP" sz="1100">
            <a:solidFill>
              <a:sysClr val="windowText" lastClr="000000"/>
            </a:solidFill>
          </a:endParaRPr>
        </a:p>
        <a:p>
          <a:pPr algn="ctr">
            <a:lnSpc>
              <a:spcPts val="1200"/>
            </a:lnSpc>
          </a:pPr>
          <a:r>
            <a:rPr kumimoji="1" lang="ja-JP" altLang="en-US" sz="1100">
              <a:solidFill>
                <a:sysClr val="windowText" lastClr="000000"/>
              </a:solidFill>
            </a:rPr>
            <a:t>事業実績の集計</a:t>
          </a:r>
          <a:endParaRPr kumimoji="1" lang="en-US" altLang="ja-JP" sz="1100">
            <a:solidFill>
              <a:sysClr val="windowText" lastClr="000000"/>
            </a:solidFill>
          </a:endParaRPr>
        </a:p>
      </xdr:txBody>
    </xdr:sp>
    <xdr:clientData/>
  </xdr:twoCellAnchor>
  <xdr:twoCellAnchor>
    <xdr:from>
      <xdr:col>23</xdr:col>
      <xdr:colOff>173183</xdr:colOff>
      <xdr:row>151</xdr:row>
      <xdr:rowOff>92369</xdr:rowOff>
    </xdr:from>
    <xdr:to>
      <xdr:col>28</xdr:col>
      <xdr:colOff>90941</xdr:colOff>
      <xdr:row>153</xdr:row>
      <xdr:rowOff>92159</xdr:rowOff>
    </xdr:to>
    <xdr:sp macro="" textlink="">
      <xdr:nvSpPr>
        <xdr:cNvPr id="16" name="下矢印 15"/>
        <xdr:cNvSpPr/>
      </xdr:nvSpPr>
      <xdr:spPr>
        <a:xfrm>
          <a:off x="4421910" y="54506096"/>
          <a:ext cx="841395" cy="715608"/>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33138</xdr:colOff>
      <xdr:row>156</xdr:row>
      <xdr:rowOff>59764</xdr:rowOff>
    </xdr:from>
    <xdr:to>
      <xdr:col>31</xdr:col>
      <xdr:colOff>95927</xdr:colOff>
      <xdr:row>158</xdr:row>
      <xdr:rowOff>14941</xdr:rowOff>
    </xdr:to>
    <xdr:sp macro="" textlink="">
      <xdr:nvSpPr>
        <xdr:cNvPr id="17" name="大かっこ 16"/>
        <xdr:cNvSpPr/>
      </xdr:nvSpPr>
      <xdr:spPr>
        <a:xfrm>
          <a:off x="3955197" y="56104117"/>
          <a:ext cx="1930436" cy="67235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基金の積み増し</a:t>
          </a:r>
          <a:endParaRPr kumimoji="1" lang="en-US" altLang="ja-JP" sz="1100">
            <a:solidFill>
              <a:sysClr val="windowText" lastClr="000000"/>
            </a:solidFill>
          </a:endParaRPr>
        </a:p>
      </xdr:txBody>
    </xdr:sp>
    <xdr:clientData/>
  </xdr:twoCellAnchor>
  <xdr:twoCellAnchor>
    <xdr:from>
      <xdr:col>38</xdr:col>
      <xdr:colOff>183027</xdr:colOff>
      <xdr:row>139</xdr:row>
      <xdr:rowOff>97126</xdr:rowOff>
    </xdr:from>
    <xdr:to>
      <xdr:col>49</xdr:col>
      <xdr:colOff>224115</xdr:colOff>
      <xdr:row>140</xdr:row>
      <xdr:rowOff>250271</xdr:rowOff>
    </xdr:to>
    <xdr:sp macro="" textlink="">
      <xdr:nvSpPr>
        <xdr:cNvPr id="4" name="テキスト ボックス 3"/>
        <xdr:cNvSpPr txBox="1"/>
      </xdr:nvSpPr>
      <xdr:spPr>
        <a:xfrm>
          <a:off x="7280086" y="40916420"/>
          <a:ext cx="2095500" cy="5117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27</a:t>
          </a:r>
          <a:r>
            <a:rPr kumimoji="1" lang="ja-JP" altLang="en-US" sz="1100"/>
            <a:t>年度予算</a:t>
          </a:r>
          <a:r>
            <a:rPr kumimoji="1" lang="en-US" altLang="ja-JP" sz="1100"/>
            <a:t>22,900</a:t>
          </a:r>
          <a:r>
            <a:rPr kumimoji="1" lang="ja-JP" altLang="en-US" sz="1100"/>
            <a:t>百万円</a:t>
          </a:r>
          <a:endParaRPr kumimoji="1" lang="en-US" altLang="ja-JP" sz="1100"/>
        </a:p>
        <a:p>
          <a:r>
            <a:rPr kumimoji="1" lang="ja-JP" altLang="en-US" sz="1100"/>
            <a:t>の資金の流れについて記載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5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95" t="s">
        <v>356</v>
      </c>
      <c r="AR2" s="695"/>
      <c r="AS2" s="59" t="str">
        <f>IF(OR(AQ2="　", AQ2=""), "", "-")</f>
        <v>-</v>
      </c>
      <c r="AT2" s="696">
        <v>8</v>
      </c>
      <c r="AU2" s="696"/>
      <c r="AV2" s="60" t="str">
        <f>IF(AW2="", "", "-")</f>
        <v/>
      </c>
      <c r="AW2" s="697"/>
      <c r="AX2" s="69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377</v>
      </c>
      <c r="AK3" s="646"/>
      <c r="AL3" s="646"/>
      <c r="AM3" s="646"/>
      <c r="AN3" s="646"/>
      <c r="AO3" s="646"/>
      <c r="AP3" s="646"/>
      <c r="AQ3" s="646"/>
      <c r="AR3" s="646"/>
      <c r="AS3" s="646"/>
      <c r="AT3" s="646"/>
      <c r="AU3" s="646"/>
      <c r="AV3" s="646"/>
      <c r="AW3" s="646"/>
      <c r="AX3" s="36" t="s">
        <v>91</v>
      </c>
    </row>
    <row r="4" spans="1:50" ht="24.75" customHeight="1" x14ac:dyDescent="0.15">
      <c r="A4" s="458" t="s">
        <v>30</v>
      </c>
      <c r="B4" s="459"/>
      <c r="C4" s="459"/>
      <c r="D4" s="459"/>
      <c r="E4" s="459"/>
      <c r="F4" s="459"/>
      <c r="G4" s="432" t="s">
        <v>436</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379</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60" t="s">
        <v>212</v>
      </c>
      <c r="H5" s="622"/>
      <c r="I5" s="622"/>
      <c r="J5" s="622"/>
      <c r="K5" s="622"/>
      <c r="L5" s="622"/>
      <c r="M5" s="661" t="s">
        <v>92</v>
      </c>
      <c r="N5" s="662"/>
      <c r="O5" s="662"/>
      <c r="P5" s="662"/>
      <c r="Q5" s="662"/>
      <c r="R5" s="663"/>
      <c r="S5" s="621" t="s">
        <v>105</v>
      </c>
      <c r="T5" s="622"/>
      <c r="U5" s="622"/>
      <c r="V5" s="622"/>
      <c r="W5" s="622"/>
      <c r="X5" s="623"/>
      <c r="Y5" s="449" t="s">
        <v>3</v>
      </c>
      <c r="Z5" s="450"/>
      <c r="AA5" s="450"/>
      <c r="AB5" s="450"/>
      <c r="AC5" s="450"/>
      <c r="AD5" s="451"/>
      <c r="AE5" s="452" t="s">
        <v>383</v>
      </c>
      <c r="AF5" s="453"/>
      <c r="AG5" s="453"/>
      <c r="AH5" s="453"/>
      <c r="AI5" s="453"/>
      <c r="AJ5" s="453"/>
      <c r="AK5" s="453"/>
      <c r="AL5" s="453"/>
      <c r="AM5" s="453"/>
      <c r="AN5" s="453"/>
      <c r="AO5" s="453"/>
      <c r="AP5" s="454"/>
      <c r="AQ5" s="455" t="s">
        <v>384</v>
      </c>
      <c r="AR5" s="456"/>
      <c r="AS5" s="456"/>
      <c r="AT5" s="456"/>
      <c r="AU5" s="456"/>
      <c r="AV5" s="456"/>
      <c r="AW5" s="456"/>
      <c r="AX5" s="457"/>
    </row>
    <row r="6" spans="1:50" ht="39" customHeight="1" x14ac:dyDescent="0.15">
      <c r="A6" s="460" t="s">
        <v>4</v>
      </c>
      <c r="B6" s="461"/>
      <c r="C6" s="461"/>
      <c r="D6" s="461"/>
      <c r="E6" s="461"/>
      <c r="F6" s="461"/>
      <c r="G6" s="462" t="str">
        <f>入力規則等!F39</f>
        <v>東日本大震災復興特別会計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382</v>
      </c>
      <c r="AF6" s="467"/>
      <c r="AG6" s="467"/>
      <c r="AH6" s="467"/>
      <c r="AI6" s="467"/>
      <c r="AJ6" s="467"/>
      <c r="AK6" s="467"/>
      <c r="AL6" s="467"/>
      <c r="AM6" s="467"/>
      <c r="AN6" s="467"/>
      <c r="AO6" s="467"/>
      <c r="AP6" s="467"/>
      <c r="AQ6" s="468"/>
      <c r="AR6" s="468"/>
      <c r="AS6" s="468"/>
      <c r="AT6" s="468"/>
      <c r="AU6" s="468"/>
      <c r="AV6" s="468"/>
      <c r="AW6" s="468"/>
      <c r="AX6" s="469"/>
    </row>
    <row r="7" spans="1:50" ht="84.75" customHeight="1" x14ac:dyDescent="0.15">
      <c r="A7" s="488" t="s">
        <v>25</v>
      </c>
      <c r="B7" s="489"/>
      <c r="C7" s="489"/>
      <c r="D7" s="489"/>
      <c r="E7" s="489"/>
      <c r="F7" s="489"/>
      <c r="G7" s="490" t="s">
        <v>385</v>
      </c>
      <c r="H7" s="491"/>
      <c r="I7" s="491"/>
      <c r="J7" s="491"/>
      <c r="K7" s="491"/>
      <c r="L7" s="491"/>
      <c r="M7" s="491"/>
      <c r="N7" s="491"/>
      <c r="O7" s="491"/>
      <c r="P7" s="491"/>
      <c r="Q7" s="491"/>
      <c r="R7" s="491"/>
      <c r="S7" s="491"/>
      <c r="T7" s="491"/>
      <c r="U7" s="491"/>
      <c r="V7" s="492"/>
      <c r="W7" s="492"/>
      <c r="X7" s="492"/>
      <c r="Y7" s="493" t="s">
        <v>5</v>
      </c>
      <c r="Z7" s="376"/>
      <c r="AA7" s="376"/>
      <c r="AB7" s="376"/>
      <c r="AC7" s="376"/>
      <c r="AD7" s="378"/>
      <c r="AE7" s="494" t="s">
        <v>406</v>
      </c>
      <c r="AF7" s="495"/>
      <c r="AG7" s="495"/>
      <c r="AH7" s="495"/>
      <c r="AI7" s="495"/>
      <c r="AJ7" s="495"/>
      <c r="AK7" s="495"/>
      <c r="AL7" s="495"/>
      <c r="AM7" s="495"/>
      <c r="AN7" s="495"/>
      <c r="AO7" s="495"/>
      <c r="AP7" s="495"/>
      <c r="AQ7" s="495"/>
      <c r="AR7" s="495"/>
      <c r="AS7" s="495"/>
      <c r="AT7" s="495"/>
      <c r="AU7" s="495"/>
      <c r="AV7" s="495"/>
      <c r="AW7" s="495"/>
      <c r="AX7" s="496"/>
    </row>
    <row r="8" spans="1:50" ht="27"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0" t="s">
        <v>79</v>
      </c>
      <c r="Z8" s="470"/>
      <c r="AA8" s="470"/>
      <c r="AB8" s="470"/>
      <c r="AC8" s="470"/>
      <c r="AD8" s="470"/>
      <c r="AE8" s="516" t="str">
        <f>入力規則等!K13</f>
        <v>社会保障</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85" t="s">
        <v>26</v>
      </c>
      <c r="B9" s="186"/>
      <c r="C9" s="186"/>
      <c r="D9" s="186"/>
      <c r="E9" s="186"/>
      <c r="F9" s="186"/>
      <c r="G9" s="187" t="s">
        <v>386</v>
      </c>
      <c r="H9" s="188"/>
      <c r="I9" s="188"/>
      <c r="J9" s="188"/>
      <c r="K9" s="188"/>
      <c r="L9" s="188"/>
      <c r="M9" s="188"/>
      <c r="N9" s="188"/>
      <c r="O9" s="188"/>
      <c r="P9" s="188"/>
      <c r="Q9" s="188"/>
      <c r="R9" s="188"/>
      <c r="S9" s="188"/>
      <c r="T9" s="188"/>
      <c r="U9" s="188"/>
      <c r="V9" s="188"/>
      <c r="W9" s="188"/>
      <c r="X9" s="188"/>
      <c r="Y9" s="428"/>
      <c r="Z9" s="428"/>
      <c r="AA9" s="428"/>
      <c r="AB9" s="428"/>
      <c r="AC9" s="428"/>
      <c r="AD9" s="428"/>
      <c r="AE9" s="188"/>
      <c r="AF9" s="188"/>
      <c r="AG9" s="188"/>
      <c r="AH9" s="188"/>
      <c r="AI9" s="188"/>
      <c r="AJ9" s="188"/>
      <c r="AK9" s="188"/>
      <c r="AL9" s="188"/>
      <c r="AM9" s="188"/>
      <c r="AN9" s="188"/>
      <c r="AO9" s="188"/>
      <c r="AP9" s="188"/>
      <c r="AQ9" s="188"/>
      <c r="AR9" s="188"/>
      <c r="AS9" s="188"/>
      <c r="AT9" s="188"/>
      <c r="AU9" s="188"/>
      <c r="AV9" s="188"/>
      <c r="AW9" s="188"/>
      <c r="AX9" s="189"/>
    </row>
    <row r="10" spans="1:50" ht="132" customHeight="1" x14ac:dyDescent="0.15">
      <c r="A10" s="185" t="s">
        <v>36</v>
      </c>
      <c r="B10" s="186"/>
      <c r="C10" s="186"/>
      <c r="D10" s="186"/>
      <c r="E10" s="186"/>
      <c r="F10" s="186"/>
      <c r="G10" s="187" t="s">
        <v>405</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7"/>
      <c r="G11" s="446" t="str">
        <f>入力規則等!P10</f>
        <v>交付</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8" t="s">
        <v>27</v>
      </c>
      <c r="B12" s="499"/>
      <c r="C12" s="499"/>
      <c r="D12" s="499"/>
      <c r="E12" s="499"/>
      <c r="F12" s="500"/>
      <c r="G12" s="504"/>
      <c r="H12" s="505"/>
      <c r="I12" s="505"/>
      <c r="J12" s="505"/>
      <c r="K12" s="505"/>
      <c r="L12" s="505"/>
      <c r="M12" s="505"/>
      <c r="N12" s="505"/>
      <c r="O12" s="505"/>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6"/>
    </row>
    <row r="13" spans="1:50" ht="21" customHeight="1" x14ac:dyDescent="0.15">
      <c r="A13" s="400"/>
      <c r="B13" s="401"/>
      <c r="C13" s="401"/>
      <c r="D13" s="401"/>
      <c r="E13" s="401"/>
      <c r="F13" s="402"/>
      <c r="G13" s="507" t="s">
        <v>7</v>
      </c>
      <c r="H13" s="508"/>
      <c r="I13" s="513" t="s">
        <v>8</v>
      </c>
      <c r="J13" s="514"/>
      <c r="K13" s="514"/>
      <c r="L13" s="514"/>
      <c r="M13" s="514"/>
      <c r="N13" s="514"/>
      <c r="O13" s="515"/>
      <c r="P13" s="176" t="s">
        <v>380</v>
      </c>
      <c r="Q13" s="177"/>
      <c r="R13" s="177"/>
      <c r="S13" s="177"/>
      <c r="T13" s="177"/>
      <c r="U13" s="177"/>
      <c r="V13" s="178"/>
      <c r="W13" s="176" t="s">
        <v>380</v>
      </c>
      <c r="X13" s="177"/>
      <c r="Y13" s="177"/>
      <c r="Z13" s="177"/>
      <c r="AA13" s="177"/>
      <c r="AB13" s="177"/>
      <c r="AC13" s="178"/>
      <c r="AD13" s="176" t="s">
        <v>380</v>
      </c>
      <c r="AE13" s="177"/>
      <c r="AF13" s="177"/>
      <c r="AG13" s="177"/>
      <c r="AH13" s="177"/>
      <c r="AI13" s="177"/>
      <c r="AJ13" s="178"/>
      <c r="AK13" s="176">
        <v>22900</v>
      </c>
      <c r="AL13" s="177"/>
      <c r="AM13" s="177"/>
      <c r="AN13" s="177"/>
      <c r="AO13" s="177"/>
      <c r="AP13" s="177"/>
      <c r="AQ13" s="178"/>
      <c r="AR13" s="190">
        <v>0</v>
      </c>
      <c r="AS13" s="191"/>
      <c r="AT13" s="191"/>
      <c r="AU13" s="191"/>
      <c r="AV13" s="191"/>
      <c r="AW13" s="191"/>
      <c r="AX13" s="192"/>
    </row>
    <row r="14" spans="1:50" ht="21" customHeight="1" x14ac:dyDescent="0.15">
      <c r="A14" s="400"/>
      <c r="B14" s="401"/>
      <c r="C14" s="401"/>
      <c r="D14" s="401"/>
      <c r="E14" s="401"/>
      <c r="F14" s="402"/>
      <c r="G14" s="509"/>
      <c r="H14" s="510"/>
      <c r="I14" s="180" t="s">
        <v>9</v>
      </c>
      <c r="J14" s="181"/>
      <c r="K14" s="181"/>
      <c r="L14" s="181"/>
      <c r="M14" s="181"/>
      <c r="N14" s="181"/>
      <c r="O14" s="182"/>
      <c r="P14" s="176">
        <v>50000</v>
      </c>
      <c r="Q14" s="177"/>
      <c r="R14" s="177"/>
      <c r="S14" s="177"/>
      <c r="T14" s="177"/>
      <c r="U14" s="177"/>
      <c r="V14" s="178"/>
      <c r="W14" s="176">
        <v>44800</v>
      </c>
      <c r="X14" s="177"/>
      <c r="Y14" s="177"/>
      <c r="Z14" s="177"/>
      <c r="AA14" s="177"/>
      <c r="AB14" s="177"/>
      <c r="AC14" s="178"/>
      <c r="AD14" s="176" t="s">
        <v>380</v>
      </c>
      <c r="AE14" s="177"/>
      <c r="AF14" s="177"/>
      <c r="AG14" s="177"/>
      <c r="AH14" s="177"/>
      <c r="AI14" s="177"/>
      <c r="AJ14" s="178"/>
      <c r="AK14" s="176" t="s">
        <v>380</v>
      </c>
      <c r="AL14" s="177"/>
      <c r="AM14" s="177"/>
      <c r="AN14" s="177"/>
      <c r="AO14" s="177"/>
      <c r="AP14" s="177"/>
      <c r="AQ14" s="178"/>
      <c r="AR14" s="183"/>
      <c r="AS14" s="183"/>
      <c r="AT14" s="183"/>
      <c r="AU14" s="183"/>
      <c r="AV14" s="183"/>
      <c r="AW14" s="183"/>
      <c r="AX14" s="184"/>
    </row>
    <row r="15" spans="1:50" ht="21" customHeight="1" x14ac:dyDescent="0.15">
      <c r="A15" s="400"/>
      <c r="B15" s="401"/>
      <c r="C15" s="401"/>
      <c r="D15" s="401"/>
      <c r="E15" s="401"/>
      <c r="F15" s="402"/>
      <c r="G15" s="509"/>
      <c r="H15" s="510"/>
      <c r="I15" s="180" t="s">
        <v>62</v>
      </c>
      <c r="J15" s="429"/>
      <c r="K15" s="429"/>
      <c r="L15" s="429"/>
      <c r="M15" s="429"/>
      <c r="N15" s="429"/>
      <c r="O15" s="430"/>
      <c r="P15" s="176" t="s">
        <v>380</v>
      </c>
      <c r="Q15" s="177"/>
      <c r="R15" s="177"/>
      <c r="S15" s="177"/>
      <c r="T15" s="177"/>
      <c r="U15" s="177"/>
      <c r="V15" s="178"/>
      <c r="W15" s="176" t="s">
        <v>380</v>
      </c>
      <c r="X15" s="177"/>
      <c r="Y15" s="177"/>
      <c r="Z15" s="177"/>
      <c r="AA15" s="177"/>
      <c r="AB15" s="177"/>
      <c r="AC15" s="178"/>
      <c r="AD15" s="176" t="s">
        <v>380</v>
      </c>
      <c r="AE15" s="177"/>
      <c r="AF15" s="177"/>
      <c r="AG15" s="177"/>
      <c r="AH15" s="177"/>
      <c r="AI15" s="177"/>
      <c r="AJ15" s="178"/>
      <c r="AK15" s="176" t="s">
        <v>380</v>
      </c>
      <c r="AL15" s="177"/>
      <c r="AM15" s="177"/>
      <c r="AN15" s="177"/>
      <c r="AO15" s="177"/>
      <c r="AP15" s="177"/>
      <c r="AQ15" s="178"/>
      <c r="AR15" s="176"/>
      <c r="AS15" s="177"/>
      <c r="AT15" s="177"/>
      <c r="AU15" s="177"/>
      <c r="AV15" s="177"/>
      <c r="AW15" s="177"/>
      <c r="AX15" s="179"/>
    </row>
    <row r="16" spans="1:50" ht="21" customHeight="1" x14ac:dyDescent="0.15">
      <c r="A16" s="400"/>
      <c r="B16" s="401"/>
      <c r="C16" s="401"/>
      <c r="D16" s="401"/>
      <c r="E16" s="401"/>
      <c r="F16" s="402"/>
      <c r="G16" s="509"/>
      <c r="H16" s="510"/>
      <c r="I16" s="180" t="s">
        <v>63</v>
      </c>
      <c r="J16" s="429"/>
      <c r="K16" s="429"/>
      <c r="L16" s="429"/>
      <c r="M16" s="429"/>
      <c r="N16" s="429"/>
      <c r="O16" s="430"/>
      <c r="P16" s="176" t="s">
        <v>380</v>
      </c>
      <c r="Q16" s="177"/>
      <c r="R16" s="177"/>
      <c r="S16" s="177"/>
      <c r="T16" s="177"/>
      <c r="U16" s="177"/>
      <c r="V16" s="178"/>
      <c r="W16" s="176" t="s">
        <v>380</v>
      </c>
      <c r="X16" s="177"/>
      <c r="Y16" s="177"/>
      <c r="Z16" s="177"/>
      <c r="AA16" s="177"/>
      <c r="AB16" s="177"/>
      <c r="AC16" s="178"/>
      <c r="AD16" s="176" t="s">
        <v>380</v>
      </c>
      <c r="AE16" s="177"/>
      <c r="AF16" s="177"/>
      <c r="AG16" s="177"/>
      <c r="AH16" s="177"/>
      <c r="AI16" s="177"/>
      <c r="AJ16" s="178"/>
      <c r="AK16" s="176" t="s">
        <v>380</v>
      </c>
      <c r="AL16" s="177"/>
      <c r="AM16" s="177"/>
      <c r="AN16" s="177"/>
      <c r="AO16" s="177"/>
      <c r="AP16" s="177"/>
      <c r="AQ16" s="178"/>
      <c r="AR16" s="483"/>
      <c r="AS16" s="484"/>
      <c r="AT16" s="484"/>
      <c r="AU16" s="484"/>
      <c r="AV16" s="484"/>
      <c r="AW16" s="484"/>
      <c r="AX16" s="485"/>
    </row>
    <row r="17" spans="1:50" ht="24.75" customHeight="1" x14ac:dyDescent="0.15">
      <c r="A17" s="400"/>
      <c r="B17" s="401"/>
      <c r="C17" s="401"/>
      <c r="D17" s="401"/>
      <c r="E17" s="401"/>
      <c r="F17" s="402"/>
      <c r="G17" s="509"/>
      <c r="H17" s="510"/>
      <c r="I17" s="180" t="s">
        <v>61</v>
      </c>
      <c r="J17" s="181"/>
      <c r="K17" s="181"/>
      <c r="L17" s="181"/>
      <c r="M17" s="181"/>
      <c r="N17" s="181"/>
      <c r="O17" s="182"/>
      <c r="P17" s="176" t="s">
        <v>380</v>
      </c>
      <c r="Q17" s="177"/>
      <c r="R17" s="177"/>
      <c r="S17" s="177"/>
      <c r="T17" s="177"/>
      <c r="U17" s="177"/>
      <c r="V17" s="178"/>
      <c r="W17" s="176" t="s">
        <v>380</v>
      </c>
      <c r="X17" s="177"/>
      <c r="Y17" s="177"/>
      <c r="Z17" s="177"/>
      <c r="AA17" s="177"/>
      <c r="AB17" s="177"/>
      <c r="AC17" s="178"/>
      <c r="AD17" s="176" t="s">
        <v>380</v>
      </c>
      <c r="AE17" s="177"/>
      <c r="AF17" s="177"/>
      <c r="AG17" s="177"/>
      <c r="AH17" s="177"/>
      <c r="AI17" s="177"/>
      <c r="AJ17" s="178"/>
      <c r="AK17" s="176" t="s">
        <v>380</v>
      </c>
      <c r="AL17" s="177"/>
      <c r="AM17" s="177"/>
      <c r="AN17" s="177"/>
      <c r="AO17" s="177"/>
      <c r="AP17" s="177"/>
      <c r="AQ17" s="178"/>
      <c r="AR17" s="486"/>
      <c r="AS17" s="486"/>
      <c r="AT17" s="486"/>
      <c r="AU17" s="486"/>
      <c r="AV17" s="486"/>
      <c r="AW17" s="486"/>
      <c r="AX17" s="487"/>
    </row>
    <row r="18" spans="1:50" ht="24.75" customHeight="1" x14ac:dyDescent="0.15">
      <c r="A18" s="400"/>
      <c r="B18" s="401"/>
      <c r="C18" s="401"/>
      <c r="D18" s="401"/>
      <c r="E18" s="401"/>
      <c r="F18" s="402"/>
      <c r="G18" s="511"/>
      <c r="H18" s="512"/>
      <c r="I18" s="633" t="s">
        <v>22</v>
      </c>
      <c r="J18" s="634"/>
      <c r="K18" s="634"/>
      <c r="L18" s="634"/>
      <c r="M18" s="634"/>
      <c r="N18" s="634"/>
      <c r="O18" s="635"/>
      <c r="P18" s="655">
        <f>SUM(P13:V17)</f>
        <v>50000</v>
      </c>
      <c r="Q18" s="656"/>
      <c r="R18" s="656"/>
      <c r="S18" s="656"/>
      <c r="T18" s="656"/>
      <c r="U18" s="656"/>
      <c r="V18" s="657"/>
      <c r="W18" s="655">
        <f>SUM(W13:AC17)</f>
        <v>44800</v>
      </c>
      <c r="X18" s="656"/>
      <c r="Y18" s="656"/>
      <c r="Z18" s="656"/>
      <c r="AA18" s="656"/>
      <c r="AB18" s="656"/>
      <c r="AC18" s="657"/>
      <c r="AD18" s="655">
        <f t="shared" ref="AD18" si="0">SUM(AD13:AJ17)</f>
        <v>0</v>
      </c>
      <c r="AE18" s="656"/>
      <c r="AF18" s="656"/>
      <c r="AG18" s="656"/>
      <c r="AH18" s="656"/>
      <c r="AI18" s="656"/>
      <c r="AJ18" s="657"/>
      <c r="AK18" s="655">
        <f t="shared" ref="AK18" si="1">SUM(AK13:AQ17)</f>
        <v>22900</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0"/>
      <c r="B19" s="401"/>
      <c r="C19" s="401"/>
      <c r="D19" s="401"/>
      <c r="E19" s="401"/>
      <c r="F19" s="402"/>
      <c r="G19" s="653" t="s">
        <v>10</v>
      </c>
      <c r="H19" s="654"/>
      <c r="I19" s="654"/>
      <c r="J19" s="654"/>
      <c r="K19" s="654"/>
      <c r="L19" s="654"/>
      <c r="M19" s="654"/>
      <c r="N19" s="654"/>
      <c r="O19" s="654"/>
      <c r="P19" s="176">
        <v>50000</v>
      </c>
      <c r="Q19" s="177"/>
      <c r="R19" s="177"/>
      <c r="S19" s="177"/>
      <c r="T19" s="177"/>
      <c r="U19" s="177"/>
      <c r="V19" s="178"/>
      <c r="W19" s="176">
        <v>44800</v>
      </c>
      <c r="X19" s="177"/>
      <c r="Y19" s="177"/>
      <c r="Z19" s="177"/>
      <c r="AA19" s="177"/>
      <c r="AB19" s="177"/>
      <c r="AC19" s="178"/>
      <c r="AD19" s="176" t="s">
        <v>393</v>
      </c>
      <c r="AE19" s="177"/>
      <c r="AF19" s="177"/>
      <c r="AG19" s="177"/>
      <c r="AH19" s="177"/>
      <c r="AI19" s="177"/>
      <c r="AJ19" s="178"/>
      <c r="AK19" s="631"/>
      <c r="AL19" s="631"/>
      <c r="AM19" s="631"/>
      <c r="AN19" s="631"/>
      <c r="AO19" s="631"/>
      <c r="AP19" s="631"/>
      <c r="AQ19" s="631"/>
      <c r="AR19" s="631"/>
      <c r="AS19" s="631"/>
      <c r="AT19" s="631"/>
      <c r="AU19" s="631"/>
      <c r="AV19" s="631"/>
      <c r="AW19" s="631"/>
      <c r="AX19" s="632"/>
    </row>
    <row r="20" spans="1:50" ht="24.75" customHeight="1" x14ac:dyDescent="0.15">
      <c r="A20" s="501"/>
      <c r="B20" s="502"/>
      <c r="C20" s="502"/>
      <c r="D20" s="502"/>
      <c r="E20" s="502"/>
      <c r="F20" s="503"/>
      <c r="G20" s="653" t="s">
        <v>11</v>
      </c>
      <c r="H20" s="654"/>
      <c r="I20" s="654"/>
      <c r="J20" s="654"/>
      <c r="K20" s="654"/>
      <c r="L20" s="654"/>
      <c r="M20" s="654"/>
      <c r="N20" s="654"/>
      <c r="O20" s="654"/>
      <c r="P20" s="659">
        <f>IF(P18=0, "-", P19/P18)</f>
        <v>1</v>
      </c>
      <c r="Q20" s="659"/>
      <c r="R20" s="659"/>
      <c r="S20" s="659"/>
      <c r="T20" s="659"/>
      <c r="U20" s="659"/>
      <c r="V20" s="659"/>
      <c r="W20" s="659">
        <f>IF(W18=0, "-", W19/W18)</f>
        <v>1</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30</v>
      </c>
      <c r="AV22" s="72"/>
      <c r="AW22" s="73" t="s">
        <v>355</v>
      </c>
      <c r="AX22" s="74"/>
    </row>
    <row r="23" spans="1:50" ht="40.5" customHeight="1" x14ac:dyDescent="0.15">
      <c r="A23" s="131"/>
      <c r="B23" s="129"/>
      <c r="C23" s="129"/>
      <c r="D23" s="129"/>
      <c r="E23" s="129"/>
      <c r="F23" s="130"/>
      <c r="G23" s="75" t="s">
        <v>420</v>
      </c>
      <c r="H23" s="76"/>
      <c r="I23" s="76"/>
      <c r="J23" s="76"/>
      <c r="K23" s="76"/>
      <c r="L23" s="76"/>
      <c r="M23" s="76"/>
      <c r="N23" s="76"/>
      <c r="O23" s="77"/>
      <c r="P23" s="220" t="s">
        <v>419</v>
      </c>
      <c r="Q23" s="235"/>
      <c r="R23" s="235"/>
      <c r="S23" s="235"/>
      <c r="T23" s="235"/>
      <c r="U23" s="235"/>
      <c r="V23" s="235"/>
      <c r="W23" s="235"/>
      <c r="X23" s="236"/>
      <c r="Y23" s="229" t="s">
        <v>14</v>
      </c>
      <c r="Z23" s="230"/>
      <c r="AA23" s="231"/>
      <c r="AB23" s="168" t="s">
        <v>389</v>
      </c>
      <c r="AC23" s="169"/>
      <c r="AD23" s="169"/>
      <c r="AE23" s="89">
        <v>14462</v>
      </c>
      <c r="AF23" s="90"/>
      <c r="AG23" s="90"/>
      <c r="AH23" s="90"/>
      <c r="AI23" s="91"/>
      <c r="AJ23" s="89">
        <v>44841</v>
      </c>
      <c r="AK23" s="90"/>
      <c r="AL23" s="90"/>
      <c r="AM23" s="90"/>
      <c r="AN23" s="91"/>
      <c r="AO23" s="89">
        <v>63882</v>
      </c>
      <c r="AP23" s="90"/>
      <c r="AQ23" s="90"/>
      <c r="AR23" s="90"/>
      <c r="AS23" s="91"/>
      <c r="AT23" s="196"/>
      <c r="AU23" s="196"/>
      <c r="AV23" s="196"/>
      <c r="AW23" s="196"/>
      <c r="AX23" s="197"/>
    </row>
    <row r="24" spans="1:50" ht="40.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27" t="s">
        <v>389</v>
      </c>
      <c r="AC24" s="198"/>
      <c r="AD24" s="198"/>
      <c r="AE24" s="89" t="s">
        <v>393</v>
      </c>
      <c r="AF24" s="90"/>
      <c r="AG24" s="90"/>
      <c r="AH24" s="90"/>
      <c r="AI24" s="91"/>
      <c r="AJ24" s="89" t="s">
        <v>393</v>
      </c>
      <c r="AK24" s="90"/>
      <c r="AL24" s="90"/>
      <c r="AM24" s="90"/>
      <c r="AN24" s="91"/>
      <c r="AO24" s="89" t="s">
        <v>393</v>
      </c>
      <c r="AP24" s="90"/>
      <c r="AQ24" s="90"/>
      <c r="AR24" s="90"/>
      <c r="AS24" s="91"/>
      <c r="AT24" s="89">
        <v>225000</v>
      </c>
      <c r="AU24" s="90"/>
      <c r="AV24" s="90"/>
      <c r="AW24" s="90"/>
      <c r="AX24" s="349"/>
    </row>
    <row r="25" spans="1:50" ht="40.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358</v>
      </c>
      <c r="AC25" s="88"/>
      <c r="AD25" s="88"/>
      <c r="AE25" s="89">
        <f>AE23/$AT$24*100</f>
        <v>6.4275555555555561</v>
      </c>
      <c r="AF25" s="90"/>
      <c r="AG25" s="90"/>
      <c r="AH25" s="90"/>
      <c r="AI25" s="91"/>
      <c r="AJ25" s="89">
        <f>AJ23/$AT$24*100</f>
        <v>19.929333333333332</v>
      </c>
      <c r="AK25" s="90"/>
      <c r="AL25" s="90"/>
      <c r="AM25" s="90"/>
      <c r="AN25" s="91"/>
      <c r="AO25" s="89">
        <f>AO23/$AT$24*100</f>
        <v>28.391999999999999</v>
      </c>
      <c r="AP25" s="90"/>
      <c r="AQ25" s="90"/>
      <c r="AR25" s="90"/>
      <c r="AS25" s="91"/>
      <c r="AT25" s="193"/>
      <c r="AU25" s="194"/>
      <c r="AV25" s="194"/>
      <c r="AW25" s="194"/>
      <c r="AX25" s="195"/>
    </row>
    <row r="26" spans="1:50" ht="18.75"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v>28</v>
      </c>
      <c r="AV27" s="72"/>
      <c r="AW27" s="73" t="s">
        <v>355</v>
      </c>
      <c r="AX27" s="74"/>
    </row>
    <row r="28" spans="1:50" ht="39.950000000000003" customHeight="1" x14ac:dyDescent="0.15">
      <c r="A28" s="131"/>
      <c r="B28" s="129"/>
      <c r="C28" s="129"/>
      <c r="D28" s="129"/>
      <c r="E28" s="129"/>
      <c r="F28" s="130"/>
      <c r="G28" s="75" t="s">
        <v>394</v>
      </c>
      <c r="H28" s="76"/>
      <c r="I28" s="76"/>
      <c r="J28" s="76"/>
      <c r="K28" s="76"/>
      <c r="L28" s="76"/>
      <c r="M28" s="76"/>
      <c r="N28" s="76"/>
      <c r="O28" s="77"/>
      <c r="P28" s="220" t="s">
        <v>396</v>
      </c>
      <c r="Q28" s="235"/>
      <c r="R28" s="235"/>
      <c r="S28" s="235"/>
      <c r="T28" s="235"/>
      <c r="U28" s="235"/>
      <c r="V28" s="235"/>
      <c r="W28" s="235"/>
      <c r="X28" s="236"/>
      <c r="Y28" s="229" t="s">
        <v>14</v>
      </c>
      <c r="Z28" s="230"/>
      <c r="AA28" s="231"/>
      <c r="AB28" s="168" t="s">
        <v>389</v>
      </c>
      <c r="AC28" s="169"/>
      <c r="AD28" s="169"/>
      <c r="AE28" s="89">
        <v>124019</v>
      </c>
      <c r="AF28" s="90"/>
      <c r="AG28" s="90"/>
      <c r="AH28" s="90"/>
      <c r="AI28" s="91"/>
      <c r="AJ28" s="89">
        <v>41792</v>
      </c>
      <c r="AK28" s="90"/>
      <c r="AL28" s="90"/>
      <c r="AM28" s="90"/>
      <c r="AN28" s="91"/>
      <c r="AO28" s="89">
        <v>24879</v>
      </c>
      <c r="AP28" s="90"/>
      <c r="AQ28" s="90"/>
      <c r="AR28" s="90"/>
      <c r="AS28" s="91"/>
      <c r="AT28" s="196"/>
      <c r="AU28" s="196"/>
      <c r="AV28" s="196"/>
      <c r="AW28" s="196"/>
      <c r="AX28" s="197"/>
    </row>
    <row r="29" spans="1:50" ht="39.950000000000003"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627" t="s">
        <v>389</v>
      </c>
      <c r="AC29" s="198"/>
      <c r="AD29" s="198"/>
      <c r="AE29" s="89" t="s">
        <v>393</v>
      </c>
      <c r="AF29" s="90"/>
      <c r="AG29" s="90"/>
      <c r="AH29" s="90"/>
      <c r="AI29" s="91"/>
      <c r="AJ29" s="89" t="s">
        <v>395</v>
      </c>
      <c r="AK29" s="90"/>
      <c r="AL29" s="90"/>
      <c r="AM29" s="90"/>
      <c r="AN29" s="91"/>
      <c r="AO29" s="89" t="s">
        <v>393</v>
      </c>
      <c r="AP29" s="90"/>
      <c r="AQ29" s="90"/>
      <c r="AR29" s="90"/>
      <c r="AS29" s="91"/>
      <c r="AT29" s="89">
        <v>180000</v>
      </c>
      <c r="AU29" s="90"/>
      <c r="AV29" s="90"/>
      <c r="AW29" s="90"/>
      <c r="AX29" s="349"/>
    </row>
    <row r="30" spans="1:50" ht="39.950000000000003"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f>AE28/$AT$29*100</f>
        <v>68.899444444444441</v>
      </c>
      <c r="AF30" s="90"/>
      <c r="AG30" s="90"/>
      <c r="AH30" s="90"/>
      <c r="AI30" s="91"/>
      <c r="AJ30" s="89">
        <f>AJ28/$AT$29*100</f>
        <v>23.21777777777778</v>
      </c>
      <c r="AK30" s="90"/>
      <c r="AL30" s="90"/>
      <c r="AM30" s="90"/>
      <c r="AN30" s="91"/>
      <c r="AO30" s="89">
        <f>AO28/$AT$29*100</f>
        <v>13.821666666666665</v>
      </c>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9"/>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64"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64"/>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64"/>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8"/>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4"/>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9"/>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4"/>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30"/>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4"/>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64"/>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64"/>
      <c r="B54" s="101"/>
      <c r="C54" s="101"/>
      <c r="D54" s="101"/>
      <c r="E54" s="101"/>
      <c r="F54" s="102"/>
      <c r="G54" s="615"/>
      <c r="H54" s="235"/>
      <c r="I54" s="235"/>
      <c r="J54" s="235"/>
      <c r="K54" s="235"/>
      <c r="L54" s="235"/>
      <c r="M54" s="235"/>
      <c r="N54" s="235"/>
      <c r="O54" s="236"/>
      <c r="P54" s="220"/>
      <c r="Q54" s="221"/>
      <c r="R54" s="221"/>
      <c r="S54" s="221"/>
      <c r="T54" s="221"/>
      <c r="U54" s="221"/>
      <c r="V54" s="221"/>
      <c r="W54" s="221"/>
      <c r="X54" s="222"/>
      <c r="Y54" s="592" t="s">
        <v>86</v>
      </c>
      <c r="Z54" s="593"/>
      <c r="AA54" s="594"/>
      <c r="AB54" s="595"/>
      <c r="AC54" s="596"/>
      <c r="AD54" s="596"/>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64"/>
      <c r="B55" s="101"/>
      <c r="C55" s="101"/>
      <c r="D55" s="101"/>
      <c r="E55" s="101"/>
      <c r="F55" s="102"/>
      <c r="G55" s="616"/>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x14ac:dyDescent="0.15">
      <c r="A56" s="664"/>
      <c r="B56" s="104"/>
      <c r="C56" s="104"/>
      <c r="D56" s="104"/>
      <c r="E56" s="104"/>
      <c r="F56" s="105"/>
      <c r="G56" s="617"/>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64"/>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64"/>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64"/>
      <c r="B59" s="101"/>
      <c r="C59" s="101"/>
      <c r="D59" s="101"/>
      <c r="E59" s="101"/>
      <c r="F59" s="102"/>
      <c r="G59" s="615"/>
      <c r="H59" s="235"/>
      <c r="I59" s="235"/>
      <c r="J59" s="235"/>
      <c r="K59" s="235"/>
      <c r="L59" s="235"/>
      <c r="M59" s="235"/>
      <c r="N59" s="235"/>
      <c r="O59" s="236"/>
      <c r="P59" s="220"/>
      <c r="Q59" s="221"/>
      <c r="R59" s="221"/>
      <c r="S59" s="221"/>
      <c r="T59" s="221"/>
      <c r="U59" s="221"/>
      <c r="V59" s="221"/>
      <c r="W59" s="221"/>
      <c r="X59" s="222"/>
      <c r="Y59" s="592" t="s">
        <v>86</v>
      </c>
      <c r="Z59" s="593"/>
      <c r="AA59" s="594"/>
      <c r="AB59" s="596"/>
      <c r="AC59" s="596"/>
      <c r="AD59" s="596"/>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64"/>
      <c r="B60" s="101"/>
      <c r="C60" s="101"/>
      <c r="D60" s="101"/>
      <c r="E60" s="101"/>
      <c r="F60" s="102"/>
      <c r="G60" s="616"/>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x14ac:dyDescent="0.15">
      <c r="A61" s="664"/>
      <c r="B61" s="104"/>
      <c r="C61" s="104"/>
      <c r="D61" s="104"/>
      <c r="E61" s="104"/>
      <c r="F61" s="105"/>
      <c r="G61" s="617"/>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64"/>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64"/>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64"/>
      <c r="B64" s="101"/>
      <c r="C64" s="101"/>
      <c r="D64" s="101"/>
      <c r="E64" s="101"/>
      <c r="F64" s="102"/>
      <c r="G64" s="615"/>
      <c r="H64" s="235"/>
      <c r="I64" s="235"/>
      <c r="J64" s="235"/>
      <c r="K64" s="235"/>
      <c r="L64" s="235"/>
      <c r="M64" s="235"/>
      <c r="N64" s="235"/>
      <c r="O64" s="236"/>
      <c r="P64" s="220"/>
      <c r="Q64" s="221"/>
      <c r="R64" s="221"/>
      <c r="S64" s="221"/>
      <c r="T64" s="221"/>
      <c r="U64" s="221"/>
      <c r="V64" s="221"/>
      <c r="W64" s="221"/>
      <c r="X64" s="222"/>
      <c r="Y64" s="592" t="s">
        <v>86</v>
      </c>
      <c r="Z64" s="593"/>
      <c r="AA64" s="594"/>
      <c r="AB64" s="596"/>
      <c r="AC64" s="596"/>
      <c r="AD64" s="596"/>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64"/>
      <c r="B65" s="101"/>
      <c r="C65" s="101"/>
      <c r="D65" s="101"/>
      <c r="E65" s="101"/>
      <c r="F65" s="102"/>
      <c r="G65" s="616"/>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x14ac:dyDescent="0.15">
      <c r="A66" s="665"/>
      <c r="B66" s="104"/>
      <c r="C66" s="104"/>
      <c r="D66" s="104"/>
      <c r="E66" s="104"/>
      <c r="F66" s="105"/>
      <c r="G66" s="617"/>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30" t="s">
        <v>88</v>
      </c>
      <c r="B67" s="531"/>
      <c r="C67" s="531"/>
      <c r="D67" s="531"/>
      <c r="E67" s="531"/>
      <c r="F67" s="532"/>
      <c r="G67" s="618" t="s">
        <v>84</v>
      </c>
      <c r="H67" s="618"/>
      <c r="I67" s="618"/>
      <c r="J67" s="618"/>
      <c r="K67" s="618"/>
      <c r="L67" s="618"/>
      <c r="M67" s="618"/>
      <c r="N67" s="618"/>
      <c r="O67" s="618"/>
      <c r="P67" s="618"/>
      <c r="Q67" s="618"/>
      <c r="R67" s="618"/>
      <c r="S67" s="618"/>
      <c r="T67" s="618"/>
      <c r="U67" s="618"/>
      <c r="V67" s="618"/>
      <c r="W67" s="618"/>
      <c r="X67" s="619"/>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72.75" customHeight="1" x14ac:dyDescent="0.15">
      <c r="A68" s="533"/>
      <c r="B68" s="534"/>
      <c r="C68" s="534"/>
      <c r="D68" s="534"/>
      <c r="E68" s="534"/>
      <c r="F68" s="535"/>
      <c r="G68" s="220" t="s">
        <v>409</v>
      </c>
      <c r="H68" s="235"/>
      <c r="I68" s="235"/>
      <c r="J68" s="235"/>
      <c r="K68" s="235"/>
      <c r="L68" s="235"/>
      <c r="M68" s="235"/>
      <c r="N68" s="235"/>
      <c r="O68" s="235"/>
      <c r="P68" s="235"/>
      <c r="Q68" s="235"/>
      <c r="R68" s="235"/>
      <c r="S68" s="235"/>
      <c r="T68" s="235"/>
      <c r="U68" s="235"/>
      <c r="V68" s="235"/>
      <c r="W68" s="235"/>
      <c r="X68" s="236"/>
      <c r="Y68" s="624" t="s">
        <v>66</v>
      </c>
      <c r="Z68" s="625"/>
      <c r="AA68" s="626"/>
      <c r="AB68" s="112" t="s">
        <v>390</v>
      </c>
      <c r="AC68" s="113"/>
      <c r="AD68" s="114"/>
      <c r="AE68" s="89">
        <v>12618486</v>
      </c>
      <c r="AF68" s="90"/>
      <c r="AG68" s="90"/>
      <c r="AH68" s="90"/>
      <c r="AI68" s="91"/>
      <c r="AJ68" s="89">
        <v>39952166</v>
      </c>
      <c r="AK68" s="90"/>
      <c r="AL68" s="90"/>
      <c r="AM68" s="90"/>
      <c r="AN68" s="91"/>
      <c r="AO68" s="89">
        <v>31783335</v>
      </c>
      <c r="AP68" s="90"/>
      <c r="AQ68" s="90"/>
      <c r="AR68" s="90"/>
      <c r="AS68" s="91"/>
      <c r="AT68" s="545"/>
      <c r="AU68" s="545"/>
      <c r="AV68" s="545"/>
      <c r="AW68" s="545"/>
      <c r="AX68" s="546"/>
      <c r="AY68" s="10"/>
      <c r="AZ68" s="10"/>
      <c r="BA68" s="10"/>
      <c r="BB68" s="10"/>
      <c r="BC68" s="10"/>
    </row>
    <row r="69" spans="1:60" ht="72.75" customHeight="1" x14ac:dyDescent="0.15">
      <c r="A69" s="536"/>
      <c r="B69" s="537"/>
      <c r="C69" s="537"/>
      <c r="D69" s="537"/>
      <c r="E69" s="537"/>
      <c r="F69" s="538"/>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390</v>
      </c>
      <c r="AC69" s="204"/>
      <c r="AD69" s="205"/>
      <c r="AE69" s="89">
        <v>29065966</v>
      </c>
      <c r="AF69" s="90"/>
      <c r="AG69" s="90"/>
      <c r="AH69" s="90"/>
      <c r="AI69" s="91"/>
      <c r="AJ69" s="89">
        <v>47521889</v>
      </c>
      <c r="AK69" s="90"/>
      <c r="AL69" s="90"/>
      <c r="AM69" s="90"/>
      <c r="AN69" s="91"/>
      <c r="AO69" s="89">
        <v>46368132</v>
      </c>
      <c r="AP69" s="90"/>
      <c r="AQ69" s="90"/>
      <c r="AR69" s="90"/>
      <c r="AS69" s="91"/>
      <c r="AT69" s="89">
        <v>44488774</v>
      </c>
      <c r="AU69" s="90"/>
      <c r="AV69" s="90"/>
      <c r="AW69" s="90"/>
      <c r="AX69" s="349"/>
      <c r="AY69" s="10"/>
      <c r="AZ69" s="10"/>
      <c r="BA69" s="10"/>
      <c r="BB69" s="10"/>
      <c r="BC69" s="10"/>
      <c r="BD69" s="10"/>
      <c r="BE69" s="10"/>
      <c r="BF69" s="10"/>
      <c r="BG69" s="10"/>
      <c r="BH69" s="10"/>
    </row>
    <row r="70" spans="1:60" ht="33" customHeight="1" x14ac:dyDescent="0.15">
      <c r="A70" s="530" t="s">
        <v>88</v>
      </c>
      <c r="B70" s="531"/>
      <c r="C70" s="531"/>
      <c r="D70" s="531"/>
      <c r="E70" s="531"/>
      <c r="F70" s="532"/>
      <c r="G70" s="618" t="s">
        <v>84</v>
      </c>
      <c r="H70" s="618"/>
      <c r="I70" s="618"/>
      <c r="J70" s="618"/>
      <c r="K70" s="618"/>
      <c r="L70" s="618"/>
      <c r="M70" s="618"/>
      <c r="N70" s="618"/>
      <c r="O70" s="618"/>
      <c r="P70" s="618"/>
      <c r="Q70" s="618"/>
      <c r="R70" s="618"/>
      <c r="S70" s="618"/>
      <c r="T70" s="618"/>
      <c r="U70" s="618"/>
      <c r="V70" s="618"/>
      <c r="W70" s="618"/>
      <c r="X70" s="619"/>
      <c r="Y70" s="146"/>
      <c r="Z70" s="147"/>
      <c r="AA70" s="148"/>
      <c r="AB70" s="84" t="s">
        <v>12</v>
      </c>
      <c r="AC70" s="85"/>
      <c r="AD70" s="86"/>
      <c r="AE70" s="140" t="s">
        <v>69</v>
      </c>
      <c r="AF70" s="127"/>
      <c r="AG70" s="127"/>
      <c r="AH70" s="127"/>
      <c r="AI70" s="620"/>
      <c r="AJ70" s="140" t="s">
        <v>70</v>
      </c>
      <c r="AK70" s="127"/>
      <c r="AL70" s="127"/>
      <c r="AM70" s="127"/>
      <c r="AN70" s="620"/>
      <c r="AO70" s="140" t="s">
        <v>71</v>
      </c>
      <c r="AP70" s="127"/>
      <c r="AQ70" s="127"/>
      <c r="AR70" s="127"/>
      <c r="AS70" s="620"/>
      <c r="AT70" s="265" t="s">
        <v>74</v>
      </c>
      <c r="AU70" s="266"/>
      <c r="AV70" s="266"/>
      <c r="AW70" s="266"/>
      <c r="AX70" s="267"/>
    </row>
    <row r="71" spans="1:60" ht="87" customHeight="1" x14ac:dyDescent="0.15">
      <c r="A71" s="533"/>
      <c r="B71" s="534"/>
      <c r="C71" s="534"/>
      <c r="D71" s="534"/>
      <c r="E71" s="534"/>
      <c r="F71" s="535"/>
      <c r="G71" s="220" t="s">
        <v>408</v>
      </c>
      <c r="H71" s="235"/>
      <c r="I71" s="235"/>
      <c r="J71" s="235"/>
      <c r="K71" s="235"/>
      <c r="L71" s="235"/>
      <c r="M71" s="235"/>
      <c r="N71" s="235"/>
      <c r="O71" s="235"/>
      <c r="P71" s="235"/>
      <c r="Q71" s="235"/>
      <c r="R71" s="235"/>
      <c r="S71" s="235"/>
      <c r="T71" s="235"/>
      <c r="U71" s="235"/>
      <c r="V71" s="235"/>
      <c r="W71" s="235"/>
      <c r="X71" s="236"/>
      <c r="Y71" s="666" t="s">
        <v>66</v>
      </c>
      <c r="Z71" s="667"/>
      <c r="AA71" s="668"/>
      <c r="AB71" s="112" t="s">
        <v>407</v>
      </c>
      <c r="AC71" s="113"/>
      <c r="AD71" s="114"/>
      <c r="AE71" s="89">
        <v>15820</v>
      </c>
      <c r="AF71" s="90"/>
      <c r="AG71" s="90"/>
      <c r="AH71" s="90"/>
      <c r="AI71" s="91"/>
      <c r="AJ71" s="89">
        <v>5603</v>
      </c>
      <c r="AK71" s="90"/>
      <c r="AL71" s="90"/>
      <c r="AM71" s="90"/>
      <c r="AN71" s="91"/>
      <c r="AO71" s="89">
        <v>2570</v>
      </c>
      <c r="AP71" s="90"/>
      <c r="AQ71" s="90"/>
      <c r="AR71" s="90"/>
      <c r="AS71" s="91"/>
      <c r="AT71" s="545"/>
      <c r="AU71" s="545"/>
      <c r="AV71" s="545"/>
      <c r="AW71" s="545"/>
      <c r="AX71" s="546"/>
      <c r="AY71" s="10"/>
      <c r="AZ71" s="10"/>
      <c r="BA71" s="10"/>
      <c r="BB71" s="10"/>
      <c r="BC71" s="10"/>
    </row>
    <row r="72" spans="1:60" ht="87" customHeight="1" x14ac:dyDescent="0.15">
      <c r="A72" s="536"/>
      <c r="B72" s="537"/>
      <c r="C72" s="537"/>
      <c r="D72" s="537"/>
      <c r="E72" s="537"/>
      <c r="F72" s="538"/>
      <c r="G72" s="239"/>
      <c r="H72" s="239"/>
      <c r="I72" s="239"/>
      <c r="J72" s="239"/>
      <c r="K72" s="239"/>
      <c r="L72" s="239"/>
      <c r="M72" s="239"/>
      <c r="N72" s="239"/>
      <c r="O72" s="239"/>
      <c r="P72" s="239"/>
      <c r="Q72" s="239"/>
      <c r="R72" s="239"/>
      <c r="S72" s="239"/>
      <c r="T72" s="239"/>
      <c r="U72" s="239"/>
      <c r="V72" s="239"/>
      <c r="W72" s="239"/>
      <c r="X72" s="240"/>
      <c r="Y72" s="109" t="s">
        <v>67</v>
      </c>
      <c r="Z72" s="669"/>
      <c r="AA72" s="670"/>
      <c r="AB72" s="203" t="s">
        <v>407</v>
      </c>
      <c r="AC72" s="204"/>
      <c r="AD72" s="205"/>
      <c r="AE72" s="89">
        <v>13781</v>
      </c>
      <c r="AF72" s="90"/>
      <c r="AG72" s="90"/>
      <c r="AH72" s="90"/>
      <c r="AI72" s="91"/>
      <c r="AJ72" s="89">
        <v>5416</v>
      </c>
      <c r="AK72" s="90"/>
      <c r="AL72" s="90"/>
      <c r="AM72" s="90"/>
      <c r="AN72" s="91"/>
      <c r="AO72" s="89">
        <v>2506</v>
      </c>
      <c r="AP72" s="90"/>
      <c r="AQ72" s="90"/>
      <c r="AR72" s="90"/>
      <c r="AS72" s="91"/>
      <c r="AT72" s="89">
        <v>1557</v>
      </c>
      <c r="AU72" s="90"/>
      <c r="AV72" s="90"/>
      <c r="AW72" s="90"/>
      <c r="AX72" s="349"/>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8" t="s">
        <v>84</v>
      </c>
      <c r="H73" s="618"/>
      <c r="I73" s="618"/>
      <c r="J73" s="618"/>
      <c r="K73" s="618"/>
      <c r="L73" s="618"/>
      <c r="M73" s="618"/>
      <c r="N73" s="618"/>
      <c r="O73" s="618"/>
      <c r="P73" s="618"/>
      <c r="Q73" s="618"/>
      <c r="R73" s="618"/>
      <c r="S73" s="618"/>
      <c r="T73" s="618"/>
      <c r="U73" s="618"/>
      <c r="V73" s="618"/>
      <c r="W73" s="618"/>
      <c r="X73" s="619"/>
      <c r="Y73" s="146"/>
      <c r="Z73" s="147"/>
      <c r="AA73" s="148"/>
      <c r="AB73" s="84" t="s">
        <v>12</v>
      </c>
      <c r="AC73" s="85"/>
      <c r="AD73" s="86"/>
      <c r="AE73" s="140" t="s">
        <v>69</v>
      </c>
      <c r="AF73" s="127"/>
      <c r="AG73" s="127"/>
      <c r="AH73" s="127"/>
      <c r="AI73" s="620"/>
      <c r="AJ73" s="140" t="s">
        <v>70</v>
      </c>
      <c r="AK73" s="127"/>
      <c r="AL73" s="127"/>
      <c r="AM73" s="127"/>
      <c r="AN73" s="620"/>
      <c r="AO73" s="140" t="s">
        <v>71</v>
      </c>
      <c r="AP73" s="127"/>
      <c r="AQ73" s="127"/>
      <c r="AR73" s="127"/>
      <c r="AS73" s="620"/>
      <c r="AT73" s="265" t="s">
        <v>74</v>
      </c>
      <c r="AU73" s="266"/>
      <c r="AV73" s="266"/>
      <c r="AW73" s="266"/>
      <c r="AX73" s="267"/>
    </row>
    <row r="74" spans="1:60" ht="22.5" hidden="1" customHeight="1" x14ac:dyDescent="0.15">
      <c r="A74" s="533"/>
      <c r="B74" s="534"/>
      <c r="C74" s="534"/>
      <c r="D74" s="534"/>
      <c r="E74" s="534"/>
      <c r="F74" s="535"/>
      <c r="G74" s="235"/>
      <c r="H74" s="235"/>
      <c r="I74" s="235"/>
      <c r="J74" s="235"/>
      <c r="K74" s="235"/>
      <c r="L74" s="235"/>
      <c r="M74" s="235"/>
      <c r="N74" s="235"/>
      <c r="O74" s="235"/>
      <c r="P74" s="235"/>
      <c r="Q74" s="235"/>
      <c r="R74" s="235"/>
      <c r="S74" s="235"/>
      <c r="T74" s="235"/>
      <c r="U74" s="235"/>
      <c r="V74" s="235"/>
      <c r="W74" s="235"/>
      <c r="X74" s="236"/>
      <c r="Y74" s="666" t="s">
        <v>66</v>
      </c>
      <c r="Z74" s="667"/>
      <c r="AA74" s="668"/>
      <c r="AB74" s="112"/>
      <c r="AC74" s="113"/>
      <c r="AD74" s="114"/>
      <c r="AE74" s="89"/>
      <c r="AF74" s="90"/>
      <c r="AG74" s="90"/>
      <c r="AH74" s="90"/>
      <c r="AI74" s="91"/>
      <c r="AJ74" s="89"/>
      <c r="AK74" s="90"/>
      <c r="AL74" s="90"/>
      <c r="AM74" s="90"/>
      <c r="AN74" s="91"/>
      <c r="AO74" s="89"/>
      <c r="AP74" s="90"/>
      <c r="AQ74" s="90"/>
      <c r="AR74" s="90"/>
      <c r="AS74" s="91"/>
      <c r="AT74" s="545"/>
      <c r="AU74" s="545"/>
      <c r="AV74" s="545"/>
      <c r="AW74" s="545"/>
      <c r="AX74" s="546"/>
      <c r="AY74" s="10"/>
      <c r="AZ74" s="10"/>
      <c r="BA74" s="10"/>
      <c r="BB74" s="10"/>
      <c r="BC74" s="10"/>
    </row>
    <row r="75" spans="1:60" ht="22.5" hidden="1" customHeight="1" x14ac:dyDescent="0.15">
      <c r="A75" s="536"/>
      <c r="B75" s="537"/>
      <c r="C75" s="537"/>
      <c r="D75" s="537"/>
      <c r="E75" s="537"/>
      <c r="F75" s="538"/>
      <c r="G75" s="239"/>
      <c r="H75" s="239"/>
      <c r="I75" s="239"/>
      <c r="J75" s="239"/>
      <c r="K75" s="239"/>
      <c r="L75" s="239"/>
      <c r="M75" s="239"/>
      <c r="N75" s="239"/>
      <c r="O75" s="239"/>
      <c r="P75" s="239"/>
      <c r="Q75" s="239"/>
      <c r="R75" s="239"/>
      <c r="S75" s="239"/>
      <c r="T75" s="239"/>
      <c r="U75" s="239"/>
      <c r="V75" s="239"/>
      <c r="W75" s="239"/>
      <c r="X75" s="240"/>
      <c r="Y75" s="109" t="s">
        <v>67</v>
      </c>
      <c r="Z75" s="669"/>
      <c r="AA75" s="670"/>
      <c r="AB75" s="203"/>
      <c r="AC75" s="204"/>
      <c r="AD75" s="205"/>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8" t="s">
        <v>84</v>
      </c>
      <c r="H76" s="618"/>
      <c r="I76" s="618"/>
      <c r="J76" s="618"/>
      <c r="K76" s="618"/>
      <c r="L76" s="618"/>
      <c r="M76" s="618"/>
      <c r="N76" s="618"/>
      <c r="O76" s="618"/>
      <c r="P76" s="618"/>
      <c r="Q76" s="618"/>
      <c r="R76" s="618"/>
      <c r="S76" s="618"/>
      <c r="T76" s="618"/>
      <c r="U76" s="618"/>
      <c r="V76" s="618"/>
      <c r="W76" s="618"/>
      <c r="X76" s="619"/>
      <c r="Y76" s="146"/>
      <c r="Z76" s="147"/>
      <c r="AA76" s="148"/>
      <c r="AB76" s="84" t="s">
        <v>12</v>
      </c>
      <c r="AC76" s="85"/>
      <c r="AD76" s="86"/>
      <c r="AE76" s="140" t="s">
        <v>69</v>
      </c>
      <c r="AF76" s="127"/>
      <c r="AG76" s="127"/>
      <c r="AH76" s="127"/>
      <c r="AI76" s="620"/>
      <c r="AJ76" s="140" t="s">
        <v>70</v>
      </c>
      <c r="AK76" s="127"/>
      <c r="AL76" s="127"/>
      <c r="AM76" s="127"/>
      <c r="AN76" s="620"/>
      <c r="AO76" s="140" t="s">
        <v>71</v>
      </c>
      <c r="AP76" s="127"/>
      <c r="AQ76" s="127"/>
      <c r="AR76" s="127"/>
      <c r="AS76" s="620"/>
      <c r="AT76" s="265" t="s">
        <v>74</v>
      </c>
      <c r="AU76" s="266"/>
      <c r="AV76" s="266"/>
      <c r="AW76" s="266"/>
      <c r="AX76" s="267"/>
    </row>
    <row r="77" spans="1:60" ht="22.5" hidden="1" customHeight="1" x14ac:dyDescent="0.15">
      <c r="A77" s="533"/>
      <c r="B77" s="534"/>
      <c r="C77" s="534"/>
      <c r="D77" s="534"/>
      <c r="E77" s="534"/>
      <c r="F77" s="535"/>
      <c r="G77" s="235"/>
      <c r="H77" s="235"/>
      <c r="I77" s="235"/>
      <c r="J77" s="235"/>
      <c r="K77" s="235"/>
      <c r="L77" s="235"/>
      <c r="M77" s="235"/>
      <c r="N77" s="235"/>
      <c r="O77" s="235"/>
      <c r="P77" s="235"/>
      <c r="Q77" s="235"/>
      <c r="R77" s="235"/>
      <c r="S77" s="235"/>
      <c r="T77" s="235"/>
      <c r="U77" s="235"/>
      <c r="V77" s="235"/>
      <c r="W77" s="235"/>
      <c r="X77" s="236"/>
      <c r="Y77" s="666" t="s">
        <v>66</v>
      </c>
      <c r="Z77" s="667"/>
      <c r="AA77" s="668"/>
      <c r="AB77" s="112"/>
      <c r="AC77" s="113"/>
      <c r="AD77" s="114"/>
      <c r="AE77" s="89"/>
      <c r="AF77" s="90"/>
      <c r="AG77" s="90"/>
      <c r="AH77" s="90"/>
      <c r="AI77" s="91"/>
      <c r="AJ77" s="89"/>
      <c r="AK77" s="90"/>
      <c r="AL77" s="90"/>
      <c r="AM77" s="90"/>
      <c r="AN77" s="91"/>
      <c r="AO77" s="89"/>
      <c r="AP77" s="90"/>
      <c r="AQ77" s="90"/>
      <c r="AR77" s="90"/>
      <c r="AS77" s="91"/>
      <c r="AT77" s="545"/>
      <c r="AU77" s="545"/>
      <c r="AV77" s="545"/>
      <c r="AW77" s="545"/>
      <c r="AX77" s="546"/>
      <c r="AY77" s="10"/>
      <c r="AZ77" s="10"/>
      <c r="BA77" s="10"/>
      <c r="BB77" s="10"/>
      <c r="BC77" s="10"/>
    </row>
    <row r="78" spans="1:60" ht="22.5" hidden="1" customHeight="1" x14ac:dyDescent="0.15">
      <c r="A78" s="536"/>
      <c r="B78" s="537"/>
      <c r="C78" s="537"/>
      <c r="D78" s="537"/>
      <c r="E78" s="537"/>
      <c r="F78" s="538"/>
      <c r="G78" s="239"/>
      <c r="H78" s="239"/>
      <c r="I78" s="239"/>
      <c r="J78" s="239"/>
      <c r="K78" s="239"/>
      <c r="L78" s="239"/>
      <c r="M78" s="239"/>
      <c r="N78" s="239"/>
      <c r="O78" s="239"/>
      <c r="P78" s="239"/>
      <c r="Q78" s="239"/>
      <c r="R78" s="239"/>
      <c r="S78" s="239"/>
      <c r="T78" s="239"/>
      <c r="U78" s="239"/>
      <c r="V78" s="239"/>
      <c r="W78" s="239"/>
      <c r="X78" s="240"/>
      <c r="Y78" s="109" t="s">
        <v>67</v>
      </c>
      <c r="Z78" s="669"/>
      <c r="AA78" s="670"/>
      <c r="AB78" s="203"/>
      <c r="AC78" s="204"/>
      <c r="AD78" s="205"/>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8" t="s">
        <v>84</v>
      </c>
      <c r="H79" s="618"/>
      <c r="I79" s="618"/>
      <c r="J79" s="618"/>
      <c r="K79" s="618"/>
      <c r="L79" s="618"/>
      <c r="M79" s="618"/>
      <c r="N79" s="618"/>
      <c r="O79" s="618"/>
      <c r="P79" s="618"/>
      <c r="Q79" s="618"/>
      <c r="R79" s="618"/>
      <c r="S79" s="618"/>
      <c r="T79" s="618"/>
      <c r="U79" s="618"/>
      <c r="V79" s="618"/>
      <c r="W79" s="618"/>
      <c r="X79" s="619"/>
      <c r="Y79" s="146"/>
      <c r="Z79" s="147"/>
      <c r="AA79" s="148"/>
      <c r="AB79" s="84" t="s">
        <v>12</v>
      </c>
      <c r="AC79" s="85"/>
      <c r="AD79" s="86"/>
      <c r="AE79" s="140" t="s">
        <v>69</v>
      </c>
      <c r="AF79" s="127"/>
      <c r="AG79" s="127"/>
      <c r="AH79" s="127"/>
      <c r="AI79" s="620"/>
      <c r="AJ79" s="140" t="s">
        <v>70</v>
      </c>
      <c r="AK79" s="127"/>
      <c r="AL79" s="127"/>
      <c r="AM79" s="127"/>
      <c r="AN79" s="620"/>
      <c r="AO79" s="140" t="s">
        <v>71</v>
      </c>
      <c r="AP79" s="127"/>
      <c r="AQ79" s="127"/>
      <c r="AR79" s="127"/>
      <c r="AS79" s="620"/>
      <c r="AT79" s="265" t="s">
        <v>74</v>
      </c>
      <c r="AU79" s="266"/>
      <c r="AV79" s="266"/>
      <c r="AW79" s="266"/>
      <c r="AX79" s="267"/>
    </row>
    <row r="80" spans="1:60" ht="22.5" hidden="1" customHeight="1" x14ac:dyDescent="0.15">
      <c r="A80" s="533"/>
      <c r="B80" s="534"/>
      <c r="C80" s="534"/>
      <c r="D80" s="534"/>
      <c r="E80" s="534"/>
      <c r="F80" s="535"/>
      <c r="G80" s="235"/>
      <c r="H80" s="235"/>
      <c r="I80" s="235"/>
      <c r="J80" s="235"/>
      <c r="K80" s="235"/>
      <c r="L80" s="235"/>
      <c r="M80" s="235"/>
      <c r="N80" s="235"/>
      <c r="O80" s="235"/>
      <c r="P80" s="235"/>
      <c r="Q80" s="235"/>
      <c r="R80" s="235"/>
      <c r="S80" s="235"/>
      <c r="T80" s="235"/>
      <c r="U80" s="235"/>
      <c r="V80" s="235"/>
      <c r="W80" s="235"/>
      <c r="X80" s="236"/>
      <c r="Y80" s="666" t="s">
        <v>66</v>
      </c>
      <c r="Z80" s="667"/>
      <c r="AA80" s="668"/>
      <c r="AB80" s="112"/>
      <c r="AC80" s="113"/>
      <c r="AD80" s="114"/>
      <c r="AE80" s="89"/>
      <c r="AF80" s="90"/>
      <c r="AG80" s="90"/>
      <c r="AH80" s="90"/>
      <c r="AI80" s="91"/>
      <c r="AJ80" s="89"/>
      <c r="AK80" s="90"/>
      <c r="AL80" s="90"/>
      <c r="AM80" s="90"/>
      <c r="AN80" s="91"/>
      <c r="AO80" s="89"/>
      <c r="AP80" s="90"/>
      <c r="AQ80" s="90"/>
      <c r="AR80" s="90"/>
      <c r="AS80" s="91"/>
      <c r="AT80" s="545"/>
      <c r="AU80" s="545"/>
      <c r="AV80" s="545"/>
      <c r="AW80" s="545"/>
      <c r="AX80" s="546"/>
      <c r="AY80" s="10"/>
      <c r="AZ80" s="10"/>
      <c r="BA80" s="10"/>
      <c r="BB80" s="10"/>
      <c r="BC80" s="10"/>
    </row>
    <row r="81" spans="1:60" ht="22.5" hidden="1" customHeight="1" x14ac:dyDescent="0.15">
      <c r="A81" s="536"/>
      <c r="B81" s="537"/>
      <c r="C81" s="537"/>
      <c r="D81" s="537"/>
      <c r="E81" s="537"/>
      <c r="F81" s="538"/>
      <c r="G81" s="239"/>
      <c r="H81" s="239"/>
      <c r="I81" s="239"/>
      <c r="J81" s="239"/>
      <c r="K81" s="239"/>
      <c r="L81" s="239"/>
      <c r="M81" s="239"/>
      <c r="N81" s="239"/>
      <c r="O81" s="239"/>
      <c r="P81" s="239"/>
      <c r="Q81" s="239"/>
      <c r="R81" s="239"/>
      <c r="S81" s="239"/>
      <c r="T81" s="239"/>
      <c r="U81" s="239"/>
      <c r="V81" s="239"/>
      <c r="W81" s="239"/>
      <c r="X81" s="240"/>
      <c r="Y81" s="109" t="s">
        <v>67</v>
      </c>
      <c r="Z81" s="669"/>
      <c r="AA81" s="670"/>
      <c r="AB81" s="203"/>
      <c r="AC81" s="204"/>
      <c r="AD81" s="205"/>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62.25" customHeight="1" x14ac:dyDescent="0.15">
      <c r="A83" s="121"/>
      <c r="B83" s="122"/>
      <c r="C83" s="122"/>
      <c r="D83" s="122"/>
      <c r="E83" s="122"/>
      <c r="F83" s="123"/>
      <c r="G83" s="296" t="s">
        <v>410</v>
      </c>
      <c r="H83" s="296"/>
      <c r="I83" s="296"/>
      <c r="J83" s="296"/>
      <c r="K83" s="296"/>
      <c r="L83" s="296"/>
      <c r="M83" s="296"/>
      <c r="N83" s="296"/>
      <c r="O83" s="296"/>
      <c r="P83" s="296"/>
      <c r="Q83" s="296"/>
      <c r="R83" s="296"/>
      <c r="S83" s="296"/>
      <c r="T83" s="296"/>
      <c r="U83" s="296"/>
      <c r="V83" s="296"/>
      <c r="W83" s="296"/>
      <c r="X83" s="296"/>
      <c r="Y83" s="542" t="s">
        <v>17</v>
      </c>
      <c r="Z83" s="543"/>
      <c r="AA83" s="544"/>
      <c r="AB83" s="115" t="s">
        <v>390</v>
      </c>
      <c r="AC83" s="116"/>
      <c r="AD83" s="117"/>
      <c r="AE83" s="671">
        <v>873</v>
      </c>
      <c r="AF83" s="672"/>
      <c r="AG83" s="672"/>
      <c r="AH83" s="672"/>
      <c r="AI83" s="673"/>
      <c r="AJ83" s="674">
        <v>891</v>
      </c>
      <c r="AK83" s="675"/>
      <c r="AL83" s="675"/>
      <c r="AM83" s="675"/>
      <c r="AN83" s="676"/>
      <c r="AO83" s="206">
        <v>497</v>
      </c>
      <c r="AP83" s="207"/>
      <c r="AQ83" s="207"/>
      <c r="AR83" s="207"/>
      <c r="AS83" s="207"/>
      <c r="AT83" s="89" t="s">
        <v>432</v>
      </c>
      <c r="AU83" s="90"/>
      <c r="AV83" s="90"/>
      <c r="AW83" s="90"/>
      <c r="AX83" s="349"/>
    </row>
    <row r="84" spans="1:60" ht="62.25"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391</v>
      </c>
      <c r="AC84" s="93"/>
      <c r="AD84" s="94"/>
      <c r="AE84" s="677" t="s">
        <v>422</v>
      </c>
      <c r="AF84" s="672"/>
      <c r="AG84" s="672"/>
      <c r="AH84" s="672"/>
      <c r="AI84" s="673"/>
      <c r="AJ84" s="678" t="s">
        <v>392</v>
      </c>
      <c r="AK84" s="679"/>
      <c r="AL84" s="679"/>
      <c r="AM84" s="679"/>
      <c r="AN84" s="680"/>
      <c r="AO84" s="92" t="s">
        <v>431</v>
      </c>
      <c r="AP84" s="93"/>
      <c r="AQ84" s="93"/>
      <c r="AR84" s="93"/>
      <c r="AS84" s="94"/>
      <c r="AT84" s="92" t="s">
        <v>433</v>
      </c>
      <c r="AU84" s="93"/>
      <c r="AV84" s="93"/>
      <c r="AW84" s="93"/>
      <c r="AX84" s="264"/>
    </row>
    <row r="85" spans="1:60" ht="32.25"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30" customHeight="1" x14ac:dyDescent="0.15">
      <c r="A86" s="121"/>
      <c r="B86" s="122"/>
      <c r="C86" s="122"/>
      <c r="D86" s="122"/>
      <c r="E86" s="122"/>
      <c r="F86" s="123"/>
      <c r="G86" s="296" t="s">
        <v>411</v>
      </c>
      <c r="H86" s="296"/>
      <c r="I86" s="296"/>
      <c r="J86" s="296"/>
      <c r="K86" s="296"/>
      <c r="L86" s="296"/>
      <c r="M86" s="296"/>
      <c r="N86" s="296"/>
      <c r="O86" s="296"/>
      <c r="P86" s="296"/>
      <c r="Q86" s="296"/>
      <c r="R86" s="296"/>
      <c r="S86" s="296"/>
      <c r="T86" s="296"/>
      <c r="U86" s="296"/>
      <c r="V86" s="296"/>
      <c r="W86" s="296"/>
      <c r="X86" s="296"/>
      <c r="Y86" s="542" t="s">
        <v>17</v>
      </c>
      <c r="Z86" s="543"/>
      <c r="AA86" s="544"/>
      <c r="AB86" s="115" t="s">
        <v>421</v>
      </c>
      <c r="AC86" s="116"/>
      <c r="AD86" s="117"/>
      <c r="AE86" s="206" t="s">
        <v>412</v>
      </c>
      <c r="AF86" s="207"/>
      <c r="AG86" s="207"/>
      <c r="AH86" s="207"/>
      <c r="AI86" s="207"/>
      <c r="AJ86" s="206" t="s">
        <v>413</v>
      </c>
      <c r="AK86" s="207"/>
      <c r="AL86" s="207"/>
      <c r="AM86" s="207"/>
      <c r="AN86" s="207"/>
      <c r="AO86" s="206" t="s">
        <v>412</v>
      </c>
      <c r="AP86" s="207"/>
      <c r="AQ86" s="207"/>
      <c r="AR86" s="207"/>
      <c r="AS86" s="207"/>
      <c r="AT86" s="89" t="s">
        <v>412</v>
      </c>
      <c r="AU86" s="90"/>
      <c r="AV86" s="90"/>
      <c r="AW86" s="90"/>
      <c r="AX86" s="349"/>
    </row>
    <row r="87" spans="1:60" ht="30"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t="s">
        <v>412</v>
      </c>
      <c r="AF87" s="93"/>
      <c r="AG87" s="93"/>
      <c r="AH87" s="93"/>
      <c r="AI87" s="94"/>
      <c r="AJ87" s="92" t="s">
        <v>413</v>
      </c>
      <c r="AK87" s="93"/>
      <c r="AL87" s="93"/>
      <c r="AM87" s="93"/>
      <c r="AN87" s="94"/>
      <c r="AO87" s="92" t="s">
        <v>414</v>
      </c>
      <c r="AP87" s="93"/>
      <c r="AQ87" s="93"/>
      <c r="AR87" s="93"/>
      <c r="AS87" s="94"/>
      <c r="AT87" s="92" t="s">
        <v>412</v>
      </c>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42" t="s">
        <v>17</v>
      </c>
      <c r="Z89" s="543"/>
      <c r="AA89" s="544"/>
      <c r="AB89" s="681"/>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9"/>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82"/>
      <c r="Y92" s="542" t="s">
        <v>17</v>
      </c>
      <c r="Z92" s="543"/>
      <c r="AA92" s="544"/>
      <c r="AB92" s="681"/>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9"/>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83"/>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62"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84"/>
      <c r="Z94" s="685"/>
      <c r="AA94" s="686"/>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87" t="s">
        <v>75</v>
      </c>
      <c r="AU94" s="688"/>
      <c r="AV94" s="688"/>
      <c r="AW94" s="688"/>
      <c r="AX94" s="689"/>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42" t="s">
        <v>17</v>
      </c>
      <c r="Z95" s="543"/>
      <c r="AA95" s="544"/>
      <c r="AB95" s="681"/>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9"/>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606" t="s">
        <v>77</v>
      </c>
      <c r="B97" s="607"/>
      <c r="C97" s="636" t="s">
        <v>19</v>
      </c>
      <c r="D97" s="528"/>
      <c r="E97" s="528"/>
      <c r="F97" s="528"/>
      <c r="G97" s="528"/>
      <c r="H97" s="528"/>
      <c r="I97" s="528"/>
      <c r="J97" s="528"/>
      <c r="K97" s="637"/>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33.75" customHeight="1" x14ac:dyDescent="0.15">
      <c r="A98" s="608"/>
      <c r="B98" s="609"/>
      <c r="C98" s="539" t="s">
        <v>387</v>
      </c>
      <c r="D98" s="540"/>
      <c r="E98" s="540"/>
      <c r="F98" s="540"/>
      <c r="G98" s="540"/>
      <c r="H98" s="540"/>
      <c r="I98" s="540"/>
      <c r="J98" s="540"/>
      <c r="K98" s="541"/>
      <c r="L98" s="176">
        <v>22900</v>
      </c>
      <c r="M98" s="177"/>
      <c r="N98" s="177"/>
      <c r="O98" s="177"/>
      <c r="P98" s="177"/>
      <c r="Q98" s="178"/>
      <c r="R98" s="176">
        <v>0</v>
      </c>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8"/>
      <c r="B99" s="609"/>
      <c r="C99" s="603"/>
      <c r="D99" s="604"/>
      <c r="E99" s="604"/>
      <c r="F99" s="604"/>
      <c r="G99" s="604"/>
      <c r="H99" s="604"/>
      <c r="I99" s="604"/>
      <c r="J99" s="604"/>
      <c r="K99" s="605"/>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8"/>
      <c r="B100" s="609"/>
      <c r="C100" s="603"/>
      <c r="D100" s="604"/>
      <c r="E100" s="604"/>
      <c r="F100" s="604"/>
      <c r="G100" s="604"/>
      <c r="H100" s="604"/>
      <c r="I100" s="604"/>
      <c r="J100" s="604"/>
      <c r="K100" s="605"/>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8"/>
      <c r="B101" s="609"/>
      <c r="C101" s="603"/>
      <c r="D101" s="604"/>
      <c r="E101" s="604"/>
      <c r="F101" s="604"/>
      <c r="G101" s="604"/>
      <c r="H101" s="604"/>
      <c r="I101" s="604"/>
      <c r="J101" s="604"/>
      <c r="K101" s="605"/>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8"/>
      <c r="B102" s="609"/>
      <c r="C102" s="603"/>
      <c r="D102" s="604"/>
      <c r="E102" s="604"/>
      <c r="F102" s="604"/>
      <c r="G102" s="604"/>
      <c r="H102" s="604"/>
      <c r="I102" s="604"/>
      <c r="J102" s="604"/>
      <c r="K102" s="605"/>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8"/>
      <c r="B103" s="609"/>
      <c r="C103" s="612"/>
      <c r="D103" s="613"/>
      <c r="E103" s="613"/>
      <c r="F103" s="613"/>
      <c r="G103" s="613"/>
      <c r="H103" s="613"/>
      <c r="I103" s="613"/>
      <c r="J103" s="613"/>
      <c r="K103" s="614"/>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10"/>
      <c r="B104" s="611"/>
      <c r="C104" s="597" t="s">
        <v>22</v>
      </c>
      <c r="D104" s="598"/>
      <c r="E104" s="598"/>
      <c r="F104" s="598"/>
      <c r="G104" s="598"/>
      <c r="H104" s="598"/>
      <c r="I104" s="598"/>
      <c r="J104" s="598"/>
      <c r="K104" s="599"/>
      <c r="L104" s="600">
        <f>SUM(L98:Q103)</f>
        <v>22900</v>
      </c>
      <c r="M104" s="601"/>
      <c r="N104" s="601"/>
      <c r="O104" s="601"/>
      <c r="P104" s="601"/>
      <c r="Q104" s="602"/>
      <c r="R104" s="600">
        <f>SUM(R98:W103)</f>
        <v>0</v>
      </c>
      <c r="S104" s="601"/>
      <c r="T104" s="601"/>
      <c r="U104" s="601"/>
      <c r="V104" s="601"/>
      <c r="W104" s="602"/>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2.25" customHeight="1" x14ac:dyDescent="0.15">
      <c r="A108" s="647" t="s">
        <v>312</v>
      </c>
      <c r="B108" s="648"/>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2" t="s">
        <v>378</v>
      </c>
      <c r="AE108" s="343"/>
      <c r="AF108" s="343"/>
      <c r="AG108" s="339" t="s">
        <v>398</v>
      </c>
      <c r="AH108" s="340"/>
      <c r="AI108" s="340"/>
      <c r="AJ108" s="340"/>
      <c r="AK108" s="340"/>
      <c r="AL108" s="340"/>
      <c r="AM108" s="340"/>
      <c r="AN108" s="340"/>
      <c r="AO108" s="340"/>
      <c r="AP108" s="340"/>
      <c r="AQ108" s="340"/>
      <c r="AR108" s="340"/>
      <c r="AS108" s="340"/>
      <c r="AT108" s="340"/>
      <c r="AU108" s="340"/>
      <c r="AV108" s="340"/>
      <c r="AW108" s="340"/>
      <c r="AX108" s="341"/>
    </row>
    <row r="109" spans="1:50" ht="54.75" customHeight="1" x14ac:dyDescent="0.15">
      <c r="A109" s="649"/>
      <c r="B109" s="650"/>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1"/>
      <c r="AD109" s="294" t="s">
        <v>378</v>
      </c>
      <c r="AE109" s="295"/>
      <c r="AF109" s="295"/>
      <c r="AG109" s="274" t="s">
        <v>397</v>
      </c>
      <c r="AH109" s="251"/>
      <c r="AI109" s="251"/>
      <c r="AJ109" s="251"/>
      <c r="AK109" s="251"/>
      <c r="AL109" s="251"/>
      <c r="AM109" s="251"/>
      <c r="AN109" s="251"/>
      <c r="AO109" s="251"/>
      <c r="AP109" s="251"/>
      <c r="AQ109" s="251"/>
      <c r="AR109" s="251"/>
      <c r="AS109" s="251"/>
      <c r="AT109" s="251"/>
      <c r="AU109" s="251"/>
      <c r="AV109" s="251"/>
      <c r="AW109" s="251"/>
      <c r="AX109" s="275"/>
    </row>
    <row r="110" spans="1:50" ht="58.5" customHeight="1" x14ac:dyDescent="0.15">
      <c r="A110" s="651"/>
      <c r="B110" s="652"/>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4" t="s">
        <v>378</v>
      </c>
      <c r="AE110" s="325"/>
      <c r="AF110" s="325"/>
      <c r="AG110" s="471" t="s">
        <v>399</v>
      </c>
      <c r="AH110" s="239"/>
      <c r="AI110" s="239"/>
      <c r="AJ110" s="239"/>
      <c r="AK110" s="239"/>
      <c r="AL110" s="239"/>
      <c r="AM110" s="239"/>
      <c r="AN110" s="239"/>
      <c r="AO110" s="239"/>
      <c r="AP110" s="239"/>
      <c r="AQ110" s="239"/>
      <c r="AR110" s="239"/>
      <c r="AS110" s="239"/>
      <c r="AT110" s="239"/>
      <c r="AU110" s="239"/>
      <c r="AV110" s="239"/>
      <c r="AW110" s="239"/>
      <c r="AX110" s="320"/>
    </row>
    <row r="111" spans="1:50" ht="89.25" customHeight="1" x14ac:dyDescent="0.15">
      <c r="A111" s="255" t="s">
        <v>46</v>
      </c>
      <c r="B111" s="256"/>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68" t="s">
        <v>378</v>
      </c>
      <c r="AE111" s="269"/>
      <c r="AF111" s="269"/>
      <c r="AG111" s="271" t="s">
        <v>400</v>
      </c>
      <c r="AH111" s="272"/>
      <c r="AI111" s="272"/>
      <c r="AJ111" s="272"/>
      <c r="AK111" s="272"/>
      <c r="AL111" s="272"/>
      <c r="AM111" s="272"/>
      <c r="AN111" s="272"/>
      <c r="AO111" s="272"/>
      <c r="AP111" s="272"/>
      <c r="AQ111" s="272"/>
      <c r="AR111" s="272"/>
      <c r="AS111" s="272"/>
      <c r="AT111" s="272"/>
      <c r="AU111" s="272"/>
      <c r="AV111" s="272"/>
      <c r="AW111" s="272"/>
      <c r="AX111" s="273"/>
    </row>
    <row r="112" spans="1:50" ht="48"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378</v>
      </c>
      <c r="AE112" s="295"/>
      <c r="AF112" s="295"/>
      <c r="AG112" s="274" t="s">
        <v>401</v>
      </c>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5"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388</v>
      </c>
      <c r="AE113" s="295"/>
      <c r="AF113" s="295"/>
      <c r="AG113" s="334"/>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388</v>
      </c>
      <c r="AE114" s="295"/>
      <c r="AF114" s="295"/>
      <c r="AG114" s="334"/>
      <c r="AH114" s="251"/>
      <c r="AI114" s="251"/>
      <c r="AJ114" s="251"/>
      <c r="AK114" s="251"/>
      <c r="AL114" s="251"/>
      <c r="AM114" s="251"/>
      <c r="AN114" s="251"/>
      <c r="AO114" s="251"/>
      <c r="AP114" s="251"/>
      <c r="AQ114" s="251"/>
      <c r="AR114" s="251"/>
      <c r="AS114" s="251"/>
      <c r="AT114" s="251"/>
      <c r="AU114" s="251"/>
      <c r="AV114" s="251"/>
      <c r="AW114" s="251"/>
      <c r="AX114" s="275"/>
    </row>
    <row r="115" spans="1:64" ht="30.7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378</v>
      </c>
      <c r="AE115" s="295"/>
      <c r="AF115" s="295"/>
      <c r="AG115" s="274" t="s">
        <v>402</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388</v>
      </c>
      <c r="AE116" s="254"/>
      <c r="AF116" s="254"/>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378</v>
      </c>
      <c r="AE117" s="325"/>
      <c r="AF117" s="329"/>
      <c r="AG117" s="335" t="s">
        <v>429</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388</v>
      </c>
      <c r="AE118" s="269"/>
      <c r="AF118" s="270"/>
      <c r="AG118" s="271" t="s">
        <v>415</v>
      </c>
      <c r="AH118" s="272"/>
      <c r="AI118" s="272"/>
      <c r="AJ118" s="272"/>
      <c r="AK118" s="272"/>
      <c r="AL118" s="272"/>
      <c r="AM118" s="272"/>
      <c r="AN118" s="272"/>
      <c r="AO118" s="272"/>
      <c r="AP118" s="272"/>
      <c r="AQ118" s="272"/>
      <c r="AR118" s="272"/>
      <c r="AS118" s="272"/>
      <c r="AT118" s="272"/>
      <c r="AU118" s="272"/>
      <c r="AV118" s="272"/>
      <c r="AW118" s="272"/>
      <c r="AX118" s="273"/>
    </row>
    <row r="119" spans="1:64" ht="70.5"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378</v>
      </c>
      <c r="AE119" s="345"/>
      <c r="AF119" s="345"/>
      <c r="AG119" s="274" t="s">
        <v>403</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388</v>
      </c>
      <c r="AE120" s="295"/>
      <c r="AF120" s="295"/>
      <c r="AG120" s="334"/>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388</v>
      </c>
      <c r="AE121" s="295"/>
      <c r="AF121" s="295"/>
      <c r="AG121" s="319"/>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68" t="s">
        <v>388</v>
      </c>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60"/>
      <c r="U125" s="336"/>
      <c r="V125" s="336"/>
      <c r="W125" s="336"/>
      <c r="X125" s="336"/>
      <c r="Y125" s="336"/>
      <c r="Z125" s="336"/>
      <c r="AA125" s="336"/>
      <c r="AB125" s="336"/>
      <c r="AC125" s="336"/>
      <c r="AD125" s="336"/>
      <c r="AE125" s="336"/>
      <c r="AF125" s="561"/>
      <c r="AG125" s="319"/>
      <c r="AH125" s="239"/>
      <c r="AI125" s="239"/>
      <c r="AJ125" s="239"/>
      <c r="AK125" s="239"/>
      <c r="AL125" s="239"/>
      <c r="AM125" s="239"/>
      <c r="AN125" s="239"/>
      <c r="AO125" s="239"/>
      <c r="AP125" s="239"/>
      <c r="AQ125" s="239"/>
      <c r="AR125" s="239"/>
      <c r="AS125" s="239"/>
      <c r="AT125" s="239"/>
      <c r="AU125" s="239"/>
      <c r="AV125" s="239"/>
      <c r="AW125" s="239"/>
      <c r="AX125" s="320"/>
    </row>
    <row r="126" spans="1:64" ht="57" customHeight="1" x14ac:dyDescent="0.15">
      <c r="A126" s="255" t="s">
        <v>58</v>
      </c>
      <c r="B126" s="385"/>
      <c r="C126" s="375" t="s">
        <v>64</v>
      </c>
      <c r="D126" s="426"/>
      <c r="E126" s="426"/>
      <c r="F126" s="427"/>
      <c r="G126" s="379" t="s">
        <v>416</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4" t="s">
        <v>68</v>
      </c>
      <c r="D127" s="585"/>
      <c r="E127" s="585"/>
      <c r="F127" s="586"/>
      <c r="G127" s="587" t="s">
        <v>404</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0" customHeight="1" thickBot="1" x14ac:dyDescent="0.2">
      <c r="A129" s="425" t="s">
        <v>430</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99.95" customHeight="1" thickBot="1" x14ac:dyDescent="0.2">
      <c r="A131" s="382" t="s">
        <v>437</v>
      </c>
      <c r="B131" s="383"/>
      <c r="C131" s="383"/>
      <c r="D131" s="383"/>
      <c r="E131" s="384"/>
      <c r="F131" s="418" t="s">
        <v>438</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6" t="s">
        <v>434</v>
      </c>
      <c r="B133" s="557"/>
      <c r="C133" s="557"/>
      <c r="D133" s="557"/>
      <c r="E133" s="558"/>
      <c r="F133" s="421" t="s">
        <v>435</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60"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22" t="s">
        <v>224</v>
      </c>
      <c r="B137" s="312"/>
      <c r="C137" s="312"/>
      <c r="D137" s="312"/>
      <c r="E137" s="312"/>
      <c r="F137" s="312"/>
      <c r="G137" s="547" t="s">
        <v>381</v>
      </c>
      <c r="H137" s="548"/>
      <c r="I137" s="548"/>
      <c r="J137" s="548"/>
      <c r="K137" s="548"/>
      <c r="L137" s="548"/>
      <c r="M137" s="548"/>
      <c r="N137" s="548"/>
      <c r="O137" s="548"/>
      <c r="P137" s="549"/>
      <c r="Q137" s="312" t="s">
        <v>225</v>
      </c>
      <c r="R137" s="312"/>
      <c r="S137" s="312"/>
      <c r="T137" s="312"/>
      <c r="U137" s="312"/>
      <c r="V137" s="312"/>
      <c r="W137" s="559" t="s">
        <v>380</v>
      </c>
      <c r="X137" s="548"/>
      <c r="Y137" s="548"/>
      <c r="Z137" s="548"/>
      <c r="AA137" s="548"/>
      <c r="AB137" s="548"/>
      <c r="AC137" s="548"/>
      <c r="AD137" s="548"/>
      <c r="AE137" s="548"/>
      <c r="AF137" s="549"/>
      <c r="AG137" s="312" t="s">
        <v>226</v>
      </c>
      <c r="AH137" s="312"/>
      <c r="AI137" s="312"/>
      <c r="AJ137" s="312"/>
      <c r="AK137" s="312"/>
      <c r="AL137" s="312"/>
      <c r="AM137" s="519" t="s">
        <v>380</v>
      </c>
      <c r="AN137" s="520"/>
      <c r="AO137" s="520"/>
      <c r="AP137" s="520"/>
      <c r="AQ137" s="520"/>
      <c r="AR137" s="520"/>
      <c r="AS137" s="520"/>
      <c r="AT137" s="520"/>
      <c r="AU137" s="520"/>
      <c r="AV137" s="521"/>
      <c r="AW137" s="12"/>
      <c r="AX137" s="13"/>
    </row>
    <row r="138" spans="1:50" ht="19.899999999999999" customHeight="1" thickBot="1" x14ac:dyDescent="0.2">
      <c r="A138" s="523" t="s">
        <v>227</v>
      </c>
      <c r="B138" s="424"/>
      <c r="C138" s="424"/>
      <c r="D138" s="424"/>
      <c r="E138" s="424"/>
      <c r="F138" s="424"/>
      <c r="G138" s="309" t="s">
        <v>380</v>
      </c>
      <c r="H138" s="310"/>
      <c r="I138" s="310"/>
      <c r="J138" s="310"/>
      <c r="K138" s="310"/>
      <c r="L138" s="310"/>
      <c r="M138" s="310"/>
      <c r="N138" s="310"/>
      <c r="O138" s="310"/>
      <c r="P138" s="311"/>
      <c r="Q138" s="424" t="s">
        <v>228</v>
      </c>
      <c r="R138" s="424"/>
      <c r="S138" s="424"/>
      <c r="T138" s="424"/>
      <c r="U138" s="424"/>
      <c r="V138" s="424"/>
      <c r="W138" s="309">
        <v>105</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3.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423</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5"/>
    </row>
    <row r="180" spans="1:50" ht="24.75" customHeight="1" x14ac:dyDescent="0.15">
      <c r="A180" s="362"/>
      <c r="B180" s="363"/>
      <c r="C180" s="363"/>
      <c r="D180" s="363"/>
      <c r="E180" s="363"/>
      <c r="F180" s="364"/>
      <c r="G180" s="353" t="s">
        <v>417</v>
      </c>
      <c r="H180" s="354"/>
      <c r="I180" s="354"/>
      <c r="J180" s="354"/>
      <c r="K180" s="355"/>
      <c r="L180" s="356" t="s">
        <v>418</v>
      </c>
      <c r="M180" s="357"/>
      <c r="N180" s="357"/>
      <c r="O180" s="357"/>
      <c r="P180" s="357"/>
      <c r="Q180" s="357"/>
      <c r="R180" s="357"/>
      <c r="S180" s="357"/>
      <c r="T180" s="357"/>
      <c r="U180" s="357"/>
      <c r="V180" s="357"/>
      <c r="W180" s="357"/>
      <c r="X180" s="358"/>
      <c r="Y180" s="388">
        <v>22900</v>
      </c>
      <c r="Z180" s="389"/>
      <c r="AA180" s="389"/>
      <c r="AB180" s="390"/>
      <c r="AC180" s="391"/>
      <c r="AD180" s="392"/>
      <c r="AE180" s="392"/>
      <c r="AF180" s="392"/>
      <c r="AG180" s="393"/>
      <c r="AH180" s="476"/>
      <c r="AI180" s="477"/>
      <c r="AJ180" s="477"/>
      <c r="AK180" s="477"/>
      <c r="AL180" s="477"/>
      <c r="AM180" s="477"/>
      <c r="AN180" s="477"/>
      <c r="AO180" s="477"/>
      <c r="AP180" s="477"/>
      <c r="AQ180" s="477"/>
      <c r="AR180" s="477"/>
      <c r="AS180" s="477"/>
      <c r="AT180" s="478"/>
      <c r="AU180" s="388"/>
      <c r="AV180" s="389"/>
      <c r="AW180" s="389"/>
      <c r="AX180" s="479"/>
    </row>
    <row r="181" spans="1:50" ht="24.75" customHeight="1" x14ac:dyDescent="0.15">
      <c r="A181" s="362"/>
      <c r="B181" s="363"/>
      <c r="C181" s="363"/>
      <c r="D181" s="363"/>
      <c r="E181" s="363"/>
      <c r="F181" s="364"/>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2"/>
    </row>
    <row r="182" spans="1:50" ht="24.75" customHeight="1" x14ac:dyDescent="0.15">
      <c r="A182" s="362"/>
      <c r="B182" s="363"/>
      <c r="C182" s="363"/>
      <c r="D182" s="363"/>
      <c r="E182" s="363"/>
      <c r="F182" s="364"/>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2"/>
    </row>
    <row r="183" spans="1:50" ht="24.75" customHeight="1" x14ac:dyDescent="0.15">
      <c r="A183" s="362"/>
      <c r="B183" s="363"/>
      <c r="C183" s="363"/>
      <c r="D183" s="363"/>
      <c r="E183" s="363"/>
      <c r="F183" s="364"/>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2"/>
    </row>
    <row r="184" spans="1:50" ht="24.75" customHeight="1" x14ac:dyDescent="0.15">
      <c r="A184" s="362"/>
      <c r="B184" s="363"/>
      <c r="C184" s="363"/>
      <c r="D184" s="363"/>
      <c r="E184" s="363"/>
      <c r="F184" s="364"/>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2"/>
    </row>
    <row r="185" spans="1:50" ht="24.75" customHeight="1" x14ac:dyDescent="0.15">
      <c r="A185" s="362"/>
      <c r="B185" s="363"/>
      <c r="C185" s="363"/>
      <c r="D185" s="363"/>
      <c r="E185" s="363"/>
      <c r="F185" s="364"/>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2"/>
    </row>
    <row r="186" spans="1:50" ht="24.75" customHeight="1" x14ac:dyDescent="0.15">
      <c r="A186" s="362"/>
      <c r="B186" s="363"/>
      <c r="C186" s="363"/>
      <c r="D186" s="363"/>
      <c r="E186" s="363"/>
      <c r="F186" s="364"/>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2"/>
    </row>
    <row r="187" spans="1:50" ht="24.75" customHeight="1" x14ac:dyDescent="0.15">
      <c r="A187" s="362"/>
      <c r="B187" s="363"/>
      <c r="C187" s="363"/>
      <c r="D187" s="363"/>
      <c r="E187" s="363"/>
      <c r="F187" s="364"/>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2"/>
    </row>
    <row r="188" spans="1:50" ht="24.75" customHeight="1" x14ac:dyDescent="0.15">
      <c r="A188" s="362"/>
      <c r="B188" s="363"/>
      <c r="C188" s="363"/>
      <c r="D188" s="363"/>
      <c r="E188" s="363"/>
      <c r="F188" s="364"/>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2"/>
    </row>
    <row r="189" spans="1:50" ht="24.75" customHeight="1" x14ac:dyDescent="0.15">
      <c r="A189" s="362"/>
      <c r="B189" s="363"/>
      <c r="C189" s="363"/>
      <c r="D189" s="363"/>
      <c r="E189" s="363"/>
      <c r="F189" s="364"/>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2"/>
    </row>
    <row r="190" spans="1:50" ht="24.75" customHeight="1" x14ac:dyDescent="0.15">
      <c r="A190" s="362"/>
      <c r="B190" s="363"/>
      <c r="C190" s="363"/>
      <c r="D190" s="363"/>
      <c r="E190" s="363"/>
      <c r="F190" s="364"/>
      <c r="G190" s="563" t="s">
        <v>22</v>
      </c>
      <c r="H190" s="564"/>
      <c r="I190" s="564"/>
      <c r="J190" s="564"/>
      <c r="K190" s="564"/>
      <c r="L190" s="565"/>
      <c r="M190" s="147"/>
      <c r="N190" s="147"/>
      <c r="O190" s="147"/>
      <c r="P190" s="147"/>
      <c r="Q190" s="147"/>
      <c r="R190" s="147"/>
      <c r="S190" s="147"/>
      <c r="T190" s="147"/>
      <c r="U190" s="147"/>
      <c r="V190" s="147"/>
      <c r="W190" s="147"/>
      <c r="X190" s="148"/>
      <c r="Y190" s="566">
        <f>SUM(Y180:AB189)</f>
        <v>22900</v>
      </c>
      <c r="Z190" s="567"/>
      <c r="AA190" s="567"/>
      <c r="AB190" s="568"/>
      <c r="AC190" s="563" t="s">
        <v>22</v>
      </c>
      <c r="AD190" s="564"/>
      <c r="AE190" s="564"/>
      <c r="AF190" s="564"/>
      <c r="AG190" s="564"/>
      <c r="AH190" s="565"/>
      <c r="AI190" s="147"/>
      <c r="AJ190" s="147"/>
      <c r="AK190" s="147"/>
      <c r="AL190" s="147"/>
      <c r="AM190" s="147"/>
      <c r="AN190" s="147"/>
      <c r="AO190" s="147"/>
      <c r="AP190" s="147"/>
      <c r="AQ190" s="147"/>
      <c r="AR190" s="147"/>
      <c r="AS190" s="147"/>
      <c r="AT190" s="148"/>
      <c r="AU190" s="566">
        <f>SUM(AU180:AX189)</f>
        <v>0</v>
      </c>
      <c r="AV190" s="567"/>
      <c r="AW190" s="567"/>
      <c r="AX190" s="569"/>
    </row>
    <row r="191" spans="1:50" ht="30" hidden="1" customHeight="1" x14ac:dyDescent="0.15">
      <c r="A191" s="362"/>
      <c r="B191" s="363"/>
      <c r="C191" s="363"/>
      <c r="D191" s="363"/>
      <c r="E191" s="363"/>
      <c r="F191" s="364"/>
      <c r="G191" s="368" t="s">
        <v>365</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359</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5"/>
    </row>
    <row r="193" spans="1:50" ht="24.75" hidden="1" customHeight="1" x14ac:dyDescent="0.15">
      <c r="A193" s="362"/>
      <c r="B193" s="363"/>
      <c r="C193" s="363"/>
      <c r="D193" s="363"/>
      <c r="E193" s="363"/>
      <c r="F193" s="364"/>
      <c r="G193" s="391"/>
      <c r="H193" s="392"/>
      <c r="I193" s="392"/>
      <c r="J193" s="392"/>
      <c r="K193" s="393"/>
      <c r="L193" s="476"/>
      <c r="M193" s="477"/>
      <c r="N193" s="477"/>
      <c r="O193" s="477"/>
      <c r="P193" s="477"/>
      <c r="Q193" s="477"/>
      <c r="R193" s="477"/>
      <c r="S193" s="477"/>
      <c r="T193" s="477"/>
      <c r="U193" s="477"/>
      <c r="V193" s="477"/>
      <c r="W193" s="477"/>
      <c r="X193" s="478"/>
      <c r="Y193" s="388"/>
      <c r="Z193" s="389"/>
      <c r="AA193" s="389"/>
      <c r="AB193" s="390"/>
      <c r="AC193" s="391"/>
      <c r="AD193" s="392"/>
      <c r="AE193" s="392"/>
      <c r="AF193" s="392"/>
      <c r="AG193" s="393"/>
      <c r="AH193" s="476"/>
      <c r="AI193" s="477"/>
      <c r="AJ193" s="477"/>
      <c r="AK193" s="477"/>
      <c r="AL193" s="477"/>
      <c r="AM193" s="477"/>
      <c r="AN193" s="477"/>
      <c r="AO193" s="477"/>
      <c r="AP193" s="477"/>
      <c r="AQ193" s="477"/>
      <c r="AR193" s="477"/>
      <c r="AS193" s="477"/>
      <c r="AT193" s="478"/>
      <c r="AU193" s="388"/>
      <c r="AV193" s="389"/>
      <c r="AW193" s="389"/>
      <c r="AX193" s="479"/>
    </row>
    <row r="194" spans="1:50" ht="24.75" hidden="1" customHeight="1" x14ac:dyDescent="0.15">
      <c r="A194" s="362"/>
      <c r="B194" s="363"/>
      <c r="C194" s="363"/>
      <c r="D194" s="363"/>
      <c r="E194" s="363"/>
      <c r="F194" s="364"/>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2"/>
    </row>
    <row r="195" spans="1:50" ht="24.75" hidden="1" customHeight="1" x14ac:dyDescent="0.15">
      <c r="A195" s="362"/>
      <c r="B195" s="363"/>
      <c r="C195" s="363"/>
      <c r="D195" s="363"/>
      <c r="E195" s="363"/>
      <c r="F195" s="364"/>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2"/>
    </row>
    <row r="196" spans="1:50" ht="24.75" hidden="1" customHeight="1" x14ac:dyDescent="0.15">
      <c r="A196" s="362"/>
      <c r="B196" s="363"/>
      <c r="C196" s="363"/>
      <c r="D196" s="363"/>
      <c r="E196" s="363"/>
      <c r="F196" s="364"/>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2"/>
    </row>
    <row r="197" spans="1:50" ht="24.75" hidden="1" customHeight="1" x14ac:dyDescent="0.15">
      <c r="A197" s="362"/>
      <c r="B197" s="363"/>
      <c r="C197" s="363"/>
      <c r="D197" s="363"/>
      <c r="E197" s="363"/>
      <c r="F197" s="364"/>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2"/>
    </row>
    <row r="198" spans="1:50" ht="24.75" hidden="1" customHeight="1" x14ac:dyDescent="0.15">
      <c r="A198" s="362"/>
      <c r="B198" s="363"/>
      <c r="C198" s="363"/>
      <c r="D198" s="363"/>
      <c r="E198" s="363"/>
      <c r="F198" s="364"/>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2"/>
    </row>
    <row r="199" spans="1:50" ht="24.75" hidden="1" customHeight="1" x14ac:dyDescent="0.15">
      <c r="A199" s="362"/>
      <c r="B199" s="363"/>
      <c r="C199" s="363"/>
      <c r="D199" s="363"/>
      <c r="E199" s="363"/>
      <c r="F199" s="364"/>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2"/>
    </row>
    <row r="200" spans="1:50" ht="24.75" hidden="1" customHeight="1" x14ac:dyDescent="0.15">
      <c r="A200" s="362"/>
      <c r="B200" s="363"/>
      <c r="C200" s="363"/>
      <c r="D200" s="363"/>
      <c r="E200" s="363"/>
      <c r="F200" s="364"/>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2"/>
    </row>
    <row r="201" spans="1:50" ht="24.75" hidden="1" customHeight="1" x14ac:dyDescent="0.15">
      <c r="A201" s="362"/>
      <c r="B201" s="363"/>
      <c r="C201" s="363"/>
      <c r="D201" s="363"/>
      <c r="E201" s="363"/>
      <c r="F201" s="364"/>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2"/>
    </row>
    <row r="202" spans="1:50" ht="24.75" hidden="1" customHeight="1" x14ac:dyDescent="0.15">
      <c r="A202" s="362"/>
      <c r="B202" s="363"/>
      <c r="C202" s="363"/>
      <c r="D202" s="363"/>
      <c r="E202" s="363"/>
      <c r="F202" s="364"/>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2"/>
    </row>
    <row r="203" spans="1:50" ht="24.75" hidden="1" customHeight="1" thickBot="1" x14ac:dyDescent="0.2">
      <c r="A203" s="362"/>
      <c r="B203" s="363"/>
      <c r="C203" s="363"/>
      <c r="D203" s="363"/>
      <c r="E203" s="363"/>
      <c r="F203" s="364"/>
      <c r="G203" s="563" t="s">
        <v>22</v>
      </c>
      <c r="H203" s="564"/>
      <c r="I203" s="564"/>
      <c r="J203" s="564"/>
      <c r="K203" s="564"/>
      <c r="L203" s="565"/>
      <c r="M203" s="147"/>
      <c r="N203" s="147"/>
      <c r="O203" s="147"/>
      <c r="P203" s="147"/>
      <c r="Q203" s="147"/>
      <c r="R203" s="147"/>
      <c r="S203" s="147"/>
      <c r="T203" s="147"/>
      <c r="U203" s="147"/>
      <c r="V203" s="147"/>
      <c r="W203" s="147"/>
      <c r="X203" s="148"/>
      <c r="Y203" s="566">
        <f>SUM(Y193:AB202)</f>
        <v>0</v>
      </c>
      <c r="Z203" s="567"/>
      <c r="AA203" s="567"/>
      <c r="AB203" s="568"/>
      <c r="AC203" s="563" t="s">
        <v>22</v>
      </c>
      <c r="AD203" s="564"/>
      <c r="AE203" s="564"/>
      <c r="AF203" s="564"/>
      <c r="AG203" s="564"/>
      <c r="AH203" s="565"/>
      <c r="AI203" s="147"/>
      <c r="AJ203" s="147"/>
      <c r="AK203" s="147"/>
      <c r="AL203" s="147"/>
      <c r="AM203" s="147"/>
      <c r="AN203" s="147"/>
      <c r="AO203" s="147"/>
      <c r="AP203" s="147"/>
      <c r="AQ203" s="147"/>
      <c r="AR203" s="147"/>
      <c r="AS203" s="147"/>
      <c r="AT203" s="148"/>
      <c r="AU203" s="566">
        <f>SUM(AU193:AX202)</f>
        <v>0</v>
      </c>
      <c r="AV203" s="567"/>
      <c r="AW203" s="567"/>
      <c r="AX203" s="569"/>
    </row>
    <row r="204" spans="1:50" ht="30" hidden="1" customHeight="1" x14ac:dyDescent="0.15">
      <c r="A204" s="362"/>
      <c r="B204" s="363"/>
      <c r="C204" s="363"/>
      <c r="D204" s="363"/>
      <c r="E204" s="363"/>
      <c r="F204" s="364"/>
      <c r="G204" s="368" t="s">
        <v>360</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5"/>
    </row>
    <row r="206" spans="1:50" ht="24.75" hidden="1" customHeight="1" x14ac:dyDescent="0.15">
      <c r="A206" s="362"/>
      <c r="B206" s="363"/>
      <c r="C206" s="363"/>
      <c r="D206" s="363"/>
      <c r="E206" s="363"/>
      <c r="F206" s="364"/>
      <c r="G206" s="391"/>
      <c r="H206" s="392"/>
      <c r="I206" s="392"/>
      <c r="J206" s="392"/>
      <c r="K206" s="393"/>
      <c r="L206" s="476"/>
      <c r="M206" s="477"/>
      <c r="N206" s="477"/>
      <c r="O206" s="477"/>
      <c r="P206" s="477"/>
      <c r="Q206" s="477"/>
      <c r="R206" s="477"/>
      <c r="S206" s="477"/>
      <c r="T206" s="477"/>
      <c r="U206" s="477"/>
      <c r="V206" s="477"/>
      <c r="W206" s="477"/>
      <c r="X206" s="478"/>
      <c r="Y206" s="388"/>
      <c r="Z206" s="389"/>
      <c r="AA206" s="389"/>
      <c r="AB206" s="390"/>
      <c r="AC206" s="391"/>
      <c r="AD206" s="392"/>
      <c r="AE206" s="392"/>
      <c r="AF206" s="392"/>
      <c r="AG206" s="393"/>
      <c r="AH206" s="476"/>
      <c r="AI206" s="477"/>
      <c r="AJ206" s="477"/>
      <c r="AK206" s="477"/>
      <c r="AL206" s="477"/>
      <c r="AM206" s="477"/>
      <c r="AN206" s="477"/>
      <c r="AO206" s="477"/>
      <c r="AP206" s="477"/>
      <c r="AQ206" s="477"/>
      <c r="AR206" s="477"/>
      <c r="AS206" s="477"/>
      <c r="AT206" s="478"/>
      <c r="AU206" s="388"/>
      <c r="AV206" s="389"/>
      <c r="AW206" s="389"/>
      <c r="AX206" s="479"/>
    </row>
    <row r="207" spans="1:50" ht="24.75" hidden="1" customHeight="1" x14ac:dyDescent="0.15">
      <c r="A207" s="362"/>
      <c r="B207" s="363"/>
      <c r="C207" s="363"/>
      <c r="D207" s="363"/>
      <c r="E207" s="363"/>
      <c r="F207" s="364"/>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2"/>
    </row>
    <row r="208" spans="1:50" ht="24.75" hidden="1" customHeight="1" x14ac:dyDescent="0.15">
      <c r="A208" s="362"/>
      <c r="B208" s="363"/>
      <c r="C208" s="363"/>
      <c r="D208" s="363"/>
      <c r="E208" s="363"/>
      <c r="F208" s="364"/>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2"/>
    </row>
    <row r="209" spans="1:50" ht="24.75" hidden="1" customHeight="1" x14ac:dyDescent="0.15">
      <c r="A209" s="362"/>
      <c r="B209" s="363"/>
      <c r="C209" s="363"/>
      <c r="D209" s="363"/>
      <c r="E209" s="363"/>
      <c r="F209" s="364"/>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2"/>
    </row>
    <row r="210" spans="1:50" ht="24.75" hidden="1" customHeight="1" x14ac:dyDescent="0.15">
      <c r="A210" s="362"/>
      <c r="B210" s="363"/>
      <c r="C210" s="363"/>
      <c r="D210" s="363"/>
      <c r="E210" s="363"/>
      <c r="F210" s="364"/>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2"/>
    </row>
    <row r="211" spans="1:50" ht="24.75" hidden="1" customHeight="1" x14ac:dyDescent="0.15">
      <c r="A211" s="362"/>
      <c r="B211" s="363"/>
      <c r="C211" s="363"/>
      <c r="D211" s="363"/>
      <c r="E211" s="363"/>
      <c r="F211" s="364"/>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2"/>
    </row>
    <row r="212" spans="1:50" ht="24.75" hidden="1" customHeight="1" x14ac:dyDescent="0.15">
      <c r="A212" s="362"/>
      <c r="B212" s="363"/>
      <c r="C212" s="363"/>
      <c r="D212" s="363"/>
      <c r="E212" s="363"/>
      <c r="F212" s="364"/>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2"/>
    </row>
    <row r="213" spans="1:50" ht="24.75" hidden="1" customHeight="1" x14ac:dyDescent="0.15">
      <c r="A213" s="362"/>
      <c r="B213" s="363"/>
      <c r="C213" s="363"/>
      <c r="D213" s="363"/>
      <c r="E213" s="363"/>
      <c r="F213" s="364"/>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2"/>
    </row>
    <row r="214" spans="1:50" ht="24.75" hidden="1" customHeight="1" x14ac:dyDescent="0.15">
      <c r="A214" s="362"/>
      <c r="B214" s="363"/>
      <c r="C214" s="363"/>
      <c r="D214" s="363"/>
      <c r="E214" s="363"/>
      <c r="F214" s="364"/>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2"/>
    </row>
    <row r="215" spans="1:50" ht="24.75" hidden="1" customHeight="1" x14ac:dyDescent="0.15">
      <c r="A215" s="362"/>
      <c r="B215" s="363"/>
      <c r="C215" s="363"/>
      <c r="D215" s="363"/>
      <c r="E215" s="363"/>
      <c r="F215" s="364"/>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2"/>
    </row>
    <row r="216" spans="1:50" ht="24.75" hidden="1" customHeight="1" thickBot="1" x14ac:dyDescent="0.2">
      <c r="A216" s="362"/>
      <c r="B216" s="363"/>
      <c r="C216" s="363"/>
      <c r="D216" s="363"/>
      <c r="E216" s="363"/>
      <c r="F216" s="364"/>
      <c r="G216" s="563" t="s">
        <v>22</v>
      </c>
      <c r="H216" s="564"/>
      <c r="I216" s="564"/>
      <c r="J216" s="564"/>
      <c r="K216" s="564"/>
      <c r="L216" s="565"/>
      <c r="M216" s="147"/>
      <c r="N216" s="147"/>
      <c r="O216" s="147"/>
      <c r="P216" s="147"/>
      <c r="Q216" s="147"/>
      <c r="R216" s="147"/>
      <c r="S216" s="147"/>
      <c r="T216" s="147"/>
      <c r="U216" s="147"/>
      <c r="V216" s="147"/>
      <c r="W216" s="147"/>
      <c r="X216" s="148"/>
      <c r="Y216" s="566">
        <f>SUM(Y206:AB215)</f>
        <v>0</v>
      </c>
      <c r="Z216" s="567"/>
      <c r="AA216" s="567"/>
      <c r="AB216" s="568"/>
      <c r="AC216" s="563" t="s">
        <v>22</v>
      </c>
      <c r="AD216" s="564"/>
      <c r="AE216" s="564"/>
      <c r="AF216" s="564"/>
      <c r="AG216" s="564"/>
      <c r="AH216" s="565"/>
      <c r="AI216" s="147"/>
      <c r="AJ216" s="147"/>
      <c r="AK216" s="147"/>
      <c r="AL216" s="147"/>
      <c r="AM216" s="147"/>
      <c r="AN216" s="147"/>
      <c r="AO216" s="147"/>
      <c r="AP216" s="147"/>
      <c r="AQ216" s="147"/>
      <c r="AR216" s="147"/>
      <c r="AS216" s="147"/>
      <c r="AT216" s="148"/>
      <c r="AU216" s="566">
        <f>SUM(AU206:AX215)</f>
        <v>0</v>
      </c>
      <c r="AV216" s="567"/>
      <c r="AW216" s="567"/>
      <c r="AX216" s="569"/>
    </row>
    <row r="217" spans="1:50" ht="30" hidden="1" customHeight="1" x14ac:dyDescent="0.15">
      <c r="A217" s="362"/>
      <c r="B217" s="363"/>
      <c r="C217" s="363"/>
      <c r="D217" s="363"/>
      <c r="E217" s="363"/>
      <c r="F217" s="364"/>
      <c r="G217" s="368" t="s">
        <v>362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363</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5"/>
    </row>
    <row r="219" spans="1:50" ht="24.75" hidden="1" customHeight="1" x14ac:dyDescent="0.15">
      <c r="A219" s="362"/>
      <c r="B219" s="363"/>
      <c r="C219" s="363"/>
      <c r="D219" s="363"/>
      <c r="E219" s="363"/>
      <c r="F219" s="364"/>
      <c r="G219" s="391"/>
      <c r="H219" s="392"/>
      <c r="I219" s="392"/>
      <c r="J219" s="392"/>
      <c r="K219" s="393"/>
      <c r="L219" s="476"/>
      <c r="M219" s="477"/>
      <c r="N219" s="477"/>
      <c r="O219" s="477"/>
      <c r="P219" s="477"/>
      <c r="Q219" s="477"/>
      <c r="R219" s="477"/>
      <c r="S219" s="477"/>
      <c r="T219" s="477"/>
      <c r="U219" s="477"/>
      <c r="V219" s="477"/>
      <c r="W219" s="477"/>
      <c r="X219" s="478"/>
      <c r="Y219" s="388"/>
      <c r="Z219" s="389"/>
      <c r="AA219" s="389"/>
      <c r="AB219" s="390"/>
      <c r="AC219" s="391"/>
      <c r="AD219" s="392"/>
      <c r="AE219" s="392"/>
      <c r="AF219" s="392"/>
      <c r="AG219" s="393"/>
      <c r="AH219" s="476"/>
      <c r="AI219" s="477"/>
      <c r="AJ219" s="477"/>
      <c r="AK219" s="477"/>
      <c r="AL219" s="477"/>
      <c r="AM219" s="477"/>
      <c r="AN219" s="477"/>
      <c r="AO219" s="477"/>
      <c r="AP219" s="477"/>
      <c r="AQ219" s="477"/>
      <c r="AR219" s="477"/>
      <c r="AS219" s="477"/>
      <c r="AT219" s="478"/>
      <c r="AU219" s="388"/>
      <c r="AV219" s="389"/>
      <c r="AW219" s="389"/>
      <c r="AX219" s="479"/>
    </row>
    <row r="220" spans="1:50" ht="24.75" hidden="1" customHeight="1" x14ac:dyDescent="0.15">
      <c r="A220" s="362"/>
      <c r="B220" s="363"/>
      <c r="C220" s="363"/>
      <c r="D220" s="363"/>
      <c r="E220" s="363"/>
      <c r="F220" s="364"/>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2"/>
    </row>
    <row r="221" spans="1:50" ht="24.75" hidden="1" customHeight="1" x14ac:dyDescent="0.15">
      <c r="A221" s="362"/>
      <c r="B221" s="363"/>
      <c r="C221" s="363"/>
      <c r="D221" s="363"/>
      <c r="E221" s="363"/>
      <c r="F221" s="364"/>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2"/>
    </row>
    <row r="222" spans="1:50" ht="24.75" hidden="1" customHeight="1" x14ac:dyDescent="0.15">
      <c r="A222" s="362"/>
      <c r="B222" s="363"/>
      <c r="C222" s="363"/>
      <c r="D222" s="363"/>
      <c r="E222" s="363"/>
      <c r="F222" s="364"/>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2"/>
    </row>
    <row r="223" spans="1:50" ht="24.75" hidden="1" customHeight="1" x14ac:dyDescent="0.15">
      <c r="A223" s="362"/>
      <c r="B223" s="363"/>
      <c r="C223" s="363"/>
      <c r="D223" s="363"/>
      <c r="E223" s="363"/>
      <c r="F223" s="364"/>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2"/>
    </row>
    <row r="224" spans="1:50" ht="24.75" hidden="1" customHeight="1" x14ac:dyDescent="0.15">
      <c r="A224" s="362"/>
      <c r="B224" s="363"/>
      <c r="C224" s="363"/>
      <c r="D224" s="363"/>
      <c r="E224" s="363"/>
      <c r="F224" s="364"/>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2"/>
    </row>
    <row r="225" spans="1:50" ht="24.75" hidden="1" customHeight="1" x14ac:dyDescent="0.15">
      <c r="A225" s="362"/>
      <c r="B225" s="363"/>
      <c r="C225" s="363"/>
      <c r="D225" s="363"/>
      <c r="E225" s="363"/>
      <c r="F225" s="364"/>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2"/>
    </row>
    <row r="226" spans="1:50" ht="24.75" hidden="1" customHeight="1" x14ac:dyDescent="0.15">
      <c r="A226" s="362"/>
      <c r="B226" s="363"/>
      <c r="C226" s="363"/>
      <c r="D226" s="363"/>
      <c r="E226" s="363"/>
      <c r="F226" s="364"/>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2"/>
    </row>
    <row r="227" spans="1:50" ht="53.25" hidden="1" customHeight="1" x14ac:dyDescent="0.15">
      <c r="A227" s="362"/>
      <c r="B227" s="363"/>
      <c r="C227" s="363"/>
      <c r="D227" s="363"/>
      <c r="E227" s="363"/>
      <c r="F227" s="364"/>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2"/>
    </row>
    <row r="228" spans="1:50" ht="53.25" hidden="1" customHeight="1" x14ac:dyDescent="0.15">
      <c r="A228" s="362"/>
      <c r="B228" s="363"/>
      <c r="C228" s="363"/>
      <c r="D228" s="363"/>
      <c r="E228" s="363"/>
      <c r="F228" s="364"/>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2"/>
    </row>
    <row r="229" spans="1:50" ht="24.75" hidden="1" customHeight="1" x14ac:dyDescent="0.15">
      <c r="A229" s="362"/>
      <c r="B229" s="363"/>
      <c r="C229" s="363"/>
      <c r="D229" s="363"/>
      <c r="E229" s="363"/>
      <c r="F229" s="364"/>
      <c r="G229" s="563" t="s">
        <v>22</v>
      </c>
      <c r="H229" s="564"/>
      <c r="I229" s="564"/>
      <c r="J229" s="564"/>
      <c r="K229" s="564"/>
      <c r="L229" s="565"/>
      <c r="M229" s="147"/>
      <c r="N229" s="147"/>
      <c r="O229" s="147"/>
      <c r="P229" s="147"/>
      <c r="Q229" s="147"/>
      <c r="R229" s="147"/>
      <c r="S229" s="147"/>
      <c r="T229" s="147"/>
      <c r="U229" s="147"/>
      <c r="V229" s="147"/>
      <c r="W229" s="147"/>
      <c r="X229" s="148"/>
      <c r="Y229" s="566">
        <f>SUM(Y219:AB228)</f>
        <v>0</v>
      </c>
      <c r="Z229" s="567"/>
      <c r="AA229" s="567"/>
      <c r="AB229" s="568"/>
      <c r="AC229" s="563" t="s">
        <v>22</v>
      </c>
      <c r="AD229" s="564"/>
      <c r="AE229" s="564"/>
      <c r="AF229" s="564"/>
      <c r="AG229" s="564"/>
      <c r="AH229" s="565"/>
      <c r="AI229" s="147"/>
      <c r="AJ229" s="147"/>
      <c r="AK229" s="147"/>
      <c r="AL229" s="147"/>
      <c r="AM229" s="147"/>
      <c r="AN229" s="147"/>
      <c r="AO229" s="147"/>
      <c r="AP229" s="147"/>
      <c r="AQ229" s="147"/>
      <c r="AR229" s="147"/>
      <c r="AS229" s="147"/>
      <c r="AT229" s="148"/>
      <c r="AU229" s="566">
        <f>SUM(AU219:AX228)</f>
        <v>0</v>
      </c>
      <c r="AV229" s="567"/>
      <c r="AW229" s="567"/>
      <c r="AX229" s="569"/>
    </row>
    <row r="230" spans="1:50" ht="22.5" hidden="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9" t="s">
        <v>33</v>
      </c>
      <c r="AL235" s="233"/>
      <c r="AM235" s="233"/>
      <c r="AN235" s="233"/>
      <c r="AO235" s="233"/>
      <c r="AP235" s="233"/>
      <c r="AQ235" s="233" t="s">
        <v>23</v>
      </c>
      <c r="AR235" s="233"/>
      <c r="AS235" s="233"/>
      <c r="AT235" s="233"/>
      <c r="AU235" s="84" t="s">
        <v>24</v>
      </c>
      <c r="AV235" s="85"/>
      <c r="AW235" s="85"/>
      <c r="AX235" s="580"/>
    </row>
    <row r="236" spans="1:50" ht="24" customHeight="1" x14ac:dyDescent="0.15">
      <c r="A236" s="573">
        <v>1</v>
      </c>
      <c r="B236" s="573">
        <v>1</v>
      </c>
      <c r="C236" s="574" t="s">
        <v>424</v>
      </c>
      <c r="D236" s="575"/>
      <c r="E236" s="575"/>
      <c r="F236" s="575"/>
      <c r="G236" s="575"/>
      <c r="H236" s="575"/>
      <c r="I236" s="575"/>
      <c r="J236" s="575"/>
      <c r="K236" s="575"/>
      <c r="L236" s="575"/>
      <c r="M236" s="574" t="s">
        <v>424</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t="s">
        <v>424</v>
      </c>
      <c r="AL236" s="577"/>
      <c r="AM236" s="577"/>
      <c r="AN236" s="577"/>
      <c r="AO236" s="577"/>
      <c r="AP236" s="578"/>
      <c r="AQ236" s="574" t="s">
        <v>424</v>
      </c>
      <c r="AR236" s="575"/>
      <c r="AS236" s="575"/>
      <c r="AT236" s="575"/>
      <c r="AU236" s="576" t="s">
        <v>424</v>
      </c>
      <c r="AV236" s="577"/>
      <c r="AW236" s="577"/>
      <c r="AX236" s="578"/>
    </row>
    <row r="237" spans="1:50" ht="24" customHeight="1" x14ac:dyDescent="0.15">
      <c r="A237" s="573">
        <v>2</v>
      </c>
      <c r="B237" s="573">
        <v>1</v>
      </c>
      <c r="C237" s="574" t="s">
        <v>424</v>
      </c>
      <c r="D237" s="575"/>
      <c r="E237" s="575"/>
      <c r="F237" s="575"/>
      <c r="G237" s="575"/>
      <c r="H237" s="575"/>
      <c r="I237" s="575"/>
      <c r="J237" s="575"/>
      <c r="K237" s="575"/>
      <c r="L237" s="575"/>
      <c r="M237" s="574" t="s">
        <v>424</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t="s">
        <v>424</v>
      </c>
      <c r="AL237" s="577"/>
      <c r="AM237" s="577"/>
      <c r="AN237" s="577"/>
      <c r="AO237" s="577"/>
      <c r="AP237" s="578"/>
      <c r="AQ237" s="574" t="s">
        <v>424</v>
      </c>
      <c r="AR237" s="575"/>
      <c r="AS237" s="575"/>
      <c r="AT237" s="575"/>
      <c r="AU237" s="576" t="s">
        <v>424</v>
      </c>
      <c r="AV237" s="577"/>
      <c r="AW237" s="577"/>
      <c r="AX237" s="578"/>
    </row>
    <row r="238" spans="1:50" ht="24" customHeight="1" x14ac:dyDescent="0.15">
      <c r="A238" s="573">
        <v>3</v>
      </c>
      <c r="B238" s="573">
        <v>1</v>
      </c>
      <c r="C238" s="574" t="s">
        <v>424</v>
      </c>
      <c r="D238" s="575"/>
      <c r="E238" s="575"/>
      <c r="F238" s="575"/>
      <c r="G238" s="575"/>
      <c r="H238" s="575"/>
      <c r="I238" s="575"/>
      <c r="J238" s="575"/>
      <c r="K238" s="575"/>
      <c r="L238" s="575"/>
      <c r="M238" s="693" t="s">
        <v>426</v>
      </c>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94"/>
      <c r="AK238" s="576" t="s">
        <v>424</v>
      </c>
      <c r="AL238" s="577"/>
      <c r="AM238" s="577"/>
      <c r="AN238" s="577"/>
      <c r="AO238" s="577"/>
      <c r="AP238" s="578"/>
      <c r="AQ238" s="574" t="s">
        <v>426</v>
      </c>
      <c r="AR238" s="575"/>
      <c r="AS238" s="575"/>
      <c r="AT238" s="575"/>
      <c r="AU238" s="576" t="s">
        <v>424</v>
      </c>
      <c r="AV238" s="577"/>
      <c r="AW238" s="577"/>
      <c r="AX238" s="578"/>
    </row>
    <row r="239" spans="1:50" ht="24" customHeight="1" x14ac:dyDescent="0.15">
      <c r="A239" s="573">
        <v>4</v>
      </c>
      <c r="B239" s="573">
        <v>1</v>
      </c>
      <c r="C239" s="574" t="s">
        <v>424</v>
      </c>
      <c r="D239" s="575"/>
      <c r="E239" s="575"/>
      <c r="F239" s="575"/>
      <c r="G239" s="575"/>
      <c r="H239" s="575"/>
      <c r="I239" s="575"/>
      <c r="J239" s="575"/>
      <c r="K239" s="575"/>
      <c r="L239" s="575"/>
      <c r="M239" s="574" t="s">
        <v>424</v>
      </c>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t="s">
        <v>425</v>
      </c>
      <c r="AL239" s="577"/>
      <c r="AM239" s="577"/>
      <c r="AN239" s="577"/>
      <c r="AO239" s="577"/>
      <c r="AP239" s="578"/>
      <c r="AQ239" s="574" t="s">
        <v>424</v>
      </c>
      <c r="AR239" s="575"/>
      <c r="AS239" s="575"/>
      <c r="AT239" s="575"/>
      <c r="AU239" s="576" t="s">
        <v>426</v>
      </c>
      <c r="AV239" s="577"/>
      <c r="AW239" s="577"/>
      <c r="AX239" s="578"/>
    </row>
    <row r="240" spans="1:50" ht="24" customHeight="1" x14ac:dyDescent="0.15">
      <c r="A240" s="573">
        <v>5</v>
      </c>
      <c r="B240" s="573">
        <v>1</v>
      </c>
      <c r="C240" s="574" t="s">
        <v>424</v>
      </c>
      <c r="D240" s="575"/>
      <c r="E240" s="575"/>
      <c r="F240" s="575"/>
      <c r="G240" s="575"/>
      <c r="H240" s="575"/>
      <c r="I240" s="575"/>
      <c r="J240" s="575"/>
      <c r="K240" s="575"/>
      <c r="L240" s="575"/>
      <c r="M240" s="574" t="s">
        <v>424</v>
      </c>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t="s">
        <v>424</v>
      </c>
      <c r="AL240" s="577"/>
      <c r="AM240" s="577"/>
      <c r="AN240" s="577"/>
      <c r="AO240" s="577"/>
      <c r="AP240" s="578"/>
      <c r="AQ240" s="574" t="s">
        <v>424</v>
      </c>
      <c r="AR240" s="575"/>
      <c r="AS240" s="575"/>
      <c r="AT240" s="575"/>
      <c r="AU240" s="576" t="s">
        <v>428</v>
      </c>
      <c r="AV240" s="577"/>
      <c r="AW240" s="577"/>
      <c r="AX240" s="578"/>
    </row>
    <row r="241" spans="1:50" ht="24" customHeight="1" x14ac:dyDescent="0.15">
      <c r="A241" s="573">
        <v>6</v>
      </c>
      <c r="B241" s="573">
        <v>1</v>
      </c>
      <c r="C241" s="574" t="s">
        <v>424</v>
      </c>
      <c r="D241" s="575"/>
      <c r="E241" s="575"/>
      <c r="F241" s="575"/>
      <c r="G241" s="575"/>
      <c r="H241" s="575"/>
      <c r="I241" s="575"/>
      <c r="J241" s="575"/>
      <c r="K241" s="575"/>
      <c r="L241" s="575"/>
      <c r="M241" s="574" t="s">
        <v>426</v>
      </c>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t="s">
        <v>424</v>
      </c>
      <c r="AL241" s="577"/>
      <c r="AM241" s="577"/>
      <c r="AN241" s="577"/>
      <c r="AO241" s="577"/>
      <c r="AP241" s="578"/>
      <c r="AQ241" s="574" t="s">
        <v>424</v>
      </c>
      <c r="AR241" s="575"/>
      <c r="AS241" s="575"/>
      <c r="AT241" s="575"/>
      <c r="AU241" s="576" t="s">
        <v>424</v>
      </c>
      <c r="AV241" s="577"/>
      <c r="AW241" s="577"/>
      <c r="AX241" s="578"/>
    </row>
    <row r="242" spans="1:50" ht="24" customHeight="1" x14ac:dyDescent="0.15">
      <c r="A242" s="573">
        <v>7</v>
      </c>
      <c r="B242" s="573">
        <v>1</v>
      </c>
      <c r="C242" s="574" t="s">
        <v>425</v>
      </c>
      <c r="D242" s="575"/>
      <c r="E242" s="575"/>
      <c r="F242" s="575"/>
      <c r="G242" s="575"/>
      <c r="H242" s="575"/>
      <c r="I242" s="575"/>
      <c r="J242" s="575"/>
      <c r="K242" s="575"/>
      <c r="L242" s="575"/>
      <c r="M242" s="574" t="s">
        <v>424</v>
      </c>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t="s">
        <v>424</v>
      </c>
      <c r="AL242" s="577"/>
      <c r="AM242" s="577"/>
      <c r="AN242" s="577"/>
      <c r="AO242" s="577"/>
      <c r="AP242" s="578"/>
      <c r="AQ242" s="574" t="s">
        <v>424</v>
      </c>
      <c r="AR242" s="575"/>
      <c r="AS242" s="575"/>
      <c r="AT242" s="575"/>
      <c r="AU242" s="576" t="s">
        <v>424</v>
      </c>
      <c r="AV242" s="577"/>
      <c r="AW242" s="577"/>
      <c r="AX242" s="578"/>
    </row>
    <row r="243" spans="1:50" ht="24" customHeight="1" x14ac:dyDescent="0.15">
      <c r="A243" s="573">
        <v>8</v>
      </c>
      <c r="B243" s="573">
        <v>1</v>
      </c>
      <c r="C243" s="574" t="s">
        <v>426</v>
      </c>
      <c r="D243" s="575"/>
      <c r="E243" s="575"/>
      <c r="F243" s="575"/>
      <c r="G243" s="575"/>
      <c r="H243" s="575"/>
      <c r="I243" s="575"/>
      <c r="J243" s="575"/>
      <c r="K243" s="575"/>
      <c r="L243" s="575"/>
      <c r="M243" s="574" t="s">
        <v>424</v>
      </c>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t="s">
        <v>424</v>
      </c>
      <c r="AL243" s="577"/>
      <c r="AM243" s="577"/>
      <c r="AN243" s="577"/>
      <c r="AO243" s="577"/>
      <c r="AP243" s="578"/>
      <c r="AQ243" s="574" t="s">
        <v>424</v>
      </c>
      <c r="AR243" s="575"/>
      <c r="AS243" s="575"/>
      <c r="AT243" s="575"/>
      <c r="AU243" s="576" t="s">
        <v>424</v>
      </c>
      <c r="AV243" s="577"/>
      <c r="AW243" s="577"/>
      <c r="AX243" s="578"/>
    </row>
    <row r="244" spans="1:50" ht="24" customHeight="1" x14ac:dyDescent="0.15">
      <c r="A244" s="573">
        <v>9</v>
      </c>
      <c r="B244" s="573">
        <v>1</v>
      </c>
      <c r="C244" s="574" t="s">
        <v>425</v>
      </c>
      <c r="D244" s="575"/>
      <c r="E244" s="575"/>
      <c r="F244" s="575"/>
      <c r="G244" s="575"/>
      <c r="H244" s="575"/>
      <c r="I244" s="575"/>
      <c r="J244" s="575"/>
      <c r="K244" s="575"/>
      <c r="L244" s="575"/>
      <c r="M244" s="574" t="s">
        <v>425</v>
      </c>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t="s">
        <v>426</v>
      </c>
      <c r="AL244" s="577"/>
      <c r="AM244" s="577"/>
      <c r="AN244" s="577"/>
      <c r="AO244" s="577"/>
      <c r="AP244" s="578"/>
      <c r="AQ244" s="574" t="s">
        <v>425</v>
      </c>
      <c r="AR244" s="575"/>
      <c r="AS244" s="575"/>
      <c r="AT244" s="575"/>
      <c r="AU244" s="576" t="s">
        <v>425</v>
      </c>
      <c r="AV244" s="577"/>
      <c r="AW244" s="577"/>
      <c r="AX244" s="578"/>
    </row>
    <row r="245" spans="1:50" ht="24" customHeight="1" x14ac:dyDescent="0.15">
      <c r="A245" s="573">
        <v>10</v>
      </c>
      <c r="B245" s="573">
        <v>1</v>
      </c>
      <c r="C245" s="574" t="s">
        <v>424</v>
      </c>
      <c r="D245" s="575"/>
      <c r="E245" s="575"/>
      <c r="F245" s="575"/>
      <c r="G245" s="575"/>
      <c r="H245" s="575"/>
      <c r="I245" s="575"/>
      <c r="J245" s="575"/>
      <c r="K245" s="575"/>
      <c r="L245" s="575"/>
      <c r="M245" s="574" t="s">
        <v>426</v>
      </c>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t="s">
        <v>426</v>
      </c>
      <c r="AL245" s="577"/>
      <c r="AM245" s="577"/>
      <c r="AN245" s="577"/>
      <c r="AO245" s="577"/>
      <c r="AP245" s="578"/>
      <c r="AQ245" s="574" t="s">
        <v>424</v>
      </c>
      <c r="AR245" s="575"/>
      <c r="AS245" s="575"/>
      <c r="AT245" s="575"/>
      <c r="AU245" s="576" t="s">
        <v>427</v>
      </c>
      <c r="AV245" s="577"/>
      <c r="AW245" s="577"/>
      <c r="AX245" s="578"/>
    </row>
    <row r="246" spans="1:50" ht="24" hidden="1" customHeight="1" x14ac:dyDescent="0.15">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4"/>
      <c r="AR246" s="575"/>
      <c r="AS246" s="575"/>
      <c r="AT246" s="575"/>
      <c r="AU246" s="576"/>
      <c r="AV246" s="577"/>
      <c r="AW246" s="577"/>
      <c r="AX246" s="578"/>
    </row>
    <row r="247" spans="1:50" ht="24" hidden="1" customHeight="1" x14ac:dyDescent="0.15">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4"/>
      <c r="AR247" s="575"/>
      <c r="AS247" s="575"/>
      <c r="AT247" s="575"/>
      <c r="AU247" s="576"/>
      <c r="AV247" s="577"/>
      <c r="AW247" s="577"/>
      <c r="AX247" s="578"/>
    </row>
    <row r="248" spans="1:50" ht="24" hidden="1" customHeight="1" x14ac:dyDescent="0.15">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4"/>
      <c r="AR248" s="575"/>
      <c r="AS248" s="575"/>
      <c r="AT248" s="575"/>
      <c r="AU248" s="576"/>
      <c r="AV248" s="577"/>
      <c r="AW248" s="577"/>
      <c r="AX248" s="578"/>
    </row>
    <row r="249" spans="1:50" ht="24" hidden="1" customHeight="1" x14ac:dyDescent="0.15">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4"/>
      <c r="AR249" s="575"/>
      <c r="AS249" s="575"/>
      <c r="AT249" s="575"/>
      <c r="AU249" s="576"/>
      <c r="AV249" s="577"/>
      <c r="AW249" s="577"/>
      <c r="AX249" s="578"/>
    </row>
    <row r="250" spans="1:50" ht="24" hidden="1" customHeight="1" x14ac:dyDescent="0.15">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4"/>
      <c r="AR250" s="575"/>
      <c r="AS250" s="575"/>
      <c r="AT250" s="575"/>
      <c r="AU250" s="576"/>
      <c r="AV250" s="577"/>
      <c r="AW250" s="577"/>
      <c r="AX250" s="578"/>
    </row>
    <row r="251" spans="1:50" ht="24" hidden="1" customHeight="1" x14ac:dyDescent="0.15">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4" t="s">
        <v>427</v>
      </c>
      <c r="AR251" s="575"/>
      <c r="AS251" s="575"/>
      <c r="AT251" s="575"/>
      <c r="AU251" s="576"/>
      <c r="AV251" s="577"/>
      <c r="AW251" s="577"/>
      <c r="AX251" s="578"/>
    </row>
    <row r="252" spans="1:50" ht="24" hidden="1" customHeight="1" x14ac:dyDescent="0.15">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4"/>
      <c r="AR252" s="575"/>
      <c r="AS252" s="575"/>
      <c r="AT252" s="575"/>
      <c r="AU252" s="576"/>
      <c r="AV252" s="577"/>
      <c r="AW252" s="577"/>
      <c r="AX252" s="578"/>
    </row>
    <row r="253" spans="1:50" ht="24" hidden="1" customHeight="1" x14ac:dyDescent="0.15">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4"/>
      <c r="AR253" s="575"/>
      <c r="AS253" s="575"/>
      <c r="AT253" s="575"/>
      <c r="AU253" s="576"/>
      <c r="AV253" s="577"/>
      <c r="AW253" s="577"/>
      <c r="AX253" s="578"/>
    </row>
    <row r="254" spans="1:50" ht="24" hidden="1" customHeight="1" x14ac:dyDescent="0.15">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4"/>
      <c r="AR254" s="575"/>
      <c r="AS254" s="575"/>
      <c r="AT254" s="575"/>
      <c r="AU254" s="576"/>
      <c r="AV254" s="577"/>
      <c r="AW254" s="577"/>
      <c r="AX254" s="578"/>
    </row>
    <row r="255" spans="1:50" ht="24" hidden="1" customHeight="1" x14ac:dyDescent="0.15">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4"/>
      <c r="AR255" s="575"/>
      <c r="AS255" s="575"/>
      <c r="AT255" s="575"/>
      <c r="AU255" s="576"/>
      <c r="AV255" s="577"/>
      <c r="AW255" s="577"/>
      <c r="AX255" s="578"/>
    </row>
    <row r="256" spans="1:50" ht="24" hidden="1" customHeight="1" x14ac:dyDescent="0.15">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4"/>
      <c r="AR256" s="575"/>
      <c r="AS256" s="575"/>
      <c r="AT256" s="575"/>
      <c r="AU256" s="576"/>
      <c r="AV256" s="577"/>
      <c r="AW256" s="577"/>
      <c r="AX256" s="578"/>
    </row>
    <row r="257" spans="1:50" ht="24" hidden="1" customHeight="1" x14ac:dyDescent="0.15">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4"/>
      <c r="AR257" s="575"/>
      <c r="AS257" s="575"/>
      <c r="AT257" s="575"/>
      <c r="AU257" s="576"/>
      <c r="AV257" s="577"/>
      <c r="AW257" s="577"/>
      <c r="AX257" s="578"/>
    </row>
    <row r="258" spans="1:50" ht="24" hidden="1" customHeight="1" x14ac:dyDescent="0.15">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4"/>
      <c r="AR258" s="575"/>
      <c r="AS258" s="575"/>
      <c r="AT258" s="575"/>
      <c r="AU258" s="576"/>
      <c r="AV258" s="577"/>
      <c r="AW258" s="577"/>
      <c r="AX258" s="578"/>
    </row>
    <row r="259" spans="1:50" ht="24" hidden="1" customHeight="1" x14ac:dyDescent="0.15">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4"/>
      <c r="AR259" s="575"/>
      <c r="AS259" s="575"/>
      <c r="AT259" s="575"/>
      <c r="AU259" s="576"/>
      <c r="AV259" s="577"/>
      <c r="AW259" s="577"/>
      <c r="AX259" s="578"/>
    </row>
    <row r="260" spans="1:50" ht="24" hidden="1" customHeight="1" x14ac:dyDescent="0.15">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4"/>
      <c r="AR260" s="575"/>
      <c r="AS260" s="575"/>
      <c r="AT260" s="575"/>
      <c r="AU260" s="576"/>
      <c r="AV260" s="577"/>
      <c r="AW260" s="577"/>
      <c r="AX260" s="578"/>
    </row>
    <row r="261" spans="1:50" ht="24" hidden="1" customHeight="1" x14ac:dyDescent="0.15">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4"/>
      <c r="AR261" s="575"/>
      <c r="AS261" s="575"/>
      <c r="AT261" s="575"/>
      <c r="AU261" s="576"/>
      <c r="AV261" s="577"/>
      <c r="AW261" s="577"/>
      <c r="AX261" s="578"/>
    </row>
    <row r="262" spans="1:50" ht="24" hidden="1" customHeight="1" x14ac:dyDescent="0.15">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4"/>
      <c r="AR262" s="575"/>
      <c r="AS262" s="575"/>
      <c r="AT262" s="575"/>
      <c r="AU262" s="576"/>
      <c r="AV262" s="577"/>
      <c r="AW262" s="577"/>
      <c r="AX262" s="578"/>
    </row>
    <row r="263" spans="1:50" ht="24" hidden="1" customHeight="1" x14ac:dyDescent="0.15">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4"/>
      <c r="AR263" s="575"/>
      <c r="AS263" s="575"/>
      <c r="AT263" s="575"/>
      <c r="AU263" s="576"/>
      <c r="AV263" s="577"/>
      <c r="AW263" s="577"/>
      <c r="AX263" s="578"/>
    </row>
    <row r="264" spans="1:50" ht="24" hidden="1" customHeight="1" x14ac:dyDescent="0.15">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4"/>
      <c r="AR264" s="575"/>
      <c r="AS264" s="575"/>
      <c r="AT264" s="575"/>
      <c r="AU264" s="576"/>
      <c r="AV264" s="577"/>
      <c r="AW264" s="577"/>
      <c r="AX264" s="578"/>
    </row>
    <row r="265" spans="1:50" ht="24" hidden="1" customHeight="1" x14ac:dyDescent="0.15">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4"/>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9" t="s">
        <v>369</v>
      </c>
      <c r="AL268" s="233"/>
      <c r="AM268" s="233"/>
      <c r="AN268" s="233"/>
      <c r="AO268" s="233"/>
      <c r="AP268" s="233"/>
      <c r="AQ268" s="233" t="s">
        <v>23</v>
      </c>
      <c r="AR268" s="233"/>
      <c r="AS268" s="233"/>
      <c r="AT268" s="233"/>
      <c r="AU268" s="84" t="s">
        <v>24</v>
      </c>
      <c r="AV268" s="85"/>
      <c r="AW268" s="85"/>
      <c r="AX268" s="580"/>
    </row>
    <row r="269" spans="1:50" ht="24" hidden="1" customHeight="1" x14ac:dyDescent="0.15">
      <c r="A269" s="573">
        <v>1</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4"/>
      <c r="AR269" s="575"/>
      <c r="AS269" s="575"/>
      <c r="AT269" s="575"/>
      <c r="AU269" s="576"/>
      <c r="AV269" s="577"/>
      <c r="AW269" s="577"/>
      <c r="AX269" s="578"/>
    </row>
    <row r="270" spans="1:50" ht="24" hidden="1" customHeight="1" x14ac:dyDescent="0.15">
      <c r="A270" s="573">
        <v>2</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4"/>
      <c r="AR270" s="575"/>
      <c r="AS270" s="575"/>
      <c r="AT270" s="575"/>
      <c r="AU270" s="576"/>
      <c r="AV270" s="577"/>
      <c r="AW270" s="577"/>
      <c r="AX270" s="578"/>
    </row>
    <row r="271" spans="1:50" ht="24" hidden="1" customHeight="1" x14ac:dyDescent="0.15">
      <c r="A271" s="573">
        <v>3</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4"/>
      <c r="AR271" s="575"/>
      <c r="AS271" s="575"/>
      <c r="AT271" s="575"/>
      <c r="AU271" s="576"/>
      <c r="AV271" s="577"/>
      <c r="AW271" s="577"/>
      <c r="AX271" s="578"/>
    </row>
    <row r="272" spans="1:50" ht="24" hidden="1" customHeight="1" x14ac:dyDescent="0.15">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4"/>
      <c r="AR272" s="575"/>
      <c r="AS272" s="575"/>
      <c r="AT272" s="575"/>
      <c r="AU272" s="576"/>
      <c r="AV272" s="577"/>
      <c r="AW272" s="577"/>
      <c r="AX272" s="578"/>
    </row>
    <row r="273" spans="1:50" ht="24" hidden="1" customHeight="1" x14ac:dyDescent="0.15">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4"/>
      <c r="AR273" s="575"/>
      <c r="AS273" s="575"/>
      <c r="AT273" s="575"/>
      <c r="AU273" s="576"/>
      <c r="AV273" s="577"/>
      <c r="AW273" s="577"/>
      <c r="AX273" s="578"/>
    </row>
    <row r="274" spans="1:50" ht="24" hidden="1" customHeight="1" x14ac:dyDescent="0.15">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4"/>
      <c r="AR274" s="575"/>
      <c r="AS274" s="575"/>
      <c r="AT274" s="575"/>
      <c r="AU274" s="576"/>
      <c r="AV274" s="577"/>
      <c r="AW274" s="577"/>
      <c r="AX274" s="578"/>
    </row>
    <row r="275" spans="1:50" ht="24" hidden="1" customHeight="1" x14ac:dyDescent="0.15">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4"/>
      <c r="AR275" s="575"/>
      <c r="AS275" s="575"/>
      <c r="AT275" s="575"/>
      <c r="AU275" s="576"/>
      <c r="AV275" s="577"/>
      <c r="AW275" s="577"/>
      <c r="AX275" s="578"/>
    </row>
    <row r="276" spans="1:50" ht="24" hidden="1" customHeight="1" x14ac:dyDescent="0.15">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4"/>
      <c r="AR276" s="575"/>
      <c r="AS276" s="575"/>
      <c r="AT276" s="575"/>
      <c r="AU276" s="576"/>
      <c r="AV276" s="577"/>
      <c r="AW276" s="577"/>
      <c r="AX276" s="578"/>
    </row>
    <row r="277" spans="1:50" ht="24" hidden="1" customHeight="1" x14ac:dyDescent="0.15">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4"/>
      <c r="AR277" s="575"/>
      <c r="AS277" s="575"/>
      <c r="AT277" s="575"/>
      <c r="AU277" s="576"/>
      <c r="AV277" s="577"/>
      <c r="AW277" s="577"/>
      <c r="AX277" s="578"/>
    </row>
    <row r="278" spans="1:50" ht="24" hidden="1" customHeight="1" x14ac:dyDescent="0.15">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4"/>
      <c r="AR278" s="575"/>
      <c r="AS278" s="575"/>
      <c r="AT278" s="575"/>
      <c r="AU278" s="576"/>
      <c r="AV278" s="577"/>
      <c r="AW278" s="577"/>
      <c r="AX278" s="578"/>
    </row>
    <row r="279" spans="1:50" ht="24" hidden="1" customHeight="1" x14ac:dyDescent="0.15">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4"/>
      <c r="AR279" s="575"/>
      <c r="AS279" s="575"/>
      <c r="AT279" s="575"/>
      <c r="AU279" s="576"/>
      <c r="AV279" s="577"/>
      <c r="AW279" s="577"/>
      <c r="AX279" s="578"/>
    </row>
    <row r="280" spans="1:50" ht="24" hidden="1" customHeight="1" x14ac:dyDescent="0.15">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4"/>
      <c r="AR280" s="575"/>
      <c r="AS280" s="575"/>
      <c r="AT280" s="575"/>
      <c r="AU280" s="576"/>
      <c r="AV280" s="577"/>
      <c r="AW280" s="577"/>
      <c r="AX280" s="578"/>
    </row>
    <row r="281" spans="1:50" ht="24" hidden="1" customHeight="1" x14ac:dyDescent="0.15">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4"/>
      <c r="AR281" s="575"/>
      <c r="AS281" s="575"/>
      <c r="AT281" s="575"/>
      <c r="AU281" s="576"/>
      <c r="AV281" s="577"/>
      <c r="AW281" s="577"/>
      <c r="AX281" s="578"/>
    </row>
    <row r="282" spans="1:50" ht="24" hidden="1" customHeight="1" x14ac:dyDescent="0.15">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4"/>
      <c r="AR282" s="575"/>
      <c r="AS282" s="575"/>
      <c r="AT282" s="575"/>
      <c r="AU282" s="576"/>
      <c r="AV282" s="577"/>
      <c r="AW282" s="577"/>
      <c r="AX282" s="578"/>
    </row>
    <row r="283" spans="1:50" ht="24" hidden="1" customHeight="1" x14ac:dyDescent="0.15">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4"/>
      <c r="AR283" s="575"/>
      <c r="AS283" s="575"/>
      <c r="AT283" s="575"/>
      <c r="AU283" s="576"/>
      <c r="AV283" s="577"/>
      <c r="AW283" s="577"/>
      <c r="AX283" s="578"/>
    </row>
    <row r="284" spans="1:50" ht="24" hidden="1" customHeight="1" x14ac:dyDescent="0.15">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4"/>
      <c r="AR284" s="575"/>
      <c r="AS284" s="575"/>
      <c r="AT284" s="575"/>
      <c r="AU284" s="576"/>
      <c r="AV284" s="577"/>
      <c r="AW284" s="577"/>
      <c r="AX284" s="578"/>
    </row>
    <row r="285" spans="1:50" ht="24" hidden="1" customHeight="1" x14ac:dyDescent="0.15">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4"/>
      <c r="AR285" s="575"/>
      <c r="AS285" s="575"/>
      <c r="AT285" s="575"/>
      <c r="AU285" s="576"/>
      <c r="AV285" s="577"/>
      <c r="AW285" s="577"/>
      <c r="AX285" s="578"/>
    </row>
    <row r="286" spans="1:50" ht="24" hidden="1" customHeight="1" x14ac:dyDescent="0.15">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4"/>
      <c r="AR286" s="575"/>
      <c r="AS286" s="575"/>
      <c r="AT286" s="575"/>
      <c r="AU286" s="576"/>
      <c r="AV286" s="577"/>
      <c r="AW286" s="577"/>
      <c r="AX286" s="578"/>
    </row>
    <row r="287" spans="1:50" ht="24" hidden="1" customHeight="1" x14ac:dyDescent="0.15">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4"/>
      <c r="AR287" s="575"/>
      <c r="AS287" s="575"/>
      <c r="AT287" s="575"/>
      <c r="AU287" s="576"/>
      <c r="AV287" s="577"/>
      <c r="AW287" s="577"/>
      <c r="AX287" s="578"/>
    </row>
    <row r="288" spans="1:50" ht="24" hidden="1" customHeight="1" x14ac:dyDescent="0.15">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4"/>
      <c r="AR288" s="575"/>
      <c r="AS288" s="575"/>
      <c r="AT288" s="575"/>
      <c r="AU288" s="576"/>
      <c r="AV288" s="577"/>
      <c r="AW288" s="577"/>
      <c r="AX288" s="578"/>
    </row>
    <row r="289" spans="1:50" ht="24" hidden="1" customHeight="1" x14ac:dyDescent="0.15">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4"/>
      <c r="AR289" s="575"/>
      <c r="AS289" s="575"/>
      <c r="AT289" s="575"/>
      <c r="AU289" s="576"/>
      <c r="AV289" s="577"/>
      <c r="AW289" s="577"/>
      <c r="AX289" s="578"/>
    </row>
    <row r="290" spans="1:50" ht="24" hidden="1" customHeight="1" x14ac:dyDescent="0.15">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4"/>
      <c r="AR290" s="575"/>
      <c r="AS290" s="575"/>
      <c r="AT290" s="575"/>
      <c r="AU290" s="576"/>
      <c r="AV290" s="577"/>
      <c r="AW290" s="577"/>
      <c r="AX290" s="578"/>
    </row>
    <row r="291" spans="1:50" ht="24" hidden="1" customHeight="1" x14ac:dyDescent="0.15">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4"/>
      <c r="AR291" s="575"/>
      <c r="AS291" s="575"/>
      <c r="AT291" s="575"/>
      <c r="AU291" s="576"/>
      <c r="AV291" s="577"/>
      <c r="AW291" s="577"/>
      <c r="AX291" s="578"/>
    </row>
    <row r="292" spans="1:50" ht="24" hidden="1" customHeight="1" x14ac:dyDescent="0.15">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4"/>
      <c r="AR292" s="575"/>
      <c r="AS292" s="575"/>
      <c r="AT292" s="575"/>
      <c r="AU292" s="576"/>
      <c r="AV292" s="577"/>
      <c r="AW292" s="577"/>
      <c r="AX292" s="578"/>
    </row>
    <row r="293" spans="1:50" ht="24" hidden="1" customHeight="1" x14ac:dyDescent="0.15">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4"/>
      <c r="AR293" s="575"/>
      <c r="AS293" s="575"/>
      <c r="AT293" s="575"/>
      <c r="AU293" s="576"/>
      <c r="AV293" s="577"/>
      <c r="AW293" s="577"/>
      <c r="AX293" s="578"/>
    </row>
    <row r="294" spans="1:50" ht="24" hidden="1" customHeight="1" x14ac:dyDescent="0.15">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4"/>
      <c r="AR294" s="575"/>
      <c r="AS294" s="575"/>
      <c r="AT294" s="575"/>
      <c r="AU294" s="576"/>
      <c r="AV294" s="577"/>
      <c r="AW294" s="577"/>
      <c r="AX294" s="578"/>
    </row>
    <row r="295" spans="1:50" ht="24" hidden="1" customHeight="1" x14ac:dyDescent="0.15">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4"/>
      <c r="AR295" s="575"/>
      <c r="AS295" s="575"/>
      <c r="AT295" s="575"/>
      <c r="AU295" s="576"/>
      <c r="AV295" s="577"/>
      <c r="AW295" s="577"/>
      <c r="AX295" s="578"/>
    </row>
    <row r="296" spans="1:50" ht="24" hidden="1" customHeight="1" x14ac:dyDescent="0.15">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4"/>
      <c r="AR296" s="575"/>
      <c r="AS296" s="575"/>
      <c r="AT296" s="575"/>
      <c r="AU296" s="576"/>
      <c r="AV296" s="577"/>
      <c r="AW296" s="577"/>
      <c r="AX296" s="578"/>
    </row>
    <row r="297" spans="1:50" ht="24" hidden="1" customHeight="1" x14ac:dyDescent="0.15">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4"/>
      <c r="AR297" s="575"/>
      <c r="AS297" s="575"/>
      <c r="AT297" s="575"/>
      <c r="AU297" s="576"/>
      <c r="AV297" s="577"/>
      <c r="AW297" s="577"/>
      <c r="AX297" s="578"/>
    </row>
    <row r="298" spans="1:50" ht="24" hidden="1" customHeight="1" x14ac:dyDescent="0.15">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4"/>
      <c r="AR298" s="575"/>
      <c r="AS298" s="575"/>
      <c r="AT298" s="575"/>
      <c r="AU298" s="576"/>
      <c r="AV298" s="577"/>
      <c r="AW298" s="577"/>
      <c r="AX298" s="57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9" t="s">
        <v>369</v>
      </c>
      <c r="AL301" s="233"/>
      <c r="AM301" s="233"/>
      <c r="AN301" s="233"/>
      <c r="AO301" s="233"/>
      <c r="AP301" s="233"/>
      <c r="AQ301" s="233" t="s">
        <v>23</v>
      </c>
      <c r="AR301" s="233"/>
      <c r="AS301" s="233"/>
      <c r="AT301" s="233"/>
      <c r="AU301" s="84" t="s">
        <v>24</v>
      </c>
      <c r="AV301" s="85"/>
      <c r="AW301" s="85"/>
      <c r="AX301" s="580"/>
    </row>
    <row r="302" spans="1:50" ht="24" hidden="1" customHeight="1" x14ac:dyDescent="0.15">
      <c r="A302" s="573">
        <v>1</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4"/>
      <c r="AR302" s="575"/>
      <c r="AS302" s="575"/>
      <c r="AT302" s="575"/>
      <c r="AU302" s="576"/>
      <c r="AV302" s="577"/>
      <c r="AW302" s="577"/>
      <c r="AX302" s="578"/>
    </row>
    <row r="303" spans="1:50" ht="24" hidden="1" customHeight="1" x14ac:dyDescent="0.15">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4"/>
      <c r="AR303" s="575"/>
      <c r="AS303" s="575"/>
      <c r="AT303" s="575"/>
      <c r="AU303" s="576"/>
      <c r="AV303" s="577"/>
      <c r="AW303" s="577"/>
      <c r="AX303" s="578"/>
    </row>
    <row r="304" spans="1:50" ht="24" hidden="1" customHeight="1" x14ac:dyDescent="0.15">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4"/>
      <c r="AR304" s="575"/>
      <c r="AS304" s="575"/>
      <c r="AT304" s="575"/>
      <c r="AU304" s="576"/>
      <c r="AV304" s="577"/>
      <c r="AW304" s="577"/>
      <c r="AX304" s="578"/>
    </row>
    <row r="305" spans="1:50" ht="24" hidden="1" customHeight="1" x14ac:dyDescent="0.15">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4"/>
      <c r="AR305" s="575"/>
      <c r="AS305" s="575"/>
      <c r="AT305" s="575"/>
      <c r="AU305" s="576"/>
      <c r="AV305" s="577"/>
      <c r="AW305" s="577"/>
      <c r="AX305" s="578"/>
    </row>
    <row r="306" spans="1:50" ht="24" hidden="1" customHeight="1" x14ac:dyDescent="0.15">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4"/>
      <c r="AR306" s="575"/>
      <c r="AS306" s="575"/>
      <c r="AT306" s="575"/>
      <c r="AU306" s="576"/>
      <c r="AV306" s="577"/>
      <c r="AW306" s="577"/>
      <c r="AX306" s="578"/>
    </row>
    <row r="307" spans="1:50" ht="24" hidden="1" customHeight="1" x14ac:dyDescent="0.15">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4"/>
      <c r="AR307" s="575"/>
      <c r="AS307" s="575"/>
      <c r="AT307" s="575"/>
      <c r="AU307" s="576"/>
      <c r="AV307" s="577"/>
      <c r="AW307" s="577"/>
      <c r="AX307" s="578"/>
    </row>
    <row r="308" spans="1:50" ht="24" hidden="1" customHeight="1" x14ac:dyDescent="0.15">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4"/>
      <c r="AR308" s="575"/>
      <c r="AS308" s="575"/>
      <c r="AT308" s="575"/>
      <c r="AU308" s="576"/>
      <c r="AV308" s="577"/>
      <c r="AW308" s="577"/>
      <c r="AX308" s="578"/>
    </row>
    <row r="309" spans="1:50" ht="24" hidden="1" customHeight="1" x14ac:dyDescent="0.15">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4"/>
      <c r="AR309" s="575"/>
      <c r="AS309" s="575"/>
      <c r="AT309" s="575"/>
      <c r="AU309" s="576"/>
      <c r="AV309" s="577"/>
      <c r="AW309" s="577"/>
      <c r="AX309" s="578"/>
    </row>
    <row r="310" spans="1:50" ht="24" hidden="1" customHeight="1" x14ac:dyDescent="0.15">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4"/>
      <c r="AR310" s="575"/>
      <c r="AS310" s="575"/>
      <c r="AT310" s="575"/>
      <c r="AU310" s="576"/>
      <c r="AV310" s="577"/>
      <c r="AW310" s="577"/>
      <c r="AX310" s="578"/>
    </row>
    <row r="311" spans="1:50" ht="24" hidden="1" customHeight="1" x14ac:dyDescent="0.15">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4"/>
      <c r="AR311" s="575"/>
      <c r="AS311" s="575"/>
      <c r="AT311" s="575"/>
      <c r="AU311" s="576"/>
      <c r="AV311" s="577"/>
      <c r="AW311" s="577"/>
      <c r="AX311" s="578"/>
    </row>
    <row r="312" spans="1:50" ht="24" hidden="1" customHeight="1" x14ac:dyDescent="0.15">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4"/>
      <c r="AR312" s="575"/>
      <c r="AS312" s="575"/>
      <c r="AT312" s="575"/>
      <c r="AU312" s="576"/>
      <c r="AV312" s="577"/>
      <c r="AW312" s="577"/>
      <c r="AX312" s="578"/>
    </row>
    <row r="313" spans="1:50" ht="24" hidden="1" customHeight="1" x14ac:dyDescent="0.15">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4"/>
      <c r="AR313" s="575"/>
      <c r="AS313" s="575"/>
      <c r="AT313" s="575"/>
      <c r="AU313" s="576"/>
      <c r="AV313" s="577"/>
      <c r="AW313" s="577"/>
      <c r="AX313" s="578"/>
    </row>
    <row r="314" spans="1:50" ht="24" hidden="1" customHeight="1" x14ac:dyDescent="0.15">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4"/>
      <c r="AR314" s="575"/>
      <c r="AS314" s="575"/>
      <c r="AT314" s="575"/>
      <c r="AU314" s="576"/>
      <c r="AV314" s="577"/>
      <c r="AW314" s="577"/>
      <c r="AX314" s="578"/>
    </row>
    <row r="315" spans="1:50" ht="24" hidden="1" customHeight="1" x14ac:dyDescent="0.15">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4"/>
      <c r="AR315" s="575"/>
      <c r="AS315" s="575"/>
      <c r="AT315" s="575"/>
      <c r="AU315" s="576"/>
      <c r="AV315" s="577"/>
      <c r="AW315" s="577"/>
      <c r="AX315" s="578"/>
    </row>
    <row r="316" spans="1:50" ht="24" hidden="1" customHeight="1" x14ac:dyDescent="0.15">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4"/>
      <c r="AR316" s="575"/>
      <c r="AS316" s="575"/>
      <c r="AT316" s="575"/>
      <c r="AU316" s="576"/>
      <c r="AV316" s="577"/>
      <c r="AW316" s="577"/>
      <c r="AX316" s="578"/>
    </row>
    <row r="317" spans="1:50" ht="24" hidden="1" customHeight="1" x14ac:dyDescent="0.15">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4"/>
      <c r="AR317" s="575"/>
      <c r="AS317" s="575"/>
      <c r="AT317" s="575"/>
      <c r="AU317" s="576"/>
      <c r="AV317" s="577"/>
      <c r="AW317" s="577"/>
      <c r="AX317" s="578"/>
    </row>
    <row r="318" spans="1:50" ht="24" hidden="1" customHeight="1" x14ac:dyDescent="0.15">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4"/>
      <c r="AR318" s="575"/>
      <c r="AS318" s="575"/>
      <c r="AT318" s="575"/>
      <c r="AU318" s="576"/>
      <c r="AV318" s="577"/>
      <c r="AW318" s="577"/>
      <c r="AX318" s="578"/>
    </row>
    <row r="319" spans="1:50" ht="24" hidden="1" customHeight="1" x14ac:dyDescent="0.15">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4"/>
      <c r="AR319" s="575"/>
      <c r="AS319" s="575"/>
      <c r="AT319" s="575"/>
      <c r="AU319" s="576"/>
      <c r="AV319" s="577"/>
      <c r="AW319" s="577"/>
      <c r="AX319" s="578"/>
    </row>
    <row r="320" spans="1:50" ht="24" hidden="1" customHeight="1" x14ac:dyDescent="0.15">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4"/>
      <c r="AR320" s="575"/>
      <c r="AS320" s="575"/>
      <c r="AT320" s="575"/>
      <c r="AU320" s="576"/>
      <c r="AV320" s="577"/>
      <c r="AW320" s="577"/>
      <c r="AX320" s="578"/>
    </row>
    <row r="321" spans="1:50" ht="24" hidden="1" customHeight="1" x14ac:dyDescent="0.15">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4"/>
      <c r="AR321" s="575"/>
      <c r="AS321" s="575"/>
      <c r="AT321" s="575"/>
      <c r="AU321" s="576"/>
      <c r="AV321" s="577"/>
      <c r="AW321" s="577"/>
      <c r="AX321" s="578"/>
    </row>
    <row r="322" spans="1:50" ht="24" hidden="1" customHeight="1" x14ac:dyDescent="0.15">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4"/>
      <c r="AR322" s="575"/>
      <c r="AS322" s="575"/>
      <c r="AT322" s="575"/>
      <c r="AU322" s="576"/>
      <c r="AV322" s="577"/>
      <c r="AW322" s="577"/>
      <c r="AX322" s="578"/>
    </row>
    <row r="323" spans="1:50" ht="24" hidden="1" customHeight="1" x14ac:dyDescent="0.15">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4"/>
      <c r="AR323" s="575"/>
      <c r="AS323" s="575"/>
      <c r="AT323" s="575"/>
      <c r="AU323" s="576"/>
      <c r="AV323" s="577"/>
      <c r="AW323" s="577"/>
      <c r="AX323" s="578"/>
    </row>
    <row r="324" spans="1:50" ht="24" hidden="1" customHeight="1" x14ac:dyDescent="0.15">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4"/>
      <c r="AR324" s="575"/>
      <c r="AS324" s="575"/>
      <c r="AT324" s="575"/>
      <c r="AU324" s="576"/>
      <c r="AV324" s="577"/>
      <c r="AW324" s="577"/>
      <c r="AX324" s="578"/>
    </row>
    <row r="325" spans="1:50" ht="24" hidden="1" customHeight="1" x14ac:dyDescent="0.15">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4"/>
      <c r="AR325" s="575"/>
      <c r="AS325" s="575"/>
      <c r="AT325" s="575"/>
      <c r="AU325" s="576"/>
      <c r="AV325" s="577"/>
      <c r="AW325" s="577"/>
      <c r="AX325" s="578"/>
    </row>
    <row r="326" spans="1:50" ht="24" hidden="1" customHeight="1" x14ac:dyDescent="0.15">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4"/>
      <c r="AR326" s="575"/>
      <c r="AS326" s="575"/>
      <c r="AT326" s="575"/>
      <c r="AU326" s="576"/>
      <c r="AV326" s="577"/>
      <c r="AW326" s="577"/>
      <c r="AX326" s="578"/>
    </row>
    <row r="327" spans="1:50" ht="24" hidden="1" customHeight="1" x14ac:dyDescent="0.15">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4"/>
      <c r="AR327" s="575"/>
      <c r="AS327" s="575"/>
      <c r="AT327" s="575"/>
      <c r="AU327" s="576"/>
      <c r="AV327" s="577"/>
      <c r="AW327" s="577"/>
      <c r="AX327" s="578"/>
    </row>
    <row r="328" spans="1:50" ht="24" hidden="1" customHeight="1" x14ac:dyDescent="0.15">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4"/>
      <c r="AR328" s="575"/>
      <c r="AS328" s="575"/>
      <c r="AT328" s="575"/>
      <c r="AU328" s="576"/>
      <c r="AV328" s="577"/>
      <c r="AW328" s="577"/>
      <c r="AX328" s="578"/>
    </row>
    <row r="329" spans="1:50" ht="24" hidden="1" customHeight="1" x14ac:dyDescent="0.15">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4"/>
      <c r="AR329" s="575"/>
      <c r="AS329" s="575"/>
      <c r="AT329" s="575"/>
      <c r="AU329" s="576"/>
      <c r="AV329" s="577"/>
      <c r="AW329" s="577"/>
      <c r="AX329" s="578"/>
    </row>
    <row r="330" spans="1:50" ht="24" hidden="1" customHeight="1" x14ac:dyDescent="0.15">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4"/>
      <c r="AR330" s="575"/>
      <c r="AS330" s="575"/>
      <c r="AT330" s="575"/>
      <c r="AU330" s="576"/>
      <c r="AV330" s="577"/>
      <c r="AW330" s="577"/>
      <c r="AX330" s="578"/>
    </row>
    <row r="331" spans="1:50" ht="24" hidden="1" customHeight="1" x14ac:dyDescent="0.15">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4"/>
      <c r="AR331" s="575"/>
      <c r="AS331" s="575"/>
      <c r="AT331" s="575"/>
      <c r="AU331" s="576"/>
      <c r="AV331" s="577"/>
      <c r="AW331" s="577"/>
      <c r="AX331" s="57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9" t="s">
        <v>369</v>
      </c>
      <c r="AL334" s="233"/>
      <c r="AM334" s="233"/>
      <c r="AN334" s="233"/>
      <c r="AO334" s="233"/>
      <c r="AP334" s="233"/>
      <c r="AQ334" s="233" t="s">
        <v>23</v>
      </c>
      <c r="AR334" s="233"/>
      <c r="AS334" s="233"/>
      <c r="AT334" s="233"/>
      <c r="AU334" s="84" t="s">
        <v>24</v>
      </c>
      <c r="AV334" s="85"/>
      <c r="AW334" s="85"/>
      <c r="AX334" s="580"/>
    </row>
    <row r="335" spans="1:50" ht="24" hidden="1" customHeight="1" x14ac:dyDescent="0.15">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4"/>
      <c r="AR335" s="575"/>
      <c r="AS335" s="575"/>
      <c r="AT335" s="575"/>
      <c r="AU335" s="576"/>
      <c r="AV335" s="577"/>
      <c r="AW335" s="577"/>
      <c r="AX335" s="578"/>
    </row>
    <row r="336" spans="1:50" ht="24" hidden="1" customHeight="1" x14ac:dyDescent="0.15">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4"/>
      <c r="AR336" s="575"/>
      <c r="AS336" s="575"/>
      <c r="AT336" s="575"/>
      <c r="AU336" s="576"/>
      <c r="AV336" s="577"/>
      <c r="AW336" s="577"/>
      <c r="AX336" s="578"/>
    </row>
    <row r="337" spans="1:50" ht="24" hidden="1" customHeight="1" x14ac:dyDescent="0.15">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4"/>
      <c r="AR337" s="575"/>
      <c r="AS337" s="575"/>
      <c r="AT337" s="575"/>
      <c r="AU337" s="576"/>
      <c r="AV337" s="577"/>
      <c r="AW337" s="577"/>
      <c r="AX337" s="578"/>
    </row>
    <row r="338" spans="1:50" ht="24" hidden="1" customHeight="1" x14ac:dyDescent="0.15">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4"/>
      <c r="AR338" s="575"/>
      <c r="AS338" s="575"/>
      <c r="AT338" s="575"/>
      <c r="AU338" s="576"/>
      <c r="AV338" s="577"/>
      <c r="AW338" s="577"/>
      <c r="AX338" s="578"/>
    </row>
    <row r="339" spans="1:50" ht="24" hidden="1" customHeight="1" x14ac:dyDescent="0.15">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4"/>
      <c r="AR339" s="575"/>
      <c r="AS339" s="575"/>
      <c r="AT339" s="575"/>
      <c r="AU339" s="576"/>
      <c r="AV339" s="577"/>
      <c r="AW339" s="577"/>
      <c r="AX339" s="578"/>
    </row>
    <row r="340" spans="1:50" ht="24" hidden="1" customHeight="1" x14ac:dyDescent="0.15">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4"/>
      <c r="AR340" s="575"/>
      <c r="AS340" s="575"/>
      <c r="AT340" s="575"/>
      <c r="AU340" s="576"/>
      <c r="AV340" s="577"/>
      <c r="AW340" s="577"/>
      <c r="AX340" s="578"/>
    </row>
    <row r="341" spans="1:50" ht="24" hidden="1" customHeight="1" x14ac:dyDescent="0.15">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4"/>
      <c r="AR341" s="575"/>
      <c r="AS341" s="575"/>
      <c r="AT341" s="575"/>
      <c r="AU341" s="576"/>
      <c r="AV341" s="577"/>
      <c r="AW341" s="577"/>
      <c r="AX341" s="578"/>
    </row>
    <row r="342" spans="1:50" ht="24" hidden="1" customHeight="1" x14ac:dyDescent="0.15">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4"/>
      <c r="AR342" s="575"/>
      <c r="AS342" s="575"/>
      <c r="AT342" s="575"/>
      <c r="AU342" s="576"/>
      <c r="AV342" s="577"/>
      <c r="AW342" s="577"/>
      <c r="AX342" s="578"/>
    </row>
    <row r="343" spans="1:50" ht="24" hidden="1" customHeight="1" x14ac:dyDescent="0.15">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4"/>
      <c r="AR343" s="575"/>
      <c r="AS343" s="575"/>
      <c r="AT343" s="575"/>
      <c r="AU343" s="576"/>
      <c r="AV343" s="577"/>
      <c r="AW343" s="577"/>
      <c r="AX343" s="578"/>
    </row>
    <row r="344" spans="1:50" ht="24" hidden="1" customHeight="1" x14ac:dyDescent="0.15">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4"/>
      <c r="AR344" s="575"/>
      <c r="AS344" s="575"/>
      <c r="AT344" s="575"/>
      <c r="AU344" s="576"/>
      <c r="AV344" s="577"/>
      <c r="AW344" s="577"/>
      <c r="AX344" s="578"/>
    </row>
    <row r="345" spans="1:50" ht="24" hidden="1" customHeight="1" x14ac:dyDescent="0.15">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4"/>
      <c r="AR345" s="575"/>
      <c r="AS345" s="575"/>
      <c r="AT345" s="575"/>
      <c r="AU345" s="576"/>
      <c r="AV345" s="577"/>
      <c r="AW345" s="577"/>
      <c r="AX345" s="578"/>
    </row>
    <row r="346" spans="1:50" ht="24" hidden="1" customHeight="1" x14ac:dyDescent="0.15">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4"/>
      <c r="AR346" s="575"/>
      <c r="AS346" s="575"/>
      <c r="AT346" s="575"/>
      <c r="AU346" s="576"/>
      <c r="AV346" s="577"/>
      <c r="AW346" s="577"/>
      <c r="AX346" s="578"/>
    </row>
    <row r="347" spans="1:50" ht="24" hidden="1" customHeight="1" x14ac:dyDescent="0.15">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4"/>
      <c r="AR347" s="575"/>
      <c r="AS347" s="575"/>
      <c r="AT347" s="575"/>
      <c r="AU347" s="576"/>
      <c r="AV347" s="577"/>
      <c r="AW347" s="577"/>
      <c r="AX347" s="578"/>
    </row>
    <row r="348" spans="1:50" ht="24" hidden="1" customHeight="1" x14ac:dyDescent="0.15">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4"/>
      <c r="AR348" s="575"/>
      <c r="AS348" s="575"/>
      <c r="AT348" s="575"/>
      <c r="AU348" s="576"/>
      <c r="AV348" s="577"/>
      <c r="AW348" s="577"/>
      <c r="AX348" s="578"/>
    </row>
    <row r="349" spans="1:50" ht="24" hidden="1" customHeight="1" x14ac:dyDescent="0.15">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4"/>
      <c r="AR349" s="575"/>
      <c r="AS349" s="575"/>
      <c r="AT349" s="575"/>
      <c r="AU349" s="576"/>
      <c r="AV349" s="577"/>
      <c r="AW349" s="577"/>
      <c r="AX349" s="578"/>
    </row>
    <row r="350" spans="1:50" ht="24" hidden="1" customHeight="1" x14ac:dyDescent="0.15">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4"/>
      <c r="AR350" s="575"/>
      <c r="AS350" s="575"/>
      <c r="AT350" s="575"/>
      <c r="AU350" s="576"/>
      <c r="AV350" s="577"/>
      <c r="AW350" s="577"/>
      <c r="AX350" s="578"/>
    </row>
    <row r="351" spans="1:50" ht="24" hidden="1" customHeight="1" x14ac:dyDescent="0.15">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4"/>
      <c r="AR351" s="575"/>
      <c r="AS351" s="575"/>
      <c r="AT351" s="575"/>
      <c r="AU351" s="576"/>
      <c r="AV351" s="577"/>
      <c r="AW351" s="577"/>
      <c r="AX351" s="578"/>
    </row>
    <row r="352" spans="1:50" ht="24" hidden="1" customHeight="1" x14ac:dyDescent="0.15">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4"/>
      <c r="AR352" s="575"/>
      <c r="AS352" s="575"/>
      <c r="AT352" s="575"/>
      <c r="AU352" s="576"/>
      <c r="AV352" s="577"/>
      <c r="AW352" s="577"/>
      <c r="AX352" s="578"/>
    </row>
    <row r="353" spans="1:50" ht="24" hidden="1" customHeight="1" x14ac:dyDescent="0.15">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4"/>
      <c r="AR353" s="575"/>
      <c r="AS353" s="575"/>
      <c r="AT353" s="575"/>
      <c r="AU353" s="576"/>
      <c r="AV353" s="577"/>
      <c r="AW353" s="577"/>
      <c r="AX353" s="578"/>
    </row>
    <row r="354" spans="1:50" ht="24" hidden="1" customHeight="1" x14ac:dyDescent="0.15">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4"/>
      <c r="AR354" s="575"/>
      <c r="AS354" s="575"/>
      <c r="AT354" s="575"/>
      <c r="AU354" s="576"/>
      <c r="AV354" s="577"/>
      <c r="AW354" s="577"/>
      <c r="AX354" s="578"/>
    </row>
    <row r="355" spans="1:50" ht="24" hidden="1" customHeight="1" x14ac:dyDescent="0.15">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4"/>
      <c r="AR355" s="575"/>
      <c r="AS355" s="575"/>
      <c r="AT355" s="575"/>
      <c r="AU355" s="576"/>
      <c r="AV355" s="577"/>
      <c r="AW355" s="577"/>
      <c r="AX355" s="578"/>
    </row>
    <row r="356" spans="1:50" ht="24" hidden="1" customHeight="1" x14ac:dyDescent="0.15">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4"/>
      <c r="AR356" s="575"/>
      <c r="AS356" s="575"/>
      <c r="AT356" s="575"/>
      <c r="AU356" s="576"/>
      <c r="AV356" s="577"/>
      <c r="AW356" s="577"/>
      <c r="AX356" s="578"/>
    </row>
    <row r="357" spans="1:50" ht="24" hidden="1" customHeight="1" x14ac:dyDescent="0.15">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4"/>
      <c r="AR357" s="575"/>
      <c r="AS357" s="575"/>
      <c r="AT357" s="575"/>
      <c r="AU357" s="576"/>
      <c r="AV357" s="577"/>
      <c r="AW357" s="577"/>
      <c r="AX357" s="578"/>
    </row>
    <row r="358" spans="1:50" ht="24" hidden="1" customHeight="1" x14ac:dyDescent="0.15">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4"/>
      <c r="AR358" s="575"/>
      <c r="AS358" s="575"/>
      <c r="AT358" s="575"/>
      <c r="AU358" s="576"/>
      <c r="AV358" s="577"/>
      <c r="AW358" s="577"/>
      <c r="AX358" s="578"/>
    </row>
    <row r="359" spans="1:50" ht="24" hidden="1" customHeight="1" x14ac:dyDescent="0.15">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4"/>
      <c r="AR359" s="575"/>
      <c r="AS359" s="575"/>
      <c r="AT359" s="575"/>
      <c r="AU359" s="576"/>
      <c r="AV359" s="577"/>
      <c r="AW359" s="577"/>
      <c r="AX359" s="578"/>
    </row>
    <row r="360" spans="1:50" ht="24" hidden="1" customHeight="1" x14ac:dyDescent="0.15">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4"/>
      <c r="AR360" s="575"/>
      <c r="AS360" s="575"/>
      <c r="AT360" s="575"/>
      <c r="AU360" s="576"/>
      <c r="AV360" s="577"/>
      <c r="AW360" s="577"/>
      <c r="AX360" s="578"/>
    </row>
    <row r="361" spans="1:50" ht="24" hidden="1" customHeight="1" x14ac:dyDescent="0.15">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4"/>
      <c r="AR361" s="575"/>
      <c r="AS361" s="575"/>
      <c r="AT361" s="575"/>
      <c r="AU361" s="576"/>
      <c r="AV361" s="577"/>
      <c r="AW361" s="577"/>
      <c r="AX361" s="578"/>
    </row>
    <row r="362" spans="1:50" ht="24" hidden="1" customHeight="1" x14ac:dyDescent="0.15">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4"/>
      <c r="AR362" s="575"/>
      <c r="AS362" s="575"/>
      <c r="AT362" s="575"/>
      <c r="AU362" s="576"/>
      <c r="AV362" s="577"/>
      <c r="AW362" s="577"/>
      <c r="AX362" s="578"/>
    </row>
    <row r="363" spans="1:50" ht="24" hidden="1" customHeight="1" x14ac:dyDescent="0.15">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4"/>
      <c r="AR363" s="575"/>
      <c r="AS363" s="575"/>
      <c r="AT363" s="575"/>
      <c r="AU363" s="576"/>
      <c r="AV363" s="577"/>
      <c r="AW363" s="577"/>
      <c r="AX363" s="578"/>
    </row>
    <row r="364" spans="1:50" ht="24" hidden="1" customHeight="1" x14ac:dyDescent="0.15">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4"/>
      <c r="AR364" s="575"/>
      <c r="AS364" s="575"/>
      <c r="AT364" s="575"/>
      <c r="AU364" s="576"/>
      <c r="AV364" s="577"/>
      <c r="AW364" s="577"/>
      <c r="AX364" s="57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9" t="s">
        <v>369</v>
      </c>
      <c r="AL367" s="233"/>
      <c r="AM367" s="233"/>
      <c r="AN367" s="233"/>
      <c r="AO367" s="233"/>
      <c r="AP367" s="233"/>
      <c r="AQ367" s="233" t="s">
        <v>23</v>
      </c>
      <c r="AR367" s="233"/>
      <c r="AS367" s="233"/>
      <c r="AT367" s="233"/>
      <c r="AU367" s="84" t="s">
        <v>24</v>
      </c>
      <c r="AV367" s="85"/>
      <c r="AW367" s="85"/>
      <c r="AX367" s="580"/>
    </row>
    <row r="368" spans="1:50" ht="24" hidden="1" customHeight="1" x14ac:dyDescent="0.15">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4"/>
      <c r="AR368" s="575"/>
      <c r="AS368" s="575"/>
      <c r="AT368" s="575"/>
      <c r="AU368" s="576"/>
      <c r="AV368" s="577"/>
      <c r="AW368" s="577"/>
      <c r="AX368" s="578"/>
    </row>
    <row r="369" spans="1:50" ht="24" hidden="1" customHeight="1" x14ac:dyDescent="0.15">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4"/>
      <c r="AR369" s="575"/>
      <c r="AS369" s="575"/>
      <c r="AT369" s="575"/>
      <c r="AU369" s="576"/>
      <c r="AV369" s="577"/>
      <c r="AW369" s="577"/>
      <c r="AX369" s="578"/>
    </row>
    <row r="370" spans="1:50" ht="24" hidden="1" customHeight="1" x14ac:dyDescent="0.15">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4"/>
      <c r="AR370" s="575"/>
      <c r="AS370" s="575"/>
      <c r="AT370" s="575"/>
      <c r="AU370" s="576"/>
      <c r="AV370" s="577"/>
      <c r="AW370" s="577"/>
      <c r="AX370" s="578"/>
    </row>
    <row r="371" spans="1:50" ht="24" hidden="1" customHeight="1" x14ac:dyDescent="0.15">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4"/>
      <c r="AR371" s="575"/>
      <c r="AS371" s="575"/>
      <c r="AT371" s="575"/>
      <c r="AU371" s="576"/>
      <c r="AV371" s="577"/>
      <c r="AW371" s="577"/>
      <c r="AX371" s="578"/>
    </row>
    <row r="372" spans="1:50" ht="24" hidden="1" customHeight="1" x14ac:dyDescent="0.15">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4"/>
      <c r="AR372" s="575"/>
      <c r="AS372" s="575"/>
      <c r="AT372" s="575"/>
      <c r="AU372" s="576"/>
      <c r="AV372" s="577"/>
      <c r="AW372" s="577"/>
      <c r="AX372" s="578"/>
    </row>
    <row r="373" spans="1:50" ht="24" hidden="1" customHeight="1" x14ac:dyDescent="0.15">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4"/>
      <c r="AR373" s="575"/>
      <c r="AS373" s="575"/>
      <c r="AT373" s="575"/>
      <c r="AU373" s="576"/>
      <c r="AV373" s="577"/>
      <c r="AW373" s="577"/>
      <c r="AX373" s="578"/>
    </row>
    <row r="374" spans="1:50" ht="24" hidden="1" customHeight="1" x14ac:dyDescent="0.15">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4"/>
      <c r="AR374" s="575"/>
      <c r="AS374" s="575"/>
      <c r="AT374" s="575"/>
      <c r="AU374" s="576"/>
      <c r="AV374" s="577"/>
      <c r="AW374" s="577"/>
      <c r="AX374" s="578"/>
    </row>
    <row r="375" spans="1:50" ht="24" hidden="1" customHeight="1" x14ac:dyDescent="0.15">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4"/>
      <c r="AR375" s="575"/>
      <c r="AS375" s="575"/>
      <c r="AT375" s="575"/>
      <c r="AU375" s="576"/>
      <c r="AV375" s="577"/>
      <c r="AW375" s="577"/>
      <c r="AX375" s="578"/>
    </row>
    <row r="376" spans="1:50" ht="24" hidden="1" customHeight="1" x14ac:dyDescent="0.15">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4"/>
      <c r="AR376" s="575"/>
      <c r="AS376" s="575"/>
      <c r="AT376" s="575"/>
      <c r="AU376" s="576"/>
      <c r="AV376" s="577"/>
      <c r="AW376" s="577"/>
      <c r="AX376" s="578"/>
    </row>
    <row r="377" spans="1:50" ht="24" hidden="1" customHeight="1" x14ac:dyDescent="0.15">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4"/>
      <c r="AR377" s="575"/>
      <c r="AS377" s="575"/>
      <c r="AT377" s="575"/>
      <c r="AU377" s="576"/>
      <c r="AV377" s="577"/>
      <c r="AW377" s="577"/>
      <c r="AX377" s="578"/>
    </row>
    <row r="378" spans="1:50" ht="24" hidden="1" customHeight="1" x14ac:dyDescent="0.15">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4"/>
      <c r="AR378" s="575"/>
      <c r="AS378" s="575"/>
      <c r="AT378" s="575"/>
      <c r="AU378" s="576"/>
      <c r="AV378" s="577"/>
      <c r="AW378" s="577"/>
      <c r="AX378" s="578"/>
    </row>
    <row r="379" spans="1:50" ht="24" hidden="1" customHeight="1" x14ac:dyDescent="0.15">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4"/>
      <c r="AR379" s="575"/>
      <c r="AS379" s="575"/>
      <c r="AT379" s="575"/>
      <c r="AU379" s="576"/>
      <c r="AV379" s="577"/>
      <c r="AW379" s="577"/>
      <c r="AX379" s="578"/>
    </row>
    <row r="380" spans="1:50" ht="24" hidden="1" customHeight="1" x14ac:dyDescent="0.15">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4"/>
      <c r="AR380" s="575"/>
      <c r="AS380" s="575"/>
      <c r="AT380" s="575"/>
      <c r="AU380" s="576"/>
      <c r="AV380" s="577"/>
      <c r="AW380" s="577"/>
      <c r="AX380" s="578"/>
    </row>
    <row r="381" spans="1:50" ht="24" hidden="1" customHeight="1" x14ac:dyDescent="0.15">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4"/>
      <c r="AR381" s="575"/>
      <c r="AS381" s="575"/>
      <c r="AT381" s="575"/>
      <c r="AU381" s="576"/>
      <c r="AV381" s="577"/>
      <c r="AW381" s="577"/>
      <c r="AX381" s="578"/>
    </row>
    <row r="382" spans="1:50" ht="24" hidden="1" customHeight="1" x14ac:dyDescent="0.15">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4"/>
      <c r="AR382" s="575"/>
      <c r="AS382" s="575"/>
      <c r="AT382" s="575"/>
      <c r="AU382" s="576"/>
      <c r="AV382" s="577"/>
      <c r="AW382" s="577"/>
      <c r="AX382" s="578"/>
    </row>
    <row r="383" spans="1:50" ht="24" hidden="1" customHeight="1" x14ac:dyDescent="0.15">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4"/>
      <c r="AR383" s="575"/>
      <c r="AS383" s="575"/>
      <c r="AT383" s="575"/>
      <c r="AU383" s="576"/>
      <c r="AV383" s="577"/>
      <c r="AW383" s="577"/>
      <c r="AX383" s="578"/>
    </row>
    <row r="384" spans="1:50" ht="24" hidden="1" customHeight="1" x14ac:dyDescent="0.15">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4"/>
      <c r="AR384" s="575"/>
      <c r="AS384" s="575"/>
      <c r="AT384" s="575"/>
      <c r="AU384" s="576"/>
      <c r="AV384" s="577"/>
      <c r="AW384" s="577"/>
      <c r="AX384" s="578"/>
    </row>
    <row r="385" spans="1:50" ht="24" hidden="1" customHeight="1" x14ac:dyDescent="0.15">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4"/>
      <c r="AR385" s="575"/>
      <c r="AS385" s="575"/>
      <c r="AT385" s="575"/>
      <c r="AU385" s="576"/>
      <c r="AV385" s="577"/>
      <c r="AW385" s="577"/>
      <c r="AX385" s="578"/>
    </row>
    <row r="386" spans="1:50" ht="24" hidden="1" customHeight="1" x14ac:dyDescent="0.15">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4"/>
      <c r="AR386" s="575"/>
      <c r="AS386" s="575"/>
      <c r="AT386" s="575"/>
      <c r="AU386" s="576"/>
      <c r="AV386" s="577"/>
      <c r="AW386" s="577"/>
      <c r="AX386" s="578"/>
    </row>
    <row r="387" spans="1:50" ht="24" hidden="1" customHeight="1" x14ac:dyDescent="0.15">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4"/>
      <c r="AR387" s="575"/>
      <c r="AS387" s="575"/>
      <c r="AT387" s="575"/>
      <c r="AU387" s="576"/>
      <c r="AV387" s="577"/>
      <c r="AW387" s="577"/>
      <c r="AX387" s="578"/>
    </row>
    <row r="388" spans="1:50" ht="24" hidden="1" customHeight="1" x14ac:dyDescent="0.15">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4"/>
      <c r="AR388" s="575"/>
      <c r="AS388" s="575"/>
      <c r="AT388" s="575"/>
      <c r="AU388" s="576"/>
      <c r="AV388" s="577"/>
      <c r="AW388" s="577"/>
      <c r="AX388" s="578"/>
    </row>
    <row r="389" spans="1:50" ht="24" hidden="1" customHeight="1" x14ac:dyDescent="0.15">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4"/>
      <c r="AR389" s="575"/>
      <c r="AS389" s="575"/>
      <c r="AT389" s="575"/>
      <c r="AU389" s="576"/>
      <c r="AV389" s="577"/>
      <c r="AW389" s="577"/>
      <c r="AX389" s="578"/>
    </row>
    <row r="390" spans="1:50" ht="24" hidden="1" customHeight="1" x14ac:dyDescent="0.15">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4"/>
      <c r="AR390" s="575"/>
      <c r="AS390" s="575"/>
      <c r="AT390" s="575"/>
      <c r="AU390" s="576"/>
      <c r="AV390" s="577"/>
      <c r="AW390" s="577"/>
      <c r="AX390" s="578"/>
    </row>
    <row r="391" spans="1:50" ht="24" hidden="1" customHeight="1" x14ac:dyDescent="0.15">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4"/>
      <c r="AR391" s="575"/>
      <c r="AS391" s="575"/>
      <c r="AT391" s="575"/>
      <c r="AU391" s="576"/>
      <c r="AV391" s="577"/>
      <c r="AW391" s="577"/>
      <c r="AX391" s="578"/>
    </row>
    <row r="392" spans="1:50" ht="24" hidden="1" customHeight="1" x14ac:dyDescent="0.15">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4"/>
      <c r="AR392" s="575"/>
      <c r="AS392" s="575"/>
      <c r="AT392" s="575"/>
      <c r="AU392" s="576"/>
      <c r="AV392" s="577"/>
      <c r="AW392" s="577"/>
      <c r="AX392" s="578"/>
    </row>
    <row r="393" spans="1:50" ht="24" hidden="1" customHeight="1" x14ac:dyDescent="0.15">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4"/>
      <c r="AR393" s="575"/>
      <c r="AS393" s="575"/>
      <c r="AT393" s="575"/>
      <c r="AU393" s="576"/>
      <c r="AV393" s="577"/>
      <c r="AW393" s="577"/>
      <c r="AX393" s="578"/>
    </row>
    <row r="394" spans="1:50" ht="24" hidden="1" customHeight="1" x14ac:dyDescent="0.15">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4"/>
      <c r="AR394" s="575"/>
      <c r="AS394" s="575"/>
      <c r="AT394" s="575"/>
      <c r="AU394" s="576"/>
      <c r="AV394" s="577"/>
      <c r="AW394" s="577"/>
      <c r="AX394" s="578"/>
    </row>
    <row r="395" spans="1:50" ht="24" hidden="1" customHeight="1" x14ac:dyDescent="0.15">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4"/>
      <c r="AR395" s="575"/>
      <c r="AS395" s="575"/>
      <c r="AT395" s="575"/>
      <c r="AU395" s="576"/>
      <c r="AV395" s="577"/>
      <c r="AW395" s="577"/>
      <c r="AX395" s="578"/>
    </row>
    <row r="396" spans="1:50" ht="24" hidden="1" customHeight="1" x14ac:dyDescent="0.15">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4"/>
      <c r="AR396" s="575"/>
      <c r="AS396" s="575"/>
      <c r="AT396" s="575"/>
      <c r="AU396" s="576"/>
      <c r="AV396" s="577"/>
      <c r="AW396" s="577"/>
      <c r="AX396" s="578"/>
    </row>
    <row r="397" spans="1:50" ht="24" hidden="1" customHeight="1" x14ac:dyDescent="0.15">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4"/>
      <c r="AR397" s="575"/>
      <c r="AS397" s="575"/>
      <c r="AT397" s="575"/>
      <c r="AU397" s="576"/>
      <c r="AV397" s="577"/>
      <c r="AW397" s="577"/>
      <c r="AX397" s="57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9" t="s">
        <v>369</v>
      </c>
      <c r="AL400" s="233"/>
      <c r="AM400" s="233"/>
      <c r="AN400" s="233"/>
      <c r="AO400" s="233"/>
      <c r="AP400" s="233"/>
      <c r="AQ400" s="233" t="s">
        <v>23</v>
      </c>
      <c r="AR400" s="233"/>
      <c r="AS400" s="233"/>
      <c r="AT400" s="233"/>
      <c r="AU400" s="84" t="s">
        <v>24</v>
      </c>
      <c r="AV400" s="85"/>
      <c r="AW400" s="85"/>
      <c r="AX400" s="580"/>
    </row>
    <row r="401" spans="1:50" ht="24" hidden="1" customHeight="1" x14ac:dyDescent="0.15">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4"/>
      <c r="AR401" s="575"/>
      <c r="AS401" s="575"/>
      <c r="AT401" s="575"/>
      <c r="AU401" s="576"/>
      <c r="AV401" s="577"/>
      <c r="AW401" s="577"/>
      <c r="AX401" s="578"/>
    </row>
    <row r="402" spans="1:50" ht="24" hidden="1" customHeight="1" x14ac:dyDescent="0.15">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4"/>
      <c r="AR402" s="575"/>
      <c r="AS402" s="575"/>
      <c r="AT402" s="575"/>
      <c r="AU402" s="576"/>
      <c r="AV402" s="577"/>
      <c r="AW402" s="577"/>
      <c r="AX402" s="578"/>
    </row>
    <row r="403" spans="1:50" ht="24" hidden="1" customHeight="1" x14ac:dyDescent="0.15">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4"/>
      <c r="AR403" s="575"/>
      <c r="AS403" s="575"/>
      <c r="AT403" s="575"/>
      <c r="AU403" s="576"/>
      <c r="AV403" s="577"/>
      <c r="AW403" s="577"/>
      <c r="AX403" s="578"/>
    </row>
    <row r="404" spans="1:50" ht="24" hidden="1" customHeight="1" x14ac:dyDescent="0.15">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4"/>
      <c r="AR404" s="575"/>
      <c r="AS404" s="575"/>
      <c r="AT404" s="575"/>
      <c r="AU404" s="576"/>
      <c r="AV404" s="577"/>
      <c r="AW404" s="577"/>
      <c r="AX404" s="578"/>
    </row>
    <row r="405" spans="1:50" ht="24" hidden="1" customHeight="1" x14ac:dyDescent="0.15">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4"/>
      <c r="AR405" s="575"/>
      <c r="AS405" s="575"/>
      <c r="AT405" s="575"/>
      <c r="AU405" s="576"/>
      <c r="AV405" s="577"/>
      <c r="AW405" s="577"/>
      <c r="AX405" s="578"/>
    </row>
    <row r="406" spans="1:50" ht="24" hidden="1" customHeight="1" x14ac:dyDescent="0.15">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4"/>
      <c r="AR406" s="575"/>
      <c r="AS406" s="575"/>
      <c r="AT406" s="575"/>
      <c r="AU406" s="576"/>
      <c r="AV406" s="577"/>
      <c r="AW406" s="577"/>
      <c r="AX406" s="578"/>
    </row>
    <row r="407" spans="1:50" ht="24" hidden="1" customHeight="1" x14ac:dyDescent="0.15">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4"/>
      <c r="AR407" s="575"/>
      <c r="AS407" s="575"/>
      <c r="AT407" s="575"/>
      <c r="AU407" s="576"/>
      <c r="AV407" s="577"/>
      <c r="AW407" s="577"/>
      <c r="AX407" s="578"/>
    </row>
    <row r="408" spans="1:50" ht="24" hidden="1" customHeight="1" x14ac:dyDescent="0.15">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4"/>
      <c r="AR408" s="575"/>
      <c r="AS408" s="575"/>
      <c r="AT408" s="575"/>
      <c r="AU408" s="576"/>
      <c r="AV408" s="577"/>
      <c r="AW408" s="577"/>
      <c r="AX408" s="578"/>
    </row>
    <row r="409" spans="1:50" ht="24" hidden="1" customHeight="1" x14ac:dyDescent="0.15">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4"/>
      <c r="AR409" s="575"/>
      <c r="AS409" s="575"/>
      <c r="AT409" s="575"/>
      <c r="AU409" s="576"/>
      <c r="AV409" s="577"/>
      <c r="AW409" s="577"/>
      <c r="AX409" s="578"/>
    </row>
    <row r="410" spans="1:50" ht="24" hidden="1" customHeight="1" x14ac:dyDescent="0.15">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4"/>
      <c r="AR410" s="575"/>
      <c r="AS410" s="575"/>
      <c r="AT410" s="575"/>
      <c r="AU410" s="576"/>
      <c r="AV410" s="577"/>
      <c r="AW410" s="577"/>
      <c r="AX410" s="578"/>
    </row>
    <row r="411" spans="1:50" ht="24" hidden="1" customHeight="1" x14ac:dyDescent="0.15">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4"/>
      <c r="AR411" s="575"/>
      <c r="AS411" s="575"/>
      <c r="AT411" s="575"/>
      <c r="AU411" s="576"/>
      <c r="AV411" s="577"/>
      <c r="AW411" s="577"/>
      <c r="AX411" s="578"/>
    </row>
    <row r="412" spans="1:50" ht="24" hidden="1" customHeight="1" x14ac:dyDescent="0.15">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4"/>
      <c r="AR412" s="575"/>
      <c r="AS412" s="575"/>
      <c r="AT412" s="575"/>
      <c r="AU412" s="576"/>
      <c r="AV412" s="577"/>
      <c r="AW412" s="577"/>
      <c r="AX412" s="578"/>
    </row>
    <row r="413" spans="1:50" ht="24" hidden="1" customHeight="1" x14ac:dyDescent="0.15">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4"/>
      <c r="AR413" s="575"/>
      <c r="AS413" s="575"/>
      <c r="AT413" s="575"/>
      <c r="AU413" s="576"/>
      <c r="AV413" s="577"/>
      <c r="AW413" s="577"/>
      <c r="AX413" s="578"/>
    </row>
    <row r="414" spans="1:50" ht="24" hidden="1" customHeight="1" x14ac:dyDescent="0.15">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4"/>
      <c r="AR414" s="575"/>
      <c r="AS414" s="575"/>
      <c r="AT414" s="575"/>
      <c r="AU414" s="576"/>
      <c r="AV414" s="577"/>
      <c r="AW414" s="577"/>
      <c r="AX414" s="578"/>
    </row>
    <row r="415" spans="1:50" ht="24" hidden="1" customHeight="1" x14ac:dyDescent="0.15">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4"/>
      <c r="AR415" s="575"/>
      <c r="AS415" s="575"/>
      <c r="AT415" s="575"/>
      <c r="AU415" s="576"/>
      <c r="AV415" s="577"/>
      <c r="AW415" s="577"/>
      <c r="AX415" s="578"/>
    </row>
    <row r="416" spans="1:50" ht="24" hidden="1" customHeight="1" x14ac:dyDescent="0.15">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4"/>
      <c r="AR416" s="575"/>
      <c r="AS416" s="575"/>
      <c r="AT416" s="575"/>
      <c r="AU416" s="576"/>
      <c r="AV416" s="577"/>
      <c r="AW416" s="577"/>
      <c r="AX416" s="578"/>
    </row>
    <row r="417" spans="1:50" ht="24" hidden="1" customHeight="1" x14ac:dyDescent="0.15">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4"/>
      <c r="AR417" s="575"/>
      <c r="AS417" s="575"/>
      <c r="AT417" s="575"/>
      <c r="AU417" s="576"/>
      <c r="AV417" s="577"/>
      <c r="AW417" s="577"/>
      <c r="AX417" s="578"/>
    </row>
    <row r="418" spans="1:50" ht="24" hidden="1" customHeight="1" x14ac:dyDescent="0.15">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4"/>
      <c r="AR418" s="575"/>
      <c r="AS418" s="575"/>
      <c r="AT418" s="575"/>
      <c r="AU418" s="576"/>
      <c r="AV418" s="577"/>
      <c r="AW418" s="577"/>
      <c r="AX418" s="578"/>
    </row>
    <row r="419" spans="1:50" ht="24" hidden="1" customHeight="1" x14ac:dyDescent="0.15">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4"/>
      <c r="AR419" s="575"/>
      <c r="AS419" s="575"/>
      <c r="AT419" s="575"/>
      <c r="AU419" s="576"/>
      <c r="AV419" s="577"/>
      <c r="AW419" s="577"/>
      <c r="AX419" s="578"/>
    </row>
    <row r="420" spans="1:50" ht="24" hidden="1" customHeight="1" x14ac:dyDescent="0.15">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4"/>
      <c r="AR420" s="575"/>
      <c r="AS420" s="575"/>
      <c r="AT420" s="575"/>
      <c r="AU420" s="576"/>
      <c r="AV420" s="577"/>
      <c r="AW420" s="577"/>
      <c r="AX420" s="578"/>
    </row>
    <row r="421" spans="1:50" ht="24" hidden="1" customHeight="1" x14ac:dyDescent="0.15">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4"/>
      <c r="AR421" s="575"/>
      <c r="AS421" s="575"/>
      <c r="AT421" s="575"/>
      <c r="AU421" s="576"/>
      <c r="AV421" s="577"/>
      <c r="AW421" s="577"/>
      <c r="AX421" s="578"/>
    </row>
    <row r="422" spans="1:50" ht="24" hidden="1" customHeight="1" x14ac:dyDescent="0.15">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4"/>
      <c r="AR422" s="575"/>
      <c r="AS422" s="575"/>
      <c r="AT422" s="575"/>
      <c r="AU422" s="576"/>
      <c r="AV422" s="577"/>
      <c r="AW422" s="577"/>
      <c r="AX422" s="578"/>
    </row>
    <row r="423" spans="1:50" ht="24" hidden="1" customHeight="1" x14ac:dyDescent="0.15">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4"/>
      <c r="AR423" s="575"/>
      <c r="AS423" s="575"/>
      <c r="AT423" s="575"/>
      <c r="AU423" s="576"/>
      <c r="AV423" s="577"/>
      <c r="AW423" s="577"/>
      <c r="AX423" s="578"/>
    </row>
    <row r="424" spans="1:50" ht="24" hidden="1" customHeight="1" x14ac:dyDescent="0.15">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4"/>
      <c r="AR424" s="575"/>
      <c r="AS424" s="575"/>
      <c r="AT424" s="575"/>
      <c r="AU424" s="576"/>
      <c r="AV424" s="577"/>
      <c r="AW424" s="577"/>
      <c r="AX424" s="578"/>
    </row>
    <row r="425" spans="1:50" ht="24" hidden="1" customHeight="1" x14ac:dyDescent="0.15">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4"/>
      <c r="AR425" s="575"/>
      <c r="AS425" s="575"/>
      <c r="AT425" s="575"/>
      <c r="AU425" s="576"/>
      <c r="AV425" s="577"/>
      <c r="AW425" s="577"/>
      <c r="AX425" s="578"/>
    </row>
    <row r="426" spans="1:50" ht="24" hidden="1" customHeight="1" x14ac:dyDescent="0.15">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4"/>
      <c r="AR426" s="575"/>
      <c r="AS426" s="575"/>
      <c r="AT426" s="575"/>
      <c r="AU426" s="576"/>
      <c r="AV426" s="577"/>
      <c r="AW426" s="577"/>
      <c r="AX426" s="578"/>
    </row>
    <row r="427" spans="1:50" ht="24" hidden="1" customHeight="1" x14ac:dyDescent="0.15">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4"/>
      <c r="AR427" s="575"/>
      <c r="AS427" s="575"/>
      <c r="AT427" s="575"/>
      <c r="AU427" s="576"/>
      <c r="AV427" s="577"/>
      <c r="AW427" s="577"/>
      <c r="AX427" s="578"/>
    </row>
    <row r="428" spans="1:50" ht="24" hidden="1" customHeight="1" x14ac:dyDescent="0.15">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4"/>
      <c r="AR428" s="575"/>
      <c r="AS428" s="575"/>
      <c r="AT428" s="575"/>
      <c r="AU428" s="576"/>
      <c r="AV428" s="577"/>
      <c r="AW428" s="577"/>
      <c r="AX428" s="578"/>
    </row>
    <row r="429" spans="1:50" ht="24" hidden="1" customHeight="1" x14ac:dyDescent="0.15">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4"/>
      <c r="AR429" s="575"/>
      <c r="AS429" s="575"/>
      <c r="AT429" s="575"/>
      <c r="AU429" s="576"/>
      <c r="AV429" s="577"/>
      <c r="AW429" s="577"/>
      <c r="AX429" s="578"/>
    </row>
    <row r="430" spans="1:50" ht="24" hidden="1" customHeight="1" x14ac:dyDescent="0.15">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4"/>
      <c r="AR430" s="575"/>
      <c r="AS430" s="575"/>
      <c r="AT430" s="575"/>
      <c r="AU430" s="576"/>
      <c r="AV430" s="577"/>
      <c r="AW430" s="577"/>
      <c r="AX430" s="57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9" t="s">
        <v>369</v>
      </c>
      <c r="AL433" s="233"/>
      <c r="AM433" s="233"/>
      <c r="AN433" s="233"/>
      <c r="AO433" s="233"/>
      <c r="AP433" s="233"/>
      <c r="AQ433" s="233" t="s">
        <v>23</v>
      </c>
      <c r="AR433" s="233"/>
      <c r="AS433" s="233"/>
      <c r="AT433" s="233"/>
      <c r="AU433" s="84" t="s">
        <v>24</v>
      </c>
      <c r="AV433" s="85"/>
      <c r="AW433" s="85"/>
      <c r="AX433" s="580"/>
    </row>
    <row r="434" spans="1:50" ht="24" hidden="1" customHeight="1" x14ac:dyDescent="0.15">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4"/>
      <c r="AR434" s="575"/>
      <c r="AS434" s="575"/>
      <c r="AT434" s="575"/>
      <c r="AU434" s="576"/>
      <c r="AV434" s="577"/>
      <c r="AW434" s="577"/>
      <c r="AX434" s="578"/>
    </row>
    <row r="435" spans="1:50" ht="24" hidden="1" customHeight="1" x14ac:dyDescent="0.15">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4"/>
      <c r="AR435" s="575"/>
      <c r="AS435" s="575"/>
      <c r="AT435" s="575"/>
      <c r="AU435" s="576"/>
      <c r="AV435" s="577"/>
      <c r="AW435" s="577"/>
      <c r="AX435" s="578"/>
    </row>
    <row r="436" spans="1:50" ht="24" hidden="1" customHeight="1" x14ac:dyDescent="0.15">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4"/>
      <c r="AR436" s="575"/>
      <c r="AS436" s="575"/>
      <c r="AT436" s="575"/>
      <c r="AU436" s="576"/>
      <c r="AV436" s="577"/>
      <c r="AW436" s="577"/>
      <c r="AX436" s="578"/>
    </row>
    <row r="437" spans="1:50" ht="24" hidden="1" customHeight="1" x14ac:dyDescent="0.15">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4"/>
      <c r="AR437" s="575"/>
      <c r="AS437" s="575"/>
      <c r="AT437" s="575"/>
      <c r="AU437" s="576"/>
      <c r="AV437" s="577"/>
      <c r="AW437" s="577"/>
      <c r="AX437" s="578"/>
    </row>
    <row r="438" spans="1:50" ht="24" hidden="1" customHeight="1" x14ac:dyDescent="0.15">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4"/>
      <c r="AR438" s="575"/>
      <c r="AS438" s="575"/>
      <c r="AT438" s="575"/>
      <c r="AU438" s="576"/>
      <c r="AV438" s="577"/>
      <c r="AW438" s="577"/>
      <c r="AX438" s="578"/>
    </row>
    <row r="439" spans="1:50" ht="24" hidden="1" customHeight="1" x14ac:dyDescent="0.15">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4"/>
      <c r="AR439" s="575"/>
      <c r="AS439" s="575"/>
      <c r="AT439" s="575"/>
      <c r="AU439" s="576"/>
      <c r="AV439" s="577"/>
      <c r="AW439" s="577"/>
      <c r="AX439" s="578"/>
    </row>
    <row r="440" spans="1:50" ht="24" hidden="1" customHeight="1" x14ac:dyDescent="0.15">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4"/>
      <c r="AR440" s="575"/>
      <c r="AS440" s="575"/>
      <c r="AT440" s="575"/>
      <c r="AU440" s="576"/>
      <c r="AV440" s="577"/>
      <c r="AW440" s="577"/>
      <c r="AX440" s="578"/>
    </row>
    <row r="441" spans="1:50" ht="24" hidden="1" customHeight="1" x14ac:dyDescent="0.15">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4"/>
      <c r="AR441" s="575"/>
      <c r="AS441" s="575"/>
      <c r="AT441" s="575"/>
      <c r="AU441" s="576"/>
      <c r="AV441" s="577"/>
      <c r="AW441" s="577"/>
      <c r="AX441" s="578"/>
    </row>
    <row r="442" spans="1:50" ht="24" hidden="1" customHeight="1" x14ac:dyDescent="0.15">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4"/>
      <c r="AR442" s="575"/>
      <c r="AS442" s="575"/>
      <c r="AT442" s="575"/>
      <c r="AU442" s="576"/>
      <c r="AV442" s="577"/>
      <c r="AW442" s="577"/>
      <c r="AX442" s="578"/>
    </row>
    <row r="443" spans="1:50" ht="24" hidden="1" customHeight="1" x14ac:dyDescent="0.15">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4"/>
      <c r="AR443" s="575"/>
      <c r="AS443" s="575"/>
      <c r="AT443" s="575"/>
      <c r="AU443" s="576"/>
      <c r="AV443" s="577"/>
      <c r="AW443" s="577"/>
      <c r="AX443" s="578"/>
    </row>
    <row r="444" spans="1:50" ht="24" hidden="1" customHeight="1" x14ac:dyDescent="0.15">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4"/>
      <c r="AR444" s="575"/>
      <c r="AS444" s="575"/>
      <c r="AT444" s="575"/>
      <c r="AU444" s="576"/>
      <c r="AV444" s="577"/>
      <c r="AW444" s="577"/>
      <c r="AX444" s="578"/>
    </row>
    <row r="445" spans="1:50" ht="24" hidden="1" customHeight="1" x14ac:dyDescent="0.15">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4"/>
      <c r="AR445" s="575"/>
      <c r="AS445" s="575"/>
      <c r="AT445" s="575"/>
      <c r="AU445" s="576"/>
      <c r="AV445" s="577"/>
      <c r="AW445" s="577"/>
      <c r="AX445" s="578"/>
    </row>
    <row r="446" spans="1:50" ht="24" hidden="1" customHeight="1" x14ac:dyDescent="0.15">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4"/>
      <c r="AR446" s="575"/>
      <c r="AS446" s="575"/>
      <c r="AT446" s="575"/>
      <c r="AU446" s="576"/>
      <c r="AV446" s="577"/>
      <c r="AW446" s="577"/>
      <c r="AX446" s="578"/>
    </row>
    <row r="447" spans="1:50" ht="24" hidden="1" customHeight="1" x14ac:dyDescent="0.15">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4"/>
      <c r="AR447" s="575"/>
      <c r="AS447" s="575"/>
      <c r="AT447" s="575"/>
      <c r="AU447" s="576"/>
      <c r="AV447" s="577"/>
      <c r="AW447" s="577"/>
      <c r="AX447" s="578"/>
    </row>
    <row r="448" spans="1:50" ht="24" hidden="1" customHeight="1" x14ac:dyDescent="0.15">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4"/>
      <c r="AR448" s="575"/>
      <c r="AS448" s="575"/>
      <c r="AT448" s="575"/>
      <c r="AU448" s="576"/>
      <c r="AV448" s="577"/>
      <c r="AW448" s="577"/>
      <c r="AX448" s="578"/>
    </row>
    <row r="449" spans="1:50" ht="24" hidden="1" customHeight="1" x14ac:dyDescent="0.15">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4"/>
      <c r="AR449" s="575"/>
      <c r="AS449" s="575"/>
      <c r="AT449" s="575"/>
      <c r="AU449" s="576"/>
      <c r="AV449" s="577"/>
      <c r="AW449" s="577"/>
      <c r="AX449" s="578"/>
    </row>
    <row r="450" spans="1:50" ht="24" hidden="1" customHeight="1" x14ac:dyDescent="0.15">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4"/>
      <c r="AR450" s="575"/>
      <c r="AS450" s="575"/>
      <c r="AT450" s="575"/>
      <c r="AU450" s="576"/>
      <c r="AV450" s="577"/>
      <c r="AW450" s="577"/>
      <c r="AX450" s="578"/>
    </row>
    <row r="451" spans="1:50" ht="24" hidden="1" customHeight="1" x14ac:dyDescent="0.15">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4"/>
      <c r="AR451" s="575"/>
      <c r="AS451" s="575"/>
      <c r="AT451" s="575"/>
      <c r="AU451" s="576"/>
      <c r="AV451" s="577"/>
      <c r="AW451" s="577"/>
      <c r="AX451" s="578"/>
    </row>
    <row r="452" spans="1:50" ht="24" hidden="1" customHeight="1" x14ac:dyDescent="0.15">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4"/>
      <c r="AR452" s="575"/>
      <c r="AS452" s="575"/>
      <c r="AT452" s="575"/>
      <c r="AU452" s="576"/>
      <c r="AV452" s="577"/>
      <c r="AW452" s="577"/>
      <c r="AX452" s="578"/>
    </row>
    <row r="453" spans="1:50" ht="24" hidden="1" customHeight="1" x14ac:dyDescent="0.15">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4"/>
      <c r="AR453" s="575"/>
      <c r="AS453" s="575"/>
      <c r="AT453" s="575"/>
      <c r="AU453" s="576"/>
      <c r="AV453" s="577"/>
      <c r="AW453" s="577"/>
      <c r="AX453" s="578"/>
    </row>
    <row r="454" spans="1:50" ht="24" hidden="1" customHeight="1" x14ac:dyDescent="0.15">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4"/>
      <c r="AR454" s="575"/>
      <c r="AS454" s="575"/>
      <c r="AT454" s="575"/>
      <c r="AU454" s="576"/>
      <c r="AV454" s="577"/>
      <c r="AW454" s="577"/>
      <c r="AX454" s="578"/>
    </row>
    <row r="455" spans="1:50" ht="24" hidden="1" customHeight="1" x14ac:dyDescent="0.15">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4"/>
      <c r="AR455" s="575"/>
      <c r="AS455" s="575"/>
      <c r="AT455" s="575"/>
      <c r="AU455" s="576"/>
      <c r="AV455" s="577"/>
      <c r="AW455" s="577"/>
      <c r="AX455" s="578"/>
    </row>
    <row r="456" spans="1:50" ht="24" hidden="1" customHeight="1" x14ac:dyDescent="0.15">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4"/>
      <c r="AR456" s="575"/>
      <c r="AS456" s="575"/>
      <c r="AT456" s="575"/>
      <c r="AU456" s="576"/>
      <c r="AV456" s="577"/>
      <c r="AW456" s="577"/>
      <c r="AX456" s="578"/>
    </row>
    <row r="457" spans="1:50" ht="24" hidden="1" customHeight="1" x14ac:dyDescent="0.15">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4"/>
      <c r="AR457" s="575"/>
      <c r="AS457" s="575"/>
      <c r="AT457" s="575"/>
      <c r="AU457" s="576"/>
      <c r="AV457" s="577"/>
      <c r="AW457" s="577"/>
      <c r="AX457" s="578"/>
    </row>
    <row r="458" spans="1:50" ht="24" hidden="1" customHeight="1" x14ac:dyDescent="0.15">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4"/>
      <c r="AR458" s="575"/>
      <c r="AS458" s="575"/>
      <c r="AT458" s="575"/>
      <c r="AU458" s="576"/>
      <c r="AV458" s="577"/>
      <c r="AW458" s="577"/>
      <c r="AX458" s="578"/>
    </row>
    <row r="459" spans="1:50" ht="24" hidden="1" customHeight="1" x14ac:dyDescent="0.15">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4"/>
      <c r="AR459" s="575"/>
      <c r="AS459" s="575"/>
      <c r="AT459" s="575"/>
      <c r="AU459" s="576"/>
      <c r="AV459" s="577"/>
      <c r="AW459" s="577"/>
      <c r="AX459" s="578"/>
    </row>
    <row r="460" spans="1:50" ht="24" hidden="1" customHeight="1" x14ac:dyDescent="0.15">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4"/>
      <c r="AR460" s="575"/>
      <c r="AS460" s="575"/>
      <c r="AT460" s="575"/>
      <c r="AU460" s="576"/>
      <c r="AV460" s="577"/>
      <c r="AW460" s="577"/>
      <c r="AX460" s="578"/>
    </row>
    <row r="461" spans="1:50" ht="24" hidden="1" customHeight="1" x14ac:dyDescent="0.15">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4"/>
      <c r="AR461" s="575"/>
      <c r="AS461" s="575"/>
      <c r="AT461" s="575"/>
      <c r="AU461" s="576"/>
      <c r="AV461" s="577"/>
      <c r="AW461" s="577"/>
      <c r="AX461" s="578"/>
    </row>
    <row r="462" spans="1:50" ht="24" hidden="1" customHeight="1" x14ac:dyDescent="0.15">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4"/>
      <c r="AR462" s="575"/>
      <c r="AS462" s="575"/>
      <c r="AT462" s="575"/>
      <c r="AU462" s="576"/>
      <c r="AV462" s="577"/>
      <c r="AW462" s="577"/>
      <c r="AX462" s="578"/>
    </row>
    <row r="463" spans="1:50" ht="24" hidden="1" customHeight="1" x14ac:dyDescent="0.15">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4"/>
      <c r="AR463" s="575"/>
      <c r="AS463" s="575"/>
      <c r="AT463" s="575"/>
      <c r="AU463" s="576"/>
      <c r="AV463" s="577"/>
      <c r="AW463" s="577"/>
      <c r="AX463" s="57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9" t="s">
        <v>369</v>
      </c>
      <c r="AL466" s="233"/>
      <c r="AM466" s="233"/>
      <c r="AN466" s="233"/>
      <c r="AO466" s="233"/>
      <c r="AP466" s="233"/>
      <c r="AQ466" s="233" t="s">
        <v>23</v>
      </c>
      <c r="AR466" s="233"/>
      <c r="AS466" s="233"/>
      <c r="AT466" s="233"/>
      <c r="AU466" s="84" t="s">
        <v>24</v>
      </c>
      <c r="AV466" s="85"/>
      <c r="AW466" s="85"/>
      <c r="AX466" s="580"/>
    </row>
    <row r="467" spans="1:50" ht="24" hidden="1" customHeight="1" x14ac:dyDescent="0.15">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4"/>
      <c r="AR467" s="575"/>
      <c r="AS467" s="575"/>
      <c r="AT467" s="575"/>
      <c r="AU467" s="576"/>
      <c r="AV467" s="577"/>
      <c r="AW467" s="577"/>
      <c r="AX467" s="578"/>
    </row>
    <row r="468" spans="1:50" ht="24" hidden="1" customHeight="1" x14ac:dyDescent="0.15">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4"/>
      <c r="AR468" s="575"/>
      <c r="AS468" s="575"/>
      <c r="AT468" s="575"/>
      <c r="AU468" s="576"/>
      <c r="AV468" s="577"/>
      <c r="AW468" s="577"/>
      <c r="AX468" s="578"/>
    </row>
    <row r="469" spans="1:50" ht="24" hidden="1" customHeight="1" x14ac:dyDescent="0.15">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4"/>
      <c r="AR469" s="575"/>
      <c r="AS469" s="575"/>
      <c r="AT469" s="575"/>
      <c r="AU469" s="576"/>
      <c r="AV469" s="577"/>
      <c r="AW469" s="577"/>
      <c r="AX469" s="578"/>
    </row>
    <row r="470" spans="1:50" ht="24" hidden="1" customHeight="1" x14ac:dyDescent="0.15">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4"/>
      <c r="AR470" s="575"/>
      <c r="AS470" s="575"/>
      <c r="AT470" s="575"/>
      <c r="AU470" s="576"/>
      <c r="AV470" s="577"/>
      <c r="AW470" s="577"/>
      <c r="AX470" s="578"/>
    </row>
    <row r="471" spans="1:50" ht="24" hidden="1" customHeight="1" x14ac:dyDescent="0.15">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4"/>
      <c r="AR471" s="575"/>
      <c r="AS471" s="575"/>
      <c r="AT471" s="575"/>
      <c r="AU471" s="576"/>
      <c r="AV471" s="577"/>
      <c r="AW471" s="577"/>
      <c r="AX471" s="578"/>
    </row>
    <row r="472" spans="1:50" ht="24" hidden="1" customHeight="1" x14ac:dyDescent="0.15">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4"/>
      <c r="AR472" s="575"/>
      <c r="AS472" s="575"/>
      <c r="AT472" s="575"/>
      <c r="AU472" s="576"/>
      <c r="AV472" s="577"/>
      <c r="AW472" s="577"/>
      <c r="AX472" s="578"/>
    </row>
    <row r="473" spans="1:50" ht="24" hidden="1" customHeight="1" x14ac:dyDescent="0.15">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4"/>
      <c r="AR473" s="575"/>
      <c r="AS473" s="575"/>
      <c r="AT473" s="575"/>
      <c r="AU473" s="576"/>
      <c r="AV473" s="577"/>
      <c r="AW473" s="577"/>
      <c r="AX473" s="578"/>
    </row>
    <row r="474" spans="1:50" ht="24" hidden="1" customHeight="1" x14ac:dyDescent="0.15">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4"/>
      <c r="AR474" s="575"/>
      <c r="AS474" s="575"/>
      <c r="AT474" s="575"/>
      <c r="AU474" s="576"/>
      <c r="AV474" s="577"/>
      <c r="AW474" s="577"/>
      <c r="AX474" s="578"/>
    </row>
    <row r="475" spans="1:50" ht="24" hidden="1" customHeight="1" x14ac:dyDescent="0.15">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4"/>
      <c r="AR475" s="575"/>
      <c r="AS475" s="575"/>
      <c r="AT475" s="575"/>
      <c r="AU475" s="576"/>
      <c r="AV475" s="577"/>
      <c r="AW475" s="577"/>
      <c r="AX475" s="578"/>
    </row>
    <row r="476" spans="1:50" ht="24" hidden="1" customHeight="1" x14ac:dyDescent="0.15">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4"/>
      <c r="AR476" s="575"/>
      <c r="AS476" s="575"/>
      <c r="AT476" s="575"/>
      <c r="AU476" s="576"/>
      <c r="AV476" s="577"/>
      <c r="AW476" s="577"/>
      <c r="AX476" s="578"/>
    </row>
    <row r="477" spans="1:50" ht="24" hidden="1" customHeight="1" x14ac:dyDescent="0.15">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4"/>
      <c r="AR477" s="575"/>
      <c r="AS477" s="575"/>
      <c r="AT477" s="575"/>
      <c r="AU477" s="576"/>
      <c r="AV477" s="577"/>
      <c r="AW477" s="577"/>
      <c r="AX477" s="578"/>
    </row>
    <row r="478" spans="1:50" ht="24" hidden="1" customHeight="1" x14ac:dyDescent="0.15">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4"/>
      <c r="AR478" s="575"/>
      <c r="AS478" s="575"/>
      <c r="AT478" s="575"/>
      <c r="AU478" s="576"/>
      <c r="AV478" s="577"/>
      <c r="AW478" s="577"/>
      <c r="AX478" s="578"/>
    </row>
    <row r="479" spans="1:50" ht="24" hidden="1" customHeight="1" x14ac:dyDescent="0.15">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4"/>
      <c r="AR479" s="575"/>
      <c r="AS479" s="575"/>
      <c r="AT479" s="575"/>
      <c r="AU479" s="576"/>
      <c r="AV479" s="577"/>
      <c r="AW479" s="577"/>
      <c r="AX479" s="578"/>
    </row>
    <row r="480" spans="1:50" ht="24" hidden="1" customHeight="1" x14ac:dyDescent="0.15">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4"/>
      <c r="AR480" s="575"/>
      <c r="AS480" s="575"/>
      <c r="AT480" s="575"/>
      <c r="AU480" s="576"/>
      <c r="AV480" s="577"/>
      <c r="AW480" s="577"/>
      <c r="AX480" s="578"/>
    </row>
    <row r="481" spans="1:50" ht="24" hidden="1" customHeight="1" x14ac:dyDescent="0.15">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4"/>
      <c r="AR481" s="575"/>
      <c r="AS481" s="575"/>
      <c r="AT481" s="575"/>
      <c r="AU481" s="576"/>
      <c r="AV481" s="577"/>
      <c r="AW481" s="577"/>
      <c r="AX481" s="578"/>
    </row>
    <row r="482" spans="1:50" ht="24" hidden="1" customHeight="1" x14ac:dyDescent="0.15">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4"/>
      <c r="AR482" s="575"/>
      <c r="AS482" s="575"/>
      <c r="AT482" s="575"/>
      <c r="AU482" s="576"/>
      <c r="AV482" s="577"/>
      <c r="AW482" s="577"/>
      <c r="AX482" s="578"/>
    </row>
    <row r="483" spans="1:50" ht="24" hidden="1" customHeight="1" x14ac:dyDescent="0.15">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4"/>
      <c r="AR483" s="575"/>
      <c r="AS483" s="575"/>
      <c r="AT483" s="575"/>
      <c r="AU483" s="576"/>
      <c r="AV483" s="577"/>
      <c r="AW483" s="577"/>
      <c r="AX483" s="578"/>
    </row>
    <row r="484" spans="1:50" ht="24" hidden="1" customHeight="1" x14ac:dyDescent="0.15">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4"/>
      <c r="AR484" s="575"/>
      <c r="AS484" s="575"/>
      <c r="AT484" s="575"/>
      <c r="AU484" s="576"/>
      <c r="AV484" s="577"/>
      <c r="AW484" s="577"/>
      <c r="AX484" s="578"/>
    </row>
    <row r="485" spans="1:50" ht="24" hidden="1" customHeight="1" x14ac:dyDescent="0.15">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4"/>
      <c r="AR485" s="575"/>
      <c r="AS485" s="575"/>
      <c r="AT485" s="575"/>
      <c r="AU485" s="576"/>
      <c r="AV485" s="577"/>
      <c r="AW485" s="577"/>
      <c r="AX485" s="578"/>
    </row>
    <row r="486" spans="1:50" ht="24" hidden="1" customHeight="1" x14ac:dyDescent="0.15">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4"/>
      <c r="AR486" s="575"/>
      <c r="AS486" s="575"/>
      <c r="AT486" s="575"/>
      <c r="AU486" s="576"/>
      <c r="AV486" s="577"/>
      <c r="AW486" s="577"/>
      <c r="AX486" s="578"/>
    </row>
    <row r="487" spans="1:50" ht="24" hidden="1" customHeight="1" x14ac:dyDescent="0.15">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4"/>
      <c r="AR487" s="575"/>
      <c r="AS487" s="575"/>
      <c r="AT487" s="575"/>
      <c r="AU487" s="576"/>
      <c r="AV487" s="577"/>
      <c r="AW487" s="577"/>
      <c r="AX487" s="578"/>
    </row>
    <row r="488" spans="1:50" ht="24" hidden="1" customHeight="1" x14ac:dyDescent="0.15">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4"/>
      <c r="AR488" s="575"/>
      <c r="AS488" s="575"/>
      <c r="AT488" s="575"/>
      <c r="AU488" s="576"/>
      <c r="AV488" s="577"/>
      <c r="AW488" s="577"/>
      <c r="AX488" s="578"/>
    </row>
    <row r="489" spans="1:50" ht="24" hidden="1" customHeight="1" x14ac:dyDescent="0.15">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4"/>
      <c r="AR489" s="575"/>
      <c r="AS489" s="575"/>
      <c r="AT489" s="575"/>
      <c r="AU489" s="576"/>
      <c r="AV489" s="577"/>
      <c r="AW489" s="577"/>
      <c r="AX489" s="578"/>
    </row>
    <row r="490" spans="1:50" ht="24" hidden="1" customHeight="1" x14ac:dyDescent="0.15">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4"/>
      <c r="AR490" s="575"/>
      <c r="AS490" s="575"/>
      <c r="AT490" s="575"/>
      <c r="AU490" s="576"/>
      <c r="AV490" s="577"/>
      <c r="AW490" s="577"/>
      <c r="AX490" s="578"/>
    </row>
    <row r="491" spans="1:50" ht="24" hidden="1" customHeight="1" x14ac:dyDescent="0.15">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4"/>
      <c r="AR491" s="575"/>
      <c r="AS491" s="575"/>
      <c r="AT491" s="575"/>
      <c r="AU491" s="576"/>
      <c r="AV491" s="577"/>
      <c r="AW491" s="577"/>
      <c r="AX491" s="578"/>
    </row>
    <row r="492" spans="1:50" ht="24" hidden="1" customHeight="1" x14ac:dyDescent="0.15">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4"/>
      <c r="AR492" s="575"/>
      <c r="AS492" s="575"/>
      <c r="AT492" s="575"/>
      <c r="AU492" s="576"/>
      <c r="AV492" s="577"/>
      <c r="AW492" s="577"/>
      <c r="AX492" s="578"/>
    </row>
    <row r="493" spans="1:50" ht="24" hidden="1" customHeight="1" x14ac:dyDescent="0.15">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4"/>
      <c r="AR493" s="575"/>
      <c r="AS493" s="575"/>
      <c r="AT493" s="575"/>
      <c r="AU493" s="576"/>
      <c r="AV493" s="577"/>
      <c r="AW493" s="577"/>
      <c r="AX493" s="578"/>
    </row>
    <row r="494" spans="1:50" ht="24" hidden="1" customHeight="1" x14ac:dyDescent="0.15">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4"/>
      <c r="AR494" s="575"/>
      <c r="AS494" s="575"/>
      <c r="AT494" s="575"/>
      <c r="AU494" s="576"/>
      <c r="AV494" s="577"/>
      <c r="AW494" s="577"/>
      <c r="AX494" s="578"/>
    </row>
    <row r="495" spans="1:50" ht="24" hidden="1" customHeight="1" x14ac:dyDescent="0.15">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4"/>
      <c r="AR495" s="575"/>
      <c r="AS495" s="575"/>
      <c r="AT495" s="575"/>
      <c r="AU495" s="576"/>
      <c r="AV495" s="577"/>
      <c r="AW495" s="577"/>
      <c r="AX495" s="578"/>
    </row>
    <row r="496" spans="1:50" ht="24" hidden="1" customHeight="1" x14ac:dyDescent="0.15">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4"/>
      <c r="AR496" s="575"/>
      <c r="AS496" s="575"/>
      <c r="AT496" s="575"/>
      <c r="AU496" s="576"/>
      <c r="AV496" s="577"/>
      <c r="AW496" s="577"/>
      <c r="AX496" s="578"/>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69" max="16383" man="1"/>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ColWidth="9" defaultRowHeight="13.5" x14ac:dyDescent="0.15"/>
  <cols>
    <col min="1" max="1" width="21.75" customWidth="1"/>
    <col min="2" max="2" width="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378</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t="s">
        <v>378</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社会保障</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2015-09-04T04:34:29Z</cp:lastPrinted>
  <dcterms:created xsi:type="dcterms:W3CDTF">2012-03-13T00:50:25Z</dcterms:created>
  <dcterms:modified xsi:type="dcterms:W3CDTF">2015-09-09T12:09:03Z</dcterms:modified>
</cp:coreProperties>
</file>