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<sst xmlns="http://schemas.openxmlformats.org/spreadsheetml/2006/main" count="734" uniqueCount="447">
  <si>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</si>
  <si>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</si>
  <si>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</si>
  <si>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</si>
  <si>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</si>
  <si>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</si>
  <si>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</si>
  <si>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</si>
  <si>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</si>
  <si>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</si>
  <si>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</si>
  <si>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</si>
  <si>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</si>
  <si>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</si>
  <si>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</si>
  <si>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</si>
  <si>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</si>
  <si>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</si>
  <si>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</si>
  <si>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</si>
  <si>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</si>
  <si>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</si>
  <si>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</si>
  <si>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</si>
  <si>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</si>
  <si>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</si>
  <si>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</si>
  <si>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</si>
  <si>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</si>
  <si>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</si>
  <si>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</si>
  <si>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</si>
  <si>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</si>
  <si>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</si>
  <si>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</si>
  <si>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</si>
  <si>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</si>
  <si>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</si>
  <si>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</si>
  <si>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</si>
  <si>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</si>
  <si>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</si>
  <si>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</si>
  <si>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</si>
  <si>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</si>
  <si>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</si>
  <si>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</si>
  <si>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</si>
  <si>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</si>
  <si>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</si>
  <si>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</si>
  <si>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</si>
  <si>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</si>
  <si>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</si>
  <si>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</si>
  <si>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</si>
  <si>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</si>
  <si>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</si>
  <si>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</si>
  <si>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</si>
  <si>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</si>
  <si>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</si>
  <si>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</si>
  <si>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</si>
  <si>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</si>
  <si>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</si>
  <si>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</si>
  <si>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</si>
  <si>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</si>
  <si>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</si>
  <si>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</si>
  <si>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</si>
  <si>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</si>
  <si>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</si>
  <si>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</si>
  <si>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</si>
  <si>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</si>
  <si>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</si>
  <si>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</si>
  <si>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</si>
  <si>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</si>
  <si>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</si>
  <si>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</si>
  <si>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</si>
  <si>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</si>
  <si>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</si>
  <si>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</si>
  <si>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</si>
  <si>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</si>
  <si>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</si>
  <si>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</si>
  <si>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</si>
  <si>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</si>
  <si>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</si>
  <si>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</si>
  <si>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</si>
  <si>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</si>
  <si>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</si>
  <si>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</si>
  <si>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</si>
  <si>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</si>
  <si>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</si>
  <si>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</si>
  <si>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</si>
  <si>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</si>
  <si>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</si>
  <si>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</si>
  <si>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</si>
  <si>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</si>
  <si>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</si>
  <si>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</si>
  <si>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</si>
  <si>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</si>
  <si>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</si>
  <si>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</si>
  <si>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</si>
  <si>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</si>
  <si>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</si>
  <si>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</si>
  <si>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</si>
  <si>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</si>
  <si>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</si>
  <si>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</si>
  <si>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</si>
  <si>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</si>
  <si>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</si>
  <si>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</si>
  <si>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</si>
  <si>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</si>
  <si>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</si>
  <si>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</si>
  <si>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</si>
  <si>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</si>
  <si>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</si>
  <si>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</si>
  <si>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</si>
  <si>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</si>
  <si>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</si>
  <si>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</si>
  <si>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</si>
  <si>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</si>
  <si>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</si>
  <si>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</si>
  <si>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</si>
  <si>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</si>
  <si>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</si>
  <si>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</si>
  <si>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</si>
  <si>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</si>
  <si>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</si>
  <si>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</si>
  <si>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</si>
  <si>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</si>
  <si>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</si>
  <si>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</si>
  <si>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</si>
  <si>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</si>
  <si>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</si>
  <si>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</si>
  <si>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</si>
  <si>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</si>
  <si>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</si>
  <si>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</si>
  <si>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</si>
  <si>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</si>
  <si>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</si>
  <si>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</si>
  <si>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</si>
  <si>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</si>
  <si>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</si>
  <si>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</si>
  <si>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</si>
  <si>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</si>
  <si>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</si>
  <si>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</si>
  <si>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</si>
  <si>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</si>
  <si>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</si>
  <si>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</si>
  <si>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</si>
  <si>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</si>
  <si>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</si>
  <si>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</si>
  <si>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</si>
  <si>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</si>
  <si>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</si>
  <si>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</si>
  <si>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</si>
  <si>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</si>
  <si>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</si>
  <si>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</si>
  <si>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</si>
  <si>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</si>
  <si>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</si>
  <si>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</si>
  <si>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</si>
  <si>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</si>
  <si>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</si>
  <si>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</si>
  <si>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</si>
  <si>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</si>
  <si>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</si>
  <si>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</si>
  <si>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</si>
  <si>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</si>
  <si>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</si>
  <si>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</si>
  <si>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</si>
  <si>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</si>
  <si>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</si>
  <si>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</si>
  <si>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</si>
  <si>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</si>
  <si>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</si>
  <si>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</si>
  <si>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</si>
  <si>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</si>
  <si>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</si>
  <si>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</si>
  <si>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</si>
  <si>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</si>
  <si>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</si>
  <si>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</si>
  <si>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</si>
  <si>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</si>
  <si>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</si>
  <si>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</si>
  <si>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</si>
  <si>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</si>
  <si>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</si>
  <si>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</si>
  <si>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</si>
  <si>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</si>
  <si>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</si>
  <si>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</si>
  <si>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</si>
  <si>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</si>
  <si>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</si>
  <si>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</si>
  <si>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</si>
  <si>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</si>
  <si>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</si>
  <si>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</si>
  <si>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</si>
  <si>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</si>
  <si>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</si>
  <si>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</si>
  <si>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</si>
  <si>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</si>
  <si>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</si>
  <si>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</si>
  <si>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</si>
  <si>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</si>
  <si>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</si>
  <si>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</si>
  <si>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</si>
  <si>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</si>
  <si>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</si>
  <si>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</si>
  <si>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</si>
  <si>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</si>
  <si>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</si>
  <si>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</si>
  <si>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</si>
  <si>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</si>
  <si>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</si>
  <si>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</si>
  <si>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</si>
  <si>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</si>
  <si>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</si>
  <si>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</si>
  <si>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</si>
  <si>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</si>
  <si>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</si>
  <si>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</si>
  <si>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</si>
  <si>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</si>
  <si>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</si>
  <si>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</si>
  <si>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</si>
  <si>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</si>
  <si>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</si>
  <si>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</si>
  <si>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</si>
  <si>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</si>
  <si>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</si>
  <si>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</si>
  <si>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</si>
  <si>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</si>
  <si>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</si>
  <si>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</si>
  <si>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</si>
  <si>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</si>
  <si>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</si>
  <si>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</si>
  <si>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</si>
  <si>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</si>
  <si>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</si>
  <si>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</si>
  <si>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</si>
  <si>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</si>
  <si>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</si>
  <si>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</si>
  <si>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</si>
  <si>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</si>
  <si>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</si>
  <si>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</si>
  <si>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</si>
  <si>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</si>
  <si>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</si>
  <si>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</si>
  <si>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</si>
  <si>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</si>
  <si>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</si>
  <si>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</si>
  <si>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</si>
  <si>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</si>
  <si>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</si>
  <si>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</si>
  <si>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</si>
  <si>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</si>
  <si>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</si>
  <si>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</si>
  <si>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</si>
  <si>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</si>
  <si>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</si>
  <si>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</si>
  <si>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</si>
  <si>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</si>
  <si>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</si>
  <si>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</si>
  <si>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</si>
  <si>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</si>
  <si>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</si>
  <si>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</si>
  <si>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</si>
  <si>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</si>
  <si>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</si>
  <si>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</si>
  <si>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</si>
  <si>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</si>
  <si>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</si>
  <si>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</si>
  <si>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</si>
  <si>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</si>
  <si>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</si>
  <si>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</si>
  <si>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</si>
  <si>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</si>
  <si>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</si>
  <si>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</si>
  <si>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</si>
  <si>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</si>
  <si>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</si>
  <si>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</si>
  <si>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</si>
  <si>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</si>
  <si>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</si>
  <si>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</si>
  <si>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</si>
  <si>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</si>
  <si>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</si>
  <si>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</si>
  <si>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</si>
  <si>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</si>
  <si>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</si>
  <si>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</si>
  <si>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</si>
  <si>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</si>
  <si>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</si>
  <si>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</si>
  <si>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</si>
  <si>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</si>
  <si>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</si>
  <si>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</si>
  <si>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</si>
  <si>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</si>
  <si>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</si>
  <si>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</si>
  <si>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</si>
  <si>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</si>
  <si>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</si>
  <si>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</si>
  <si>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</si>
  <si>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</si>
  <si>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</si>
  <si>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</si>
  <si>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</si>
  <si>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廃棄物処理施設災害復旧事業費補助</t>
    <phoneticPr fontId="5"/>
  </si>
  <si>
    <t>221</t>
    <phoneticPr fontId="5"/>
  </si>
  <si>
    <t>－</t>
    <phoneticPr fontId="5"/>
  </si>
  <si>
    <t>東日本大震災により被害を受けた地方公共団体等が設置する廃棄物処理施設等の復旧事業について、要した経費の一部を補助することで円滑な廃棄物処理を図ることを目的としている。
補助率：１／２，８／１０～９／１０</t>
    <phoneticPr fontId="5"/>
  </si>
  <si>
    <t>東日本大震災により被害を受けた地方公共団体等が設置する廃棄物処理施設等の復旧事業に要する費用に対する補助。
補助率：１／２，８／１０～９／１０</t>
    <phoneticPr fontId="5"/>
  </si>
  <si>
    <t>事業実施主体数</t>
    <phoneticPr fontId="5"/>
  </si>
  <si>
    <t>市町村数</t>
    <phoneticPr fontId="5"/>
  </si>
  <si>
    <t>　　X/Y</t>
    <phoneticPr fontId="5"/>
  </si>
  <si>
    <t>百万円</t>
    <rPh sb="0" eb="2">
      <t>ヒャクマン</t>
    </rPh>
    <rPh sb="2" eb="3">
      <t>エン</t>
    </rPh>
    <phoneticPr fontId="5"/>
  </si>
  <si>
    <t>‐</t>
  </si>
  <si>
    <t>補助目的どおりの活用がなされている。</t>
    <phoneticPr fontId="5"/>
  </si>
  <si>
    <t>A.双葉地方広域市町村圏組合</t>
    <phoneticPr fontId="5"/>
  </si>
  <si>
    <t>復旧工事</t>
    <phoneticPr fontId="5"/>
  </si>
  <si>
    <t>焼却施設の復旧工事</t>
    <phoneticPr fontId="5"/>
  </si>
  <si>
    <t>双葉地方広域市町村圏組合</t>
    <phoneticPr fontId="5"/>
  </si>
  <si>
    <t>焼却施設の復旧事業</t>
    <phoneticPr fontId="5"/>
  </si>
  <si>
    <t>X：執行額（百万円）
Y:当該年度の事業実施主体数　　　　　　　　　</t>
    <rPh sb="2" eb="4">
      <t>シッコウ</t>
    </rPh>
    <rPh sb="4" eb="5">
      <t>ガク</t>
    </rPh>
    <rPh sb="6" eb="8">
      <t>ヒャクマン</t>
    </rPh>
    <rPh sb="8" eb="9">
      <t>エン</t>
    </rPh>
    <rPh sb="13" eb="15">
      <t>トウガイ</t>
    </rPh>
    <rPh sb="15" eb="17">
      <t>ネンド</t>
    </rPh>
    <rPh sb="18" eb="20">
      <t>ジギョウ</t>
    </rPh>
    <rPh sb="20" eb="22">
      <t>ジッシ</t>
    </rPh>
    <rPh sb="22" eb="24">
      <t>シュタイ</t>
    </rPh>
    <rPh sb="24" eb="25">
      <t>スウ</t>
    </rPh>
    <phoneticPr fontId="5"/>
  </si>
  <si>
    <t>92/8</t>
    <phoneticPr fontId="5"/>
  </si>
  <si>
    <t>118/4</t>
    <phoneticPr fontId="5"/>
  </si>
  <si>
    <t>-</t>
    <phoneticPr fontId="5"/>
  </si>
  <si>
    <t>東日本大震災で被災した廃棄物処理施設等を迅速かつ適切に復旧させることは、被災地の復興に資するため、優先度は極めて高い。</t>
    <phoneticPr fontId="5"/>
  </si>
  <si>
    <t>東日本大震災で被災した廃棄物処理施設等を迅速かつ適切に復旧させることは、被災地の復興に資するため、社会のニーズは反映されている。</t>
    <rPh sb="49" eb="51">
      <t>シャカイ</t>
    </rPh>
    <rPh sb="56" eb="58">
      <t>ハンエイ</t>
    </rPh>
    <phoneticPr fontId="5"/>
  </si>
  <si>
    <t>東日本大震災で被災した廃棄物処理施設等を迅速かつ適切に復旧させることは、被災地の復興に資するため、国が実施すべき事業である。</t>
    <rPh sb="49" eb="50">
      <t>クニ</t>
    </rPh>
    <rPh sb="51" eb="53">
      <t>ジッシ</t>
    </rPh>
    <rPh sb="56" eb="58">
      <t>ジギョウ</t>
    </rPh>
    <phoneticPr fontId="5"/>
  </si>
  <si>
    <t>対象地域や補助対象事業を限定して支出を行っている。</t>
    <phoneticPr fontId="5"/>
  </si>
  <si>
    <t>対象地域や補助対象事業を限定して支出を行っている。</t>
    <phoneticPr fontId="5"/>
  </si>
  <si>
    <t>災害の規模や事業の内容によって必要なコストは様々であるが、適切に対応している。</t>
    <rPh sb="0" eb="2">
      <t>サイガイ</t>
    </rPh>
    <rPh sb="3" eb="5">
      <t>キボ</t>
    </rPh>
    <rPh sb="6" eb="8">
      <t>ジギョウ</t>
    </rPh>
    <rPh sb="9" eb="11">
      <t>ナイヨウ</t>
    </rPh>
    <rPh sb="15" eb="17">
      <t>ヒツヨウ</t>
    </rPh>
    <rPh sb="22" eb="24">
      <t>サマザマ</t>
    </rPh>
    <rPh sb="29" eb="31">
      <t>テキセツ</t>
    </rPh>
    <rPh sb="32" eb="34">
      <t>タイオウ</t>
    </rPh>
    <phoneticPr fontId="5"/>
  </si>
  <si>
    <t>受益者（地方公共団体等）の負担は、交付要綱等に基づき定められた国費率に従っている。</t>
    <rPh sb="0" eb="3">
      <t>ジュエキシャ</t>
    </rPh>
    <rPh sb="4" eb="6">
      <t>チホウ</t>
    </rPh>
    <rPh sb="6" eb="8">
      <t>コウキョウ</t>
    </rPh>
    <rPh sb="8" eb="10">
      <t>ダンタイ</t>
    </rPh>
    <rPh sb="10" eb="11">
      <t>トウ</t>
    </rPh>
    <rPh sb="13" eb="15">
      <t>フタン</t>
    </rPh>
    <rPh sb="17" eb="19">
      <t>コウフ</t>
    </rPh>
    <rPh sb="19" eb="21">
      <t>ヨウコウ</t>
    </rPh>
    <rPh sb="21" eb="22">
      <t>トウ</t>
    </rPh>
    <rPh sb="23" eb="24">
      <t>モト</t>
    </rPh>
    <rPh sb="26" eb="27">
      <t>サダ</t>
    </rPh>
    <rPh sb="31" eb="33">
      <t>コクヒ</t>
    </rPh>
    <rPh sb="33" eb="34">
      <t>リツ</t>
    </rPh>
    <rPh sb="35" eb="36">
      <t>シタガ</t>
    </rPh>
    <phoneticPr fontId="5"/>
  </si>
  <si>
    <t>ほぼ見込みどおりである。</t>
    <rPh sb="2" eb="4">
      <t>ミコ</t>
    </rPh>
    <phoneticPr fontId="5"/>
  </si>
  <si>
    <t>災害の発生時において、被害を受けた一般廃棄物処理施設等について、速やかに復旧を図るために市町村と調整を行い補助を行っていく。</t>
    <phoneticPr fontId="5"/>
  </si>
  <si>
    <t>-</t>
    <phoneticPr fontId="5"/>
  </si>
  <si>
    <t>-</t>
    <phoneticPr fontId="5"/>
  </si>
  <si>
    <t>被災した廃棄物処理施設の災害復旧事業の完了</t>
    <phoneticPr fontId="5"/>
  </si>
  <si>
    <t>(※上記数字は交付決定額)</t>
    <rPh sb="2" eb="4">
      <t>ジョウキ</t>
    </rPh>
    <rPh sb="4" eb="6">
      <t>スウジ</t>
    </rPh>
    <rPh sb="7" eb="9">
      <t>コウフ</t>
    </rPh>
    <rPh sb="9" eb="12">
      <t>ケッテイガク</t>
    </rPh>
    <phoneticPr fontId="5"/>
  </si>
  <si>
    <t>-</t>
    <phoneticPr fontId="5"/>
  </si>
  <si>
    <r>
      <t>（※上記事業は1</t>
    </r>
    <r>
      <rPr>
        <sz val="11"/>
        <rFont val="ＭＳ Ｐゴシック"/>
        <family val="3"/>
        <charset val="128"/>
      </rPr>
      <t>,827百万円の交付決定のみ。支出実績はなし）</t>
    </r>
    <rPh sb="2" eb="4">
      <t>ジョウキ</t>
    </rPh>
    <rPh sb="4" eb="6">
      <t>ジギョウ</t>
    </rPh>
    <rPh sb="12" eb="14">
      <t>ヒャクマン</t>
    </rPh>
    <rPh sb="14" eb="15">
      <t>エン</t>
    </rPh>
    <rPh sb="16" eb="18">
      <t>コウフ</t>
    </rPh>
    <rPh sb="18" eb="20">
      <t>ケッテイ</t>
    </rPh>
    <rPh sb="23" eb="25">
      <t>シシュツ</t>
    </rPh>
    <rPh sb="25" eb="27">
      <t>ジッセキ</t>
    </rPh>
    <phoneticPr fontId="5"/>
  </si>
  <si>
    <t>事業の交付決定まで行っており、予算全体のごく一部が不用となっているのみであるため妥当である。</t>
    <rPh sb="0" eb="2">
      <t>ジギョウ</t>
    </rPh>
    <rPh sb="3" eb="5">
      <t>コウフ</t>
    </rPh>
    <rPh sb="5" eb="7">
      <t>ケッテイ</t>
    </rPh>
    <rPh sb="9" eb="10">
      <t>オコナ</t>
    </rPh>
    <rPh sb="15" eb="17">
      <t>ヨサン</t>
    </rPh>
    <rPh sb="17" eb="19">
      <t>ゼンタイ</t>
    </rPh>
    <rPh sb="22" eb="24">
      <t>イチブ</t>
    </rPh>
    <rPh sb="25" eb="27">
      <t>フヨウ</t>
    </rPh>
    <rPh sb="40" eb="42">
      <t>ダトウ</t>
    </rPh>
    <phoneticPr fontId="5"/>
  </si>
  <si>
    <t>対象地域や補助対象事業を限定して支出を行い、事業内容などの精査を行って適切に対応している。</t>
    <phoneticPr fontId="5"/>
  </si>
  <si>
    <t>成果目標どおりの成果実績である。</t>
    <rPh sb="0" eb="2">
      <t>セイカ</t>
    </rPh>
    <rPh sb="2" eb="4">
      <t>モクヒョウ</t>
    </rPh>
    <rPh sb="8" eb="10">
      <t>セイカ</t>
    </rPh>
    <rPh sb="10" eb="12">
      <t>ジッセキ</t>
    </rPh>
    <phoneticPr fontId="5"/>
  </si>
  <si>
    <t>東日本大震災に対処するための特別の財政援助及び助成に関する法律　第３条</t>
    <phoneticPr fontId="5"/>
  </si>
  <si>
    <t>東日本大震災に対処するための特別の財政援助及び助成に関する法律第3条に基づく事業実施であり、他の手段・方法等によることはできない。</t>
    <rPh sb="31" eb="32">
      <t>ダイ</t>
    </rPh>
    <rPh sb="33" eb="34">
      <t>ジョウ</t>
    </rPh>
    <phoneticPr fontId="5"/>
  </si>
  <si>
    <t>引き続き、事業実施市町村と調整を行い、適切な執行となるよう補助対象事業の限定及び使途の把握に努めていく。</t>
    <phoneticPr fontId="5"/>
  </si>
  <si>
    <t>被災した廃棄物処理施設の災害復旧事業が完了した市町村数</t>
    <rPh sb="23" eb="26">
      <t>シチョウソン</t>
    </rPh>
    <rPh sb="26" eb="27">
      <t>スウ</t>
    </rPh>
    <phoneticPr fontId="5"/>
  </si>
  <si>
    <t>市町村数</t>
    <rPh sb="0" eb="3">
      <t>シチョウソン</t>
    </rPh>
    <rPh sb="3" eb="4">
      <t>スウ</t>
    </rPh>
    <phoneticPr fontId="5"/>
  </si>
  <si>
    <t>-</t>
    <phoneticPr fontId="5"/>
  </si>
  <si>
    <t>・同事業における平成24年度以降への繰越し額
　平成24年度　5,507百万円</t>
    <phoneticPr fontId="5"/>
  </si>
  <si>
    <t>1,827/1</t>
    <phoneticPr fontId="5"/>
  </si>
  <si>
    <t>文部科学省　文教施設企画部</t>
    <rPh sb="0" eb="2">
      <t>モンブ</t>
    </rPh>
    <rPh sb="2" eb="5">
      <t>カガクショウ</t>
    </rPh>
    <rPh sb="6" eb="8">
      <t>ブンキョウ</t>
    </rPh>
    <rPh sb="8" eb="10">
      <t>シセツ</t>
    </rPh>
    <rPh sb="10" eb="13">
      <t>キカクブ</t>
    </rPh>
    <phoneticPr fontId="5"/>
  </si>
  <si>
    <t>公立学校施設災害復旧費</t>
    <rPh sb="0" eb="2">
      <t>コウリツ</t>
    </rPh>
    <rPh sb="2" eb="4">
      <t>ガッコウ</t>
    </rPh>
    <rPh sb="4" eb="6">
      <t>シセツ</t>
    </rPh>
    <rPh sb="6" eb="8">
      <t>サイガイ</t>
    </rPh>
    <rPh sb="8" eb="11">
      <t>フッキュウヒ</t>
    </rPh>
    <phoneticPr fontId="5"/>
  </si>
  <si>
    <t>厚生労働省　社会・援護局</t>
    <rPh sb="0" eb="2">
      <t>コウセイ</t>
    </rPh>
    <rPh sb="2" eb="5">
      <t>ロウドウショウ</t>
    </rPh>
    <rPh sb="6" eb="8">
      <t>シャカイ</t>
    </rPh>
    <rPh sb="9" eb="11">
      <t>エンゴ</t>
    </rPh>
    <rPh sb="11" eb="12">
      <t>キョク</t>
    </rPh>
    <phoneticPr fontId="5"/>
  </si>
  <si>
    <t xml:space="preserve">社会福祉施設等設備災害復旧費補助金 </t>
    <phoneticPr fontId="5"/>
  </si>
  <si>
    <t>文部科学省で実施している公立学校施設災害復旧事業は、公立学校等を対象、厚生労働省で実施している社会福祉施設等整備災害復旧事業は、社会福祉施設等を対象としている。なお、廃棄物処理施設災害復旧事業費補助金は、東日本大震災により被災した廃棄物処理施設の復旧を対象としていることから、適切な役割分担となっている。</t>
    <rPh sb="0" eb="2">
      <t>モンブ</t>
    </rPh>
    <rPh sb="2" eb="5">
      <t>カガクショウ</t>
    </rPh>
    <rPh sb="6" eb="8">
      <t>ジッシ</t>
    </rPh>
    <rPh sb="12" eb="14">
      <t>コウリツ</t>
    </rPh>
    <rPh sb="14" eb="16">
      <t>ガッコウ</t>
    </rPh>
    <rPh sb="16" eb="18">
      <t>シセツ</t>
    </rPh>
    <rPh sb="18" eb="20">
      <t>サイガイ</t>
    </rPh>
    <rPh sb="20" eb="22">
      <t>フッキュウ</t>
    </rPh>
    <rPh sb="22" eb="24">
      <t>ジギョウ</t>
    </rPh>
    <rPh sb="26" eb="28">
      <t>コウリツ</t>
    </rPh>
    <rPh sb="28" eb="30">
      <t>ガッコウ</t>
    </rPh>
    <rPh sb="30" eb="31">
      <t>トウ</t>
    </rPh>
    <rPh sb="32" eb="34">
      <t>タイショウ</t>
    </rPh>
    <rPh sb="35" eb="37">
      <t>コウセイ</t>
    </rPh>
    <rPh sb="37" eb="40">
      <t>ロウドウショウ</t>
    </rPh>
    <rPh sb="41" eb="43">
      <t>ジッシ</t>
    </rPh>
    <rPh sb="47" eb="49">
      <t>シャカイ</t>
    </rPh>
    <rPh sb="49" eb="51">
      <t>フクシ</t>
    </rPh>
    <rPh sb="51" eb="53">
      <t>シセツ</t>
    </rPh>
    <rPh sb="53" eb="54">
      <t>トウ</t>
    </rPh>
    <rPh sb="54" eb="56">
      <t>セイビ</t>
    </rPh>
    <rPh sb="56" eb="58">
      <t>サイガイ</t>
    </rPh>
    <rPh sb="58" eb="60">
      <t>フッキュウ</t>
    </rPh>
    <rPh sb="60" eb="62">
      <t>ジギョウ</t>
    </rPh>
    <rPh sb="64" eb="66">
      <t>シャカイ</t>
    </rPh>
    <rPh sb="66" eb="68">
      <t>フクシ</t>
    </rPh>
    <rPh sb="68" eb="70">
      <t>シセツ</t>
    </rPh>
    <rPh sb="70" eb="71">
      <t>トウ</t>
    </rPh>
    <rPh sb="72" eb="74">
      <t>タイショウ</t>
    </rPh>
    <rPh sb="83" eb="90">
      <t>ハイキブツショリシセツ</t>
    </rPh>
    <rPh sb="90" eb="92">
      <t>サイガイ</t>
    </rPh>
    <rPh sb="92" eb="94">
      <t>フッキュウ</t>
    </rPh>
    <rPh sb="94" eb="96">
      <t>ジギョウ</t>
    </rPh>
    <rPh sb="96" eb="97">
      <t>ヒ</t>
    </rPh>
    <rPh sb="97" eb="100">
      <t>ホジョキン</t>
    </rPh>
    <rPh sb="102" eb="105">
      <t>ヒガシニホン</t>
    </rPh>
    <rPh sb="105" eb="108">
      <t>ダイシンサイ</t>
    </rPh>
    <rPh sb="111" eb="113">
      <t>ヒサイ</t>
    </rPh>
    <rPh sb="115" eb="122">
      <t>ハイキブツショリシセツ</t>
    </rPh>
    <rPh sb="123" eb="125">
      <t>フッキュウ</t>
    </rPh>
    <rPh sb="126" eb="128">
      <t>タイショウ</t>
    </rPh>
    <phoneticPr fontId="5"/>
  </si>
  <si>
    <t>点検対象外</t>
    <phoneticPr fontId="5"/>
  </si>
  <si>
    <t>施設の復旧が平成27年度中に完了する見込みであることから、平成27年度で事業を終了することが適当である。</t>
    <phoneticPr fontId="5"/>
  </si>
  <si>
    <t>予定している施設の復旧が平成27年度中に完了する見込みであるため、平成27年度以降は予算計上していない。</t>
    <phoneticPr fontId="5"/>
  </si>
  <si>
    <t>予定通り終了</t>
  </si>
  <si>
    <t>終了予定</t>
  </si>
  <si>
    <t>-</t>
    <phoneticPr fontId="5"/>
  </si>
  <si>
    <t>-</t>
    <phoneticPr fontId="5"/>
  </si>
  <si>
    <t>平成26年度限りの経費</t>
    <rPh sb="0" eb="2">
      <t>ヘイセイ</t>
    </rPh>
    <rPh sb="4" eb="6">
      <t>ネンド</t>
    </rPh>
    <rPh sb="6" eb="7">
      <t>カギ</t>
    </rPh>
    <rPh sb="9" eb="1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</si>
</sst>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13608</xdr:colOff>
      <xdr:row>141</xdr:row>
      <xdr:rowOff>299357</xdr:rowOff>
    </xdr:from>
    <xdr:to>
      <xdr:col>37</xdr:col>
      <xdr:colOff>137479</xdr:colOff>
      <xdr:row>161</xdr:row>
      <xdr:rowOff>338741</xdr:rowOff>
    </xdr:to>
    <xdr:grpSp>
      <xdr:nvGrpSpPr>
        <xdr:cNvPr id="5" name="グループ化 4"/>
        <xdr:cNvGrpSpPr/>
      </xdr:nvGrpSpPr>
      <xdr:grpSpPr>
        <a:xfrm>
          <a:off x="4014108" y="31188932"/>
          <a:ext cx="3524296" cy="7087884"/>
          <a:chOff x="4071256" y="30784802"/>
          <a:chExt cx="3131050" cy="7115099"/>
        </a:xfrm>
      </xdr:grpSpPr>
      <xdr:sp macro="" textlink="">
        <xdr:nvSpPr>
          <xdr:cNvPr id="6" name="テキスト ボックス 5"/>
          <xdr:cNvSpPr txBox="1"/>
        </xdr:nvSpPr>
        <xdr:spPr>
          <a:xfrm>
            <a:off x="4082143" y="30784802"/>
            <a:ext cx="3061607" cy="7701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復興庁</a:t>
            </a:r>
            <a:endParaRPr kumimoji="1" lang="en-US" altLang="ja-JP" sz="1100"/>
          </a:p>
          <a:p>
            <a:pPr algn="ctr"/>
            <a:endParaRPr kumimoji="1" lang="en-US" altLang="ja-JP" sz="1100"/>
          </a:p>
          <a:p>
            <a:pPr algn="ctr"/>
            <a:r>
              <a:rPr kumimoji="1" lang="en-US" altLang="ja-JP" sz="1100"/>
              <a:t>1,832</a:t>
            </a:r>
            <a:r>
              <a:rPr kumimoji="1" lang="ja-JP" altLang="en-US" sz="1100"/>
              <a:t>百万円</a:t>
            </a:r>
            <a:endParaRPr kumimoji="1" lang="en-US" altLang="ja-JP" sz="1100"/>
          </a:p>
          <a:p>
            <a:endParaRPr kumimoji="1" lang="en-US" altLang="ja-JP" sz="1100"/>
          </a:p>
          <a:p>
            <a:endParaRPr kumimoji="1" lang="ja-JP" altLang="en-US" sz="1100"/>
          </a:p>
        </xdr:txBody>
      </xdr:sp>
      <xdr:sp macro="" textlink="">
        <xdr:nvSpPr>
          <xdr:cNvPr id="7" name="テキスト ボックス 6"/>
          <xdr:cNvSpPr txBox="1"/>
        </xdr:nvSpPr>
        <xdr:spPr>
          <a:xfrm>
            <a:off x="4071256" y="32512910"/>
            <a:ext cx="3061607" cy="952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r>
              <a:rPr kumimoji="1" lang="en-US" altLang="ja-JP" sz="1100"/>
              <a:t>1,827</a:t>
            </a:r>
            <a:r>
              <a:rPr kumimoji="1" lang="ja-JP" altLang="en-US" sz="1100"/>
              <a:t>百万円</a:t>
            </a:r>
            <a:endParaRPr kumimoji="1" lang="en-US" altLang="ja-JP" sz="1100"/>
          </a:p>
          <a:p>
            <a:pPr algn="ctr"/>
            <a:r>
              <a:rPr kumimoji="1" lang="en-US" altLang="ja-JP" sz="1100"/>
              <a:t>(※</a:t>
            </a:r>
            <a:r>
              <a:rPr kumimoji="1" lang="ja-JP" altLang="en-US" sz="1100"/>
              <a:t>上記数字は交付決定額</a:t>
            </a:r>
            <a:r>
              <a:rPr kumimoji="1" lang="en-US" altLang="ja-JP" sz="1100"/>
              <a:t>)</a:t>
            </a:r>
          </a:p>
          <a:p>
            <a:endParaRPr kumimoji="1" lang="en-US" altLang="ja-JP" sz="1100"/>
          </a:p>
          <a:p>
            <a:endParaRPr kumimoji="1" lang="ja-JP" altLang="en-US" sz="1100"/>
          </a:p>
        </xdr:txBody>
      </xdr:sp>
      <xdr:sp macro="" textlink="">
        <xdr:nvSpPr>
          <xdr:cNvPr id="8" name="テキスト ボックス 7"/>
          <xdr:cNvSpPr txBox="1"/>
        </xdr:nvSpPr>
        <xdr:spPr>
          <a:xfrm>
            <a:off x="4133849" y="36159624"/>
            <a:ext cx="3042591" cy="9252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市町村（</a:t>
            </a:r>
            <a:r>
              <a:rPr kumimoji="1" lang="en-US" altLang="ja-JP" sz="1100"/>
              <a:t>1</a:t>
            </a:r>
            <a:r>
              <a:rPr kumimoji="1" lang="ja-JP" altLang="en-US" sz="1100"/>
              <a:t>団体）</a:t>
            </a:r>
            <a:endParaRPr kumimoji="1" lang="en-US" altLang="ja-JP" sz="1100"/>
          </a:p>
          <a:p>
            <a:pPr algn="ctr"/>
            <a:endParaRPr kumimoji="1" lang="en-US" altLang="ja-JP" sz="1100"/>
          </a:p>
          <a:p>
            <a:pPr algn="ctr"/>
            <a:r>
              <a:rPr kumimoji="1" lang="en-US" altLang="ja-JP" sz="1100"/>
              <a:t>1,827</a:t>
            </a:r>
            <a:r>
              <a:rPr kumimoji="1" lang="ja-JP" altLang="en-US" sz="1100"/>
              <a:t>百万円</a:t>
            </a:r>
            <a:endParaRPr kumimoji="1" lang="en-US" altLang="ja-JP" sz="1100"/>
          </a:p>
          <a:p>
            <a:pPr algn="ctr"/>
            <a:r>
              <a:rPr kumimoji="1" lang="ja-JP" altLang="en-US" sz="1100"/>
              <a:t>（</a:t>
            </a:r>
            <a:r>
              <a:rPr kumimoji="1" lang="en-US" altLang="ja-JP" sz="1100"/>
              <a:t>※</a:t>
            </a:r>
            <a:r>
              <a:rPr kumimoji="1" lang="ja-JP" altLang="en-US" sz="1100"/>
              <a:t>上記数字は交付決定額</a:t>
            </a:r>
            <a:r>
              <a:rPr kumimoji="1" lang="en-US" altLang="ja-JP" sz="1100"/>
              <a:t>)</a:t>
            </a:r>
          </a:p>
          <a:p>
            <a:endParaRPr kumimoji="1" lang="en-US" altLang="ja-JP" sz="1100"/>
          </a:p>
          <a:p>
            <a:endParaRPr kumimoji="1" lang="ja-JP" altLang="en-US" sz="1100"/>
          </a:p>
        </xdr:txBody>
      </xdr:sp>
      <xdr:sp macro="" textlink="">
        <xdr:nvSpPr>
          <xdr:cNvPr id="9" name="テキスト ボックス 8"/>
          <xdr:cNvSpPr txBox="1"/>
        </xdr:nvSpPr>
        <xdr:spPr>
          <a:xfrm>
            <a:off x="4147753" y="37136766"/>
            <a:ext cx="3054553" cy="763135"/>
          </a:xfrm>
          <a:prstGeom prst="bracketPai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nSpc>
                <a:spcPts val="1300"/>
              </a:lnSpc>
            </a:pPr>
            <a:r>
              <a:rPr kumimoji="1" lang="ja-JP" altLang="en-US" sz="1100"/>
              <a:t>東日本大震災により被災した廃棄物処理施設の災害復旧事業を実施</a:t>
            </a:r>
          </a:p>
        </xdr:txBody>
      </xdr:sp>
      <xdr:sp macro="" textlink="">
        <xdr:nvSpPr>
          <xdr:cNvPr id="10" name="テキスト ボックス 9"/>
          <xdr:cNvSpPr txBox="1"/>
        </xdr:nvSpPr>
        <xdr:spPr>
          <a:xfrm>
            <a:off x="4079421" y="33585153"/>
            <a:ext cx="3061607" cy="1280606"/>
          </a:xfrm>
          <a:prstGeom prst="bracketPai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nSpc>
                <a:spcPts val="1300"/>
              </a:lnSpc>
            </a:pPr>
            <a:r>
              <a:rPr kumimoji="1" lang="ja-JP" altLang="en-US" sz="1100"/>
              <a:t>東日本大震災に係る廃棄物処理施設災害復旧費補助金交付要綱等に基づき、被災した廃棄物処理施設等について、実地調査、補助金交付手続きを実施</a:t>
            </a:r>
          </a:p>
        </xdr:txBody>
      </xdr:sp>
      <xdr:sp macro="" textlink="">
        <xdr:nvSpPr>
          <xdr:cNvPr id="11" name="下矢印 10"/>
          <xdr:cNvSpPr/>
        </xdr:nvSpPr>
        <xdr:spPr>
          <a:xfrm>
            <a:off x="5329770" y="31773891"/>
            <a:ext cx="562207" cy="608217"/>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下矢印 11"/>
          <xdr:cNvSpPr/>
        </xdr:nvSpPr>
        <xdr:spPr>
          <a:xfrm>
            <a:off x="5377543" y="35118675"/>
            <a:ext cx="544286" cy="599827"/>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27</xdr:col>
      <xdr:colOff>81643</xdr:colOff>
      <xdr:row>156</xdr:row>
      <xdr:rowOff>40821</xdr:rowOff>
    </xdr:from>
    <xdr:to>
      <xdr:col>32</xdr:col>
      <xdr:colOff>54429</xdr:colOff>
      <xdr:row>157</xdr:row>
      <xdr:rowOff>27214</xdr:rowOff>
    </xdr:to>
    <xdr:sp macro="" textlink="">
      <xdr:nvSpPr>
        <xdr:cNvPr id="13" name="テキスト ボックス 12"/>
        <xdr:cNvSpPr txBox="1"/>
      </xdr:nvSpPr>
      <xdr:spPr>
        <a:xfrm>
          <a:off x="4857750" y="36235821"/>
          <a:ext cx="857250"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104775</xdr:colOff>
      <xdr:row>4</xdr:row>
      <xdr:rowOff>47625</xdr:rowOff>
    </xdr:from>
    <xdr:to>
      <xdr:col>24</xdr:col>
      <xdr:colOff>161926</xdr:colOff>
      <xdr:row>5</xdr:row>
      <xdr:rowOff>19050</xdr:rowOff>
    </xdr:to>
    <xdr:sp macro="" textlink="">
      <xdr:nvSpPr>
        <xdr:cNvPr id="14" name="正方形/長方形 13"/>
        <xdr:cNvSpPr/>
      </xdr:nvSpPr>
      <xdr:spPr>
        <a:xfrm>
          <a:off x="370522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tabSelected="1" view="pageBreakPreview" topLeftCell="A69" zoomScaleNormal="75" zoomScaleSheetLayoutView="100" zoomScalePageLayoutView="70"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81" t="s">
        <v>379</v>
      </c>
      <c r="AR2" s="681"/>
      <c r="AS2" s="59" t="str">
        <f>IF(OR(AQ2="　", AQ2=""), "", "-")</f>
        <v/>
      </c>
      <c r="AT2" s="682">
        <v>231</v>
      </c>
      <c r="AU2" s="682"/>
      <c r="AV2" s="60" t="str">
        <f>IF(AW2="", "", "-")</f>
        <v/>
      </c>
      <c r="AW2" s="683"/>
      <c r="AX2" s="683"/>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380</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213</v>
      </c>
      <c r="H5" s="615"/>
      <c r="I5" s="615"/>
      <c r="J5" s="615"/>
      <c r="K5" s="615"/>
      <c r="L5" s="615"/>
      <c r="M5" s="654" t="s">
        <v>92</v>
      </c>
      <c r="N5" s="655"/>
      <c r="O5" s="655"/>
      <c r="P5" s="655"/>
      <c r="Q5" s="655"/>
      <c r="R5" s="656"/>
      <c r="S5" s="614"/>
      <c r="T5" s="615"/>
      <c r="U5" s="615"/>
      <c r="V5" s="615"/>
      <c r="W5" s="615"/>
      <c r="X5" s="616"/>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426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390</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v>3946</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t="s">
        <v>383</v>
      </c>
      <c r="AL13" s="176"/>
      <c r="AM13" s="176"/>
      <c r="AN13" s="176"/>
      <c r="AO13" s="176"/>
      <c r="AP13" s="176"/>
      <c r="AQ13" s="177"/>
      <c r="AR13" s="189" t="s">
        <v>431</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383</v>
      </c>
      <c r="Q14" s="176"/>
      <c r="R14" s="176"/>
      <c r="S14" s="176"/>
      <c r="T14" s="176"/>
      <c r="U14" s="176"/>
      <c r="V14" s="177"/>
      <c r="W14" s="175">
        <v>120</v>
      </c>
      <c r="X14" s="176"/>
      <c r="Y14" s="176"/>
      <c r="Z14" s="176"/>
      <c r="AA14" s="176"/>
      <c r="AB14" s="176"/>
      <c r="AC14" s="177"/>
      <c r="AD14" s="175">
        <v>1832</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383</v>
      </c>
      <c r="Q15" s="176"/>
      <c r="R15" s="176"/>
      <c r="S15" s="176"/>
      <c r="T15" s="176"/>
      <c r="U15" s="176"/>
      <c r="V15" s="177"/>
      <c r="W15" s="175">
        <v>1</v>
      </c>
      <c r="X15" s="176"/>
      <c r="Y15" s="176"/>
      <c r="Z15" s="176"/>
      <c r="AA15" s="176"/>
      <c r="AB15" s="176"/>
      <c r="AC15" s="177"/>
      <c r="AD15" s="175" t="s">
        <v>383</v>
      </c>
      <c r="AE15" s="176"/>
      <c r="AF15" s="176"/>
      <c r="AG15" s="176"/>
      <c r="AH15" s="176"/>
      <c r="AI15" s="176"/>
      <c r="AJ15" s="177"/>
      <c r="AK15" s="175">
        <v>1827</v>
      </c>
      <c r="AL15" s="176"/>
      <c r="AM15" s="176"/>
      <c r="AN15" s="176"/>
      <c r="AO15" s="176"/>
      <c r="AP15" s="176"/>
      <c r="AQ15" s="177"/>
      <c r="AR15" s="175" t="s">
        <v>431</v>
      </c>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v>-1</v>
      </c>
      <c r="Q16" s="176"/>
      <c r="R16" s="176"/>
      <c r="S16" s="176"/>
      <c r="T16" s="176"/>
      <c r="U16" s="176"/>
      <c r="V16" s="177"/>
      <c r="W16" s="175" t="s">
        <v>383</v>
      </c>
      <c r="X16" s="176"/>
      <c r="Y16" s="176"/>
      <c r="Z16" s="176"/>
      <c r="AA16" s="176"/>
      <c r="AB16" s="176"/>
      <c r="AC16" s="177"/>
      <c r="AD16" s="175">
        <v>-1827</v>
      </c>
      <c r="AE16" s="176"/>
      <c r="AF16" s="176"/>
      <c r="AG16" s="176"/>
      <c r="AH16" s="176"/>
      <c r="AI16" s="176"/>
      <c r="AJ16" s="177"/>
      <c r="AK16" s="175" t="s">
        <v>383</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6" t="s">
        <v>22</v>
      </c>
      <c r="J18" s="627"/>
      <c r="K18" s="627"/>
      <c r="L18" s="627"/>
      <c r="M18" s="627"/>
      <c r="N18" s="627"/>
      <c r="O18" s="628"/>
      <c r="P18" s="648">
        <f>SUM(P13:V17)</f>
        <v>3945</v>
      </c>
      <c r="Q18" s="649"/>
      <c r="R18" s="649"/>
      <c r="S18" s="649"/>
      <c r="T18" s="649"/>
      <c r="U18" s="649"/>
      <c r="V18" s="650"/>
      <c r="W18" s="648">
        <f>SUM(W13:AC17)</f>
        <v>121</v>
      </c>
      <c r="X18" s="649"/>
      <c r="Y18" s="649"/>
      <c r="Z18" s="649"/>
      <c r="AA18" s="649"/>
      <c r="AB18" s="649"/>
      <c r="AC18" s="650"/>
      <c r="AD18" s="648">
        <f t="shared" ref="AD18" si="0">SUM(AD13:AJ17)</f>
        <v>5</v>
      </c>
      <c r="AE18" s="649"/>
      <c r="AF18" s="649"/>
      <c r="AG18" s="649"/>
      <c r="AH18" s="649"/>
      <c r="AI18" s="649"/>
      <c r="AJ18" s="650"/>
      <c r="AK18" s="648">
        <f t="shared" ref="AK18" si="1">SUM(AK13:AQ17)</f>
        <v>1827</v>
      </c>
      <c r="AL18" s="649"/>
      <c r="AM18" s="649"/>
      <c r="AN18" s="649"/>
      <c r="AO18" s="649"/>
      <c r="AP18" s="649"/>
      <c r="AQ18" s="650"/>
      <c r="AR18" s="648">
        <f t="shared" ref="AR18" si="2">SUM(AR13:AX17)</f>
        <v>0</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v>92</v>
      </c>
      <c r="Q19" s="176"/>
      <c r="R19" s="176"/>
      <c r="S19" s="176"/>
      <c r="T19" s="176"/>
      <c r="U19" s="176"/>
      <c r="V19" s="177"/>
      <c r="W19" s="175">
        <v>118</v>
      </c>
      <c r="X19" s="176"/>
      <c r="Y19" s="176"/>
      <c r="Z19" s="176"/>
      <c r="AA19" s="176"/>
      <c r="AB19" s="176"/>
      <c r="AC19" s="177"/>
      <c r="AD19" s="175">
        <v>0</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f>IF(P18=0, "-", P19/P18)</f>
        <v>2.332065906210393E-2</v>
      </c>
      <c r="Q20" s="652"/>
      <c r="R20" s="652"/>
      <c r="S20" s="652"/>
      <c r="T20" s="652"/>
      <c r="U20" s="652"/>
      <c r="V20" s="652"/>
      <c r="W20" s="652">
        <f>IF(W18=0, "-", W19/W18)</f>
        <v>0.97520661157024791</v>
      </c>
      <c r="X20" s="652"/>
      <c r="Y20" s="652"/>
      <c r="Z20" s="652"/>
      <c r="AA20" s="652"/>
      <c r="AB20" s="652"/>
      <c r="AC20" s="652"/>
      <c r="AD20" s="652">
        <f>IF(AD18=0, "-", AD19/AD18)</f>
        <v>0</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431</v>
      </c>
      <c r="AV22" s="71"/>
      <c r="AW22" s="72" t="s">
        <v>355</v>
      </c>
      <c r="AX22" s="73"/>
    </row>
    <row r="23" spans="1:50" ht="22.5" customHeight="1">
      <c r="A23" s="130"/>
      <c r="B23" s="128"/>
      <c r="C23" s="128"/>
      <c r="D23" s="128"/>
      <c r="E23" s="128"/>
      <c r="F23" s="129"/>
      <c r="G23" s="74" t="s">
        <v>419</v>
      </c>
      <c r="H23" s="75"/>
      <c r="I23" s="75"/>
      <c r="J23" s="75"/>
      <c r="K23" s="75"/>
      <c r="L23" s="75"/>
      <c r="M23" s="75"/>
      <c r="N23" s="75"/>
      <c r="O23" s="76"/>
      <c r="P23" s="219" t="s">
        <v>429</v>
      </c>
      <c r="Q23" s="234"/>
      <c r="R23" s="234"/>
      <c r="S23" s="234"/>
      <c r="T23" s="234"/>
      <c r="U23" s="234"/>
      <c r="V23" s="234"/>
      <c r="W23" s="234"/>
      <c r="X23" s="235"/>
      <c r="Y23" s="228" t="s">
        <v>14</v>
      </c>
      <c r="Z23" s="229"/>
      <c r="AA23" s="230"/>
      <c r="AB23" s="167" t="s">
        <v>430</v>
      </c>
      <c r="AC23" s="168"/>
      <c r="AD23" s="168"/>
      <c r="AE23" s="88">
        <v>8</v>
      </c>
      <c r="AF23" s="89"/>
      <c r="AG23" s="89"/>
      <c r="AH23" s="89"/>
      <c r="AI23" s="90"/>
      <c r="AJ23" s="88">
        <v>4</v>
      </c>
      <c r="AK23" s="89"/>
      <c r="AL23" s="89"/>
      <c r="AM23" s="89"/>
      <c r="AN23" s="90"/>
      <c r="AO23" s="88">
        <v>0</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430</v>
      </c>
      <c r="AC24" s="197"/>
      <c r="AD24" s="197"/>
      <c r="AE24" s="88">
        <v>8</v>
      </c>
      <c r="AF24" s="89"/>
      <c r="AG24" s="89"/>
      <c r="AH24" s="89"/>
      <c r="AI24" s="90"/>
      <c r="AJ24" s="88">
        <v>4</v>
      </c>
      <c r="AK24" s="89"/>
      <c r="AL24" s="89"/>
      <c r="AM24" s="89"/>
      <c r="AN24" s="90"/>
      <c r="AO24" s="88">
        <v>1</v>
      </c>
      <c r="AP24" s="89"/>
      <c r="AQ24" s="89"/>
      <c r="AR24" s="89"/>
      <c r="AS24" s="90"/>
      <c r="AT24" s="88" t="s">
        <v>407</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f>AO23/AO24</f>
        <v>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393</v>
      </c>
      <c r="H68" s="234"/>
      <c r="I68" s="234"/>
      <c r="J68" s="234"/>
      <c r="K68" s="234"/>
      <c r="L68" s="234"/>
      <c r="M68" s="234"/>
      <c r="N68" s="234"/>
      <c r="O68" s="234"/>
      <c r="P68" s="234"/>
      <c r="Q68" s="234"/>
      <c r="R68" s="234"/>
      <c r="S68" s="234"/>
      <c r="T68" s="234"/>
      <c r="U68" s="234"/>
      <c r="V68" s="234"/>
      <c r="W68" s="234"/>
      <c r="X68" s="235"/>
      <c r="Y68" s="617" t="s">
        <v>66</v>
      </c>
      <c r="Z68" s="618"/>
      <c r="AA68" s="619"/>
      <c r="AB68" s="111" t="s">
        <v>394</v>
      </c>
      <c r="AC68" s="112"/>
      <c r="AD68" s="113"/>
      <c r="AE68" s="88">
        <v>8</v>
      </c>
      <c r="AF68" s="89"/>
      <c r="AG68" s="89"/>
      <c r="AH68" s="89"/>
      <c r="AI68" s="90"/>
      <c r="AJ68" s="88">
        <v>4</v>
      </c>
      <c r="AK68" s="89"/>
      <c r="AL68" s="89"/>
      <c r="AM68" s="89"/>
      <c r="AN68" s="90"/>
      <c r="AO68" s="88">
        <v>0</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430</v>
      </c>
      <c r="AC69" s="203"/>
      <c r="AD69" s="204"/>
      <c r="AE69" s="88">
        <v>8</v>
      </c>
      <c r="AF69" s="89"/>
      <c r="AG69" s="89"/>
      <c r="AH69" s="89"/>
      <c r="AI69" s="90"/>
      <c r="AJ69" s="88">
        <v>4</v>
      </c>
      <c r="AK69" s="89"/>
      <c r="AL69" s="89"/>
      <c r="AM69" s="89"/>
      <c r="AN69" s="90"/>
      <c r="AO69" s="88">
        <v>1</v>
      </c>
      <c r="AP69" s="89"/>
      <c r="AQ69" s="89"/>
      <c r="AR69" s="89"/>
      <c r="AS69" s="90"/>
      <c r="AT69" s="88">
        <v>1</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404</v>
      </c>
      <c r="H83" s="295"/>
      <c r="I83" s="295"/>
      <c r="J83" s="295"/>
      <c r="K83" s="295"/>
      <c r="L83" s="295"/>
      <c r="M83" s="295"/>
      <c r="N83" s="295"/>
      <c r="O83" s="295"/>
      <c r="P83" s="295"/>
      <c r="Q83" s="295"/>
      <c r="R83" s="295"/>
      <c r="S83" s="295"/>
      <c r="T83" s="295"/>
      <c r="U83" s="295"/>
      <c r="V83" s="295"/>
      <c r="W83" s="295"/>
      <c r="X83" s="295"/>
      <c r="Y83" s="535" t="s">
        <v>17</v>
      </c>
      <c r="Z83" s="536"/>
      <c r="AA83" s="537"/>
      <c r="AB83" s="664" t="s">
        <v>396</v>
      </c>
      <c r="AC83" s="115"/>
      <c r="AD83" s="116"/>
      <c r="AE83" s="205">
        <v>11.5</v>
      </c>
      <c r="AF83" s="206"/>
      <c r="AG83" s="206"/>
      <c r="AH83" s="206"/>
      <c r="AI83" s="206"/>
      <c r="AJ83" s="205">
        <v>29.5</v>
      </c>
      <c r="AK83" s="206"/>
      <c r="AL83" s="206"/>
      <c r="AM83" s="206"/>
      <c r="AN83" s="206"/>
      <c r="AO83" s="205">
        <v>0</v>
      </c>
      <c r="AP83" s="206"/>
      <c r="AQ83" s="206"/>
      <c r="AR83" s="206"/>
      <c r="AS83" s="206"/>
      <c r="AT83" s="88">
        <v>1827</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395</v>
      </c>
      <c r="AC84" s="92"/>
      <c r="AD84" s="93"/>
      <c r="AE84" s="665" t="s">
        <v>405</v>
      </c>
      <c r="AF84" s="92"/>
      <c r="AG84" s="92"/>
      <c r="AH84" s="92"/>
      <c r="AI84" s="93"/>
      <c r="AJ84" s="91" t="s">
        <v>406</v>
      </c>
      <c r="AK84" s="92"/>
      <c r="AL84" s="92"/>
      <c r="AM84" s="92"/>
      <c r="AN84" s="93"/>
      <c r="AO84" s="91" t="s">
        <v>418</v>
      </c>
      <c r="AP84" s="92"/>
      <c r="AQ84" s="92"/>
      <c r="AR84" s="92"/>
      <c r="AS84" s="93"/>
      <c r="AT84" s="91" t="s">
        <v>433</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9.25" customHeight="1">
      <c r="A98" s="601"/>
      <c r="B98" s="602"/>
      <c r="C98" s="532" t="s">
        <v>444</v>
      </c>
      <c r="D98" s="533"/>
      <c r="E98" s="533"/>
      <c r="F98" s="533"/>
      <c r="G98" s="533"/>
      <c r="H98" s="533"/>
      <c r="I98" s="533"/>
      <c r="J98" s="533"/>
      <c r="K98" s="534"/>
      <c r="L98" s="175" t="s">
        <v>445</v>
      </c>
      <c r="M98" s="176"/>
      <c r="N98" s="176"/>
      <c r="O98" s="176"/>
      <c r="P98" s="176"/>
      <c r="Q98" s="177"/>
      <c r="R98" s="175" t="s">
        <v>445</v>
      </c>
      <c r="S98" s="176"/>
      <c r="T98" s="176"/>
      <c r="U98" s="176"/>
      <c r="V98" s="176"/>
      <c r="W98" s="177"/>
      <c r="X98" s="62" t="s">
        <v>446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674"/>
      <c r="E99" s="674"/>
      <c r="F99" s="674"/>
      <c r="G99" s="674"/>
      <c r="H99" s="674"/>
      <c r="I99" s="674"/>
      <c r="J99" s="674"/>
      <c r="K99" s="67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7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381</v>
      </c>
      <c r="AE108" s="342"/>
      <c r="AF108" s="342"/>
      <c r="AG108" s="338" t="s">
        <v>409</v>
      </c>
      <c r="AH108" s="339"/>
      <c r="AI108" s="339"/>
      <c r="AJ108" s="339"/>
      <c r="AK108" s="339"/>
      <c r="AL108" s="339"/>
      <c r="AM108" s="339"/>
      <c r="AN108" s="339"/>
      <c r="AO108" s="339"/>
      <c r="AP108" s="339"/>
      <c r="AQ108" s="339"/>
      <c r="AR108" s="339"/>
      <c r="AS108" s="339"/>
      <c r="AT108" s="339"/>
      <c r="AU108" s="339"/>
      <c r="AV108" s="339"/>
      <c r="AW108" s="339"/>
      <c r="AX108" s="340"/>
    </row>
    <row r="109" spans="1:50" ht="45.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273" t="s">
        <v>410</v>
      </c>
      <c r="AH109" s="250"/>
      <c r="AI109" s="250"/>
      <c r="AJ109" s="250"/>
      <c r="AK109" s="250"/>
      <c r="AL109" s="250"/>
      <c r="AM109" s="250"/>
      <c r="AN109" s="250"/>
      <c r="AO109" s="250"/>
      <c r="AP109" s="250"/>
      <c r="AQ109" s="250"/>
      <c r="AR109" s="250"/>
      <c r="AS109" s="250"/>
      <c r="AT109" s="250"/>
      <c r="AU109" s="250"/>
      <c r="AV109" s="250"/>
      <c r="AW109" s="250"/>
      <c r="AX109" s="274"/>
    </row>
    <row r="110" spans="1:50" ht="45.7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333" t="s">
        <v>408</v>
      </c>
      <c r="AH110" s="238"/>
      <c r="AI110" s="238"/>
      <c r="AJ110" s="238"/>
      <c r="AK110" s="238"/>
      <c r="AL110" s="238"/>
      <c r="AM110" s="238"/>
      <c r="AN110" s="238"/>
      <c r="AO110" s="238"/>
      <c r="AP110" s="238"/>
      <c r="AQ110" s="238"/>
      <c r="AR110" s="238"/>
      <c r="AS110" s="238"/>
      <c r="AT110" s="238"/>
      <c r="AU110" s="238"/>
      <c r="AV110" s="238"/>
      <c r="AW110" s="238"/>
      <c r="AX110" s="319"/>
    </row>
    <row r="111" spans="1:50" ht="32.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381</v>
      </c>
      <c r="AE111" s="268"/>
      <c r="AF111" s="268"/>
      <c r="AG111" s="270" t="s">
        <v>411</v>
      </c>
      <c r="AH111" s="271"/>
      <c r="AI111" s="271"/>
      <c r="AJ111" s="271"/>
      <c r="AK111" s="271"/>
      <c r="AL111" s="271"/>
      <c r="AM111" s="271"/>
      <c r="AN111" s="271"/>
      <c r="AO111" s="271"/>
      <c r="AP111" s="271"/>
      <c r="AQ111" s="271"/>
      <c r="AR111" s="271"/>
      <c r="AS111" s="271"/>
      <c r="AT111" s="271"/>
      <c r="AU111" s="271"/>
      <c r="AV111" s="271"/>
      <c r="AW111" s="271"/>
      <c r="AX111" s="272"/>
    </row>
    <row r="112" spans="1:50" ht="32.2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414</v>
      </c>
      <c r="AH112" s="250"/>
      <c r="AI112" s="250"/>
      <c r="AJ112" s="250"/>
      <c r="AK112" s="250"/>
      <c r="AL112" s="250"/>
      <c r="AM112" s="250"/>
      <c r="AN112" s="250"/>
      <c r="AO112" s="250"/>
      <c r="AP112" s="250"/>
      <c r="AQ112" s="250"/>
      <c r="AR112" s="250"/>
      <c r="AS112" s="250"/>
      <c r="AT112" s="250"/>
      <c r="AU112" s="250"/>
      <c r="AV112" s="250"/>
      <c r="AW112" s="250"/>
      <c r="AX112" s="274"/>
    </row>
    <row r="113" spans="1:64" ht="32.2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413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397</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412</v>
      </c>
      <c r="AH115" s="250"/>
      <c r="AI115" s="250"/>
      <c r="AJ115" s="250"/>
      <c r="AK115" s="250"/>
      <c r="AL115" s="250"/>
      <c r="AM115" s="250"/>
      <c r="AN115" s="250"/>
      <c r="AO115" s="250"/>
      <c r="AP115" s="250"/>
      <c r="AQ115" s="250"/>
      <c r="AR115" s="250"/>
      <c r="AS115" s="250"/>
      <c r="AT115" s="250"/>
      <c r="AU115" s="250"/>
      <c r="AV115" s="250"/>
      <c r="AW115" s="250"/>
      <c r="AX115" s="274"/>
    </row>
    <row r="116" spans="1:64" ht="31.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381</v>
      </c>
      <c r="AE116" s="253"/>
      <c r="AF116" s="253"/>
      <c r="AG116" s="582" t="s">
        <v>423</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2.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424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425</v>
      </c>
      <c r="AH118" s="271"/>
      <c r="AI118" s="271"/>
      <c r="AJ118" s="271"/>
      <c r="AK118" s="271"/>
      <c r="AL118" s="271"/>
      <c r="AM118" s="271"/>
      <c r="AN118" s="271"/>
      <c r="AO118" s="271"/>
      <c r="AP118" s="271"/>
      <c r="AQ118" s="271"/>
      <c r="AR118" s="271"/>
      <c r="AS118" s="271"/>
      <c r="AT118" s="271"/>
      <c r="AU118" s="271"/>
      <c r="AV118" s="271"/>
      <c r="AW118" s="271"/>
      <c r="AX118" s="272"/>
    </row>
    <row r="119" spans="1:64" ht="44.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381</v>
      </c>
      <c r="AE119" s="344"/>
      <c r="AF119" s="344"/>
      <c r="AG119" s="273" t="s">
        <v>427</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415</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398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381</v>
      </c>
      <c r="AE122" s="268"/>
      <c r="AF122" s="268"/>
      <c r="AG122" s="314" t="s">
        <v>438</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434</v>
      </c>
      <c r="D124" s="276"/>
      <c r="E124" s="276"/>
      <c r="F124" s="276"/>
      <c r="G124" s="276"/>
      <c r="H124" s="276"/>
      <c r="I124" s="276"/>
      <c r="J124" s="276"/>
      <c r="K124" s="276"/>
      <c r="L124" s="276"/>
      <c r="M124" s="276"/>
      <c r="N124" s="276"/>
      <c r="O124" s="277"/>
      <c r="P124" s="284"/>
      <c r="Q124" s="284"/>
      <c r="R124" s="284"/>
      <c r="S124" s="285"/>
      <c r="T124" s="249" t="s">
        <v>435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t="s">
        <v>436</v>
      </c>
      <c r="D125" s="279"/>
      <c r="E125" s="279"/>
      <c r="F125" s="279"/>
      <c r="G125" s="279"/>
      <c r="H125" s="279"/>
      <c r="I125" s="279"/>
      <c r="J125" s="279"/>
      <c r="K125" s="279"/>
      <c r="L125" s="279"/>
      <c r="M125" s="279"/>
      <c r="N125" s="279"/>
      <c r="O125" s="280"/>
      <c r="P125" s="286"/>
      <c r="Q125" s="286"/>
      <c r="R125" s="286"/>
      <c r="S125" s="287"/>
      <c r="T125" s="553" t="s">
        <v>437</v>
      </c>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416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7" t="s">
        <v>68</v>
      </c>
      <c r="D127" s="578"/>
      <c r="E127" s="578"/>
      <c r="F127" s="579"/>
      <c r="G127" s="580" t="s">
        <v>428</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91.5" customHeight="1" thickBot="1">
      <c r="A129" s="421" t="s">
        <v>439</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2.25" customHeight="1" thickBot="1">
      <c r="A131" s="381" t="s">
        <v>443</v>
      </c>
      <c r="B131" s="382"/>
      <c r="C131" s="382"/>
      <c r="D131" s="382"/>
      <c r="E131" s="383"/>
      <c r="F131" s="414" t="s">
        <v>440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1.5" customHeight="1" thickBot="1">
      <c r="A133" s="549" t="s">
        <v>442</v>
      </c>
      <c r="B133" s="550"/>
      <c r="C133" s="550"/>
      <c r="D133" s="550"/>
      <c r="E133" s="551"/>
      <c r="F133" s="417" t="s">
        <v>441</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1.5" customHeight="1" thickBot="1">
      <c r="A135" s="345" t="s">
        <v>432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384</v>
      </c>
      <c r="H137" s="541"/>
      <c r="I137" s="541"/>
      <c r="J137" s="541"/>
      <c r="K137" s="541"/>
      <c r="L137" s="541"/>
      <c r="M137" s="541"/>
      <c r="N137" s="541"/>
      <c r="O137" s="541"/>
      <c r="P137" s="542"/>
      <c r="Q137" s="311" t="s">
        <v>225</v>
      </c>
      <c r="R137" s="311"/>
      <c r="S137" s="311"/>
      <c r="T137" s="311"/>
      <c r="U137" s="311"/>
      <c r="V137" s="311"/>
      <c r="W137" s="552" t="s">
        <v>383</v>
      </c>
      <c r="X137" s="541"/>
      <c r="Y137" s="541"/>
      <c r="Z137" s="541"/>
      <c r="AA137" s="541"/>
      <c r="AB137" s="541"/>
      <c r="AC137" s="541"/>
      <c r="AD137" s="541"/>
      <c r="AE137" s="541"/>
      <c r="AF137" s="542"/>
      <c r="AG137" s="311" t="s">
        <v>226</v>
      </c>
      <c r="AH137" s="311"/>
      <c r="AI137" s="311"/>
      <c r="AJ137" s="311"/>
      <c r="AK137" s="311"/>
      <c r="AL137" s="311"/>
      <c r="AM137" s="512">
        <v>132</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308">
        <v>188</v>
      </c>
      <c r="H138" s="309"/>
      <c r="I138" s="309"/>
      <c r="J138" s="309"/>
      <c r="K138" s="309"/>
      <c r="L138" s="309"/>
      <c r="M138" s="309"/>
      <c r="N138" s="309"/>
      <c r="O138" s="309"/>
      <c r="P138" s="310"/>
      <c r="Q138" s="420" t="s">
        <v>228</v>
      </c>
      <c r="R138" s="420"/>
      <c r="S138" s="420"/>
      <c r="T138" s="420"/>
      <c r="U138" s="420"/>
      <c r="V138" s="420"/>
      <c r="W138" s="308" t="s">
        <v>389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400</v>
      </c>
      <c r="H180" s="353"/>
      <c r="I180" s="353"/>
      <c r="J180" s="353"/>
      <c r="K180" s="354"/>
      <c r="L180" s="355" t="s">
        <v>401</v>
      </c>
      <c r="M180" s="356"/>
      <c r="N180" s="356"/>
      <c r="O180" s="356"/>
      <c r="P180" s="356"/>
      <c r="Q180" s="356"/>
      <c r="R180" s="356"/>
      <c r="S180" s="356"/>
      <c r="T180" s="356"/>
      <c r="U180" s="356"/>
      <c r="V180" s="356"/>
      <c r="W180" s="356"/>
      <c r="X180" s="357"/>
      <c r="Y180" s="387">
        <v>1827</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c r="H181" s="403"/>
      <c r="I181" s="403"/>
      <c r="J181" s="403"/>
      <c r="K181" s="404"/>
      <c r="L181" s="405" t="s">
        <v>420</v>
      </c>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hidden="1"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hidden="1"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1827</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hidden="1"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hidden="1"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hidden="1"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hidden="1"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hidden="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hidden="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hidden="1"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8" t="s">
        <v>402</v>
      </c>
      <c r="D236" s="567"/>
      <c r="E236" s="567"/>
      <c r="F236" s="567"/>
      <c r="G236" s="567"/>
      <c r="H236" s="567"/>
      <c r="I236" s="567"/>
      <c r="J236" s="567"/>
      <c r="K236" s="567"/>
      <c r="L236" s="567"/>
      <c r="M236" s="568" t="s">
        <v>403</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t="s">
        <v>421</v>
      </c>
      <c r="AL236" s="570"/>
      <c r="AM236" s="570"/>
      <c r="AN236" s="570"/>
      <c r="AO236" s="570"/>
      <c r="AP236" s="571"/>
      <c r="AQ236" s="568" t="s">
        <v>417</v>
      </c>
      <c r="AR236" s="567"/>
      <c r="AS236" s="567"/>
      <c r="AT236" s="567"/>
      <c r="AU236" s="569" t="s">
        <v>407</v>
      </c>
      <c r="AV236" s="570"/>
      <c r="AW236" s="570"/>
      <c r="AX236" s="571"/>
    </row>
    <row r="237" spans="1:50" ht="24" customHeight="1">
      <c r="A237" s="566">
        <v>2</v>
      </c>
      <c r="B237" s="566">
        <v>1</v>
      </c>
      <c r="C237" s="567"/>
      <c r="D237" s="567"/>
      <c r="E237" s="567"/>
      <c r="F237" s="567"/>
      <c r="G237" s="567"/>
      <c r="H237" s="567"/>
      <c r="I237" s="567"/>
      <c r="J237" s="567"/>
      <c r="K237" s="567"/>
      <c r="L237" s="567"/>
      <c r="M237" s="568" t="s">
        <v>422</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customHeight="1">
      <c r="A238" s="566">
        <v>3</v>
      </c>
      <c r="B238" s="566">
        <v>1</v>
      </c>
      <c r="C238" s="567"/>
      <c r="D238" s="567"/>
      <c r="E238" s="567"/>
      <c r="F238" s="567"/>
      <c r="G238" s="567"/>
      <c r="H238" s="567"/>
      <c r="I238" s="567"/>
      <c r="J238" s="567"/>
      <c r="K238" s="567"/>
      <c r="L238" s="567"/>
      <c r="M238" s="679"/>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0"/>
      <c r="AK238" s="569"/>
      <c r="AL238" s="570"/>
      <c r="AM238" s="570"/>
      <c r="AN238" s="570"/>
      <c r="AO238" s="570"/>
      <c r="AP238" s="571"/>
      <c r="AQ238" s="568"/>
      <c r="AR238" s="567"/>
      <c r="AS238" s="567"/>
      <c r="AT238" s="567"/>
      <c r="AU238" s="569"/>
      <c r="AV238" s="570"/>
      <c r="AW238" s="570"/>
      <c r="AX238" s="571"/>
    </row>
    <row r="239" spans="1:50" ht="24" customHeight="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customHeight="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row r="499" spans="1:50" hidden="1"/>
    <row r="500" spans="1:50" hidden="1"/>
    <row r="501"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S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2015-07-07T04:24:39Z</cp:lastPrinted>
  <dcterms:created xsi:type="dcterms:W3CDTF">2012-03-13T00:50:25Z</dcterms:created>
  <dcterms:modified xsi:type="dcterms:W3CDTF">2015-08-26T07:01:57Z</dcterms:modified>
</cp:coreProperties>
</file>