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<sst xmlns="http://schemas.openxmlformats.org/spreadsheetml/2006/main" count="751" uniqueCount="456">
  <si>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</si>
  <si>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</si>
  <si>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</si>
  <si>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</si>
  <si>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</si>
  <si>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</si>
  <si>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</si>
  <si>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</si>
  <si>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</si>
  <si>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</si>
  <si>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</si>
  <si>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</si>
  <si>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</si>
  <si>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</si>
  <si>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</si>
  <si>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</si>
  <si>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</si>
  <si>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</si>
  <si>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</si>
  <si>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</si>
  <si>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</si>
  <si>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</si>
  <si>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</si>
  <si>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</si>
  <si>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</si>
  <si>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</si>
  <si>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</si>
  <si>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</si>
  <si>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</si>
  <si>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</si>
  <si>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</si>
  <si>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</si>
  <si>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</si>
  <si>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</si>
  <si>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</si>
  <si>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</si>
  <si>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</si>
  <si>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</si>
  <si>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</si>
  <si>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</si>
  <si>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</si>
  <si>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</si>
  <si>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</si>
  <si>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</si>
  <si>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</si>
  <si>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</si>
  <si>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</si>
  <si>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</si>
  <si>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</si>
  <si>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</si>
  <si>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</si>
  <si>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</si>
  <si>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</si>
  <si>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</si>
  <si>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</si>
  <si>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</si>
  <si>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</si>
  <si>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</si>
  <si>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</si>
  <si>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</si>
  <si>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</si>
  <si>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</si>
  <si>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</si>
  <si>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</si>
  <si>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</si>
  <si>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</si>
  <si>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</si>
  <si>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</si>
  <si>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</si>
  <si>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</si>
  <si>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</si>
  <si>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</si>
  <si>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</si>
  <si>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</si>
  <si>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</si>
  <si>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</si>
  <si>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</si>
  <si>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</si>
  <si>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</si>
  <si>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</si>
  <si>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</si>
  <si>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</si>
  <si>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</si>
  <si>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</si>
  <si>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</si>
  <si>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</si>
  <si>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</si>
  <si>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</si>
  <si>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</si>
  <si>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</si>
  <si>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</si>
  <si>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</si>
  <si>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</si>
  <si>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</si>
  <si>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</si>
  <si>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</si>
  <si>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</si>
  <si>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</si>
  <si>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</si>
  <si>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</si>
  <si>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</si>
  <si>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</si>
  <si>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</si>
  <si>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</si>
  <si>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</si>
  <si>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</si>
  <si>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</si>
  <si>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</si>
  <si>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</si>
  <si>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</si>
  <si>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</si>
  <si>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</si>
  <si>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</si>
  <si>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</si>
  <si>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</si>
  <si>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</si>
  <si>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</si>
  <si>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</si>
  <si>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</si>
  <si>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</si>
  <si>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</si>
  <si>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</si>
  <si>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</si>
  <si>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</si>
  <si>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</si>
  <si>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</si>
  <si>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</si>
  <si>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</si>
  <si>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</si>
  <si>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</si>
  <si>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</si>
  <si>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</si>
  <si>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</si>
  <si>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</si>
  <si>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</si>
  <si>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</si>
  <si>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</si>
  <si>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</si>
  <si>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</si>
  <si>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</si>
  <si>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</si>
  <si>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</si>
  <si>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</si>
  <si>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</si>
  <si>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</si>
  <si>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</si>
  <si>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</si>
  <si>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</si>
  <si>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</si>
  <si>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</si>
  <si>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</si>
  <si>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</si>
  <si>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</si>
  <si>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</si>
  <si>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</si>
  <si>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</si>
  <si>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</si>
  <si>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</si>
  <si>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</si>
  <si>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</si>
  <si>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</si>
  <si>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</si>
  <si>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</si>
  <si>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</si>
  <si>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</si>
  <si>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</si>
  <si>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</si>
  <si>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</si>
  <si>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</si>
  <si>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</si>
  <si>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</si>
  <si>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</si>
  <si>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</si>
  <si>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</si>
  <si>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</si>
  <si>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</si>
  <si>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</si>
  <si>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</si>
  <si>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</si>
  <si>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</si>
  <si>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</si>
  <si>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</si>
  <si>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</si>
  <si>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</si>
  <si>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</si>
  <si>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</si>
  <si>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</si>
  <si>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</si>
  <si>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</si>
  <si>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</si>
  <si>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</si>
  <si>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</si>
  <si>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</si>
  <si>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</si>
  <si>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</si>
  <si>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</si>
  <si>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</si>
  <si>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</si>
  <si>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</si>
  <si>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</si>
  <si>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</si>
  <si>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</si>
  <si>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</si>
  <si>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</si>
  <si>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</si>
  <si>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</si>
  <si>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</si>
  <si>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</si>
  <si>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</si>
  <si>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</si>
  <si>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</si>
  <si>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</si>
  <si>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</si>
  <si>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</si>
  <si>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</si>
  <si>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</si>
  <si>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</si>
  <si>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</si>
  <si>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</si>
  <si>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</si>
  <si>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</si>
  <si>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</si>
  <si>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</si>
  <si>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</si>
  <si>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</si>
  <si>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</si>
  <si>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</si>
  <si>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</si>
  <si>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</si>
  <si>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</si>
  <si>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</si>
  <si>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</si>
  <si>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</si>
  <si>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</si>
  <si>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</si>
  <si>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</si>
  <si>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</si>
  <si>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</si>
  <si>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</si>
  <si>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</si>
  <si>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</si>
  <si>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</si>
  <si>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</si>
  <si>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</si>
  <si>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</si>
  <si>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</si>
  <si>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</si>
  <si>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</si>
  <si>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</si>
  <si>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</si>
  <si>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</si>
  <si>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</si>
  <si>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</si>
  <si>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</si>
  <si>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</si>
  <si>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</si>
  <si>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</si>
  <si>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</si>
  <si>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</si>
  <si>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</si>
  <si>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</si>
  <si>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</si>
  <si>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</si>
  <si>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</si>
  <si>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</si>
  <si>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</si>
  <si>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</si>
  <si>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</si>
  <si>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</si>
  <si>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</si>
  <si>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</si>
  <si>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</si>
  <si>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</si>
  <si>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</si>
  <si>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</si>
  <si>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</si>
  <si>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</si>
  <si>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</si>
  <si>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</si>
  <si>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</si>
  <si>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</si>
  <si>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</si>
  <si>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</si>
  <si>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</si>
  <si>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</si>
  <si>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</si>
  <si>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</si>
  <si>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</si>
  <si>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</si>
  <si>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</si>
  <si>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</si>
  <si>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</si>
  <si>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</si>
  <si>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</si>
  <si>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</si>
  <si>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</si>
  <si>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</si>
  <si>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</si>
  <si>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</si>
  <si>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</si>
  <si>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</si>
  <si>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</si>
  <si>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</si>
  <si>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</si>
  <si>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</si>
  <si>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</si>
  <si>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</si>
  <si>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</si>
  <si>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</si>
  <si>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</si>
  <si>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</si>
  <si>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</si>
  <si>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</si>
  <si>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</si>
  <si>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</si>
  <si>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</si>
  <si>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</si>
  <si>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</si>
  <si>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</si>
  <si>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</si>
  <si>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</si>
  <si>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</si>
  <si>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</si>
  <si>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</si>
  <si>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</si>
  <si>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</si>
  <si>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</si>
  <si>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</si>
  <si>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</si>
  <si>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</si>
  <si>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</si>
  <si>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</si>
  <si>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</si>
  <si>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</si>
  <si>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</si>
  <si>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</si>
  <si>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</si>
  <si>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</si>
  <si>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</si>
  <si>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</si>
  <si>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</si>
  <si>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</si>
  <si>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</si>
  <si>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</si>
  <si>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</si>
  <si>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</si>
  <si>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</si>
  <si>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</si>
  <si>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</si>
  <si>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</si>
  <si>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</si>
  <si>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</si>
  <si>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</si>
  <si>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</si>
  <si>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</si>
  <si>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</si>
  <si>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</si>
  <si>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</si>
  <si>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</si>
  <si>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</si>
  <si>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</si>
  <si>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</si>
  <si>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</si>
  <si>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</si>
  <si>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</si>
  <si>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</si>
  <si>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</si>
  <si>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</si>
  <si>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</si>
  <si>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</si>
  <si>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</si>
  <si>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</si>
  <si>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</si>
  <si>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</si>
  <si>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</si>
  <si>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</si>
  <si>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</si>
  <si>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</si>
  <si>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</si>
  <si>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</si>
  <si>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</si>
  <si>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</si>
  <si>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</si>
  <si>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</si>
  <si>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</si>
  <si>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</si>
  <si>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</si>
  <si>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</si>
  <si>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新25-056</t>
    <phoneticPr fontId="5"/>
  </si>
  <si>
    <t>230</t>
    <phoneticPr fontId="5"/>
  </si>
  <si>
    <t>東日本大震災復興基本法　第３条
福島復興再生特別措置法　第３条</t>
    <phoneticPr fontId="5"/>
  </si>
  <si>
    <t>福島県復興再生基本方針
野生動物への対策、有害鳥獣捕獲等の取り組みの推進</t>
    <phoneticPr fontId="5"/>
  </si>
  <si>
    <t xml:space="preserve">　原発事故に伴う放射能汚染や立ち入り規制により,地元自治体や土地所有者等では対応が出来ない旧警戒区域内等において、イノシシ等の野生鳥獣を対象に、生息状況等の調査を行うとともに、安全かつ効率的な捕獲手法等の検討を行い、実施体制を構築したうえで捕獲等を実施し、帰還後の住民の安心安全の確保等を図ることを目的とする。
</t>
    <phoneticPr fontId="5"/>
  </si>
  <si>
    <t>イノシシ等を安全かつ効率的に捕獲し、被害の低減をはかる</t>
    <phoneticPr fontId="5"/>
  </si>
  <si>
    <t>イノシシ等を捕獲するはこわなの有効稼働日数</t>
    <phoneticPr fontId="5"/>
  </si>
  <si>
    <t>日</t>
    <phoneticPr fontId="5"/>
  </si>
  <si>
    <t>日</t>
    <phoneticPr fontId="5"/>
  </si>
  <si>
    <t>-</t>
    <phoneticPr fontId="5"/>
  </si>
  <si>
    <t>基</t>
    <phoneticPr fontId="5"/>
  </si>
  <si>
    <t>基</t>
    <phoneticPr fontId="5"/>
  </si>
  <si>
    <t>円</t>
    <phoneticPr fontId="5"/>
  </si>
  <si>
    <t>百万円／頭</t>
    <phoneticPr fontId="5"/>
  </si>
  <si>
    <t>環境保全調査費</t>
    <phoneticPr fontId="5"/>
  </si>
  <si>
    <t>職員旅費</t>
    <phoneticPr fontId="5"/>
  </si>
  <si>
    <t>‐</t>
  </si>
  <si>
    <t>将来の帰還にむけ、地元自治体や土地所有者等では対応が出来ない、福島県の旧警戒区域内等における野生鳥獣の捕獲を行うものであり、国として所管する環境省が自ら実施すべきものである。</t>
    <phoneticPr fontId="5"/>
  </si>
  <si>
    <t xml:space="preserve"> 一般競争入札で行うことで透明性や機会均等は担保している。</t>
    <phoneticPr fontId="5"/>
  </si>
  <si>
    <t>放射線の高い地域であり、そうでない地域と一概に比較できない。</t>
    <phoneticPr fontId="5"/>
  </si>
  <si>
    <t>事業目的に即し限定されている。</t>
    <phoneticPr fontId="5"/>
  </si>
  <si>
    <t>捕獲方法を工夫して作業時間の短縮化をはかるなどにより事業の効率性に努めている。</t>
    <phoneticPr fontId="5"/>
  </si>
  <si>
    <t xml:space="preserve"> 放射線量が高く、一般の立入りが制限される条件下であり、安全性や効率性を考えれば、適切な手法により十分な成果が得られている。また、生息状況調査により得られた行動圏等の情報は、捕獲等の効率化の参考としている。</t>
    <phoneticPr fontId="5"/>
  </si>
  <si>
    <t>放射線の高い地域であり、そうでない地域と比較し一概にコスト面の比較はできない。</t>
    <phoneticPr fontId="5"/>
  </si>
  <si>
    <t>捕獲期間等の関係で捕獲数は前後するが、捕獲数は前年度の実績からすると見込みにあったものと考える。</t>
    <phoneticPr fontId="5"/>
  </si>
  <si>
    <t>はこわなは次年度においても活用することにしている。</t>
    <phoneticPr fontId="5"/>
  </si>
  <si>
    <t>　避難区域内や作付け制限区域内等の営農を休止している地域において鳥獣被害の発生が営農災害の阻害要因となっていることから、これを克服する条件整備の一環として、福島県に造成する基金において、市町村や地域協議会等が行う侵入防止柵の設置や捕獲活動などの取り組みを支援する。
　事業の実施に当たっては、農地の除染等の措置が完了し、営農再開に取り組むこととした地域が対象となっていることから、対象地域に重複はない。</t>
    <phoneticPr fontId="5"/>
  </si>
  <si>
    <t>福島県営農再開支援基金</t>
    <phoneticPr fontId="5"/>
  </si>
  <si>
    <t>農林水産省生産局農業環境対策課</t>
    <phoneticPr fontId="5"/>
  </si>
  <si>
    <t>旧警戒区域内等におけるイノシシ等野生鳥獣捕獲業務は、平成２５年度から放射線が高い地域で国自らが実施している事業であり、捕獲方法を工夫するなどして安全性や事業の効率性に努めている。</t>
    <phoneticPr fontId="5"/>
  </si>
  <si>
    <t>捕獲実績や生息状況調査を踏まえ、今後とも安全かつ効率的な捕獲に努める。</t>
    <phoneticPr fontId="5"/>
  </si>
  <si>
    <t>A.一般財団法人　自然環境研究センター</t>
    <phoneticPr fontId="5"/>
  </si>
  <si>
    <t>主席研究員等</t>
    <rPh sb="0" eb="2">
      <t>シュセキ</t>
    </rPh>
    <rPh sb="2" eb="5">
      <t>ケンキュウイン</t>
    </rPh>
    <rPh sb="5" eb="6">
      <t>トウ</t>
    </rPh>
    <phoneticPr fontId="3"/>
  </si>
  <si>
    <t>職員調査旅費</t>
  </si>
  <si>
    <t>報告書</t>
  </si>
  <si>
    <t>人件費</t>
    <rPh sb="0" eb="3">
      <t>ジンケンヒ</t>
    </rPh>
    <phoneticPr fontId="3"/>
  </si>
  <si>
    <t>旅費</t>
    <rPh sb="0" eb="2">
      <t>リョヒ</t>
    </rPh>
    <phoneticPr fontId="3"/>
  </si>
  <si>
    <t>一般管理費</t>
    <rPh sb="0" eb="2">
      <t>イッパン</t>
    </rPh>
    <rPh sb="2" eb="5">
      <t>カンリヒ</t>
    </rPh>
    <phoneticPr fontId="3"/>
  </si>
  <si>
    <t>消費税</t>
    <rPh sb="0" eb="3">
      <t>ショウヒゼイ</t>
    </rPh>
    <phoneticPr fontId="3"/>
  </si>
  <si>
    <t>印刷製本費</t>
  </si>
  <si>
    <t>鳥獣捕獲等に必要な生息状況等の調査、関係者との調整、実施計画の策定、実施体制の構築、既往の知見や実施結果等を踏まえた捕獲や捕獲個体の処理等</t>
    <phoneticPr fontId="5"/>
  </si>
  <si>
    <t>一般財団法人自然環境研究センター</t>
    <phoneticPr fontId="5"/>
  </si>
  <si>
    <t>-</t>
    <phoneticPr fontId="5"/>
  </si>
  <si>
    <t>－</t>
    <phoneticPr fontId="5"/>
  </si>
  <si>
    <t>－</t>
    <phoneticPr fontId="5"/>
  </si>
  <si>
    <t>賃金</t>
    <phoneticPr fontId="5"/>
  </si>
  <si>
    <t>賃金等</t>
    <phoneticPr fontId="5"/>
  </si>
  <si>
    <t>ワナ等</t>
    <phoneticPr fontId="5"/>
  </si>
  <si>
    <t>レンタカー代</t>
    <phoneticPr fontId="5"/>
  </si>
  <si>
    <t>消耗品費</t>
    <phoneticPr fontId="5"/>
  </si>
  <si>
    <t>借料及び損料</t>
    <phoneticPr fontId="3"/>
  </si>
  <si>
    <t>県からの要望及び避難して自宅に帰れない自治体や住民からの要請もあることからニーズを反映している。</t>
    <rPh sb="6" eb="7">
      <t>オヨ</t>
    </rPh>
    <rPh sb="8" eb="10">
      <t>ヒナン</t>
    </rPh>
    <rPh sb="12" eb="14">
      <t>ジタク</t>
    </rPh>
    <rPh sb="15" eb="16">
      <t>カエ</t>
    </rPh>
    <rPh sb="19" eb="22">
      <t>ジチタイ</t>
    </rPh>
    <rPh sb="23" eb="25">
      <t>ジュウミン</t>
    </rPh>
    <rPh sb="28" eb="30">
      <t>ヨウセイ</t>
    </rPh>
    <phoneticPr fontId="5"/>
  </si>
  <si>
    <t>帰還困難区域の捕獲は現在環境省のみが行っており、イノシシは繁殖能力が高いため緊急に捕獲を行わないと住宅等にも被害が及ぶことから優先度が高い。</t>
    <rPh sb="0" eb="2">
      <t>キカン</t>
    </rPh>
    <rPh sb="2" eb="4">
      <t>コンナン</t>
    </rPh>
    <rPh sb="4" eb="6">
      <t>クイキ</t>
    </rPh>
    <rPh sb="7" eb="9">
      <t>ホカク</t>
    </rPh>
    <rPh sb="10" eb="12">
      <t>ゲンザイ</t>
    </rPh>
    <rPh sb="12" eb="15">
      <t>カンキョウショウ</t>
    </rPh>
    <rPh sb="18" eb="19">
      <t>オコナ</t>
    </rPh>
    <rPh sb="29" eb="31">
      <t>ハンショク</t>
    </rPh>
    <rPh sb="31" eb="33">
      <t>ノウリョク</t>
    </rPh>
    <rPh sb="34" eb="35">
      <t>タカ</t>
    </rPh>
    <rPh sb="38" eb="40">
      <t>キンキュウ</t>
    </rPh>
    <rPh sb="41" eb="43">
      <t>ホカク</t>
    </rPh>
    <rPh sb="44" eb="45">
      <t>オコナ</t>
    </rPh>
    <rPh sb="49" eb="51">
      <t>ジュウタク</t>
    </rPh>
    <rPh sb="51" eb="52">
      <t>トウ</t>
    </rPh>
    <rPh sb="54" eb="56">
      <t>ヒガイ</t>
    </rPh>
    <rPh sb="57" eb="58">
      <t>オヨ</t>
    </rPh>
    <rPh sb="63" eb="66">
      <t>ユウセンド</t>
    </rPh>
    <rPh sb="67" eb="68">
      <t>タカ</t>
    </rPh>
    <phoneticPr fontId="5"/>
  </si>
  <si>
    <t>旧警戒区域内等における鳥獣捕獲等緊急対策事業</t>
    <rPh sb="0" eb="1">
      <t>キュウ</t>
    </rPh>
    <rPh sb="6" eb="7">
      <t>トウ</t>
    </rPh>
    <phoneticPr fontId="5"/>
  </si>
  <si>
    <t>19/204</t>
    <phoneticPr fontId="5"/>
  </si>
  <si>
    <t>37／381</t>
    <phoneticPr fontId="5"/>
  </si>
  <si>
    <t xml:space="preserve">はこわなの設置数
</t>
    <phoneticPr fontId="5"/>
  </si>
  <si>
    <t>捕獲に要した経費※／捕獲頭数
（※各町村との事前調整や生息状況調査等の費用を含む）　　　　　　　　</t>
    <rPh sb="17" eb="18">
      <t>カク</t>
    </rPh>
    <rPh sb="18" eb="20">
      <t>チョウソン</t>
    </rPh>
    <rPh sb="22" eb="24">
      <t>ジゼン</t>
    </rPh>
    <rPh sb="24" eb="26">
      <t>チョウセイ</t>
    </rPh>
    <rPh sb="27" eb="29">
      <t>セイソク</t>
    </rPh>
    <rPh sb="29" eb="31">
      <t>ジョウキョウ</t>
    </rPh>
    <rPh sb="31" eb="33">
      <t>チョウサ</t>
    </rPh>
    <rPh sb="33" eb="34">
      <t>トウ</t>
    </rPh>
    <rPh sb="35" eb="37">
      <t>ヒヨウ</t>
    </rPh>
    <rPh sb="38" eb="39">
      <t>フク</t>
    </rPh>
    <phoneticPr fontId="5"/>
  </si>
  <si>
    <t>日</t>
    <phoneticPr fontId="5"/>
  </si>
  <si>
    <t>日</t>
    <rPh sb="0" eb="1">
      <t>ニチ</t>
    </rPh>
    <phoneticPr fontId="5"/>
  </si>
  <si>
    <t>-</t>
    <phoneticPr fontId="5"/>
  </si>
  <si>
    <t xml:space="preserve">①旧警戒区域内等における鳥獣捕獲等に必要な生息状況等の調査、関係者との調整、実施計画の策定、実施体制の構築を行うとともに、既往の知見や実施結果等を踏まえ、捕獲や捕獲個体の処理等に係るより効率的かつ安全な方法の検討を行う。
②①の調査結果を踏まえ、旧警戒区域内等においてイノシシ等野生鳥獣の捕獲を行う。
</t>
    <phoneticPr fontId="5"/>
  </si>
  <si>
    <t>-</t>
    <phoneticPr fontId="5"/>
  </si>
  <si>
    <t>点検対象外</t>
    <phoneticPr fontId="5"/>
  </si>
  <si>
    <t>生息調査については、継続的に同規模で行う必要性の有無について検討を行い、事業規模の適正化を図ることが適当である。</t>
    <phoneticPr fontId="5"/>
  </si>
  <si>
    <t>継続的に実施する調査の事業規模の見直しを行い、減額の上、平成28年度予算要求を行った（前年度比15百万円減）。</t>
    <phoneticPr fontId="5"/>
  </si>
  <si>
    <t>縮減</t>
  </si>
  <si>
    <t>平成25年度から実施している野生鳥獣捕獲対策の実施に加え、一時埋設しているイノシシ等の減容化安定化処理を実施するため。</t>
    <rPh sb="0" eb="2">
      <t>ヘイセイ</t>
    </rPh>
    <rPh sb="4" eb="6">
      <t>ネンド</t>
    </rPh>
    <rPh sb="8" eb="10">
      <t>ジッシ</t>
    </rPh>
    <rPh sb="14" eb="16">
      <t>ヤセイ</t>
    </rPh>
    <rPh sb="16" eb="18">
      <t>チョウジュウ</t>
    </rPh>
    <rPh sb="18" eb="20">
      <t>ホカク</t>
    </rPh>
    <rPh sb="20" eb="22">
      <t>タイサク</t>
    </rPh>
    <rPh sb="23" eb="25">
      <t>ジッシ</t>
    </rPh>
    <rPh sb="26" eb="27">
      <t>クワ</t>
    </rPh>
    <rPh sb="29" eb="31">
      <t>イチジ</t>
    </rPh>
    <rPh sb="31" eb="33">
      <t>マイセツ</t>
    </rPh>
    <rPh sb="41" eb="42">
      <t>トウ</t>
    </rPh>
    <rPh sb="43" eb="46">
      <t>ゲンヨウカ</t>
    </rPh>
    <rPh sb="46" eb="49">
      <t>アンテイカ</t>
    </rPh>
    <rPh sb="49" eb="51">
      <t>ショリ</t>
    </rPh>
    <rPh sb="52" eb="5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</si>
</sst>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quotePrefix="1"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quotePrefix="1"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123264</xdr:colOff>
      <xdr:row>144</xdr:row>
      <xdr:rowOff>103786</xdr:rowOff>
    </xdr:from>
    <xdr:to>
      <xdr:col>45</xdr:col>
      <xdr:colOff>108360</xdr:colOff>
      <xdr:row>157</xdr:row>
      <xdr:rowOff>87426</xdr:rowOff>
    </xdr:to>
    <xdr:grpSp>
      <xdr:nvGrpSpPr>
        <xdr:cNvPr id="5" name="グループ化 15"/>
        <xdr:cNvGrpSpPr>
          <a:grpSpLocks/>
        </xdr:cNvGrpSpPr>
      </xdr:nvGrpSpPr>
      <xdr:grpSpPr bwMode="auto">
        <a:xfrm>
          <a:off x="3753970" y="31244933"/>
          <a:ext cx="5431155" cy="4499611"/>
          <a:chOff x="2928230" y="30765750"/>
          <a:chExt cx="5549020" cy="4486275"/>
        </a:xfrm>
      </xdr:grpSpPr>
      <xdr:cxnSp macro="">
        <xdr:nvCxnSpPr>
          <xdr:cNvPr id="6" name="直線矢印コネクタ 5"/>
          <xdr:cNvCxnSpPr/>
        </xdr:nvCxnSpPr>
        <xdr:spPr bwMode="auto">
          <a:xfrm>
            <a:off x="4417614" y="32210224"/>
            <a:ext cx="0" cy="6267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bwMode="auto">
          <a:xfrm>
            <a:off x="3268661" y="30765750"/>
            <a:ext cx="2212799" cy="9171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環境省</a:t>
            </a:r>
            <a:endParaRPr kumimoji="1" lang="en-US" altLang="ja-JP" sz="1400">
              <a:solidFill>
                <a:sysClr val="windowText" lastClr="000000"/>
              </a:solidFill>
            </a:endParaRPr>
          </a:p>
          <a:p>
            <a:pPr algn="ctr">
              <a:lnSpc>
                <a:spcPts val="1700"/>
              </a:lnSpc>
            </a:pPr>
            <a:r>
              <a:rPr kumimoji="1" lang="en-US" altLang="ja-JP" sz="1400">
                <a:solidFill>
                  <a:sysClr val="windowText" lastClr="000000"/>
                </a:solidFill>
              </a:rPr>
              <a:t>69.6</a:t>
            </a:r>
          </a:p>
          <a:p>
            <a:pPr algn="ctr">
              <a:lnSpc>
                <a:spcPts val="1700"/>
              </a:lnSpc>
            </a:pPr>
            <a:r>
              <a:rPr kumimoji="1" lang="ja-JP" altLang="en-US" sz="1400">
                <a:solidFill>
                  <a:sysClr val="windowText" lastClr="000000"/>
                </a:solidFill>
              </a:rPr>
              <a:t>百万円</a:t>
            </a:r>
          </a:p>
        </xdr:txBody>
      </xdr:sp>
      <xdr:sp macro="" textlink="">
        <xdr:nvSpPr>
          <xdr:cNvPr id="8" name="テキスト ボックス 7"/>
          <xdr:cNvSpPr txBox="1"/>
        </xdr:nvSpPr>
        <xdr:spPr bwMode="auto">
          <a:xfrm>
            <a:off x="3736753" y="32875140"/>
            <a:ext cx="1710664" cy="26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sp macro="" textlink="">
        <xdr:nvSpPr>
          <xdr:cNvPr id="9" name="テキスト ボックス 8"/>
          <xdr:cNvSpPr txBox="1"/>
        </xdr:nvSpPr>
        <xdr:spPr bwMode="auto">
          <a:xfrm>
            <a:off x="2979295" y="31759303"/>
            <a:ext cx="3012811" cy="26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請負業務の企画、監督、指導</a:t>
            </a:r>
          </a:p>
        </xdr:txBody>
      </xdr:sp>
      <xdr:sp macro="" textlink="">
        <xdr:nvSpPr>
          <xdr:cNvPr id="10" name="大かっこ 9"/>
          <xdr:cNvSpPr/>
        </xdr:nvSpPr>
        <xdr:spPr bwMode="auto">
          <a:xfrm>
            <a:off x="2928230" y="31744018"/>
            <a:ext cx="3063876" cy="3897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1" name="正方形/長方形 10"/>
          <xdr:cNvSpPr/>
        </xdr:nvSpPr>
        <xdr:spPr bwMode="auto">
          <a:xfrm>
            <a:off x="3277171" y="33203777"/>
            <a:ext cx="2204289" cy="9935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endParaRPr kumimoji="1" lang="en-US" altLang="ja-JP" sz="1100">
              <a:solidFill>
                <a:sysClr val="windowText" lastClr="000000"/>
              </a:solidFill>
            </a:endParaRPr>
          </a:p>
          <a:p>
            <a:pPr algn="ctr">
              <a:lnSpc>
                <a:spcPts val="1300"/>
              </a:lnSpc>
            </a:pPr>
            <a:r>
              <a:rPr kumimoji="1" lang="en-US" altLang="ja-JP" sz="1400">
                <a:solidFill>
                  <a:sysClr val="windowText" lastClr="000000"/>
                </a:solidFill>
              </a:rPr>
              <a:t>69.1 </a:t>
            </a:r>
          </a:p>
          <a:p>
            <a:pPr algn="ctr">
              <a:lnSpc>
                <a:spcPts val="1300"/>
              </a:lnSpc>
            </a:pPr>
            <a:r>
              <a:rPr kumimoji="1" lang="ja-JP" altLang="en-US" sz="1100">
                <a:solidFill>
                  <a:sysClr val="windowText" lastClr="000000"/>
                </a:solidFill>
              </a:rPr>
              <a:t>百万円</a:t>
            </a:r>
          </a:p>
        </xdr:txBody>
      </xdr:sp>
      <xdr:sp macro="" textlink="">
        <xdr:nvSpPr>
          <xdr:cNvPr id="12" name="テキスト ボックス 11"/>
          <xdr:cNvSpPr txBox="1"/>
        </xdr:nvSpPr>
        <xdr:spPr bwMode="auto">
          <a:xfrm>
            <a:off x="3089935" y="34311971"/>
            <a:ext cx="2783021" cy="940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地元自治体や土地所有者等では対応が出来ない福島県の旧警戒区域内における野生鳥獣の捕獲等を行うもの。</a:t>
            </a:r>
            <a:endParaRPr kumimoji="1" lang="en-US" altLang="ja-JP" sz="1100"/>
          </a:p>
          <a:p>
            <a:pPr>
              <a:lnSpc>
                <a:spcPts val="1300"/>
              </a:lnSpc>
            </a:pPr>
            <a:endParaRPr kumimoji="1" lang="ja-JP" altLang="en-US" sz="1100"/>
          </a:p>
        </xdr:txBody>
      </xdr:sp>
      <xdr:cxnSp macro="">
        <xdr:nvCxnSpPr>
          <xdr:cNvPr id="13" name="直線矢印コネクタ 12"/>
          <xdr:cNvCxnSpPr/>
        </xdr:nvCxnSpPr>
        <xdr:spPr bwMode="auto">
          <a:xfrm flipV="1">
            <a:off x="4426125" y="32447148"/>
            <a:ext cx="240854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bwMode="auto">
          <a:xfrm>
            <a:off x="6834672" y="31996227"/>
            <a:ext cx="1642578" cy="6954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旅費　</a:t>
            </a:r>
            <a:endParaRPr kumimoji="1" lang="en-US" altLang="ja-JP" sz="1100">
              <a:solidFill>
                <a:sysClr val="windowText" lastClr="000000"/>
              </a:solidFill>
            </a:endParaRPr>
          </a:p>
          <a:p>
            <a:pPr algn="ctr">
              <a:lnSpc>
                <a:spcPts val="1300"/>
              </a:lnSpc>
            </a:pPr>
            <a:r>
              <a:rPr kumimoji="1" lang="en-US" altLang="ja-JP" sz="1400">
                <a:solidFill>
                  <a:sysClr val="windowText" lastClr="000000"/>
                </a:solidFill>
              </a:rPr>
              <a:t>0.5</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endParaRPr kumimoji="1" lang="ja-JP" altLang="en-US" sz="1100">
              <a:solidFill>
                <a:sysClr val="windowText" lastClr="000000"/>
              </a:solidFill>
            </a:endParaRPr>
          </a:p>
        </xdr:txBody>
      </xdr:sp>
    </xdr:grpSp>
    <xdr:clientData/>
  </xdr:twoCellAnchor>
  <xdr:twoCellAnchor>
    <xdr:from>
      <xdr:col>20</xdr:col>
      <xdr:colOff>103302</xdr:colOff>
      <xdr:row>139</xdr:row>
      <xdr:rowOff>201705</xdr:rowOff>
    </xdr:from>
    <xdr:to>
      <xdr:col>30</xdr:col>
      <xdr:colOff>193475</xdr:colOff>
      <xdr:row>142</xdr:row>
      <xdr:rowOff>73655</xdr:rowOff>
    </xdr:to>
    <xdr:sp macro="" textlink="">
      <xdr:nvSpPr>
        <xdr:cNvPr id="15" name="正方形/長方形 14"/>
        <xdr:cNvSpPr/>
      </xdr:nvSpPr>
      <xdr:spPr bwMode="auto">
        <a:xfrm>
          <a:off x="4137420" y="35242499"/>
          <a:ext cx="2107231" cy="914097"/>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復興庁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７２</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25</xdr:col>
      <xdr:colOff>157218</xdr:colOff>
      <xdr:row>142</xdr:row>
      <xdr:rowOff>101321</xdr:rowOff>
    </xdr:from>
    <xdr:to>
      <xdr:col>25</xdr:col>
      <xdr:colOff>157218</xdr:colOff>
      <xdr:row>144</xdr:row>
      <xdr:rowOff>42826</xdr:rowOff>
    </xdr:to>
    <xdr:cxnSp macro="">
      <xdr:nvCxnSpPr>
        <xdr:cNvPr id="16" name="直線矢印コネクタ 19"/>
        <xdr:cNvCxnSpPr>
          <a:cxnSpLocks noChangeShapeType="1"/>
        </xdr:cNvCxnSpPr>
      </xdr:nvCxnSpPr>
      <xdr:spPr bwMode="auto">
        <a:xfrm>
          <a:off x="5199865" y="36184262"/>
          <a:ext cx="0" cy="63627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30" zoomScale="85" zoomScaleNormal="75" zoomScaleSheetLayoutView="8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97" t="s">
        <v>379</v>
      </c>
      <c r="AR2" s="97"/>
      <c r="AS2" s="59" t="str">
        <f>IF(OR(AQ2="　", AQ2=""), "", "-")</f>
        <v/>
      </c>
      <c r="AT2" s="98">
        <v>228</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x14ac:dyDescent="0.15">
      <c r="A4" s="516" t="s">
        <v>30</v>
      </c>
      <c r="B4" s="517"/>
      <c r="C4" s="517"/>
      <c r="D4" s="517"/>
      <c r="E4" s="517"/>
      <c r="F4" s="517"/>
      <c r="G4" s="490" t="s">
        <v>441</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382</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17" t="s">
        <v>95</v>
      </c>
      <c r="H5" s="318"/>
      <c r="I5" s="318"/>
      <c r="J5" s="318"/>
      <c r="K5" s="318"/>
      <c r="L5" s="318"/>
      <c r="M5" s="319" t="s">
        <v>92</v>
      </c>
      <c r="N5" s="320"/>
      <c r="O5" s="320"/>
      <c r="P5" s="320"/>
      <c r="Q5" s="320"/>
      <c r="R5" s="321"/>
      <c r="S5" s="322" t="s">
        <v>103</v>
      </c>
      <c r="T5" s="318"/>
      <c r="U5" s="318"/>
      <c r="V5" s="318"/>
      <c r="W5" s="318"/>
      <c r="X5" s="323"/>
      <c r="Y5" s="507" t="s">
        <v>3</v>
      </c>
      <c r="Z5" s="508"/>
      <c r="AA5" s="508"/>
      <c r="AB5" s="508"/>
      <c r="AC5" s="508"/>
      <c r="AD5" s="509"/>
      <c r="AE5" s="510" t="s">
        <v>386</v>
      </c>
      <c r="AF5" s="511"/>
      <c r="AG5" s="511"/>
      <c r="AH5" s="511"/>
      <c r="AI5" s="511"/>
      <c r="AJ5" s="511"/>
      <c r="AK5" s="511"/>
      <c r="AL5" s="511"/>
      <c r="AM5" s="511"/>
      <c r="AN5" s="511"/>
      <c r="AO5" s="511"/>
      <c r="AP5" s="512"/>
      <c r="AQ5" s="513" t="s">
        <v>387</v>
      </c>
      <c r="AR5" s="514"/>
      <c r="AS5" s="514"/>
      <c r="AT5" s="514"/>
      <c r="AU5" s="514"/>
      <c r="AV5" s="514"/>
      <c r="AW5" s="514"/>
      <c r="AX5" s="515"/>
    </row>
    <row r="6" spans="1:50" ht="39" customHeight="1" x14ac:dyDescent="0.15">
      <c r="A6" s="518" t="s">
        <v>4</v>
      </c>
      <c r="B6" s="519"/>
      <c r="C6" s="519"/>
      <c r="D6" s="519"/>
      <c r="E6" s="519"/>
      <c r="F6" s="519"/>
      <c r="G6" s="520" t="str">
        <f>入力規則等!F39</f>
        <v>東日本大震災復興特別会計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385</v>
      </c>
      <c r="AF6" s="525"/>
      <c r="AG6" s="525"/>
      <c r="AH6" s="525"/>
      <c r="AI6" s="525"/>
      <c r="AJ6" s="525"/>
      <c r="AK6" s="525"/>
      <c r="AL6" s="525"/>
      <c r="AM6" s="525"/>
      <c r="AN6" s="525"/>
      <c r="AO6" s="525"/>
      <c r="AP6" s="525"/>
      <c r="AQ6" s="115"/>
      <c r="AR6" s="115"/>
      <c r="AS6" s="115"/>
      <c r="AT6" s="115"/>
      <c r="AU6" s="115"/>
      <c r="AV6" s="115"/>
      <c r="AW6" s="115"/>
      <c r="AX6" s="526"/>
    </row>
    <row r="7" spans="1:50" ht="49.5" customHeight="1" x14ac:dyDescent="0.15">
      <c r="A7" s="446" t="s">
        <v>25</v>
      </c>
      <c r="B7" s="447"/>
      <c r="C7" s="447"/>
      <c r="D7" s="447"/>
      <c r="E7" s="447"/>
      <c r="F7" s="447"/>
      <c r="G7" s="448" t="s">
        <v>390</v>
      </c>
      <c r="H7" s="449"/>
      <c r="I7" s="449"/>
      <c r="J7" s="449"/>
      <c r="K7" s="449"/>
      <c r="L7" s="449"/>
      <c r="M7" s="449"/>
      <c r="N7" s="449"/>
      <c r="O7" s="449"/>
      <c r="P7" s="449"/>
      <c r="Q7" s="449"/>
      <c r="R7" s="449"/>
      <c r="S7" s="449"/>
      <c r="T7" s="449"/>
      <c r="U7" s="449"/>
      <c r="V7" s="450"/>
      <c r="W7" s="450"/>
      <c r="X7" s="450"/>
      <c r="Y7" s="451" t="s">
        <v>5</v>
      </c>
      <c r="Z7" s="384"/>
      <c r="AA7" s="384"/>
      <c r="AB7" s="384"/>
      <c r="AC7" s="384"/>
      <c r="AD7" s="386"/>
      <c r="AE7" s="452" t="s">
        <v>391</v>
      </c>
      <c r="AF7" s="453"/>
      <c r="AG7" s="453"/>
      <c r="AH7" s="453"/>
      <c r="AI7" s="453"/>
      <c r="AJ7" s="453"/>
      <c r="AK7" s="453"/>
      <c r="AL7" s="453"/>
      <c r="AM7" s="453"/>
      <c r="AN7" s="453"/>
      <c r="AO7" s="453"/>
      <c r="AP7" s="453"/>
      <c r="AQ7" s="453"/>
      <c r="AR7" s="453"/>
      <c r="AS7" s="453"/>
      <c r="AT7" s="453"/>
      <c r="AU7" s="453"/>
      <c r="AV7" s="453"/>
      <c r="AW7" s="453"/>
      <c r="AX7" s="454"/>
    </row>
    <row r="8" spans="1:50" ht="37.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54" customHeight="1" x14ac:dyDescent="0.15">
      <c r="A9" s="455" t="s">
        <v>26</v>
      </c>
      <c r="B9" s="456"/>
      <c r="C9" s="456"/>
      <c r="D9" s="456"/>
      <c r="E9" s="456"/>
      <c r="F9" s="456"/>
      <c r="G9" s="484" t="s">
        <v>392</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77.25" customHeight="1" x14ac:dyDescent="0.15">
      <c r="A10" s="455" t="s">
        <v>36</v>
      </c>
      <c r="B10" s="456"/>
      <c r="C10" s="456"/>
      <c r="D10" s="456"/>
      <c r="E10" s="456"/>
      <c r="F10" s="456"/>
      <c r="G10" s="484" t="s">
        <v>449</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35.450000000000003" customHeight="1" x14ac:dyDescent="0.15">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71"/>
    </row>
    <row r="13" spans="1:50" ht="21" customHeight="1" x14ac:dyDescent="0.15">
      <c r="A13" s="461"/>
      <c r="B13" s="462"/>
      <c r="C13" s="462"/>
      <c r="D13" s="462"/>
      <c r="E13" s="462"/>
      <c r="F13" s="463"/>
      <c r="G13" s="472" t="s">
        <v>7</v>
      </c>
      <c r="H13" s="473"/>
      <c r="I13" s="478" t="s">
        <v>8</v>
      </c>
      <c r="J13" s="479"/>
      <c r="K13" s="479"/>
      <c r="L13" s="479"/>
      <c r="M13" s="479"/>
      <c r="N13" s="479"/>
      <c r="O13" s="480"/>
      <c r="P13" s="62" t="s">
        <v>383</v>
      </c>
      <c r="Q13" s="63"/>
      <c r="R13" s="63"/>
      <c r="S13" s="63"/>
      <c r="T13" s="63"/>
      <c r="U13" s="63"/>
      <c r="V13" s="64"/>
      <c r="W13" s="62">
        <v>30</v>
      </c>
      <c r="X13" s="63"/>
      <c r="Y13" s="63"/>
      <c r="Z13" s="63"/>
      <c r="AA13" s="63"/>
      <c r="AB13" s="63"/>
      <c r="AC13" s="64"/>
      <c r="AD13" s="62">
        <v>72</v>
      </c>
      <c r="AE13" s="63"/>
      <c r="AF13" s="63"/>
      <c r="AG13" s="63"/>
      <c r="AH13" s="63"/>
      <c r="AI13" s="63"/>
      <c r="AJ13" s="64"/>
      <c r="AK13" s="62">
        <v>90</v>
      </c>
      <c r="AL13" s="63"/>
      <c r="AM13" s="63"/>
      <c r="AN13" s="63"/>
      <c r="AO13" s="63"/>
      <c r="AP13" s="63"/>
      <c r="AQ13" s="64"/>
      <c r="AR13" s="668">
        <v>192</v>
      </c>
      <c r="AS13" s="669"/>
      <c r="AT13" s="669"/>
      <c r="AU13" s="669"/>
      <c r="AV13" s="669"/>
      <c r="AW13" s="669"/>
      <c r="AX13" s="670"/>
    </row>
    <row r="14" spans="1:50" ht="21" customHeight="1" x14ac:dyDescent="0.15">
      <c r="A14" s="461"/>
      <c r="B14" s="462"/>
      <c r="C14" s="462"/>
      <c r="D14" s="462"/>
      <c r="E14" s="462"/>
      <c r="F14" s="463"/>
      <c r="G14" s="474"/>
      <c r="H14" s="475"/>
      <c r="I14" s="334" t="s">
        <v>9</v>
      </c>
      <c r="J14" s="469"/>
      <c r="K14" s="469"/>
      <c r="L14" s="469"/>
      <c r="M14" s="469"/>
      <c r="N14" s="469"/>
      <c r="O14" s="470"/>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430</v>
      </c>
      <c r="AL14" s="63"/>
      <c r="AM14" s="63"/>
      <c r="AN14" s="63"/>
      <c r="AO14" s="63"/>
      <c r="AP14" s="63"/>
      <c r="AQ14" s="64"/>
      <c r="AR14" s="666"/>
      <c r="AS14" s="666"/>
      <c r="AT14" s="666"/>
      <c r="AU14" s="666"/>
      <c r="AV14" s="666"/>
      <c r="AW14" s="666"/>
      <c r="AX14" s="667"/>
    </row>
    <row r="15" spans="1:50" ht="21" customHeight="1" x14ac:dyDescent="0.15">
      <c r="A15" s="461"/>
      <c r="B15" s="462"/>
      <c r="C15" s="462"/>
      <c r="D15" s="462"/>
      <c r="E15" s="462"/>
      <c r="F15" s="463"/>
      <c r="G15" s="474"/>
      <c r="H15" s="475"/>
      <c r="I15" s="334" t="s">
        <v>62</v>
      </c>
      <c r="J15" s="335"/>
      <c r="K15" s="335"/>
      <c r="L15" s="335"/>
      <c r="M15" s="335"/>
      <c r="N15" s="335"/>
      <c r="O15" s="336"/>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158" t="s">
        <v>450</v>
      </c>
      <c r="AS15" s="63"/>
      <c r="AT15" s="63"/>
      <c r="AU15" s="63"/>
      <c r="AV15" s="63"/>
      <c r="AW15" s="63"/>
      <c r="AX15" s="665"/>
    </row>
    <row r="16" spans="1:50" ht="21" customHeight="1" x14ac:dyDescent="0.15">
      <c r="A16" s="461"/>
      <c r="B16" s="462"/>
      <c r="C16" s="462"/>
      <c r="D16" s="462"/>
      <c r="E16" s="462"/>
      <c r="F16" s="463"/>
      <c r="G16" s="474"/>
      <c r="H16" s="475"/>
      <c r="I16" s="334" t="s">
        <v>63</v>
      </c>
      <c r="J16" s="335"/>
      <c r="K16" s="335"/>
      <c r="L16" s="335"/>
      <c r="M16" s="335"/>
      <c r="N16" s="335"/>
      <c r="O16" s="336"/>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41"/>
      <c r="AS16" s="442"/>
      <c r="AT16" s="442"/>
      <c r="AU16" s="442"/>
      <c r="AV16" s="442"/>
      <c r="AW16" s="442"/>
      <c r="AX16" s="443"/>
    </row>
    <row r="17" spans="1:50" ht="24.75" customHeight="1" x14ac:dyDescent="0.15">
      <c r="A17" s="461"/>
      <c r="B17" s="462"/>
      <c r="C17" s="462"/>
      <c r="D17" s="462"/>
      <c r="E17" s="462"/>
      <c r="F17" s="463"/>
      <c r="G17" s="474"/>
      <c r="H17" s="475"/>
      <c r="I17" s="334" t="s">
        <v>61</v>
      </c>
      <c r="J17" s="469"/>
      <c r="K17" s="469"/>
      <c r="L17" s="469"/>
      <c r="M17" s="469"/>
      <c r="N17" s="469"/>
      <c r="O17" s="470"/>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4"/>
      <c r="AS17" s="444"/>
      <c r="AT17" s="444"/>
      <c r="AU17" s="444"/>
      <c r="AV17" s="444"/>
      <c r="AW17" s="444"/>
      <c r="AX17" s="445"/>
    </row>
    <row r="18" spans="1:50" ht="24.75" customHeight="1" x14ac:dyDescent="0.15">
      <c r="A18" s="461"/>
      <c r="B18" s="462"/>
      <c r="C18" s="462"/>
      <c r="D18" s="462"/>
      <c r="E18" s="462"/>
      <c r="F18" s="463"/>
      <c r="G18" s="476"/>
      <c r="H18" s="477"/>
      <c r="I18" s="337" t="s">
        <v>22</v>
      </c>
      <c r="J18" s="338"/>
      <c r="K18" s="338"/>
      <c r="L18" s="338"/>
      <c r="M18" s="338"/>
      <c r="N18" s="338"/>
      <c r="O18" s="339"/>
      <c r="P18" s="307">
        <f>SUM(P13:V17)</f>
        <v>0</v>
      </c>
      <c r="Q18" s="308"/>
      <c r="R18" s="308"/>
      <c r="S18" s="308"/>
      <c r="T18" s="308"/>
      <c r="U18" s="308"/>
      <c r="V18" s="309"/>
      <c r="W18" s="307">
        <f>SUM(W13:AC17)</f>
        <v>30</v>
      </c>
      <c r="X18" s="308"/>
      <c r="Y18" s="308"/>
      <c r="Z18" s="308"/>
      <c r="AA18" s="308"/>
      <c r="AB18" s="308"/>
      <c r="AC18" s="309"/>
      <c r="AD18" s="307">
        <f t="shared" ref="AD18" si="0">SUM(AD13:AJ17)</f>
        <v>72</v>
      </c>
      <c r="AE18" s="308"/>
      <c r="AF18" s="308"/>
      <c r="AG18" s="308"/>
      <c r="AH18" s="308"/>
      <c r="AI18" s="308"/>
      <c r="AJ18" s="309"/>
      <c r="AK18" s="307">
        <f t="shared" ref="AK18" si="1">SUM(AK13:AQ17)</f>
        <v>90</v>
      </c>
      <c r="AL18" s="308"/>
      <c r="AM18" s="308"/>
      <c r="AN18" s="308"/>
      <c r="AO18" s="308"/>
      <c r="AP18" s="308"/>
      <c r="AQ18" s="309"/>
      <c r="AR18" s="307">
        <f t="shared" ref="AR18" si="2">SUM(AR13:AX17)</f>
        <v>192</v>
      </c>
      <c r="AS18" s="308"/>
      <c r="AT18" s="308"/>
      <c r="AU18" s="308"/>
      <c r="AV18" s="308"/>
      <c r="AW18" s="308"/>
      <c r="AX18" s="310"/>
    </row>
    <row r="19" spans="1:50" ht="24.75" customHeight="1" x14ac:dyDescent="0.15">
      <c r="A19" s="461"/>
      <c r="B19" s="462"/>
      <c r="C19" s="462"/>
      <c r="D19" s="462"/>
      <c r="E19" s="462"/>
      <c r="F19" s="463"/>
      <c r="G19" s="304" t="s">
        <v>10</v>
      </c>
      <c r="H19" s="305"/>
      <c r="I19" s="305"/>
      <c r="J19" s="305"/>
      <c r="K19" s="305"/>
      <c r="L19" s="305"/>
      <c r="M19" s="305"/>
      <c r="N19" s="305"/>
      <c r="O19" s="305"/>
      <c r="P19" s="62" t="s">
        <v>383</v>
      </c>
      <c r="Q19" s="63"/>
      <c r="R19" s="63"/>
      <c r="S19" s="63"/>
      <c r="T19" s="63"/>
      <c r="U19" s="63"/>
      <c r="V19" s="64"/>
      <c r="W19" s="62">
        <v>29</v>
      </c>
      <c r="X19" s="63"/>
      <c r="Y19" s="63"/>
      <c r="Z19" s="63"/>
      <c r="AA19" s="63"/>
      <c r="AB19" s="63"/>
      <c r="AC19" s="64"/>
      <c r="AD19" s="62">
        <v>70</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64"/>
      <c r="B20" s="465"/>
      <c r="C20" s="465"/>
      <c r="D20" s="465"/>
      <c r="E20" s="465"/>
      <c r="F20" s="466"/>
      <c r="G20" s="304" t="s">
        <v>11</v>
      </c>
      <c r="H20" s="305"/>
      <c r="I20" s="305"/>
      <c r="J20" s="305"/>
      <c r="K20" s="305"/>
      <c r="L20" s="305"/>
      <c r="M20" s="305"/>
      <c r="N20" s="305"/>
      <c r="O20" s="305"/>
      <c r="P20" s="312" t="str">
        <f>IF(P18=0, "-", P19/P18)</f>
        <v>-</v>
      </c>
      <c r="Q20" s="312"/>
      <c r="R20" s="312"/>
      <c r="S20" s="312"/>
      <c r="T20" s="312"/>
      <c r="U20" s="312"/>
      <c r="V20" s="312"/>
      <c r="W20" s="312">
        <f>IF(W18=0, "-", W19/W18)</f>
        <v>0.96666666666666667</v>
      </c>
      <c r="X20" s="312"/>
      <c r="Y20" s="312"/>
      <c r="Z20" s="312"/>
      <c r="AA20" s="312"/>
      <c r="AB20" s="312"/>
      <c r="AC20" s="312"/>
      <c r="AD20" s="312">
        <f>IF(AD18=0, "-", AD19/AD18)</f>
        <v>0.97222222222222221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448</v>
      </c>
      <c r="AV22" s="101"/>
      <c r="AW22" s="99" t="s">
        <v>355</v>
      </c>
      <c r="AX22" s="100"/>
    </row>
    <row r="23" spans="1:50" ht="22.5" customHeight="1" x14ac:dyDescent="0.15">
      <c r="A23" s="208"/>
      <c r="B23" s="206"/>
      <c r="C23" s="206"/>
      <c r="D23" s="206"/>
      <c r="E23" s="206"/>
      <c r="F23" s="207"/>
      <c r="G23" s="266" t="s">
        <v>393</v>
      </c>
      <c r="H23" s="187"/>
      <c r="I23" s="187"/>
      <c r="J23" s="187"/>
      <c r="K23" s="187"/>
      <c r="L23" s="187"/>
      <c r="M23" s="187"/>
      <c r="N23" s="187"/>
      <c r="O23" s="188"/>
      <c r="P23" s="246" t="s">
        <v>394</v>
      </c>
      <c r="Q23" s="247"/>
      <c r="R23" s="247"/>
      <c r="S23" s="247"/>
      <c r="T23" s="247"/>
      <c r="U23" s="247"/>
      <c r="V23" s="247"/>
      <c r="W23" s="247"/>
      <c r="X23" s="248"/>
      <c r="Y23" s="285" t="s">
        <v>14</v>
      </c>
      <c r="Z23" s="286"/>
      <c r="AA23" s="287"/>
      <c r="AB23" s="661" t="s">
        <v>446</v>
      </c>
      <c r="AC23" s="288"/>
      <c r="AD23" s="288"/>
      <c r="AE23" s="84" t="s">
        <v>384</v>
      </c>
      <c r="AF23" s="85"/>
      <c r="AG23" s="85"/>
      <c r="AH23" s="85"/>
      <c r="AI23" s="86"/>
      <c r="AJ23" s="84">
        <v>1696</v>
      </c>
      <c r="AK23" s="85"/>
      <c r="AL23" s="85"/>
      <c r="AM23" s="85"/>
      <c r="AN23" s="86"/>
      <c r="AO23" s="84">
        <v>5991</v>
      </c>
      <c r="AP23" s="85"/>
      <c r="AQ23" s="85"/>
      <c r="AR23" s="85"/>
      <c r="AS23" s="86"/>
      <c r="AT23" s="218"/>
      <c r="AU23" s="218"/>
      <c r="AV23" s="218"/>
      <c r="AW23" s="218"/>
      <c r="AX23" s="219"/>
    </row>
    <row r="24" spans="1:50" ht="22.5" customHeight="1" x14ac:dyDescent="0.15">
      <c r="A24" s="209"/>
      <c r="B24" s="210"/>
      <c r="C24" s="210"/>
      <c r="D24" s="210"/>
      <c r="E24" s="210"/>
      <c r="F24" s="211"/>
      <c r="G24" s="267"/>
      <c r="H24" s="268"/>
      <c r="I24" s="268"/>
      <c r="J24" s="268"/>
      <c r="K24" s="268"/>
      <c r="L24" s="268"/>
      <c r="M24" s="268"/>
      <c r="N24" s="268"/>
      <c r="O24" s="269"/>
      <c r="P24" s="249"/>
      <c r="Q24" s="249"/>
      <c r="R24" s="249"/>
      <c r="S24" s="249"/>
      <c r="T24" s="249"/>
      <c r="U24" s="249"/>
      <c r="V24" s="249"/>
      <c r="W24" s="249"/>
      <c r="X24" s="250"/>
      <c r="Y24" s="167" t="s">
        <v>65</v>
      </c>
      <c r="Z24" s="112"/>
      <c r="AA24" s="163"/>
      <c r="AB24" s="327" t="s">
        <v>447</v>
      </c>
      <c r="AC24" s="278"/>
      <c r="AD24" s="278"/>
      <c r="AE24" s="84" t="s">
        <v>384</v>
      </c>
      <c r="AF24" s="85"/>
      <c r="AG24" s="85"/>
      <c r="AH24" s="85"/>
      <c r="AI24" s="86"/>
      <c r="AJ24" s="84">
        <v>1800</v>
      </c>
      <c r="AK24" s="85"/>
      <c r="AL24" s="85"/>
      <c r="AM24" s="85"/>
      <c r="AN24" s="86"/>
      <c r="AO24" s="84">
        <v>6400</v>
      </c>
      <c r="AP24" s="85"/>
      <c r="AQ24" s="85"/>
      <c r="AR24" s="85"/>
      <c r="AS24" s="86"/>
      <c r="AT24" s="84" t="s">
        <v>448</v>
      </c>
      <c r="AU24" s="85"/>
      <c r="AV24" s="85"/>
      <c r="AW24" s="85"/>
      <c r="AX24" s="87"/>
    </row>
    <row r="25" spans="1:50" ht="22.5" customHeight="1" x14ac:dyDescent="0.15">
      <c r="A25" s="671"/>
      <c r="B25" s="672"/>
      <c r="C25" s="672"/>
      <c r="D25" s="672"/>
      <c r="E25" s="672"/>
      <c r="F25" s="673"/>
      <c r="G25" s="270"/>
      <c r="H25" s="189"/>
      <c r="I25" s="189"/>
      <c r="J25" s="189"/>
      <c r="K25" s="189"/>
      <c r="L25" s="189"/>
      <c r="M25" s="189"/>
      <c r="N25" s="189"/>
      <c r="O25" s="190"/>
      <c r="P25" s="251"/>
      <c r="Q25" s="251"/>
      <c r="R25" s="251"/>
      <c r="S25" s="251"/>
      <c r="T25" s="251"/>
      <c r="U25" s="251"/>
      <c r="V25" s="251"/>
      <c r="W25" s="251"/>
      <c r="X25" s="252"/>
      <c r="Y25" s="111" t="s">
        <v>15</v>
      </c>
      <c r="Z25" s="112"/>
      <c r="AA25" s="163"/>
      <c r="AB25" s="683" t="s">
        <v>359</v>
      </c>
      <c r="AC25" s="256"/>
      <c r="AD25" s="256"/>
      <c r="AE25" s="84" t="s">
        <v>384</v>
      </c>
      <c r="AF25" s="85"/>
      <c r="AG25" s="85"/>
      <c r="AH25" s="85"/>
      <c r="AI25" s="86"/>
      <c r="AJ25" s="84">
        <v>94</v>
      </c>
      <c r="AK25" s="85"/>
      <c r="AL25" s="85"/>
      <c r="AM25" s="85"/>
      <c r="AN25" s="86"/>
      <c r="AO25" s="84">
        <v>94</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62" t="s">
        <v>303</v>
      </c>
      <c r="AU26" s="663"/>
      <c r="AV26" s="663"/>
      <c r="AW26" s="663"/>
      <c r="AX26" s="664"/>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2"/>
      <c r="AA29" s="163"/>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1"/>
      <c r="B30" s="672"/>
      <c r="C30" s="672"/>
      <c r="D30" s="672"/>
      <c r="E30" s="672"/>
      <c r="F30" s="673"/>
      <c r="G30" s="314"/>
      <c r="H30" s="315"/>
      <c r="I30" s="315"/>
      <c r="J30" s="315"/>
      <c r="K30" s="315"/>
      <c r="L30" s="315"/>
      <c r="M30" s="315"/>
      <c r="N30" s="315"/>
      <c r="O30" s="316"/>
      <c r="P30" s="189"/>
      <c r="Q30" s="189"/>
      <c r="R30" s="189"/>
      <c r="S30" s="189"/>
      <c r="T30" s="189"/>
      <c r="U30" s="189"/>
      <c r="V30" s="189"/>
      <c r="W30" s="189"/>
      <c r="X30" s="190"/>
      <c r="Y30" s="111" t="s">
        <v>15</v>
      </c>
      <c r="Z30" s="112"/>
      <c r="AA30" s="163"/>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2"/>
      <c r="AA34" s="163"/>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1"/>
      <c r="B35" s="672"/>
      <c r="C35" s="672"/>
      <c r="D35" s="672"/>
      <c r="E35" s="672"/>
      <c r="F35" s="673"/>
      <c r="G35" s="314"/>
      <c r="H35" s="315"/>
      <c r="I35" s="315"/>
      <c r="J35" s="315"/>
      <c r="K35" s="315"/>
      <c r="L35" s="315"/>
      <c r="M35" s="315"/>
      <c r="N35" s="315"/>
      <c r="O35" s="316"/>
      <c r="P35" s="189"/>
      <c r="Q35" s="189"/>
      <c r="R35" s="189"/>
      <c r="S35" s="189"/>
      <c r="T35" s="189"/>
      <c r="U35" s="189"/>
      <c r="V35" s="189"/>
      <c r="W35" s="189"/>
      <c r="X35" s="190"/>
      <c r="Y35" s="111" t="s">
        <v>15</v>
      </c>
      <c r="Z35" s="112"/>
      <c r="AA35" s="163"/>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2"/>
      <c r="AA39" s="163"/>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1"/>
      <c r="B40" s="672"/>
      <c r="C40" s="672"/>
      <c r="D40" s="672"/>
      <c r="E40" s="672"/>
      <c r="F40" s="673"/>
      <c r="G40" s="314"/>
      <c r="H40" s="315"/>
      <c r="I40" s="315"/>
      <c r="J40" s="315"/>
      <c r="K40" s="315"/>
      <c r="L40" s="315"/>
      <c r="M40" s="315"/>
      <c r="N40" s="315"/>
      <c r="O40" s="316"/>
      <c r="P40" s="189"/>
      <c r="Q40" s="189"/>
      <c r="R40" s="189"/>
      <c r="S40" s="189"/>
      <c r="T40" s="189"/>
      <c r="U40" s="189"/>
      <c r="V40" s="189"/>
      <c r="W40" s="189"/>
      <c r="X40" s="190"/>
      <c r="Y40" s="111" t="s">
        <v>15</v>
      </c>
      <c r="Z40" s="112"/>
      <c r="AA40" s="163"/>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2"/>
      <c r="AA44" s="163"/>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26" t="s">
        <v>320</v>
      </c>
      <c r="B47" s="686" t="s">
        <v>317</v>
      </c>
      <c r="C47" s="228"/>
      <c r="D47" s="228"/>
      <c r="E47" s="228"/>
      <c r="F47" s="229"/>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26"/>
      <c r="B48" s="68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9.5" hidden="1" customHeight="1" x14ac:dyDescent="0.15">
      <c r="A49" s="226"/>
      <c r="B49" s="68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1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7"/>
    </row>
    <row r="50" spans="1:50" ht="19.5" hidden="1" customHeight="1" x14ac:dyDescent="0.15">
      <c r="A50" s="226"/>
      <c r="B50" s="68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9"/>
    </row>
    <row r="51" spans="1:50" ht="19.5" hidden="1" customHeight="1" x14ac:dyDescent="0.15">
      <c r="A51" s="226"/>
      <c r="B51" s="68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2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2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t="s">
        <v>395</v>
      </c>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9" t="s">
        <v>396</v>
      </c>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60" t="s">
        <v>69</v>
      </c>
      <c r="AF67" s="109"/>
      <c r="AG67" s="109"/>
      <c r="AH67" s="109"/>
      <c r="AI67" s="109"/>
      <c r="AJ67" s="660" t="s">
        <v>70</v>
      </c>
      <c r="AK67" s="109"/>
      <c r="AL67" s="109"/>
      <c r="AM67" s="109"/>
      <c r="AN67" s="109"/>
      <c r="AO67" s="660" t="s">
        <v>71</v>
      </c>
      <c r="AP67" s="109"/>
      <c r="AQ67" s="109"/>
      <c r="AR67" s="109"/>
      <c r="AS67" s="109"/>
      <c r="AT67" s="168" t="s">
        <v>74</v>
      </c>
      <c r="AU67" s="169"/>
      <c r="AV67" s="169"/>
      <c r="AW67" s="169"/>
      <c r="AX67" s="170"/>
    </row>
    <row r="68" spans="1:60" ht="22.5" customHeight="1" x14ac:dyDescent="0.15">
      <c r="A68" s="177"/>
      <c r="B68" s="178"/>
      <c r="C68" s="178"/>
      <c r="D68" s="178"/>
      <c r="E68" s="178"/>
      <c r="F68" s="179"/>
      <c r="G68" s="246" t="s">
        <v>444</v>
      </c>
      <c r="H68" s="187"/>
      <c r="I68" s="187"/>
      <c r="J68" s="187"/>
      <c r="K68" s="187"/>
      <c r="L68" s="187"/>
      <c r="M68" s="187"/>
      <c r="N68" s="187"/>
      <c r="O68" s="187"/>
      <c r="P68" s="187"/>
      <c r="Q68" s="187"/>
      <c r="R68" s="187"/>
      <c r="S68" s="187"/>
      <c r="T68" s="187"/>
      <c r="U68" s="187"/>
      <c r="V68" s="187"/>
      <c r="W68" s="187"/>
      <c r="X68" s="188"/>
      <c r="Y68" s="324" t="s">
        <v>66</v>
      </c>
      <c r="Z68" s="325"/>
      <c r="AA68" s="326"/>
      <c r="AB68" s="194" t="s">
        <v>398</v>
      </c>
      <c r="AC68" s="195"/>
      <c r="AD68" s="196"/>
      <c r="AE68" s="84" t="s">
        <v>397</v>
      </c>
      <c r="AF68" s="85"/>
      <c r="AG68" s="85"/>
      <c r="AH68" s="85"/>
      <c r="AI68" s="86"/>
      <c r="AJ68" s="84">
        <v>24</v>
      </c>
      <c r="AK68" s="85"/>
      <c r="AL68" s="85"/>
      <c r="AM68" s="85"/>
      <c r="AN68" s="86"/>
      <c r="AO68" s="84">
        <v>40</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399</v>
      </c>
      <c r="AC69" s="203"/>
      <c r="AD69" s="204"/>
      <c r="AE69" s="84" t="s">
        <v>397</v>
      </c>
      <c r="AF69" s="85"/>
      <c r="AG69" s="85"/>
      <c r="AH69" s="85"/>
      <c r="AI69" s="86"/>
      <c r="AJ69" s="84">
        <v>24</v>
      </c>
      <c r="AK69" s="85"/>
      <c r="AL69" s="85"/>
      <c r="AM69" s="85"/>
      <c r="AN69" s="86"/>
      <c r="AO69" s="84">
        <v>40</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customHeight="1" x14ac:dyDescent="0.15">
      <c r="A83" s="120"/>
      <c r="B83" s="118"/>
      <c r="C83" s="118"/>
      <c r="D83" s="118"/>
      <c r="E83" s="118"/>
      <c r="F83" s="119"/>
      <c r="G83" s="135" t="s">
        <v>445</v>
      </c>
      <c r="H83" s="135"/>
      <c r="I83" s="135"/>
      <c r="J83" s="135"/>
      <c r="K83" s="135"/>
      <c r="L83" s="135"/>
      <c r="M83" s="135"/>
      <c r="N83" s="135"/>
      <c r="O83" s="135"/>
      <c r="P83" s="135"/>
      <c r="Q83" s="135"/>
      <c r="R83" s="135"/>
      <c r="S83" s="135"/>
      <c r="T83" s="135"/>
      <c r="U83" s="135"/>
      <c r="V83" s="135"/>
      <c r="W83" s="135"/>
      <c r="X83" s="135"/>
      <c r="Y83" s="137" t="s">
        <v>17</v>
      </c>
      <c r="Z83" s="138"/>
      <c r="AA83" s="139"/>
      <c r="AB83" s="173" t="s">
        <v>400</v>
      </c>
      <c r="AC83" s="141"/>
      <c r="AD83" s="142"/>
      <c r="AE83" s="84" t="s">
        <v>397</v>
      </c>
      <c r="AF83" s="85"/>
      <c r="AG83" s="85"/>
      <c r="AH83" s="85"/>
      <c r="AI83" s="86"/>
      <c r="AJ83" s="143">
        <v>93137</v>
      </c>
      <c r="AK83" s="144"/>
      <c r="AL83" s="144"/>
      <c r="AM83" s="144"/>
      <c r="AN83" s="144"/>
      <c r="AO83" s="143">
        <v>97112</v>
      </c>
      <c r="AP83" s="144"/>
      <c r="AQ83" s="144"/>
      <c r="AR83" s="144"/>
      <c r="AS83" s="144"/>
      <c r="AT83" s="84"/>
      <c r="AU83" s="85"/>
      <c r="AV83" s="85"/>
      <c r="AW83" s="85"/>
      <c r="AX83" s="87"/>
    </row>
    <row r="84" spans="1:60" ht="38.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401</v>
      </c>
      <c r="AC84" s="149"/>
      <c r="AD84" s="150"/>
      <c r="AE84" s="84" t="s">
        <v>397</v>
      </c>
      <c r="AF84" s="85"/>
      <c r="AG84" s="85"/>
      <c r="AH84" s="85"/>
      <c r="AI84" s="86"/>
      <c r="AJ84" s="148" t="s">
        <v>442</v>
      </c>
      <c r="AK84" s="149"/>
      <c r="AL84" s="149"/>
      <c r="AM84" s="149"/>
      <c r="AN84" s="150"/>
      <c r="AO84" s="148" t="s">
        <v>443</v>
      </c>
      <c r="AP84" s="149"/>
      <c r="AQ84" s="149"/>
      <c r="AR84" s="149"/>
      <c r="AS84" s="150"/>
      <c r="AT84" s="148"/>
      <c r="AU84" s="149"/>
      <c r="AV84" s="149"/>
      <c r="AW84" s="149"/>
      <c r="AX84" s="150"/>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1"/>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2"/>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405" t="s">
        <v>76</v>
      </c>
      <c r="M97" s="405"/>
      <c r="N97" s="405"/>
      <c r="O97" s="405"/>
      <c r="P97" s="405"/>
      <c r="Q97" s="405"/>
      <c r="R97" s="406" t="s">
        <v>73</v>
      </c>
      <c r="S97" s="407"/>
      <c r="T97" s="407"/>
      <c r="U97" s="407"/>
      <c r="V97" s="407"/>
      <c r="W97" s="407"/>
      <c r="X97" s="408"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9"/>
    </row>
    <row r="98" spans="1:50" ht="23.1" customHeight="1" x14ac:dyDescent="0.15">
      <c r="A98" s="369"/>
      <c r="B98" s="370"/>
      <c r="C98" s="410" t="s">
        <v>402</v>
      </c>
      <c r="D98" s="411"/>
      <c r="E98" s="411"/>
      <c r="F98" s="411"/>
      <c r="G98" s="411"/>
      <c r="H98" s="411"/>
      <c r="I98" s="411"/>
      <c r="J98" s="411"/>
      <c r="K98" s="412"/>
      <c r="L98" s="62">
        <v>87</v>
      </c>
      <c r="M98" s="63"/>
      <c r="N98" s="63"/>
      <c r="O98" s="63"/>
      <c r="P98" s="63"/>
      <c r="Q98" s="64"/>
      <c r="R98" s="158">
        <v>189</v>
      </c>
      <c r="S98" s="63"/>
      <c r="T98" s="63"/>
      <c r="U98" s="63"/>
      <c r="V98" s="63"/>
      <c r="W98" s="64"/>
      <c r="X98" s="674" t="s">
        <v>455</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69"/>
      <c r="B99" s="370"/>
      <c r="C99" s="152" t="s">
        <v>403</v>
      </c>
      <c r="D99" s="153"/>
      <c r="E99" s="153"/>
      <c r="F99" s="153"/>
      <c r="G99" s="153"/>
      <c r="H99" s="153"/>
      <c r="I99" s="153"/>
      <c r="J99" s="153"/>
      <c r="K99" s="154"/>
      <c r="L99" s="62">
        <v>3</v>
      </c>
      <c r="M99" s="63"/>
      <c r="N99" s="63"/>
      <c r="O99" s="63"/>
      <c r="P99" s="63"/>
      <c r="Q99" s="64"/>
      <c r="R99" s="158">
        <v>3</v>
      </c>
      <c r="S99" s="63"/>
      <c r="T99" s="63"/>
      <c r="U99" s="63"/>
      <c r="V99" s="63"/>
      <c r="W99" s="64"/>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18.60000000000000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18.60000000000000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19.149999999999999"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16.899999999999999"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1"/>
      <c r="B104" s="372"/>
      <c r="C104" s="361" t="s">
        <v>22</v>
      </c>
      <c r="D104" s="362"/>
      <c r="E104" s="362"/>
      <c r="F104" s="362"/>
      <c r="G104" s="362"/>
      <c r="H104" s="362"/>
      <c r="I104" s="362"/>
      <c r="J104" s="362"/>
      <c r="K104" s="363"/>
      <c r="L104" s="364">
        <f>SUM(L98:Q103)</f>
        <v>90</v>
      </c>
      <c r="M104" s="365"/>
      <c r="N104" s="365"/>
      <c r="O104" s="365"/>
      <c r="P104" s="365"/>
      <c r="Q104" s="366"/>
      <c r="R104" s="364">
        <f>SUM(R98:W103)</f>
        <v>192</v>
      </c>
      <c r="S104" s="365"/>
      <c r="T104" s="365"/>
      <c r="U104" s="365"/>
      <c r="V104" s="365"/>
      <c r="W104" s="36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26.25" customHeight="1" x14ac:dyDescent="0.15">
      <c r="A108" s="298" t="s">
        <v>312</v>
      </c>
      <c r="B108" s="299"/>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6" t="s">
        <v>381</v>
      </c>
      <c r="AE108" s="607"/>
      <c r="AF108" s="607"/>
      <c r="AG108" s="603" t="s">
        <v>439</v>
      </c>
      <c r="AH108" s="604"/>
      <c r="AI108" s="604"/>
      <c r="AJ108" s="604"/>
      <c r="AK108" s="604"/>
      <c r="AL108" s="604"/>
      <c r="AM108" s="604"/>
      <c r="AN108" s="604"/>
      <c r="AO108" s="604"/>
      <c r="AP108" s="604"/>
      <c r="AQ108" s="604"/>
      <c r="AR108" s="604"/>
      <c r="AS108" s="604"/>
      <c r="AT108" s="604"/>
      <c r="AU108" s="604"/>
      <c r="AV108" s="604"/>
      <c r="AW108" s="604"/>
      <c r="AX108" s="605"/>
    </row>
    <row r="109" spans="1:50" ht="66.75" customHeight="1" x14ac:dyDescent="0.15">
      <c r="A109" s="300"/>
      <c r="B109" s="301"/>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9" t="s">
        <v>381</v>
      </c>
      <c r="AE109" s="440"/>
      <c r="AF109" s="440"/>
      <c r="AG109" s="530" t="s">
        <v>405</v>
      </c>
      <c r="AH109" s="296"/>
      <c r="AI109" s="296"/>
      <c r="AJ109" s="296"/>
      <c r="AK109" s="296"/>
      <c r="AL109" s="296"/>
      <c r="AM109" s="296"/>
      <c r="AN109" s="296"/>
      <c r="AO109" s="296"/>
      <c r="AP109" s="296"/>
      <c r="AQ109" s="296"/>
      <c r="AR109" s="296"/>
      <c r="AS109" s="296"/>
      <c r="AT109" s="296"/>
      <c r="AU109" s="296"/>
      <c r="AV109" s="296"/>
      <c r="AW109" s="296"/>
      <c r="AX109" s="297"/>
    </row>
    <row r="110" spans="1:50" ht="51.6" customHeight="1" x14ac:dyDescent="0.15">
      <c r="A110" s="302"/>
      <c r="B110" s="303"/>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7" t="s">
        <v>381</v>
      </c>
      <c r="AE110" s="588"/>
      <c r="AF110" s="588"/>
      <c r="AG110" s="528" t="s">
        <v>440</v>
      </c>
      <c r="AH110" s="189"/>
      <c r="AI110" s="189"/>
      <c r="AJ110" s="189"/>
      <c r="AK110" s="189"/>
      <c r="AL110" s="189"/>
      <c r="AM110" s="189"/>
      <c r="AN110" s="189"/>
      <c r="AO110" s="189"/>
      <c r="AP110" s="189"/>
      <c r="AQ110" s="189"/>
      <c r="AR110" s="189"/>
      <c r="AS110" s="189"/>
      <c r="AT110" s="189"/>
      <c r="AU110" s="189"/>
      <c r="AV110" s="189"/>
      <c r="AW110" s="189"/>
      <c r="AX110" s="529"/>
    </row>
    <row r="111" spans="1:50" ht="32.25" customHeight="1" x14ac:dyDescent="0.15">
      <c r="A111" s="552" t="s">
        <v>46</v>
      </c>
      <c r="B111" s="589"/>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5" t="s">
        <v>381</v>
      </c>
      <c r="AE111" s="436"/>
      <c r="AF111" s="436"/>
      <c r="AG111" s="292" t="s">
        <v>406</v>
      </c>
      <c r="AH111" s="293"/>
      <c r="AI111" s="293"/>
      <c r="AJ111" s="293"/>
      <c r="AK111" s="293"/>
      <c r="AL111" s="293"/>
      <c r="AM111" s="293"/>
      <c r="AN111" s="293"/>
      <c r="AO111" s="293"/>
      <c r="AP111" s="293"/>
      <c r="AQ111" s="293"/>
      <c r="AR111" s="293"/>
      <c r="AS111" s="293"/>
      <c r="AT111" s="293"/>
      <c r="AU111" s="293"/>
      <c r="AV111" s="293"/>
      <c r="AW111" s="293"/>
      <c r="AX111" s="294"/>
    </row>
    <row r="112" spans="1:50" ht="28.15" customHeight="1" x14ac:dyDescent="0.15">
      <c r="A112" s="590"/>
      <c r="B112" s="591"/>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9" t="s">
        <v>404</v>
      </c>
      <c r="AE112" s="440"/>
      <c r="AF112" s="440"/>
      <c r="AG112" s="295" t="s">
        <v>431</v>
      </c>
      <c r="AH112" s="296"/>
      <c r="AI112" s="296"/>
      <c r="AJ112" s="296"/>
      <c r="AK112" s="296"/>
      <c r="AL112" s="296"/>
      <c r="AM112" s="296"/>
      <c r="AN112" s="296"/>
      <c r="AO112" s="296"/>
      <c r="AP112" s="296"/>
      <c r="AQ112" s="296"/>
      <c r="AR112" s="296"/>
      <c r="AS112" s="296"/>
      <c r="AT112" s="296"/>
      <c r="AU112" s="296"/>
      <c r="AV112" s="296"/>
      <c r="AW112" s="296"/>
      <c r="AX112" s="297"/>
    </row>
    <row r="113" spans="1:64" ht="33" customHeight="1" x14ac:dyDescent="0.15">
      <c r="A113" s="590"/>
      <c r="B113" s="591"/>
      <c r="C113" s="503"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9" t="s">
        <v>381</v>
      </c>
      <c r="AE113" s="440"/>
      <c r="AF113" s="440"/>
      <c r="AG113" s="530" t="s">
        <v>407</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90"/>
      <c r="B114" s="591"/>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9" t="s">
        <v>404</v>
      </c>
      <c r="AE114" s="440"/>
      <c r="AF114" s="440"/>
      <c r="AG114" s="295" t="s">
        <v>432</v>
      </c>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90"/>
      <c r="B115" s="591"/>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9"/>
      <c r="AD115" s="439" t="s">
        <v>381</v>
      </c>
      <c r="AE115" s="440"/>
      <c r="AF115" s="440"/>
      <c r="AG115" s="530" t="s">
        <v>408</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90"/>
      <c r="B116" s="591"/>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9"/>
      <c r="AD116" s="635" t="s">
        <v>404</v>
      </c>
      <c r="AE116" s="636"/>
      <c r="AF116" s="636"/>
      <c r="AG116" s="357" t="s">
        <v>432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381</v>
      </c>
      <c r="AE117" s="588"/>
      <c r="AF117" s="597"/>
      <c r="AG117" s="601" t="s">
        <v>409</v>
      </c>
      <c r="AH117" s="433"/>
      <c r="AI117" s="433"/>
      <c r="AJ117" s="433"/>
      <c r="AK117" s="433"/>
      <c r="AL117" s="433"/>
      <c r="AM117" s="433"/>
      <c r="AN117" s="433"/>
      <c r="AO117" s="433"/>
      <c r="AP117" s="433"/>
      <c r="AQ117" s="433"/>
      <c r="AR117" s="433"/>
      <c r="AS117" s="433"/>
      <c r="AT117" s="433"/>
      <c r="AU117" s="433"/>
      <c r="AV117" s="433"/>
      <c r="AW117" s="433"/>
      <c r="AX117" s="602"/>
      <c r="BG117" s="10"/>
      <c r="BH117" s="10"/>
      <c r="BI117" s="10"/>
      <c r="BJ117" s="10"/>
    </row>
    <row r="118" spans="1:64" ht="78"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5" t="s">
        <v>381</v>
      </c>
      <c r="AE118" s="436"/>
      <c r="AF118" s="640"/>
      <c r="AG118" s="292" t="s">
        <v>410</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381</v>
      </c>
      <c r="AE119" s="609"/>
      <c r="AF119" s="609"/>
      <c r="AG119" s="530" t="s">
        <v>411</v>
      </c>
      <c r="AH119" s="296"/>
      <c r="AI119" s="296"/>
      <c r="AJ119" s="296"/>
      <c r="AK119" s="296"/>
      <c r="AL119" s="296"/>
      <c r="AM119" s="296"/>
      <c r="AN119" s="296"/>
      <c r="AO119" s="296"/>
      <c r="AP119" s="296"/>
      <c r="AQ119" s="296"/>
      <c r="AR119" s="296"/>
      <c r="AS119" s="296"/>
      <c r="AT119" s="296"/>
      <c r="AU119" s="296"/>
      <c r="AV119" s="296"/>
      <c r="AW119" s="296"/>
      <c r="AX119" s="297"/>
    </row>
    <row r="120" spans="1:64" ht="41.25" customHeight="1" x14ac:dyDescent="0.15">
      <c r="A120" s="590"/>
      <c r="B120" s="591"/>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9" t="s">
        <v>381</v>
      </c>
      <c r="AE120" s="440"/>
      <c r="AF120" s="440"/>
      <c r="AG120" s="530" t="s">
        <v>412</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92"/>
      <c r="B121" s="593"/>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9" t="s">
        <v>381</v>
      </c>
      <c r="AE121" s="440"/>
      <c r="AF121" s="440"/>
      <c r="AG121" s="528" t="s">
        <v>413</v>
      </c>
      <c r="AH121" s="189"/>
      <c r="AI121" s="189"/>
      <c r="AJ121" s="189"/>
      <c r="AK121" s="189"/>
      <c r="AL121" s="189"/>
      <c r="AM121" s="189"/>
      <c r="AN121" s="189"/>
      <c r="AO121" s="189"/>
      <c r="AP121" s="189"/>
      <c r="AQ121" s="189"/>
      <c r="AR121" s="189"/>
      <c r="AS121" s="189"/>
      <c r="AT121" s="189"/>
      <c r="AU121" s="189"/>
      <c r="AV121" s="189"/>
      <c r="AW121" s="189"/>
      <c r="AX121" s="529"/>
    </row>
    <row r="122" spans="1:64" ht="73.5" customHeight="1" x14ac:dyDescent="0.15">
      <c r="A122" s="625" t="s">
        <v>80</v>
      </c>
      <c r="B122" s="626"/>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7"/>
      <c r="AD122" s="435" t="s">
        <v>381</v>
      </c>
      <c r="AE122" s="436"/>
      <c r="AF122" s="436"/>
      <c r="AG122" s="579" t="s">
        <v>414</v>
      </c>
      <c r="AH122" s="187"/>
      <c r="AI122" s="187"/>
      <c r="AJ122" s="187"/>
      <c r="AK122" s="187"/>
      <c r="AL122" s="187"/>
      <c r="AM122" s="187"/>
      <c r="AN122" s="187"/>
      <c r="AO122" s="187"/>
      <c r="AP122" s="187"/>
      <c r="AQ122" s="187"/>
      <c r="AR122" s="187"/>
      <c r="AS122" s="187"/>
      <c r="AT122" s="187"/>
      <c r="AU122" s="187"/>
      <c r="AV122" s="187"/>
      <c r="AW122" s="187"/>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68"/>
      <c r="AI123" s="268"/>
      <c r="AJ123" s="268"/>
      <c r="AK123" s="268"/>
      <c r="AL123" s="268"/>
      <c r="AM123" s="268"/>
      <c r="AN123" s="268"/>
      <c r="AO123" s="268"/>
      <c r="AP123" s="268"/>
      <c r="AQ123" s="268"/>
      <c r="AR123" s="268"/>
      <c r="AS123" s="268"/>
      <c r="AT123" s="268"/>
      <c r="AU123" s="268"/>
      <c r="AV123" s="268"/>
      <c r="AW123" s="268"/>
      <c r="AX123" s="582"/>
    </row>
    <row r="124" spans="1:64" ht="26.25" customHeight="1" x14ac:dyDescent="0.15">
      <c r="A124" s="627"/>
      <c r="B124" s="628"/>
      <c r="C124" s="641" t="s">
        <v>416</v>
      </c>
      <c r="D124" s="642"/>
      <c r="E124" s="642"/>
      <c r="F124" s="642"/>
      <c r="G124" s="642"/>
      <c r="H124" s="642"/>
      <c r="I124" s="642"/>
      <c r="J124" s="642"/>
      <c r="K124" s="642"/>
      <c r="L124" s="642"/>
      <c r="M124" s="642"/>
      <c r="N124" s="642"/>
      <c r="O124" s="643"/>
      <c r="P124" s="650"/>
      <c r="Q124" s="650"/>
      <c r="R124" s="650"/>
      <c r="S124" s="651"/>
      <c r="T124" s="633" t="s">
        <v>415</v>
      </c>
      <c r="U124" s="296"/>
      <c r="V124" s="296"/>
      <c r="W124" s="296"/>
      <c r="X124" s="296"/>
      <c r="Y124" s="296"/>
      <c r="Z124" s="296"/>
      <c r="AA124" s="296"/>
      <c r="AB124" s="296"/>
      <c r="AC124" s="296"/>
      <c r="AD124" s="296"/>
      <c r="AE124" s="296"/>
      <c r="AF124" s="634"/>
      <c r="AG124" s="581"/>
      <c r="AH124" s="268"/>
      <c r="AI124" s="268"/>
      <c r="AJ124" s="268"/>
      <c r="AK124" s="268"/>
      <c r="AL124" s="268"/>
      <c r="AM124" s="268"/>
      <c r="AN124" s="268"/>
      <c r="AO124" s="268"/>
      <c r="AP124" s="268"/>
      <c r="AQ124" s="268"/>
      <c r="AR124" s="268"/>
      <c r="AS124" s="268"/>
      <c r="AT124" s="268"/>
      <c r="AU124" s="268"/>
      <c r="AV124" s="268"/>
      <c r="AW124" s="268"/>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2"/>
      <c r="U125" s="433"/>
      <c r="V125" s="433"/>
      <c r="W125" s="433"/>
      <c r="X125" s="433"/>
      <c r="Y125" s="433"/>
      <c r="Z125" s="433"/>
      <c r="AA125" s="433"/>
      <c r="AB125" s="433"/>
      <c r="AC125" s="433"/>
      <c r="AD125" s="433"/>
      <c r="AE125" s="433"/>
      <c r="AF125" s="434"/>
      <c r="AG125" s="583"/>
      <c r="AH125" s="189"/>
      <c r="AI125" s="189"/>
      <c r="AJ125" s="189"/>
      <c r="AK125" s="189"/>
      <c r="AL125" s="189"/>
      <c r="AM125" s="189"/>
      <c r="AN125" s="189"/>
      <c r="AO125" s="189"/>
      <c r="AP125" s="189"/>
      <c r="AQ125" s="189"/>
      <c r="AR125" s="189"/>
      <c r="AS125" s="189"/>
      <c r="AT125" s="189"/>
      <c r="AU125" s="189"/>
      <c r="AV125" s="189"/>
      <c r="AW125" s="189"/>
      <c r="AX125" s="529"/>
    </row>
    <row r="126" spans="1:64" ht="57" customHeight="1" x14ac:dyDescent="0.15">
      <c r="A126" s="552" t="s">
        <v>58</v>
      </c>
      <c r="B126" s="553"/>
      <c r="C126" s="383" t="s">
        <v>64</v>
      </c>
      <c r="D126" s="575"/>
      <c r="E126" s="575"/>
      <c r="F126" s="576"/>
      <c r="G126" s="546" t="s">
        <v>417</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52" t="s">
        <v>68</v>
      </c>
      <c r="D127" s="353"/>
      <c r="E127" s="353"/>
      <c r="F127" s="354"/>
      <c r="G127" s="355" t="s">
        <v>418</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2" customHeight="1" thickBot="1" x14ac:dyDescent="0.2">
      <c r="A129" s="574" t="s">
        <v>451</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96.75" customHeight="1" thickBot="1" x14ac:dyDescent="0.2">
      <c r="A131" s="549" t="s">
        <v>306</v>
      </c>
      <c r="B131" s="550"/>
      <c r="C131" s="550"/>
      <c r="D131" s="550"/>
      <c r="E131" s="551"/>
      <c r="F131" s="568" t="s">
        <v>452</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28" t="s">
        <v>454</v>
      </c>
      <c r="B133" s="429"/>
      <c r="C133" s="429"/>
      <c r="D133" s="429"/>
      <c r="E133" s="430"/>
      <c r="F133" s="571" t="s">
        <v>453</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44.2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1" t="s">
        <v>224</v>
      </c>
      <c r="B137" s="402"/>
      <c r="C137" s="402"/>
      <c r="D137" s="402"/>
      <c r="E137" s="402"/>
      <c r="F137" s="402"/>
      <c r="G137" s="415" t="s">
        <v>384</v>
      </c>
      <c r="H137" s="416"/>
      <c r="I137" s="416"/>
      <c r="J137" s="416"/>
      <c r="K137" s="416"/>
      <c r="L137" s="416"/>
      <c r="M137" s="416"/>
      <c r="N137" s="416"/>
      <c r="O137" s="416"/>
      <c r="P137" s="417"/>
      <c r="Q137" s="402" t="s">
        <v>225</v>
      </c>
      <c r="R137" s="402"/>
      <c r="S137" s="402"/>
      <c r="T137" s="402"/>
      <c r="U137" s="402"/>
      <c r="V137" s="402"/>
      <c r="W137" s="431" t="s">
        <v>383</v>
      </c>
      <c r="X137" s="416"/>
      <c r="Y137" s="416"/>
      <c r="Z137" s="416"/>
      <c r="AA137" s="416"/>
      <c r="AB137" s="416"/>
      <c r="AC137" s="416"/>
      <c r="AD137" s="416"/>
      <c r="AE137" s="416"/>
      <c r="AF137" s="417"/>
      <c r="AG137" s="402" t="s">
        <v>226</v>
      </c>
      <c r="AH137" s="402"/>
      <c r="AI137" s="402"/>
      <c r="AJ137" s="402"/>
      <c r="AK137" s="402"/>
      <c r="AL137" s="402"/>
      <c r="AM137" s="398">
        <v>6</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8" t="s">
        <v>388</v>
      </c>
      <c r="H138" s="419"/>
      <c r="I138" s="419"/>
      <c r="J138" s="419"/>
      <c r="K138" s="419"/>
      <c r="L138" s="419"/>
      <c r="M138" s="419"/>
      <c r="N138" s="419"/>
      <c r="O138" s="419"/>
      <c r="P138" s="420"/>
      <c r="Q138" s="404" t="s">
        <v>228</v>
      </c>
      <c r="R138" s="404"/>
      <c r="S138" s="404"/>
      <c r="T138" s="404"/>
      <c r="U138" s="404"/>
      <c r="V138" s="404"/>
      <c r="W138" s="418" t="s">
        <v>389</v>
      </c>
      <c r="X138" s="419"/>
      <c r="Y138" s="419"/>
      <c r="Z138" s="419"/>
      <c r="AA138" s="419"/>
      <c r="AB138" s="419"/>
      <c r="AC138" s="419"/>
      <c r="AD138" s="419"/>
      <c r="AE138" s="419"/>
      <c r="AF138" s="420"/>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1"/>
      <c r="B141" s="462"/>
      <c r="C141" s="462"/>
      <c r="D141" s="462"/>
      <c r="E141" s="462"/>
      <c r="F141" s="4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1"/>
      <c r="B142" s="462"/>
      <c r="C142" s="462"/>
      <c r="D142" s="462"/>
      <c r="E142" s="462"/>
      <c r="F142" s="4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1"/>
      <c r="B143" s="462"/>
      <c r="C143" s="462"/>
      <c r="D143" s="462"/>
      <c r="E143" s="462"/>
      <c r="F143" s="4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1"/>
      <c r="B144" s="462"/>
      <c r="C144" s="462"/>
      <c r="D144" s="462"/>
      <c r="E144" s="462"/>
      <c r="F144" s="4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1"/>
      <c r="B145" s="462"/>
      <c r="C145" s="462"/>
      <c r="D145" s="462"/>
      <c r="E145" s="462"/>
      <c r="F145" s="4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1"/>
      <c r="B146" s="462"/>
      <c r="C146" s="462"/>
      <c r="D146" s="462"/>
      <c r="E146" s="462"/>
      <c r="F146" s="46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1"/>
      <c r="B147" s="462"/>
      <c r="C147" s="462"/>
      <c r="D147" s="462"/>
      <c r="E147" s="462"/>
      <c r="F147" s="4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1"/>
      <c r="B148" s="462"/>
      <c r="C148" s="462"/>
      <c r="D148" s="462"/>
      <c r="E148" s="462"/>
      <c r="F148" s="4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1"/>
      <c r="B149" s="462"/>
      <c r="C149" s="462"/>
      <c r="D149" s="462"/>
      <c r="E149" s="462"/>
      <c r="F149" s="4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1"/>
      <c r="B150" s="462"/>
      <c r="C150" s="462"/>
      <c r="D150" s="462"/>
      <c r="E150" s="462"/>
      <c r="F150" s="4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1"/>
      <c r="B151" s="462"/>
      <c r="C151" s="462"/>
      <c r="D151" s="462"/>
      <c r="E151" s="462"/>
      <c r="F151" s="4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1"/>
      <c r="B152" s="462"/>
      <c r="C152" s="462"/>
      <c r="D152" s="462"/>
      <c r="E152" s="462"/>
      <c r="F152" s="46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1"/>
      <c r="B153" s="462"/>
      <c r="C153" s="462"/>
      <c r="D153" s="462"/>
      <c r="E153" s="462"/>
      <c r="F153" s="4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1"/>
      <c r="B154" s="462"/>
      <c r="C154" s="462"/>
      <c r="D154" s="462"/>
      <c r="E154" s="462"/>
      <c r="F154" s="4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1"/>
      <c r="B155" s="462"/>
      <c r="C155" s="462"/>
      <c r="D155" s="462"/>
      <c r="E155" s="462"/>
      <c r="F155" s="4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1"/>
      <c r="B156" s="462"/>
      <c r="C156" s="462"/>
      <c r="D156" s="462"/>
      <c r="E156" s="462"/>
      <c r="F156" s="46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1"/>
      <c r="B157" s="462"/>
      <c r="C157" s="462"/>
      <c r="D157" s="462"/>
      <c r="E157" s="462"/>
      <c r="F157" s="4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1"/>
      <c r="B158" s="462"/>
      <c r="C158" s="462"/>
      <c r="D158" s="462"/>
      <c r="E158" s="462"/>
      <c r="F158" s="46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1"/>
      <c r="B159" s="462"/>
      <c r="C159" s="462"/>
      <c r="D159" s="462"/>
      <c r="E159" s="462"/>
      <c r="F159" s="4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1"/>
      <c r="B160" s="462"/>
      <c r="C160" s="462"/>
      <c r="D160" s="462"/>
      <c r="E160" s="462"/>
      <c r="F160" s="4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1"/>
      <c r="B161" s="462"/>
      <c r="C161" s="462"/>
      <c r="D161" s="462"/>
      <c r="E161" s="462"/>
      <c r="F161" s="4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1"/>
      <c r="B162" s="462"/>
      <c r="C162" s="462"/>
      <c r="D162" s="462"/>
      <c r="E162" s="462"/>
      <c r="F162" s="4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1"/>
      <c r="B163" s="462"/>
      <c r="C163" s="462"/>
      <c r="D163" s="462"/>
      <c r="E163" s="462"/>
      <c r="F163" s="4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1"/>
      <c r="B164" s="462"/>
      <c r="C164" s="462"/>
      <c r="D164" s="462"/>
      <c r="E164" s="462"/>
      <c r="F164" s="46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1"/>
      <c r="B165" s="462"/>
      <c r="C165" s="462"/>
      <c r="D165" s="462"/>
      <c r="E165" s="462"/>
      <c r="F165" s="4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1"/>
      <c r="B166" s="462"/>
      <c r="C166" s="462"/>
      <c r="D166" s="462"/>
      <c r="E166" s="462"/>
      <c r="F166" s="4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1"/>
      <c r="B167" s="462"/>
      <c r="C167" s="462"/>
      <c r="D167" s="462"/>
      <c r="E167" s="462"/>
      <c r="F167" s="4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1"/>
      <c r="B168" s="462"/>
      <c r="C168" s="462"/>
      <c r="D168" s="462"/>
      <c r="E168" s="462"/>
      <c r="F168" s="4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1"/>
      <c r="B169" s="462"/>
      <c r="C169" s="462"/>
      <c r="D169" s="462"/>
      <c r="E169" s="462"/>
      <c r="F169" s="4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1"/>
      <c r="B170" s="462"/>
      <c r="C170" s="462"/>
      <c r="D170" s="462"/>
      <c r="E170" s="462"/>
      <c r="F170" s="46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8" t="s">
        <v>34</v>
      </c>
      <c r="B178" s="539"/>
      <c r="C178" s="539"/>
      <c r="D178" s="539"/>
      <c r="E178" s="539"/>
      <c r="F178" s="540"/>
      <c r="G178" s="379" t="s">
        <v>419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41"/>
      <c r="C179" s="541"/>
      <c r="D179" s="541"/>
      <c r="E179" s="541"/>
      <c r="F179" s="54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41"/>
      <c r="C180" s="541"/>
      <c r="D180" s="541"/>
      <c r="E180" s="541"/>
      <c r="F180" s="542"/>
      <c r="G180" s="88" t="s">
        <v>423</v>
      </c>
      <c r="H180" s="534"/>
      <c r="I180" s="534"/>
      <c r="J180" s="534"/>
      <c r="K180" s="535"/>
      <c r="L180" s="91" t="s">
        <v>420</v>
      </c>
      <c r="M180" s="536"/>
      <c r="N180" s="536"/>
      <c r="O180" s="536"/>
      <c r="P180" s="536"/>
      <c r="Q180" s="536"/>
      <c r="R180" s="536"/>
      <c r="S180" s="536"/>
      <c r="T180" s="536"/>
      <c r="U180" s="536"/>
      <c r="V180" s="536"/>
      <c r="W180" s="536"/>
      <c r="X180" s="537"/>
      <c r="Y180" s="94">
        <v>24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7"/>
      <c r="B181" s="541"/>
      <c r="C181" s="541"/>
      <c r="D181" s="541"/>
      <c r="E181" s="541"/>
      <c r="F181" s="542"/>
      <c r="G181" s="65" t="s">
        <v>424</v>
      </c>
      <c r="H181" s="394"/>
      <c r="I181" s="394"/>
      <c r="J181" s="394"/>
      <c r="K181" s="395"/>
      <c r="L181" s="68" t="s">
        <v>421</v>
      </c>
      <c r="M181" s="396"/>
      <c r="N181" s="396"/>
      <c r="O181" s="396"/>
      <c r="P181" s="396"/>
      <c r="Q181" s="396"/>
      <c r="R181" s="396"/>
      <c r="S181" s="396"/>
      <c r="T181" s="396"/>
      <c r="U181" s="396"/>
      <c r="V181" s="396"/>
      <c r="W181" s="396"/>
      <c r="X181" s="397"/>
      <c r="Y181" s="71">
        <v>11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1"/>
      <c r="C182" s="541"/>
      <c r="D182" s="541"/>
      <c r="E182" s="541"/>
      <c r="F182" s="542"/>
      <c r="G182" s="65" t="s">
        <v>437</v>
      </c>
      <c r="H182" s="394"/>
      <c r="I182" s="394"/>
      <c r="J182" s="394"/>
      <c r="K182" s="395"/>
      <c r="L182" s="68" t="s">
        <v>435</v>
      </c>
      <c r="M182" s="396"/>
      <c r="N182" s="396"/>
      <c r="O182" s="396"/>
      <c r="P182" s="396"/>
      <c r="Q182" s="396"/>
      <c r="R182" s="396"/>
      <c r="S182" s="396"/>
      <c r="T182" s="396"/>
      <c r="U182" s="396"/>
      <c r="V182" s="396"/>
      <c r="W182" s="396"/>
      <c r="X182" s="397"/>
      <c r="Y182" s="71">
        <v>9</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1"/>
      <c r="C183" s="541"/>
      <c r="D183" s="541"/>
      <c r="E183" s="541"/>
      <c r="F183" s="542"/>
      <c r="G183" s="65" t="s">
        <v>433</v>
      </c>
      <c r="H183" s="394"/>
      <c r="I183" s="394"/>
      <c r="J183" s="394"/>
      <c r="K183" s="395"/>
      <c r="L183" s="68" t="s">
        <v>434</v>
      </c>
      <c r="M183" s="396"/>
      <c r="N183" s="396"/>
      <c r="O183" s="396"/>
      <c r="P183" s="396"/>
      <c r="Q183" s="396"/>
      <c r="R183" s="396"/>
      <c r="S183" s="396"/>
      <c r="T183" s="396"/>
      <c r="U183" s="396"/>
      <c r="V183" s="396"/>
      <c r="W183" s="396"/>
      <c r="X183" s="397"/>
      <c r="Y183" s="71">
        <v>9</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1"/>
      <c r="C184" s="541"/>
      <c r="D184" s="541"/>
      <c r="E184" s="541"/>
      <c r="F184" s="542"/>
      <c r="G184" s="65" t="s">
        <v>438</v>
      </c>
      <c r="H184" s="394"/>
      <c r="I184" s="394"/>
      <c r="J184" s="394"/>
      <c r="K184" s="395"/>
      <c r="L184" s="68" t="s">
        <v>436</v>
      </c>
      <c r="M184" s="396"/>
      <c r="N184" s="396"/>
      <c r="O184" s="396"/>
      <c r="P184" s="396"/>
      <c r="Q184" s="396"/>
      <c r="R184" s="396"/>
      <c r="S184" s="396"/>
      <c r="T184" s="396"/>
      <c r="U184" s="396"/>
      <c r="V184" s="396"/>
      <c r="W184" s="396"/>
      <c r="X184" s="397"/>
      <c r="Y184" s="71">
        <v>3</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1"/>
      <c r="C185" s="541"/>
      <c r="D185" s="541"/>
      <c r="E185" s="541"/>
      <c r="F185" s="542"/>
      <c r="G185" s="65" t="s">
        <v>427</v>
      </c>
      <c r="H185" s="394"/>
      <c r="I185" s="394"/>
      <c r="J185" s="394"/>
      <c r="K185" s="395"/>
      <c r="L185" s="68" t="s">
        <v>422</v>
      </c>
      <c r="M185" s="396"/>
      <c r="N185" s="396"/>
      <c r="O185" s="396"/>
      <c r="P185" s="396"/>
      <c r="Q185" s="396"/>
      <c r="R185" s="396"/>
      <c r="S185" s="396"/>
      <c r="T185" s="396"/>
      <c r="U185" s="396"/>
      <c r="V185" s="396"/>
      <c r="W185" s="396"/>
      <c r="X185" s="397"/>
      <c r="Y185" s="71">
        <v>0</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1"/>
      <c r="C186" s="541"/>
      <c r="D186" s="541"/>
      <c r="E186" s="541"/>
      <c r="F186" s="542"/>
      <c r="G186" s="65" t="s">
        <v>425</v>
      </c>
      <c r="H186" s="394"/>
      <c r="I186" s="394"/>
      <c r="J186" s="394"/>
      <c r="K186" s="395"/>
      <c r="L186" s="68"/>
      <c r="M186" s="69"/>
      <c r="N186" s="69"/>
      <c r="O186" s="69"/>
      <c r="P186" s="69"/>
      <c r="Q186" s="69"/>
      <c r="R186" s="69"/>
      <c r="S186" s="69"/>
      <c r="T186" s="69"/>
      <c r="U186" s="69"/>
      <c r="V186" s="69"/>
      <c r="W186" s="69"/>
      <c r="X186" s="70"/>
      <c r="Y186" s="71">
        <v>8</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1"/>
      <c r="C187" s="541"/>
      <c r="D187" s="541"/>
      <c r="E187" s="541"/>
      <c r="F187" s="542"/>
      <c r="G187" s="65" t="s">
        <v>426</v>
      </c>
      <c r="H187" s="394"/>
      <c r="I187" s="394"/>
      <c r="J187" s="394"/>
      <c r="K187" s="395"/>
      <c r="L187" s="68"/>
      <c r="M187" s="69"/>
      <c r="N187" s="69"/>
      <c r="O187" s="69"/>
      <c r="P187" s="69"/>
      <c r="Q187" s="69"/>
      <c r="R187" s="69"/>
      <c r="S187" s="69"/>
      <c r="T187" s="69"/>
      <c r="U187" s="69"/>
      <c r="V187" s="69"/>
      <c r="W187" s="69"/>
      <c r="X187" s="70"/>
      <c r="Y187" s="71">
        <v>5</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1"/>
      <c r="C188" s="541"/>
      <c r="D188" s="541"/>
      <c r="E188" s="541"/>
      <c r="F188" s="54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1"/>
      <c r="C189" s="541"/>
      <c r="D189" s="541"/>
      <c r="E189" s="541"/>
      <c r="F189" s="54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1"/>
      <c r="C190" s="541"/>
      <c r="D190" s="541"/>
      <c r="E190" s="541"/>
      <c r="F190" s="542"/>
      <c r="G190" s="74" t="s">
        <v>22</v>
      </c>
      <c r="H190" s="75"/>
      <c r="I190" s="75"/>
      <c r="J190" s="75"/>
      <c r="K190" s="75"/>
      <c r="L190" s="76"/>
      <c r="M190" s="77"/>
      <c r="N190" s="77"/>
      <c r="O190" s="77"/>
      <c r="P190" s="77"/>
      <c r="Q190" s="77"/>
      <c r="R190" s="77"/>
      <c r="S190" s="77"/>
      <c r="T190" s="77"/>
      <c r="U190" s="77"/>
      <c r="V190" s="77"/>
      <c r="W190" s="77"/>
      <c r="X190" s="78"/>
      <c r="Y190" s="79">
        <f>SUM(Y180:AB189)</f>
        <v>69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1"/>
      <c r="C191" s="541"/>
      <c r="D191" s="541"/>
      <c r="E191" s="541"/>
      <c r="F191" s="542"/>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41"/>
      <c r="C192" s="541"/>
      <c r="D192" s="541"/>
      <c r="E192" s="541"/>
      <c r="F192" s="54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41"/>
      <c r="C193" s="541"/>
      <c r="D193" s="541"/>
      <c r="E193" s="541"/>
      <c r="F193" s="54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7"/>
      <c r="B194" s="541"/>
      <c r="C194" s="541"/>
      <c r="D194" s="541"/>
      <c r="E194" s="541"/>
      <c r="F194" s="54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1"/>
      <c r="C195" s="541"/>
      <c r="D195" s="541"/>
      <c r="E195" s="541"/>
      <c r="F195" s="54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1"/>
      <c r="C196" s="541"/>
      <c r="D196" s="541"/>
      <c r="E196" s="541"/>
      <c r="F196" s="54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1"/>
      <c r="C197" s="541"/>
      <c r="D197" s="541"/>
      <c r="E197" s="541"/>
      <c r="F197" s="54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1"/>
      <c r="C198" s="541"/>
      <c r="D198" s="541"/>
      <c r="E198" s="541"/>
      <c r="F198" s="54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41"/>
      <c r="C199" s="541"/>
      <c r="D199" s="541"/>
      <c r="E199" s="541"/>
      <c r="F199" s="54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41"/>
      <c r="C200" s="541"/>
      <c r="D200" s="541"/>
      <c r="E200" s="541"/>
      <c r="F200" s="54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41"/>
      <c r="C201" s="541"/>
      <c r="D201" s="541"/>
      <c r="E201" s="541"/>
      <c r="F201" s="54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41"/>
      <c r="C202" s="541"/>
      <c r="D202" s="541"/>
      <c r="E202" s="541"/>
      <c r="F202" s="54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1"/>
      <c r="C203" s="541"/>
      <c r="D203" s="541"/>
      <c r="E203" s="541"/>
      <c r="F203" s="54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1"/>
      <c r="C204" s="541"/>
      <c r="D204" s="541"/>
      <c r="E204" s="541"/>
      <c r="F204" s="542"/>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41"/>
      <c r="C205" s="541"/>
      <c r="D205" s="541"/>
      <c r="E205" s="541"/>
      <c r="F205" s="54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41"/>
      <c r="C206" s="541"/>
      <c r="D206" s="541"/>
      <c r="E206" s="541"/>
      <c r="F206" s="54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7"/>
      <c r="B207" s="541"/>
      <c r="C207" s="541"/>
      <c r="D207" s="541"/>
      <c r="E207" s="541"/>
      <c r="F207" s="54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41"/>
      <c r="C208" s="541"/>
      <c r="D208" s="541"/>
      <c r="E208" s="541"/>
      <c r="F208" s="54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41"/>
      <c r="C209" s="541"/>
      <c r="D209" s="541"/>
      <c r="E209" s="541"/>
      <c r="F209" s="54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41"/>
      <c r="C210" s="541"/>
      <c r="D210" s="541"/>
      <c r="E210" s="541"/>
      <c r="F210" s="54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41"/>
      <c r="C211" s="541"/>
      <c r="D211" s="541"/>
      <c r="E211" s="541"/>
      <c r="F211" s="54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41"/>
      <c r="C212" s="541"/>
      <c r="D212" s="541"/>
      <c r="E212" s="541"/>
      <c r="F212" s="54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41"/>
      <c r="C213" s="541"/>
      <c r="D213" s="541"/>
      <c r="E213" s="541"/>
      <c r="F213" s="54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41"/>
      <c r="C214" s="541"/>
      <c r="D214" s="541"/>
      <c r="E214" s="541"/>
      <c r="F214" s="54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41"/>
      <c r="C215" s="541"/>
      <c r="D215" s="541"/>
      <c r="E215" s="541"/>
      <c r="F215" s="54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1"/>
      <c r="C216" s="541"/>
      <c r="D216" s="541"/>
      <c r="E216" s="541"/>
      <c r="F216" s="54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1"/>
      <c r="C217" s="541"/>
      <c r="D217" s="541"/>
      <c r="E217" s="541"/>
      <c r="F217" s="542"/>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41"/>
      <c r="C218" s="541"/>
      <c r="D218" s="541"/>
      <c r="E218" s="541"/>
      <c r="F218" s="54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41"/>
      <c r="C219" s="541"/>
      <c r="D219" s="541"/>
      <c r="E219" s="541"/>
      <c r="F219" s="54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hidden="1" customHeight="1" x14ac:dyDescent="0.15">
      <c r="A220" s="117"/>
      <c r="B220" s="541"/>
      <c r="C220" s="541"/>
      <c r="D220" s="541"/>
      <c r="E220" s="541"/>
      <c r="F220" s="54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41"/>
      <c r="C221" s="541"/>
      <c r="D221" s="541"/>
      <c r="E221" s="541"/>
      <c r="F221" s="54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1"/>
      <c r="C222" s="541"/>
      <c r="D222" s="541"/>
      <c r="E222" s="541"/>
      <c r="F222" s="54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1"/>
      <c r="C223" s="541"/>
      <c r="D223" s="541"/>
      <c r="E223" s="541"/>
      <c r="F223" s="54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41"/>
      <c r="C224" s="541"/>
      <c r="D224" s="541"/>
      <c r="E224" s="541"/>
      <c r="F224" s="54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41"/>
      <c r="C225" s="541"/>
      <c r="D225" s="541"/>
      <c r="E225" s="541"/>
      <c r="F225" s="54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41"/>
      <c r="C226" s="541"/>
      <c r="D226" s="541"/>
      <c r="E226" s="541"/>
      <c r="F226" s="54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41"/>
      <c r="C227" s="541"/>
      <c r="D227" s="541"/>
      <c r="E227" s="541"/>
      <c r="F227" s="54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41"/>
      <c r="C228" s="541"/>
      <c r="D228" s="541"/>
      <c r="E228" s="541"/>
      <c r="F228" s="54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1"/>
      <c r="C229" s="541"/>
      <c r="D229" s="541"/>
      <c r="E229" s="541"/>
      <c r="F229" s="54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68.25" customHeight="1" x14ac:dyDescent="0.15">
      <c r="A236" s="103">
        <v>1</v>
      </c>
      <c r="B236" s="103">
        <v>1</v>
      </c>
      <c r="C236" s="108" t="s">
        <v>429</v>
      </c>
      <c r="D236" s="104"/>
      <c r="E236" s="104"/>
      <c r="F236" s="104"/>
      <c r="G236" s="104"/>
      <c r="H236" s="104"/>
      <c r="I236" s="104"/>
      <c r="J236" s="104"/>
      <c r="K236" s="104"/>
      <c r="L236" s="104"/>
      <c r="M236" s="108" t="s">
        <v>428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69.099999999999994</v>
      </c>
      <c r="AL236" s="106"/>
      <c r="AM236" s="106"/>
      <c r="AN236" s="106"/>
      <c r="AO236" s="106"/>
      <c r="AP236" s="107"/>
      <c r="AQ236" s="114">
        <v>1</v>
      </c>
      <c r="AR236" s="391"/>
      <c r="AS236" s="391"/>
      <c r="AT236" s="392"/>
      <c r="AU236" s="105">
        <v>98</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3" priority="575">
      <formula>IF(RIGHT(TEXT(P14,"0.#"),1)=".",FALSE,TRUE)</formula>
    </cfRule>
    <cfRule type="expression" dxfId="222" priority="576">
      <formula>IF(RIGHT(TEXT(P14,"0.#"),1)=".",TRUE,FALSE)</formula>
    </cfRule>
  </conditionalFormatting>
  <conditionalFormatting sqref="AJ69:AX69">
    <cfRule type="expression" dxfId="221" priority="497">
      <formula>IF(RIGHT(TEXT(AJ69,"0.#"),1)=".",FALSE,TRUE)</formula>
    </cfRule>
    <cfRule type="expression" dxfId="220" priority="498">
      <formula>IF(RIGHT(TEXT(AJ69,"0.#"),1)=".",TRUE,FALSE)</formula>
    </cfRule>
  </conditionalFormatting>
  <conditionalFormatting sqref="AJ83:AS83">
    <cfRule type="expression" dxfId="219" priority="477">
      <formula>IF(RIGHT(TEXT(AJ83,"0.#"),1)=".",FALSE,TRUE)</formula>
    </cfRule>
    <cfRule type="expression" dxfId="218" priority="478">
      <formula>IF(RIGHT(TEXT(AJ83,"0.#"),1)=".",TRUE,FALSE)</formula>
    </cfRule>
  </conditionalFormatting>
  <conditionalFormatting sqref="L99">
    <cfRule type="expression" dxfId="217" priority="457">
      <formula>IF(RIGHT(TEXT(L99,"0.#"),1)=".",FALSE,TRUE)</formula>
    </cfRule>
    <cfRule type="expression" dxfId="216" priority="458">
      <formula>IF(RIGHT(TEXT(L99,"0.#"),1)=".",TRUE,FALSE)</formula>
    </cfRule>
  </conditionalFormatting>
  <conditionalFormatting sqref="L104">
    <cfRule type="expression" dxfId="215" priority="455">
      <formula>IF(RIGHT(TEXT(L104,"0.#"),1)=".",FALSE,TRUE)</formula>
    </cfRule>
    <cfRule type="expression" dxfId="214" priority="456">
      <formula>IF(RIGHT(TEXT(L104,"0.#"),1)=".",TRUE,FALSE)</formula>
    </cfRule>
  </conditionalFormatting>
  <conditionalFormatting sqref="R104">
    <cfRule type="expression" dxfId="213" priority="453">
      <formula>IF(RIGHT(TEXT(R104,"0.#"),1)=".",FALSE,TRUE)</formula>
    </cfRule>
    <cfRule type="expression" dxfId="212" priority="454">
      <formula>IF(RIGHT(TEXT(R104,"0.#"),1)=".",TRUE,FALSE)</formula>
    </cfRule>
  </conditionalFormatting>
  <conditionalFormatting sqref="P18:AX18">
    <cfRule type="expression" dxfId="211" priority="451">
      <formula>IF(RIGHT(TEXT(P18,"0.#"),1)=".",FALSE,TRUE)</formula>
    </cfRule>
    <cfRule type="expression" dxfId="210" priority="452">
      <formula>IF(RIGHT(TEXT(P18,"0.#"),1)=".",TRUE,FALSE)</formula>
    </cfRule>
  </conditionalFormatting>
  <conditionalFormatting sqref="Y181">
    <cfRule type="expression" dxfId="209" priority="447">
      <formula>IF(RIGHT(TEXT(Y181,"0.#"),1)=".",FALSE,TRUE)</formula>
    </cfRule>
    <cfRule type="expression" dxfId="208" priority="448">
      <formula>IF(RIGHT(TEXT(Y181,"0.#"),1)=".",TRUE,FALSE)</formula>
    </cfRule>
  </conditionalFormatting>
  <conditionalFormatting sqref="Y190">
    <cfRule type="expression" dxfId="207" priority="443">
      <formula>IF(RIGHT(TEXT(Y190,"0.#"),1)=".",FALSE,TRUE)</formula>
    </cfRule>
    <cfRule type="expression" dxfId="206" priority="444">
      <formula>IF(RIGHT(TEXT(Y190,"0.#"),1)=".",TRUE,FALSE)</formula>
    </cfRule>
  </conditionalFormatting>
  <conditionalFormatting sqref="AK236">
    <cfRule type="expression" dxfId="205" priority="365">
      <formula>IF(RIGHT(TEXT(AK236,"0.#"),1)=".",FALSE,TRUE)</formula>
    </cfRule>
    <cfRule type="expression" dxfId="204" priority="366">
      <formula>IF(RIGHT(TEXT(AK236,"0.#"),1)=".",TRUE,FALSE)</formula>
    </cfRule>
  </conditionalFormatting>
  <conditionalFormatting sqref="AE54:AI54">
    <cfRule type="expression" dxfId="203" priority="315">
      <formula>IF(RIGHT(TEXT(AE54,"0.#"),1)=".",FALSE,TRUE)</formula>
    </cfRule>
    <cfRule type="expression" dxfId="202" priority="316">
      <formula>IF(RIGHT(TEXT(AE54,"0.#"),1)=".",TRUE,FALSE)</formula>
    </cfRule>
  </conditionalFormatting>
  <conditionalFormatting sqref="P16:AQ17 P15:AX15 P13:AX13">
    <cfRule type="expression" dxfId="201" priority="273">
      <formula>IF(RIGHT(TEXT(P13,"0.#"),1)=".",FALSE,TRUE)</formula>
    </cfRule>
    <cfRule type="expression" dxfId="200" priority="274">
      <formula>IF(RIGHT(TEXT(P13,"0.#"),1)=".",TRUE,FALSE)</formula>
    </cfRule>
  </conditionalFormatting>
  <conditionalFormatting sqref="P19:AJ19">
    <cfRule type="expression" dxfId="199" priority="271">
      <formula>IF(RIGHT(TEXT(P19,"0.#"),1)=".",FALSE,TRUE)</formula>
    </cfRule>
    <cfRule type="expression" dxfId="198" priority="272">
      <formula>IF(RIGHT(TEXT(P19,"0.#"),1)=".",TRUE,FALSE)</formula>
    </cfRule>
  </conditionalFormatting>
  <conditionalFormatting sqref="AE55:AX55 AJ54:AS54">
    <cfRule type="expression" dxfId="197" priority="267">
      <formula>IF(RIGHT(TEXT(AE54,"0.#"),1)=".",FALSE,TRUE)</formula>
    </cfRule>
    <cfRule type="expression" dxfId="196" priority="268">
      <formula>IF(RIGHT(TEXT(AE54,"0.#"),1)=".",TRUE,FALSE)</formula>
    </cfRule>
  </conditionalFormatting>
  <conditionalFormatting sqref="AE68:AS68">
    <cfRule type="expression" dxfId="195" priority="263">
      <formula>IF(RIGHT(TEXT(AE68,"0.#"),1)=".",FALSE,TRUE)</formula>
    </cfRule>
    <cfRule type="expression" dxfId="194" priority="264">
      <formula>IF(RIGHT(TEXT(AE68,"0.#"),1)=".",TRUE,FALSE)</formula>
    </cfRule>
  </conditionalFormatting>
  <conditionalFormatting sqref="AE95:AI95 AE92:AI92 AE89:AI89 AE86:AI86">
    <cfRule type="expression" dxfId="193" priority="261">
      <formula>IF(RIGHT(TEXT(AE86,"0.#"),1)=".",FALSE,TRUE)</formula>
    </cfRule>
    <cfRule type="expression" dxfId="192" priority="262">
      <formula>IF(RIGHT(TEXT(AE86,"0.#"),1)=".",TRUE,FALSE)</formula>
    </cfRule>
  </conditionalFormatting>
  <conditionalFormatting sqref="AJ95:AX95 AJ92:AX92 AJ89:AX89 AJ86:AX86">
    <cfRule type="expression" dxfId="191" priority="259">
      <formula>IF(RIGHT(TEXT(AJ86,"0.#"),1)=".",FALSE,TRUE)</formula>
    </cfRule>
    <cfRule type="expression" dxfId="190" priority="260">
      <formula>IF(RIGHT(TEXT(AJ86,"0.#"),1)=".",TRUE,FALSE)</formula>
    </cfRule>
  </conditionalFormatting>
  <conditionalFormatting sqref="L100:L103 L98">
    <cfRule type="expression" dxfId="189" priority="257">
      <formula>IF(RIGHT(TEXT(L98,"0.#"),1)=".",FALSE,TRUE)</formula>
    </cfRule>
    <cfRule type="expression" dxfId="188" priority="258">
      <formula>IF(RIGHT(TEXT(L98,"0.#"),1)=".",TRUE,FALSE)</formula>
    </cfRule>
  </conditionalFormatting>
  <conditionalFormatting sqref="R98">
    <cfRule type="expression" dxfId="187" priority="253">
      <formula>IF(RIGHT(TEXT(R98,"0.#"),1)=".",FALSE,TRUE)</formula>
    </cfRule>
    <cfRule type="expression" dxfId="186" priority="254">
      <formula>IF(RIGHT(TEXT(R98,"0.#"),1)=".",TRUE,FALSE)</formula>
    </cfRule>
  </conditionalFormatting>
  <conditionalFormatting sqref="R99:R103">
    <cfRule type="expression" dxfId="185" priority="251">
      <formula>IF(RIGHT(TEXT(R99,"0.#"),1)=".",FALSE,TRUE)</formula>
    </cfRule>
    <cfRule type="expression" dxfId="184" priority="252">
      <formula>IF(RIGHT(TEXT(R99,"0.#"),1)=".",TRUE,FALSE)</formula>
    </cfRule>
  </conditionalFormatting>
  <conditionalFormatting sqref="Y182:Y189 Y180">
    <cfRule type="expression" dxfId="183" priority="249">
      <formula>IF(RIGHT(TEXT(Y180,"0.#"),1)=".",FALSE,TRUE)</formula>
    </cfRule>
    <cfRule type="expression" dxfId="182" priority="250">
      <formula>IF(RIGHT(TEXT(Y180,"0.#"),1)=".",TRUE,FALSE)</formula>
    </cfRule>
  </conditionalFormatting>
  <conditionalFormatting sqref="AU181">
    <cfRule type="expression" dxfId="181" priority="247">
      <formula>IF(RIGHT(TEXT(AU181,"0.#"),1)=".",FALSE,TRUE)</formula>
    </cfRule>
    <cfRule type="expression" dxfId="180" priority="248">
      <formula>IF(RIGHT(TEXT(AU181,"0.#"),1)=".",TRUE,FALSE)</formula>
    </cfRule>
  </conditionalFormatting>
  <conditionalFormatting sqref="AU190">
    <cfRule type="expression" dxfId="179" priority="245">
      <formula>IF(RIGHT(TEXT(AU190,"0.#"),1)=".",FALSE,TRUE)</formula>
    </cfRule>
    <cfRule type="expression" dxfId="178" priority="246">
      <formula>IF(RIGHT(TEXT(AU190,"0.#"),1)=".",TRUE,FALSE)</formula>
    </cfRule>
  </conditionalFormatting>
  <conditionalFormatting sqref="AU182:AU189 AU180">
    <cfRule type="expression" dxfId="177" priority="243">
      <formula>IF(RIGHT(TEXT(AU180,"0.#"),1)=".",FALSE,TRUE)</formula>
    </cfRule>
    <cfRule type="expression" dxfId="176" priority="244">
      <formula>IF(RIGHT(TEXT(AU180,"0.#"),1)=".",TRUE,FALSE)</formula>
    </cfRule>
  </conditionalFormatting>
  <conditionalFormatting sqref="Y220 Y207 Y194">
    <cfRule type="expression" dxfId="175" priority="229">
      <formula>IF(RIGHT(TEXT(Y194,"0.#"),1)=".",FALSE,TRUE)</formula>
    </cfRule>
    <cfRule type="expression" dxfId="174" priority="230">
      <formula>IF(RIGHT(TEXT(Y194,"0.#"),1)=".",TRUE,FALSE)</formula>
    </cfRule>
  </conditionalFormatting>
  <conditionalFormatting sqref="Y229 Y216 Y203">
    <cfRule type="expression" dxfId="173" priority="227">
      <formula>IF(RIGHT(TEXT(Y203,"0.#"),1)=".",FALSE,TRUE)</formula>
    </cfRule>
    <cfRule type="expression" dxfId="172" priority="228">
      <formula>IF(RIGHT(TEXT(Y203,"0.#"),1)=".",TRUE,FALSE)</formula>
    </cfRule>
  </conditionalFormatting>
  <conditionalFormatting sqref="Y221:Y228 Y219 Y208:Y215 Y206 Y195:Y202 Y193">
    <cfRule type="expression" dxfId="171" priority="225">
      <formula>IF(RIGHT(TEXT(Y193,"0.#"),1)=".",FALSE,TRUE)</formula>
    </cfRule>
    <cfRule type="expression" dxfId="170" priority="226">
      <formula>IF(RIGHT(TEXT(Y193,"0.#"),1)=".",TRUE,FALSE)</formula>
    </cfRule>
  </conditionalFormatting>
  <conditionalFormatting sqref="AU220 AU207 AU194">
    <cfRule type="expression" dxfId="169" priority="223">
      <formula>IF(RIGHT(TEXT(AU194,"0.#"),1)=".",FALSE,TRUE)</formula>
    </cfRule>
    <cfRule type="expression" dxfId="168" priority="224">
      <formula>IF(RIGHT(TEXT(AU194,"0.#"),1)=".",TRUE,FALSE)</formula>
    </cfRule>
  </conditionalFormatting>
  <conditionalFormatting sqref="AU229 AU216 AU203">
    <cfRule type="expression" dxfId="167" priority="221">
      <formula>IF(RIGHT(TEXT(AU203,"0.#"),1)=".",FALSE,TRUE)</formula>
    </cfRule>
    <cfRule type="expression" dxfId="166" priority="222">
      <formula>IF(RIGHT(TEXT(AU203,"0.#"),1)=".",TRUE,FALSE)</formula>
    </cfRule>
  </conditionalFormatting>
  <conditionalFormatting sqref="AU221:AU228 AU219 AU208:AU215 AU206 AU195:AU202 AU193">
    <cfRule type="expression" dxfId="165" priority="219">
      <formula>IF(RIGHT(TEXT(AU193,"0.#"),1)=".",FALSE,TRUE)</formula>
    </cfRule>
    <cfRule type="expression" dxfId="164" priority="220">
      <formula>IF(RIGHT(TEXT(AU193,"0.#"),1)=".",TRUE,FALSE)</formula>
    </cfRule>
  </conditionalFormatting>
  <conditionalFormatting sqref="AE56:AI56">
    <cfRule type="expression" dxfId="163" priority="193">
      <formula>IF(AND(AE56&gt;=0, RIGHT(TEXT(AE56,"0.#"),1)&lt;&gt;"."),TRUE,FALSE)</formula>
    </cfRule>
    <cfRule type="expression" dxfId="162" priority="194">
      <formula>IF(AND(AE56&gt;=0, RIGHT(TEXT(AE56,"0.#"),1)="."),TRUE,FALSE)</formula>
    </cfRule>
    <cfRule type="expression" dxfId="161" priority="195">
      <formula>IF(AND(AE56&lt;0, RIGHT(TEXT(AE56,"0.#"),1)&lt;&gt;"."),TRUE,FALSE)</formula>
    </cfRule>
    <cfRule type="expression" dxfId="160" priority="196">
      <formula>IF(AND(AE56&lt;0, RIGHT(TEXT(AE56,"0.#"),1)="."),TRUE,FALSE)</formula>
    </cfRule>
  </conditionalFormatting>
  <conditionalFormatting sqref="AJ56:AS56">
    <cfRule type="expression" dxfId="159" priority="189">
      <formula>IF(AND(AJ56&gt;=0, RIGHT(TEXT(AJ56,"0.#"),1)&lt;&gt;"."),TRUE,FALSE)</formula>
    </cfRule>
    <cfRule type="expression" dxfId="158" priority="190">
      <formula>IF(AND(AJ56&gt;=0, RIGHT(TEXT(AJ56,"0.#"),1)="."),TRUE,FALSE)</formula>
    </cfRule>
    <cfRule type="expression" dxfId="157" priority="191">
      <formula>IF(AND(AJ56&lt;0, RIGHT(TEXT(AJ56,"0.#"),1)&lt;&gt;"."),TRUE,FALSE)</formula>
    </cfRule>
    <cfRule type="expression" dxfId="156" priority="192">
      <formula>IF(AND(AJ56&lt;0, RIGHT(TEXT(AJ56,"0.#"),1)="."),TRUE,FALSE)</formula>
    </cfRule>
  </conditionalFormatting>
  <conditionalFormatting sqref="AK237:AK265">
    <cfRule type="expression" dxfId="155" priority="177">
      <formula>IF(RIGHT(TEXT(AK237,"0.#"),1)=".",FALSE,TRUE)</formula>
    </cfRule>
    <cfRule type="expression" dxfId="154" priority="178">
      <formula>IF(RIGHT(TEXT(AK237,"0.#"),1)=".",TRUE,FALSE)</formula>
    </cfRule>
  </conditionalFormatting>
  <conditionalFormatting sqref="AU237:AX265">
    <cfRule type="expression" dxfId="153" priority="173">
      <formula>IF(AND(AU237&gt;=0, RIGHT(TEXT(AU237,"0.#"),1)&lt;&gt;"."),TRUE,FALSE)</formula>
    </cfRule>
    <cfRule type="expression" dxfId="152" priority="174">
      <formula>IF(AND(AU237&gt;=0, RIGHT(TEXT(AU237,"0.#"),1)="."),TRUE,FALSE)</formula>
    </cfRule>
    <cfRule type="expression" dxfId="151" priority="175">
      <formula>IF(AND(AU237&lt;0, RIGHT(TEXT(AU237,"0.#"),1)&lt;&gt;"."),TRUE,FALSE)</formula>
    </cfRule>
    <cfRule type="expression" dxfId="150" priority="176">
      <formula>IF(AND(AU237&lt;0, RIGHT(TEXT(AU237,"0.#"),1)="."),TRUE,FALSE)</formula>
    </cfRule>
  </conditionalFormatting>
  <conditionalFormatting sqref="AK269">
    <cfRule type="expression" dxfId="149" priority="171">
      <formula>IF(RIGHT(TEXT(AK269,"0.#"),1)=".",FALSE,TRUE)</formula>
    </cfRule>
    <cfRule type="expression" dxfId="148" priority="172">
      <formula>IF(RIGHT(TEXT(AK269,"0.#"),1)=".",TRUE,FALSE)</formula>
    </cfRule>
  </conditionalFormatting>
  <conditionalFormatting sqref="AU269:AX269">
    <cfRule type="expression" dxfId="147" priority="167">
      <formula>IF(AND(AU269&gt;=0, RIGHT(TEXT(AU269,"0.#"),1)&lt;&gt;"."),TRUE,FALSE)</formula>
    </cfRule>
    <cfRule type="expression" dxfId="146" priority="168">
      <formula>IF(AND(AU269&gt;=0, RIGHT(TEXT(AU269,"0.#"),1)="."),TRUE,FALSE)</formula>
    </cfRule>
    <cfRule type="expression" dxfId="145" priority="169">
      <formula>IF(AND(AU269&lt;0, RIGHT(TEXT(AU269,"0.#"),1)&lt;&gt;"."),TRUE,FALSE)</formula>
    </cfRule>
    <cfRule type="expression" dxfId="144" priority="170">
      <formula>IF(AND(AU269&lt;0, RIGHT(TEXT(AU269,"0.#"),1)="."),TRUE,FALSE)</formula>
    </cfRule>
  </conditionalFormatting>
  <conditionalFormatting sqref="AK270:AK298">
    <cfRule type="expression" dxfId="143" priority="165">
      <formula>IF(RIGHT(TEXT(AK270,"0.#"),1)=".",FALSE,TRUE)</formula>
    </cfRule>
    <cfRule type="expression" dxfId="142" priority="166">
      <formula>IF(RIGHT(TEXT(AK270,"0.#"),1)=".",TRUE,FALSE)</formula>
    </cfRule>
  </conditionalFormatting>
  <conditionalFormatting sqref="AU270:AX298">
    <cfRule type="expression" dxfId="141" priority="161">
      <formula>IF(AND(AU270&gt;=0, RIGHT(TEXT(AU270,"0.#"),1)&lt;&gt;"."),TRUE,FALSE)</formula>
    </cfRule>
    <cfRule type="expression" dxfId="140" priority="162">
      <formula>IF(AND(AU270&gt;=0, RIGHT(TEXT(AU270,"0.#"),1)="."),TRUE,FALSE)</formula>
    </cfRule>
    <cfRule type="expression" dxfId="139" priority="163">
      <formula>IF(AND(AU270&lt;0, RIGHT(TEXT(AU270,"0.#"),1)&lt;&gt;"."),TRUE,FALSE)</formula>
    </cfRule>
    <cfRule type="expression" dxfId="138" priority="164">
      <formula>IF(AND(AU270&lt;0, RIGHT(TEXT(AU270,"0.#"),1)="."),TRUE,FALSE)</formula>
    </cfRule>
  </conditionalFormatting>
  <conditionalFormatting sqref="AK302">
    <cfRule type="expression" dxfId="137" priority="159">
      <formula>IF(RIGHT(TEXT(AK302,"0.#"),1)=".",FALSE,TRUE)</formula>
    </cfRule>
    <cfRule type="expression" dxfId="136" priority="160">
      <formula>IF(RIGHT(TEXT(AK302,"0.#"),1)=".",TRUE,FALSE)</formula>
    </cfRule>
  </conditionalFormatting>
  <conditionalFormatting sqref="AU302:AX302">
    <cfRule type="expression" dxfId="135" priority="155">
      <formula>IF(AND(AU302&gt;=0, RIGHT(TEXT(AU302,"0.#"),1)&lt;&gt;"."),TRUE,FALSE)</formula>
    </cfRule>
    <cfRule type="expression" dxfId="134" priority="156">
      <formula>IF(AND(AU302&gt;=0, RIGHT(TEXT(AU302,"0.#"),1)="."),TRUE,FALSE)</formula>
    </cfRule>
    <cfRule type="expression" dxfId="133" priority="157">
      <formula>IF(AND(AU302&lt;0, RIGHT(TEXT(AU302,"0.#"),1)&lt;&gt;"."),TRUE,FALSE)</formula>
    </cfRule>
    <cfRule type="expression" dxfId="132" priority="158">
      <formula>IF(AND(AU302&lt;0, RIGHT(TEXT(AU302,"0.#"),1)="."),TRUE,FALSE)</formula>
    </cfRule>
  </conditionalFormatting>
  <conditionalFormatting sqref="AK303:AK331">
    <cfRule type="expression" dxfId="131" priority="153">
      <formula>IF(RIGHT(TEXT(AK303,"0.#"),1)=".",FALSE,TRUE)</formula>
    </cfRule>
    <cfRule type="expression" dxfId="130" priority="154">
      <formula>IF(RIGHT(TEXT(AK303,"0.#"),1)=".",TRUE,FALSE)</formula>
    </cfRule>
  </conditionalFormatting>
  <conditionalFormatting sqref="AU303:AX331">
    <cfRule type="expression" dxfId="129" priority="149">
      <formula>IF(AND(AU303&gt;=0, RIGHT(TEXT(AU303,"0.#"),1)&lt;&gt;"."),TRUE,FALSE)</formula>
    </cfRule>
    <cfRule type="expression" dxfId="128" priority="150">
      <formula>IF(AND(AU303&gt;=0, RIGHT(TEXT(AU303,"0.#"),1)="."),TRUE,FALSE)</formula>
    </cfRule>
    <cfRule type="expression" dxfId="127" priority="151">
      <formula>IF(AND(AU303&lt;0, RIGHT(TEXT(AU303,"0.#"),1)&lt;&gt;"."),TRUE,FALSE)</formula>
    </cfRule>
    <cfRule type="expression" dxfId="126" priority="152">
      <formula>IF(AND(AU303&lt;0, RIGHT(TEXT(AU303,"0.#"),1)="."),TRUE,FALSE)</formula>
    </cfRule>
  </conditionalFormatting>
  <conditionalFormatting sqref="AK335">
    <cfRule type="expression" dxfId="125" priority="147">
      <formula>IF(RIGHT(TEXT(AK335,"0.#"),1)=".",FALSE,TRUE)</formula>
    </cfRule>
    <cfRule type="expression" dxfId="124" priority="148">
      <formula>IF(RIGHT(TEXT(AK335,"0.#"),1)=".",TRUE,FALSE)</formula>
    </cfRule>
  </conditionalFormatting>
  <conditionalFormatting sqref="AU335:AX335">
    <cfRule type="expression" dxfId="123" priority="143">
      <formula>IF(AND(AU335&gt;=0, RIGHT(TEXT(AU335,"0.#"),1)&lt;&gt;"."),TRUE,FALSE)</formula>
    </cfRule>
    <cfRule type="expression" dxfId="122" priority="144">
      <formula>IF(AND(AU335&gt;=0, RIGHT(TEXT(AU335,"0.#"),1)="."),TRUE,FALSE)</formula>
    </cfRule>
    <cfRule type="expression" dxfId="121" priority="145">
      <formula>IF(AND(AU335&lt;0, RIGHT(TEXT(AU335,"0.#"),1)&lt;&gt;"."),TRUE,FALSE)</formula>
    </cfRule>
    <cfRule type="expression" dxfId="120" priority="146">
      <formula>IF(AND(AU335&lt;0, RIGHT(TEXT(AU335,"0.#"),1)="."),TRUE,FALSE)</formula>
    </cfRule>
  </conditionalFormatting>
  <conditionalFormatting sqref="AK336:AK364">
    <cfRule type="expression" dxfId="119" priority="141">
      <formula>IF(RIGHT(TEXT(AK336,"0.#"),1)=".",FALSE,TRUE)</formula>
    </cfRule>
    <cfRule type="expression" dxfId="118" priority="142">
      <formula>IF(RIGHT(TEXT(AK336,"0.#"),1)=".",TRUE,FALSE)</formula>
    </cfRule>
  </conditionalFormatting>
  <conditionalFormatting sqref="AU336:AX364">
    <cfRule type="expression" dxfId="117" priority="137">
      <formula>IF(AND(AU336&gt;=0, RIGHT(TEXT(AU336,"0.#"),1)&lt;&gt;"."),TRUE,FALSE)</formula>
    </cfRule>
    <cfRule type="expression" dxfId="116" priority="138">
      <formula>IF(AND(AU336&gt;=0, RIGHT(TEXT(AU336,"0.#"),1)="."),TRUE,FALSE)</formula>
    </cfRule>
    <cfRule type="expression" dxfId="115" priority="139">
      <formula>IF(AND(AU336&lt;0, RIGHT(TEXT(AU336,"0.#"),1)&lt;&gt;"."),TRUE,FALSE)</formula>
    </cfRule>
    <cfRule type="expression" dxfId="114" priority="140">
      <formula>IF(AND(AU336&lt;0, RIGHT(TEXT(AU336,"0.#"),1)="."),TRUE,FALSE)</formula>
    </cfRule>
  </conditionalFormatting>
  <conditionalFormatting sqref="AK368">
    <cfRule type="expression" dxfId="113" priority="135">
      <formula>IF(RIGHT(TEXT(AK368,"0.#"),1)=".",FALSE,TRUE)</formula>
    </cfRule>
    <cfRule type="expression" dxfId="112" priority="136">
      <formula>IF(RIGHT(TEXT(AK368,"0.#"),1)=".",TRUE,FALSE)</formula>
    </cfRule>
  </conditionalFormatting>
  <conditionalFormatting sqref="AU368:AX368">
    <cfRule type="expression" dxfId="111" priority="131">
      <formula>IF(AND(AU368&gt;=0, RIGHT(TEXT(AU368,"0.#"),1)&lt;&gt;"."),TRUE,FALSE)</formula>
    </cfRule>
    <cfRule type="expression" dxfId="110" priority="132">
      <formula>IF(AND(AU368&gt;=0, RIGHT(TEXT(AU368,"0.#"),1)="."),TRUE,FALSE)</formula>
    </cfRule>
    <cfRule type="expression" dxfId="109" priority="133">
      <formula>IF(AND(AU368&lt;0, RIGHT(TEXT(AU368,"0.#"),1)&lt;&gt;"."),TRUE,FALSE)</formula>
    </cfRule>
    <cfRule type="expression" dxfId="108" priority="134">
      <formula>IF(AND(AU368&lt;0, RIGHT(TEXT(AU368,"0.#"),1)="."),TRUE,FALSE)</formula>
    </cfRule>
  </conditionalFormatting>
  <conditionalFormatting sqref="AK369:AK397">
    <cfRule type="expression" dxfId="107" priority="129">
      <formula>IF(RIGHT(TEXT(AK369,"0.#"),1)=".",FALSE,TRUE)</formula>
    </cfRule>
    <cfRule type="expression" dxfId="106" priority="130">
      <formula>IF(RIGHT(TEXT(AK369,"0.#"),1)=".",TRUE,FALSE)</formula>
    </cfRule>
  </conditionalFormatting>
  <conditionalFormatting sqref="AU369:AX397">
    <cfRule type="expression" dxfId="105" priority="125">
      <formula>IF(AND(AU369&gt;=0, RIGHT(TEXT(AU369,"0.#"),1)&lt;&gt;"."),TRUE,FALSE)</formula>
    </cfRule>
    <cfRule type="expression" dxfId="104" priority="126">
      <formula>IF(AND(AU369&gt;=0, RIGHT(TEXT(AU369,"0.#"),1)="."),TRUE,FALSE)</formula>
    </cfRule>
    <cfRule type="expression" dxfId="103" priority="127">
      <formula>IF(AND(AU369&lt;0, RIGHT(TEXT(AU369,"0.#"),1)&lt;&gt;"."),TRUE,FALSE)</formula>
    </cfRule>
    <cfRule type="expression" dxfId="102" priority="128">
      <formula>IF(AND(AU369&lt;0, RIGHT(TEXT(AU369,"0.#"),1)="."),TRUE,FALSE)</formula>
    </cfRule>
  </conditionalFormatting>
  <conditionalFormatting sqref="AK401">
    <cfRule type="expression" dxfId="101" priority="123">
      <formula>IF(RIGHT(TEXT(AK401,"0.#"),1)=".",FALSE,TRUE)</formula>
    </cfRule>
    <cfRule type="expression" dxfId="100" priority="124">
      <formula>IF(RIGHT(TEXT(AK401,"0.#"),1)=".",TRUE,FALSE)</formula>
    </cfRule>
  </conditionalFormatting>
  <conditionalFormatting sqref="AU401:AX401">
    <cfRule type="expression" dxfId="99" priority="119">
      <formula>IF(AND(AU401&gt;=0, RIGHT(TEXT(AU401,"0.#"),1)&lt;&gt;"."),TRUE,FALSE)</formula>
    </cfRule>
    <cfRule type="expression" dxfId="98" priority="120">
      <formula>IF(AND(AU401&gt;=0, RIGHT(TEXT(AU401,"0.#"),1)="."),TRUE,FALSE)</formula>
    </cfRule>
    <cfRule type="expression" dxfId="97" priority="121">
      <formula>IF(AND(AU401&lt;0, RIGHT(TEXT(AU401,"0.#"),1)&lt;&gt;"."),TRUE,FALSE)</formula>
    </cfRule>
    <cfRule type="expression" dxfId="96" priority="122">
      <formula>IF(AND(AU401&lt;0, RIGHT(TEXT(AU401,"0.#"),1)="."),TRUE,FALSE)</formula>
    </cfRule>
  </conditionalFormatting>
  <conditionalFormatting sqref="AK402:AK430">
    <cfRule type="expression" dxfId="95" priority="117">
      <formula>IF(RIGHT(TEXT(AK402,"0.#"),1)=".",FALSE,TRUE)</formula>
    </cfRule>
    <cfRule type="expression" dxfId="94" priority="118">
      <formula>IF(RIGHT(TEXT(AK402,"0.#"),1)=".",TRUE,FALSE)</formula>
    </cfRule>
  </conditionalFormatting>
  <conditionalFormatting sqref="AU402:AX430">
    <cfRule type="expression" dxfId="93" priority="113">
      <formula>IF(AND(AU402&gt;=0, RIGHT(TEXT(AU402,"0.#"),1)&lt;&gt;"."),TRUE,FALSE)</formula>
    </cfRule>
    <cfRule type="expression" dxfId="92" priority="114">
      <formula>IF(AND(AU402&gt;=0, RIGHT(TEXT(AU402,"0.#"),1)="."),TRUE,FALSE)</formula>
    </cfRule>
    <cfRule type="expression" dxfId="91" priority="115">
      <formula>IF(AND(AU402&lt;0, RIGHT(TEXT(AU402,"0.#"),1)&lt;&gt;"."),TRUE,FALSE)</formula>
    </cfRule>
    <cfRule type="expression" dxfId="90" priority="116">
      <formula>IF(AND(AU402&lt;0, RIGHT(TEXT(AU402,"0.#"),1)="."),TRUE,FALSE)</formula>
    </cfRule>
  </conditionalFormatting>
  <conditionalFormatting sqref="AK434">
    <cfRule type="expression" dxfId="89" priority="111">
      <formula>IF(RIGHT(TEXT(AK434,"0.#"),1)=".",FALSE,TRUE)</formula>
    </cfRule>
    <cfRule type="expression" dxfId="88" priority="112">
      <formula>IF(RIGHT(TEXT(AK434,"0.#"),1)=".",TRUE,FALSE)</formula>
    </cfRule>
  </conditionalFormatting>
  <conditionalFormatting sqref="AU434:AX434">
    <cfRule type="expression" dxfId="87" priority="107">
      <formula>IF(AND(AU434&gt;=0, RIGHT(TEXT(AU434,"0.#"),1)&lt;&gt;"."),TRUE,FALSE)</formula>
    </cfRule>
    <cfRule type="expression" dxfId="86" priority="108">
      <formula>IF(AND(AU434&gt;=0, RIGHT(TEXT(AU434,"0.#"),1)="."),TRUE,FALSE)</formula>
    </cfRule>
    <cfRule type="expression" dxfId="85" priority="109">
      <formula>IF(AND(AU434&lt;0, RIGHT(TEXT(AU434,"0.#"),1)&lt;&gt;"."),TRUE,FALSE)</formula>
    </cfRule>
    <cfRule type="expression" dxfId="84" priority="110">
      <formula>IF(AND(AU434&lt;0, RIGHT(TEXT(AU434,"0.#"),1)="."),TRUE,FALSE)</formula>
    </cfRule>
  </conditionalFormatting>
  <conditionalFormatting sqref="AK435:AK463">
    <cfRule type="expression" dxfId="83" priority="105">
      <formula>IF(RIGHT(TEXT(AK435,"0.#"),1)=".",FALSE,TRUE)</formula>
    </cfRule>
    <cfRule type="expression" dxfId="82" priority="106">
      <formula>IF(RIGHT(TEXT(AK435,"0.#"),1)=".",TRUE,FALSE)</formula>
    </cfRule>
  </conditionalFormatting>
  <conditionalFormatting sqref="AU435:AX463">
    <cfRule type="expression" dxfId="81" priority="101">
      <formula>IF(AND(AU435&gt;=0, RIGHT(TEXT(AU435,"0.#"),1)&lt;&gt;"."),TRUE,FALSE)</formula>
    </cfRule>
    <cfRule type="expression" dxfId="80" priority="102">
      <formula>IF(AND(AU435&gt;=0, RIGHT(TEXT(AU435,"0.#"),1)="."),TRUE,FALSE)</formula>
    </cfRule>
    <cfRule type="expression" dxfId="79" priority="103">
      <formula>IF(AND(AU435&lt;0, RIGHT(TEXT(AU435,"0.#"),1)&lt;&gt;"."),TRUE,FALSE)</formula>
    </cfRule>
    <cfRule type="expression" dxfId="78" priority="104">
      <formula>IF(AND(AU435&lt;0, RIGHT(TEXT(AU435,"0.#"),1)="."),TRUE,FALSE)</formula>
    </cfRule>
  </conditionalFormatting>
  <conditionalFormatting sqref="AK467">
    <cfRule type="expression" dxfId="77" priority="99">
      <formula>IF(RIGHT(TEXT(AK467,"0.#"),1)=".",FALSE,TRUE)</formula>
    </cfRule>
    <cfRule type="expression" dxfId="76" priority="100">
      <formula>IF(RIGHT(TEXT(AK467,"0.#"),1)=".",TRUE,FALSE)</formula>
    </cfRule>
  </conditionalFormatting>
  <conditionalFormatting sqref="AU467:AX467">
    <cfRule type="expression" dxfId="75" priority="95">
      <formula>IF(AND(AU467&gt;=0, RIGHT(TEXT(AU467,"0.#"),1)&lt;&gt;"."),TRUE,FALSE)</formula>
    </cfRule>
    <cfRule type="expression" dxfId="74" priority="96">
      <formula>IF(AND(AU467&gt;=0, RIGHT(TEXT(AU467,"0.#"),1)="."),TRUE,FALSE)</formula>
    </cfRule>
    <cfRule type="expression" dxfId="73" priority="97">
      <formula>IF(AND(AU467&lt;0, RIGHT(TEXT(AU467,"0.#"),1)&lt;&gt;"."),TRUE,FALSE)</formula>
    </cfRule>
    <cfRule type="expression" dxfId="72" priority="98">
      <formula>IF(AND(AU467&lt;0, RIGHT(TEXT(AU467,"0.#"),1)="."),TRUE,FALSE)</formula>
    </cfRule>
  </conditionalFormatting>
  <conditionalFormatting sqref="AK468:AK496">
    <cfRule type="expression" dxfId="71" priority="93">
      <formula>IF(RIGHT(TEXT(AK468,"0.#"),1)=".",FALSE,TRUE)</formula>
    </cfRule>
    <cfRule type="expression" dxfId="70" priority="94">
      <formula>IF(RIGHT(TEXT(AK468,"0.#"),1)=".",TRUE,FALSE)</formula>
    </cfRule>
  </conditionalFormatting>
  <conditionalFormatting sqref="AU468:AX496">
    <cfRule type="expression" dxfId="69" priority="89">
      <formula>IF(AND(AU468&gt;=0, RIGHT(TEXT(AU468,"0.#"),1)&lt;&gt;"."),TRUE,FALSE)</formula>
    </cfRule>
    <cfRule type="expression" dxfId="68" priority="90">
      <formula>IF(AND(AU468&gt;=0, RIGHT(TEXT(AU468,"0.#"),1)="."),TRUE,FALSE)</formula>
    </cfRule>
    <cfRule type="expression" dxfId="67" priority="91">
      <formula>IF(AND(AU468&lt;0, RIGHT(TEXT(AU468,"0.#"),1)&lt;&gt;"."),TRUE,FALSE)</formula>
    </cfRule>
    <cfRule type="expression" dxfId="66" priority="92">
      <formula>IF(AND(AU468&lt;0, RIGHT(TEXT(AU468,"0.#"),1)="."),TRUE,FALSE)</formula>
    </cfRule>
  </conditionalFormatting>
  <conditionalFormatting sqref="AT24:AX24">
    <cfRule type="expression" dxfId="65" priority="87">
      <formula>IF(RIGHT(TEXT(AT24,"0.#"),1)=".",FALSE,TRUE)</formula>
    </cfRule>
    <cfRule type="expression" dxfId="64" priority="88">
      <formula>IF(RIGHT(TEXT(AT24,"0.#"),1)=".",TRUE,FALSE)</formula>
    </cfRule>
  </conditionalFormatting>
  <conditionalFormatting sqref="AU236:AX236">
    <cfRule type="expression" dxfId="63" priority="63">
      <formula>IF(AND(AU236&gt;=0, RIGHT(TEXT(AU236,"0.#"),1)&lt;&gt;"."),TRUE,FALSE)</formula>
    </cfRule>
    <cfRule type="expression" dxfId="62" priority="64">
      <formula>IF(AND(AU236&gt;=0, RIGHT(TEXT(AU236,"0.#"),1)="."),TRUE,FALSE)</formula>
    </cfRule>
    <cfRule type="expression" dxfId="61" priority="65">
      <formula>IF(AND(AU236&lt;0, RIGHT(TEXT(AU236,"0.#"),1)&lt;&gt;"."),TRUE,FALSE)</formula>
    </cfRule>
    <cfRule type="expression" dxfId="60" priority="66">
      <formula>IF(AND(AU236&lt;0, RIGHT(TEXT(AU236,"0.#"),1)="."),TRUE,FALSE)</formula>
    </cfRule>
  </conditionalFormatting>
  <conditionalFormatting sqref="AE43:AI43 AE38:AI38 AE33:AI33 AE28:AI28">
    <cfRule type="expression" dxfId="59" priority="61">
      <formula>IF(RIGHT(TEXT(AE28,"0.#"),1)=".",FALSE,TRUE)</formula>
    </cfRule>
    <cfRule type="expression" dxfId="58" priority="62">
      <formula>IF(RIGHT(TEXT(AE28,"0.#"),1)=".",TRUE,FALSE)</formula>
    </cfRule>
  </conditionalFormatting>
  <conditionalFormatting sqref="AE44:AX44 AJ43:AS43 AE39:AX39 AJ38:AS38 AE34:AX34 AJ33:AS33 AE29:AX29 AJ28:AS28">
    <cfRule type="expression" dxfId="57" priority="59">
      <formula>IF(RIGHT(TEXT(AE28,"0.#"),1)=".",FALSE,TRUE)</formula>
    </cfRule>
    <cfRule type="expression" dxfId="56" priority="60">
      <formula>IF(RIGHT(TEXT(AE28,"0.#"),1)=".",TRUE,FALSE)</formula>
    </cfRule>
  </conditionalFormatting>
  <conditionalFormatting sqref="AE45:AI45 AE40:AI40 AE35:AI35 AE30:AI30">
    <cfRule type="expression" dxfId="55" priority="55">
      <formula>IF(AND(AE30&gt;=0, RIGHT(TEXT(AE30,"0.#"),1)&lt;&gt;"."),TRUE,FALSE)</formula>
    </cfRule>
    <cfRule type="expression" dxfId="54" priority="56">
      <formula>IF(AND(AE30&gt;=0, RIGHT(TEXT(AE30,"0.#"),1)="."),TRUE,FALSE)</formula>
    </cfRule>
    <cfRule type="expression" dxfId="53" priority="57">
      <formula>IF(AND(AE30&lt;0, RIGHT(TEXT(AE30,"0.#"),1)&lt;&gt;"."),TRUE,FALSE)</formula>
    </cfRule>
    <cfRule type="expression" dxfId="52" priority="58">
      <formula>IF(AND(AE30&lt;0, RIGHT(TEXT(AE30,"0.#"),1)="."),TRUE,FALSE)</formula>
    </cfRule>
  </conditionalFormatting>
  <conditionalFormatting sqref="AJ45:AS45 AJ40:AS40 AJ35:AS35 AJ30:AS30">
    <cfRule type="expression" dxfId="51" priority="51">
      <formula>IF(AND(AJ30&gt;=0, RIGHT(TEXT(AJ30,"0.#"),1)&lt;&gt;"."),TRUE,FALSE)</formula>
    </cfRule>
    <cfRule type="expression" dxfId="50" priority="52">
      <formula>IF(AND(AJ30&gt;=0, RIGHT(TEXT(AJ30,"0.#"),1)="."),TRUE,FALSE)</formula>
    </cfRule>
    <cfRule type="expression" dxfId="49" priority="53">
      <formula>IF(AND(AJ30&lt;0, RIGHT(TEXT(AJ30,"0.#"),1)&lt;&gt;"."),TRUE,FALSE)</formula>
    </cfRule>
    <cfRule type="expression" dxfId="48" priority="54">
      <formula>IF(AND(AJ30&lt;0, RIGHT(TEXT(AJ30,"0.#"),1)="."),TRUE,FALSE)</formula>
    </cfRule>
  </conditionalFormatting>
  <conditionalFormatting sqref="AE64:AI64 AE59:AI59">
    <cfRule type="expression" dxfId="47" priority="49">
      <formula>IF(RIGHT(TEXT(AE59,"0.#"),1)=".",FALSE,TRUE)</formula>
    </cfRule>
    <cfRule type="expression" dxfId="46" priority="50">
      <formula>IF(RIGHT(TEXT(AE59,"0.#"),1)=".",TRUE,FALSE)</formula>
    </cfRule>
  </conditionalFormatting>
  <conditionalFormatting sqref="AE65:AX65 AJ64:AS64 AE60:AX60 AJ59:AS59">
    <cfRule type="expression" dxfId="45" priority="47">
      <formula>IF(RIGHT(TEXT(AE59,"0.#"),1)=".",FALSE,TRUE)</formula>
    </cfRule>
    <cfRule type="expression" dxfId="44" priority="48">
      <formula>IF(RIGHT(TEXT(AE59,"0.#"),1)=".",TRUE,FALSE)</formula>
    </cfRule>
  </conditionalFormatting>
  <conditionalFormatting sqref="AE66:AI66 AE61:AI61">
    <cfRule type="expression" dxfId="43" priority="43">
      <formula>IF(AND(AE61&gt;=0, RIGHT(TEXT(AE61,"0.#"),1)&lt;&gt;"."),TRUE,FALSE)</formula>
    </cfRule>
    <cfRule type="expression" dxfId="42" priority="44">
      <formula>IF(AND(AE61&gt;=0, RIGHT(TEXT(AE61,"0.#"),1)="."),TRUE,FALSE)</formula>
    </cfRule>
    <cfRule type="expression" dxfId="41" priority="45">
      <formula>IF(AND(AE61&lt;0, RIGHT(TEXT(AE61,"0.#"),1)&lt;&gt;"."),TRUE,FALSE)</formula>
    </cfRule>
    <cfRule type="expression" dxfId="40" priority="46">
      <formula>IF(AND(AE61&lt;0, RIGHT(TEXT(AE61,"0.#"),1)="."),TRUE,FALSE)</formula>
    </cfRule>
  </conditionalFormatting>
  <conditionalFormatting sqref="AJ66:AS66 AJ61:AS61">
    <cfRule type="expression" dxfId="39" priority="39">
      <formula>IF(AND(AJ61&gt;=0, RIGHT(TEXT(AJ61,"0.#"),1)&lt;&gt;"."),TRUE,FALSE)</formula>
    </cfRule>
    <cfRule type="expression" dxfId="38" priority="40">
      <formula>IF(AND(AJ61&gt;=0, RIGHT(TEXT(AJ61,"0.#"),1)="."),TRUE,FALSE)</formula>
    </cfRule>
    <cfRule type="expression" dxfId="37" priority="41">
      <formula>IF(AND(AJ61&lt;0, RIGHT(TEXT(AJ61,"0.#"),1)&lt;&gt;"."),TRUE,FALSE)</formula>
    </cfRule>
    <cfRule type="expression" dxfId="36" priority="42">
      <formula>IF(AND(AJ61&lt;0, RIGHT(TEXT(AJ61,"0.#"),1)="."),TRUE,FALSE)</formula>
    </cfRule>
  </conditionalFormatting>
  <conditionalFormatting sqref="AE81:AX81 AE78:AX78 AE75:AX75 AE72:AX72">
    <cfRule type="expression" dxfId="35" priority="37">
      <formula>IF(RIGHT(TEXT(AE72,"0.#"),1)=".",FALSE,TRUE)</formula>
    </cfRule>
    <cfRule type="expression" dxfId="34" priority="38">
      <formula>IF(RIGHT(TEXT(AE72,"0.#"),1)=".",TRUE,FALSE)</formula>
    </cfRule>
  </conditionalFormatting>
  <conditionalFormatting sqref="AE80:AS80 AE77:AS77 AE74:AS74 AE71:AS71">
    <cfRule type="expression" dxfId="33" priority="35">
      <formula>IF(RIGHT(TEXT(AE71,"0.#"),1)=".",FALSE,TRUE)</formula>
    </cfRule>
    <cfRule type="expression" dxfId="32" priority="36">
      <formula>IF(RIGHT(TEXT(AE71,"0.#"),1)=".",TRUE,FALSE)</formula>
    </cfRule>
  </conditionalFormatting>
  <conditionalFormatting sqref="AE69:AI69">
    <cfRule type="expression" dxfId="31" priority="33">
      <formula>IF(RIGHT(TEXT(AE69,"0.#"),1)=".",FALSE,TRUE)</formula>
    </cfRule>
    <cfRule type="expression" dxfId="30" priority="34">
      <formula>IF(RIGHT(TEXT(AE69,"0.#"),1)=".",TRUE,FALSE)</formula>
    </cfRule>
  </conditionalFormatting>
  <conditionalFormatting sqref="AE83:AI83">
    <cfRule type="expression" dxfId="29" priority="31">
      <formula>IF(RIGHT(TEXT(AE83,"0.#"),1)=".",FALSE,TRUE)</formula>
    </cfRule>
    <cfRule type="expression" dxfId="28" priority="32">
      <formula>IF(RIGHT(TEXT(AE83,"0.#"),1)=".",TRUE,FALSE)</formula>
    </cfRule>
  </conditionalFormatting>
  <conditionalFormatting sqref="AE84:AI84">
    <cfRule type="expression" dxfId="27" priority="29">
      <formula>IF(RIGHT(TEXT(AE84,"0.#"),1)=".",FALSE,TRUE)</formula>
    </cfRule>
    <cfRule type="expression" dxfId="26" priority="30">
      <formula>IF(RIGHT(TEXT(AE84,"0.#"),1)=".",TRUE,FALSE)</formula>
    </cfRule>
  </conditionalFormatting>
  <conditionalFormatting sqref="AT83:AX83">
    <cfRule type="expression" dxfId="25" priority="25">
      <formula>IF(RIGHT(TEXT(AT83,"0.#"),1)=".",FALSE,TRUE)</formula>
    </cfRule>
    <cfRule type="expression" dxfId="24" priority="26">
      <formula>IF(RIGHT(TEXT(AT83,"0.#"),1)=".",TRUE,FALSE)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E24:AI24">
    <cfRule type="expression" dxfId="21" priority="21">
      <formula>IF(RIGHT(TEXT(AE24,"0.#"),1)=".",FALSE,TRUE)</formula>
    </cfRule>
    <cfRule type="expression" dxfId="20" priority="22">
      <formula>IF(RIGHT(TEXT(AE24,"0.#"),1)=".",TRUE,FALSE)</formula>
    </cfRule>
  </conditionalFormatting>
  <conditionalFormatting sqref="AE25:AI25">
    <cfRule type="expression" dxfId="19" priority="17">
      <formula>IF(AND(AE25&gt;=0, RIGHT(TEXT(AE25,"0.#"),1)&lt;&gt;"."),TRUE,FALSE)</formula>
    </cfRule>
    <cfRule type="expression" dxfId="18" priority="18">
      <formula>IF(AND(AE25&gt;=0, RIGHT(TEXT(AE25,"0.#"),1)="."),TRUE,FALSE)</formula>
    </cfRule>
    <cfRule type="expression" dxfId="17" priority="19">
      <formula>IF(AND(AE25&lt;0, RIGHT(TEXT(AE25,"0.#"),1)&lt;&gt;"."),TRUE,FALSE)</formula>
    </cfRule>
    <cfRule type="expression" dxfId="16" priority="20">
      <formula>IF(AND(AE25&lt;0, RIGHT(TEXT(AE25,"0.#"),1)="."),TRUE,FALSE)</formula>
    </cfRule>
  </conditionalFormatting>
  <conditionalFormatting sqref="AJ23:AN23">
    <cfRule type="expression" dxfId="15" priority="15">
      <formula>IF(RIGHT(TEXT(AJ23,"0.#"),1)=".",FALSE,TRUE)</formula>
    </cfRule>
    <cfRule type="expression" dxfId="14" priority="16">
      <formula>IF(RIGHT(TEXT(AJ23,"0.#"),1)=".",TRUE,FALSE)</formula>
    </cfRule>
  </conditionalFormatting>
  <conditionalFormatting sqref="AJ24:AN24">
    <cfRule type="expression" dxfId="13" priority="13">
      <formula>IF(RIGHT(TEXT(AJ24,"0.#"),1)=".",FALSE,TRUE)</formula>
    </cfRule>
    <cfRule type="expression" dxfId="12" priority="14">
      <formula>IF(RIGHT(TEXT(AJ24,"0.#"),1)=".",TRUE,FALSE)</formula>
    </cfRule>
  </conditionalFormatting>
  <conditionalFormatting sqref="AJ25:AN25">
    <cfRule type="expression" dxfId="11" priority="9">
      <formula>IF(AND(AJ25&gt;=0, RIGHT(TEXT(AJ25,"0.#"),1)&lt;&gt;"."),TRUE,FALSE)</formula>
    </cfRule>
    <cfRule type="expression" dxfId="10" priority="10">
      <formula>IF(AND(AJ25&gt;=0, RIGHT(TEXT(AJ25,"0.#"),1)="."),TRUE,FALSE)</formula>
    </cfRule>
    <cfRule type="expression" dxfId="9" priority="11">
      <formula>IF(AND(AJ25&lt;0, RIGHT(TEXT(AJ25,"0.#"),1)&lt;&gt;"."),TRUE,FALSE)</formula>
    </cfRule>
    <cfRule type="expression" dxfId="8" priority="12">
      <formula>IF(AND(AJ25&lt;0, RIGHT(TEXT(AJ25,"0.#"),1)="."),TRUE,FALSE)</formula>
    </cfRule>
  </conditionalFormatting>
  <conditionalFormatting sqref="AO23:AS23">
    <cfRule type="expression" dxfId="7" priority="7">
      <formula>IF(RIGHT(TEXT(AO23,"0.#"),1)=".",FALSE,TRUE)</formula>
    </cfRule>
    <cfRule type="expression" dxfId="6" priority="8">
      <formula>IF(RIGHT(TEXT(AO23,"0.#"),1)=".",TRUE,FALSE)</formula>
    </cfRule>
  </conditionalFormatting>
  <conditionalFormatting sqref="AO24:AS24">
    <cfRule type="expression" dxfId="5" priority="5">
      <formula>IF(RIGHT(TEXT(AO24,"0.#"),1)=".",FALSE,TRUE)</formula>
    </cfRule>
    <cfRule type="expression" dxfId="4" priority="6">
      <formula>IF(RIGHT(TEXT(AO24,"0.#"),1)=".",TRUE,FALSE)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鈴木 愛</cp:lastModifiedBy>
  <cp:lastPrinted>2015-07-07T04:11:26Z</cp:lastPrinted>
  <dcterms:created xsi:type="dcterms:W3CDTF">2012-03-13T00:50:25Z</dcterms:created>
  <dcterms:modified xsi:type="dcterms:W3CDTF">2015-08-20T12:02:17Z</dcterms:modified>
</cp:coreProperties>
</file>