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
    </mc:Choice>
  </mc:AlternateContent>
  <bookViews>
    <workbookView xWindow="-75" yWindow="0" windowWidth="1057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<sst xmlns="http://schemas.openxmlformats.org/spreadsheetml/2006/main" count="730" uniqueCount="444">
  <si>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</si>
  <si>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</si>
  <si>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</si>
  <si>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</si>
  <si>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</si>
  <si>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</si>
  <si>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</si>
  <si>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</si>
  <si>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</si>
  <si>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</si>
  <si>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</si>
  <si>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</si>
  <si>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</si>
  <si>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</si>
  <si>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</si>
  <si>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</si>
  <si>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</si>
  <si>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</si>
  <si>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</si>
  <si>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</si>
  <si>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</si>
  <si>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</si>
  <si>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</si>
  <si>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</si>
  <si>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</si>
  <si>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</si>
  <si>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</si>
  <si>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</si>
  <si>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</si>
  <si>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</si>
  <si>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</si>
  <si>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</si>
  <si>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</si>
  <si>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</si>
  <si>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</si>
  <si>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</si>
  <si>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</si>
  <si>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</si>
  <si>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</si>
  <si>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</si>
  <si>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</si>
  <si>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</si>
  <si>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</si>
  <si>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</si>
  <si>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</si>
  <si>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</si>
  <si>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</si>
  <si>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</si>
  <si>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</si>
  <si>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</si>
  <si>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</si>
  <si>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</si>
  <si>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</si>
  <si>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</si>
  <si>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</si>
  <si>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</si>
  <si>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</si>
  <si>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</si>
  <si>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</si>
  <si>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</si>
  <si>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</si>
  <si>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</si>
  <si>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</si>
  <si>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</si>
  <si>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</si>
  <si>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</si>
  <si>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</si>
  <si>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</si>
  <si>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</si>
  <si>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</si>
  <si>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</si>
  <si>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</si>
  <si>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</si>
  <si>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</si>
  <si>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</si>
  <si>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</si>
  <si>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</si>
  <si>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</si>
  <si>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</si>
  <si>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</si>
  <si>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</si>
  <si>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</si>
  <si>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</si>
  <si>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</si>
  <si>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</si>
  <si>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</si>
  <si>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</si>
  <si>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</si>
  <si>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</si>
  <si>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</si>
  <si>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</si>
  <si>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</si>
  <si>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</si>
  <si>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</si>
  <si>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</si>
  <si>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</si>
  <si>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</si>
  <si>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</si>
  <si>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</si>
  <si>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</si>
  <si>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</si>
  <si>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</si>
  <si>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</si>
  <si>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</si>
  <si>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</si>
  <si>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</si>
  <si>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</si>
  <si>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</si>
  <si>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</si>
  <si>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</si>
  <si>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</si>
  <si>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</si>
  <si>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</si>
  <si>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</si>
  <si>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</si>
  <si>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</si>
  <si>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</si>
  <si>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</si>
  <si>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</si>
  <si>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</si>
  <si>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</si>
  <si>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</si>
  <si>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</si>
  <si>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</si>
  <si>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</si>
  <si>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</si>
  <si>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</si>
  <si>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</si>
  <si>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</si>
  <si>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</si>
  <si>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</si>
  <si>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</si>
  <si>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</si>
  <si>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</si>
  <si>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</si>
  <si>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</si>
  <si>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</si>
  <si>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</si>
  <si>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</si>
  <si>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</si>
  <si>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</si>
  <si>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</si>
  <si>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</si>
  <si>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</si>
  <si>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</si>
  <si>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</si>
  <si>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</si>
  <si>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</si>
  <si>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</si>
  <si>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</si>
  <si>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</si>
  <si>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</si>
  <si>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</si>
  <si>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</si>
  <si>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</si>
  <si>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</si>
  <si>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</si>
  <si>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</si>
  <si>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</si>
  <si>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</si>
  <si>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</si>
  <si>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</si>
  <si>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</si>
  <si>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</si>
  <si>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</si>
  <si>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</si>
  <si>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</si>
  <si>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</si>
  <si>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</si>
  <si>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</si>
  <si>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</si>
  <si>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</si>
  <si>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</si>
  <si>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</si>
  <si>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</si>
  <si>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</si>
  <si>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</si>
  <si>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</si>
  <si>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</si>
  <si>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</si>
  <si>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</si>
  <si>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</si>
  <si>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</si>
  <si>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</si>
  <si>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</si>
  <si>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</si>
  <si>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</si>
  <si>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</si>
  <si>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</si>
  <si>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</si>
  <si>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</si>
  <si>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</si>
  <si>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</si>
  <si>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</si>
  <si>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</si>
  <si>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</si>
  <si>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</si>
  <si>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</si>
  <si>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</si>
  <si>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</si>
  <si>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</si>
  <si>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</si>
  <si>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</si>
  <si>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</si>
  <si>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</si>
  <si>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</si>
  <si>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</si>
  <si>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</si>
  <si>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</si>
  <si>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</si>
  <si>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</si>
  <si>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</si>
  <si>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</si>
  <si>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</si>
  <si>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</si>
  <si>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</si>
  <si>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</si>
  <si>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</si>
  <si>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</si>
  <si>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</si>
  <si>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</si>
  <si>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</si>
  <si>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</si>
  <si>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</si>
  <si>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</si>
  <si>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</si>
  <si>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</si>
  <si>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</si>
  <si>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</si>
  <si>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</si>
  <si>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</si>
  <si>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</si>
  <si>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</si>
  <si>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</si>
  <si>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</si>
  <si>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</si>
  <si>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</si>
  <si>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</si>
  <si>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</si>
  <si>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</si>
  <si>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</si>
  <si>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</si>
  <si>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</si>
  <si>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</si>
  <si>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</si>
  <si>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</si>
  <si>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</si>
  <si>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</si>
  <si>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</si>
  <si>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</si>
  <si>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</si>
  <si>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</si>
  <si>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</si>
  <si>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</si>
  <si>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</si>
  <si>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</si>
  <si>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</si>
  <si>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</si>
  <si>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</si>
  <si>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</si>
  <si>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</si>
  <si>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</si>
  <si>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</si>
  <si>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</si>
  <si>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</si>
  <si>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</si>
  <si>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</si>
  <si>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</si>
  <si>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</si>
  <si>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</si>
  <si>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</si>
  <si>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</si>
  <si>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</si>
  <si>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</si>
  <si>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</si>
  <si>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</si>
  <si>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</si>
  <si>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</si>
  <si>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</si>
  <si>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</si>
  <si>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</si>
  <si>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</si>
  <si>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</si>
  <si>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</si>
  <si>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</si>
  <si>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</si>
  <si>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</si>
  <si>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</si>
  <si>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</si>
  <si>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</si>
  <si>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</si>
  <si>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</si>
  <si>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</si>
  <si>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</si>
  <si>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</si>
  <si>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</si>
  <si>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</si>
  <si>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</si>
  <si>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</si>
  <si>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</si>
  <si>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</si>
  <si>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</si>
  <si>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</si>
  <si>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</si>
  <si>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</si>
  <si>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</si>
  <si>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</si>
  <si>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</si>
  <si>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</si>
  <si>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</si>
  <si>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</si>
  <si>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</si>
  <si>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</si>
  <si>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</si>
  <si>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</si>
  <si>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</si>
  <si>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</si>
  <si>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</si>
  <si>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</si>
  <si>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</si>
  <si>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</si>
  <si>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</si>
  <si>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</si>
  <si>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</si>
  <si>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</si>
  <si>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</si>
  <si>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</si>
  <si>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</si>
  <si>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</si>
  <si>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</si>
  <si>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</si>
  <si>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</si>
  <si>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</si>
  <si>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</si>
  <si>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</si>
  <si>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</si>
  <si>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</si>
  <si>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</si>
  <si>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</si>
  <si>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</si>
  <si>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</si>
  <si>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</si>
  <si>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</si>
  <si>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</si>
  <si>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</si>
  <si>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</si>
  <si>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</si>
  <si>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</si>
  <si>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</si>
  <si>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</si>
  <si>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</si>
  <si>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</si>
  <si>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</si>
  <si>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</si>
  <si>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</si>
  <si>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</si>
  <si>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</si>
  <si>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</si>
  <si>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</si>
  <si>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</si>
  <si>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</si>
  <si>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</si>
  <si>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</si>
  <si>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</si>
  <si>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</si>
  <si>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</si>
  <si>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</si>
  <si>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</si>
  <si>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</si>
  <si>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</si>
  <si>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</si>
  <si>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</si>
  <si>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</si>
  <si>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</si>
  <si>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</si>
  <si>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</si>
  <si>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</si>
  <si>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</si>
  <si>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</si>
  <si>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</si>
  <si>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</si>
  <si>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</si>
  <si>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</si>
  <si>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</si>
  <si>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</si>
  <si>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</si>
  <si>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放射性物質汚染廃棄物の適正処理等調査検討事業</t>
    <phoneticPr fontId="5"/>
  </si>
  <si>
    <t>新24-035</t>
    <phoneticPr fontId="5"/>
  </si>
  <si>
    <t>196</t>
    <phoneticPr fontId="5"/>
  </si>
  <si>
    <t>227</t>
    <phoneticPr fontId="5"/>
  </si>
  <si>
    <t>平成２４年度</t>
    <rPh sb="0" eb="2">
      <t>ヘイセイ</t>
    </rPh>
    <rPh sb="4" eb="5">
      <t>ネン</t>
    </rPh>
    <rPh sb="5" eb="6">
      <t>ド</t>
    </rPh>
    <phoneticPr fontId="5"/>
  </si>
  <si>
    <t>平成２７年度</t>
    <rPh sb="0" eb="2">
      <t>ヘイセイ</t>
    </rPh>
    <rPh sb="4" eb="5">
      <t>ネン</t>
    </rPh>
    <rPh sb="5" eb="6">
      <t>ド</t>
    </rPh>
    <phoneticPr fontId="5"/>
  </si>
  <si>
    <t>－</t>
    <phoneticPr fontId="5"/>
  </si>
  <si>
    <t>放射性物質に汚染された廃棄物等の実態把握調査、簡易測定方法等の検討等を行うことにより、放射性物質を含む廃棄物の適正な処理を促進し、安心・安全に資することを目的とする。</t>
    <rPh sb="0" eb="3">
      <t>ホウシャセイ</t>
    </rPh>
    <rPh sb="3" eb="5">
      <t>ブッシツ</t>
    </rPh>
    <rPh sb="6" eb="8">
      <t>オセン</t>
    </rPh>
    <rPh sb="11" eb="14">
      <t>ハイキブツ</t>
    </rPh>
    <rPh sb="14" eb="15">
      <t>トウ</t>
    </rPh>
    <rPh sb="16" eb="18">
      <t>ジッタイ</t>
    </rPh>
    <rPh sb="18" eb="20">
      <t>ハアク</t>
    </rPh>
    <rPh sb="20" eb="22">
      <t>チョウサ</t>
    </rPh>
    <rPh sb="23" eb="25">
      <t>カンイ</t>
    </rPh>
    <rPh sb="25" eb="27">
      <t>ソクテイ</t>
    </rPh>
    <rPh sb="27" eb="29">
      <t>ホウホウ</t>
    </rPh>
    <rPh sb="29" eb="30">
      <t>トウ</t>
    </rPh>
    <rPh sb="31" eb="33">
      <t>ケントウ</t>
    </rPh>
    <rPh sb="33" eb="34">
      <t>トウ</t>
    </rPh>
    <rPh sb="35" eb="36">
      <t>オコナ</t>
    </rPh>
    <rPh sb="43" eb="46">
      <t>ホウシャセイ</t>
    </rPh>
    <rPh sb="46" eb="48">
      <t>ブッシツ</t>
    </rPh>
    <rPh sb="49" eb="50">
      <t>フク</t>
    </rPh>
    <rPh sb="51" eb="54">
      <t>ハイキブツ</t>
    </rPh>
    <rPh sb="55" eb="57">
      <t>テキセイ</t>
    </rPh>
    <rPh sb="58" eb="60">
      <t>ショリ</t>
    </rPh>
    <rPh sb="61" eb="63">
      <t>ソクシン</t>
    </rPh>
    <rPh sb="65" eb="67">
      <t>アンシン</t>
    </rPh>
    <rPh sb="68" eb="70">
      <t>アンゼン</t>
    </rPh>
    <rPh sb="71" eb="72">
      <t>シ</t>
    </rPh>
    <rPh sb="77" eb="79">
      <t>モクテキ</t>
    </rPh>
    <phoneticPr fontId="5"/>
  </si>
  <si>
    <t>環境保全調査費</t>
    <rPh sb="0" eb="2">
      <t>カンキョウ</t>
    </rPh>
    <rPh sb="2" eb="4">
      <t>ホゼン</t>
    </rPh>
    <rPh sb="4" eb="7">
      <t>チョウサヒ</t>
    </rPh>
    <phoneticPr fontId="5"/>
  </si>
  <si>
    <t>放射性物質に汚染された廃棄物等の実態把握調査、簡易測定方法等の検討を行うことにより、国民の安全・安心に資する。</t>
    <rPh sb="0" eb="3">
      <t>ホウシャセイ</t>
    </rPh>
    <rPh sb="3" eb="5">
      <t>ブッシツ</t>
    </rPh>
    <rPh sb="6" eb="8">
      <t>オセン</t>
    </rPh>
    <rPh sb="11" eb="14">
      <t>ハイキブツ</t>
    </rPh>
    <rPh sb="14" eb="15">
      <t>トウ</t>
    </rPh>
    <rPh sb="16" eb="18">
      <t>ジッタイ</t>
    </rPh>
    <rPh sb="18" eb="20">
      <t>ハアク</t>
    </rPh>
    <rPh sb="20" eb="22">
      <t>チョウサ</t>
    </rPh>
    <rPh sb="23" eb="25">
      <t>カンイ</t>
    </rPh>
    <rPh sb="25" eb="27">
      <t>ソクテイ</t>
    </rPh>
    <rPh sb="27" eb="29">
      <t>ホウホウ</t>
    </rPh>
    <rPh sb="29" eb="30">
      <t>トウ</t>
    </rPh>
    <rPh sb="31" eb="33">
      <t>ケントウ</t>
    </rPh>
    <rPh sb="34" eb="35">
      <t>オコナ</t>
    </rPh>
    <rPh sb="42" eb="44">
      <t>コクミン</t>
    </rPh>
    <rPh sb="45" eb="47">
      <t>アンゼン</t>
    </rPh>
    <rPh sb="48" eb="50">
      <t>アンシン</t>
    </rPh>
    <rPh sb="51" eb="52">
      <t>シ</t>
    </rPh>
    <phoneticPr fontId="5"/>
  </si>
  <si>
    <t>放射性物質汚染廃棄物の処理を検討するうえで、国が実施すべき事業である。</t>
    <rPh sb="0" eb="3">
      <t>ホウシャセイ</t>
    </rPh>
    <rPh sb="3" eb="5">
      <t>ブッシツ</t>
    </rPh>
    <rPh sb="5" eb="7">
      <t>オセン</t>
    </rPh>
    <rPh sb="7" eb="10">
      <t>ハイキブツ</t>
    </rPh>
    <rPh sb="11" eb="13">
      <t>ショリ</t>
    </rPh>
    <rPh sb="14" eb="16">
      <t>ケントウ</t>
    </rPh>
    <rPh sb="22" eb="23">
      <t>クニ</t>
    </rPh>
    <rPh sb="24" eb="26">
      <t>ジッシ</t>
    </rPh>
    <rPh sb="29" eb="31">
      <t>ジギョウ</t>
    </rPh>
    <phoneticPr fontId="5"/>
  </si>
  <si>
    <t>‐</t>
  </si>
  <si>
    <t>競争入札により競争性を確保している。</t>
    <rPh sb="0" eb="2">
      <t>キョウソウ</t>
    </rPh>
    <rPh sb="2" eb="4">
      <t>ニュウサツ</t>
    </rPh>
    <rPh sb="7" eb="10">
      <t>キョウソウセイ</t>
    </rPh>
    <rPh sb="11" eb="13">
      <t>カクホ</t>
    </rPh>
    <phoneticPr fontId="5"/>
  </si>
  <si>
    <t>放射性物質物質汚染廃棄物の実態調査・簡易測定方法等の検討に当たり必要最低限の業務を発注している。</t>
    <rPh sb="0" eb="3">
      <t>ホウシャセイ</t>
    </rPh>
    <rPh sb="3" eb="5">
      <t>ブッシツ</t>
    </rPh>
    <rPh sb="5" eb="7">
      <t>ブッシツ</t>
    </rPh>
    <rPh sb="7" eb="9">
      <t>オセン</t>
    </rPh>
    <rPh sb="9" eb="12">
      <t>ハイキブツ</t>
    </rPh>
    <rPh sb="13" eb="15">
      <t>ジッタイ</t>
    </rPh>
    <rPh sb="15" eb="17">
      <t>チョウサ</t>
    </rPh>
    <rPh sb="18" eb="20">
      <t>カンイ</t>
    </rPh>
    <rPh sb="20" eb="22">
      <t>ソクテイ</t>
    </rPh>
    <rPh sb="22" eb="24">
      <t>ホウホウ</t>
    </rPh>
    <rPh sb="24" eb="25">
      <t>トウ</t>
    </rPh>
    <rPh sb="26" eb="28">
      <t>ケントウ</t>
    </rPh>
    <rPh sb="29" eb="30">
      <t>ア</t>
    </rPh>
    <rPh sb="32" eb="34">
      <t>ヒツヨウ</t>
    </rPh>
    <rPh sb="34" eb="37">
      <t>サイテイゲン</t>
    </rPh>
    <rPh sb="38" eb="40">
      <t>ギョウム</t>
    </rPh>
    <rPh sb="41" eb="43">
      <t>ハッチュウ</t>
    </rPh>
    <phoneticPr fontId="5"/>
  </si>
  <si>
    <t>調査範囲等の条件を限定して実施している。</t>
    <rPh sb="0" eb="2">
      <t>チョウサ</t>
    </rPh>
    <rPh sb="2" eb="4">
      <t>ハンイ</t>
    </rPh>
    <rPh sb="4" eb="5">
      <t>トウ</t>
    </rPh>
    <rPh sb="6" eb="8">
      <t>ジョウケン</t>
    </rPh>
    <rPh sb="9" eb="11">
      <t>ゲンテイ</t>
    </rPh>
    <rPh sb="13" eb="15">
      <t>ジッシ</t>
    </rPh>
    <phoneticPr fontId="5"/>
  </si>
  <si>
    <t>想定された放射性物質汚染廃棄物の適正処理の確保等の検討や、実態把握調査等が適切に実施されていることを確認している。</t>
    <rPh sb="0" eb="2">
      <t>ソウテイ</t>
    </rPh>
    <rPh sb="5" eb="8">
      <t>ホウシャセイ</t>
    </rPh>
    <rPh sb="8" eb="10">
      <t>ブッシツ</t>
    </rPh>
    <rPh sb="10" eb="12">
      <t>オセン</t>
    </rPh>
    <rPh sb="12" eb="15">
      <t>ハイキブツ</t>
    </rPh>
    <rPh sb="16" eb="18">
      <t>テキセイ</t>
    </rPh>
    <rPh sb="18" eb="20">
      <t>ショリ</t>
    </rPh>
    <rPh sb="21" eb="23">
      <t>カクホ</t>
    </rPh>
    <rPh sb="23" eb="24">
      <t>トウ</t>
    </rPh>
    <rPh sb="25" eb="27">
      <t>ケントウ</t>
    </rPh>
    <rPh sb="29" eb="31">
      <t>ジッタイ</t>
    </rPh>
    <rPh sb="31" eb="33">
      <t>ハアク</t>
    </rPh>
    <rPh sb="33" eb="35">
      <t>チョウサ</t>
    </rPh>
    <rPh sb="35" eb="36">
      <t>トウ</t>
    </rPh>
    <rPh sb="37" eb="39">
      <t>テキセツ</t>
    </rPh>
    <rPh sb="40" eb="42">
      <t>ジッシ</t>
    </rPh>
    <rPh sb="50" eb="52">
      <t>カクニン</t>
    </rPh>
    <phoneticPr fontId="5"/>
  </si>
  <si>
    <t>放射性物質に汚染された廃棄物等の実態把握調査や測定方法等の検討を行うことにより、放射性物質を含む廃棄物の適正な処理が確保され、安心・安全の醸成に貢献している。</t>
    <rPh sb="0" eb="3">
      <t>ホウシャセイ</t>
    </rPh>
    <rPh sb="3" eb="5">
      <t>ブッシツ</t>
    </rPh>
    <rPh sb="6" eb="8">
      <t>オセン</t>
    </rPh>
    <rPh sb="11" eb="14">
      <t>ハイキブツ</t>
    </rPh>
    <rPh sb="14" eb="15">
      <t>トウ</t>
    </rPh>
    <rPh sb="16" eb="18">
      <t>ジッタイ</t>
    </rPh>
    <rPh sb="18" eb="20">
      <t>ハアク</t>
    </rPh>
    <rPh sb="20" eb="22">
      <t>チョウサ</t>
    </rPh>
    <rPh sb="23" eb="25">
      <t>ソクテイ</t>
    </rPh>
    <rPh sb="25" eb="27">
      <t>ホウホウ</t>
    </rPh>
    <rPh sb="27" eb="28">
      <t>トウ</t>
    </rPh>
    <rPh sb="29" eb="31">
      <t>ケントウ</t>
    </rPh>
    <rPh sb="32" eb="33">
      <t>オコナ</t>
    </rPh>
    <rPh sb="40" eb="43">
      <t>ホウシャセイ</t>
    </rPh>
    <rPh sb="43" eb="45">
      <t>ブッシツ</t>
    </rPh>
    <rPh sb="46" eb="47">
      <t>フク</t>
    </rPh>
    <rPh sb="48" eb="51">
      <t>ハイキブツ</t>
    </rPh>
    <rPh sb="52" eb="54">
      <t>テキセイ</t>
    </rPh>
    <rPh sb="55" eb="57">
      <t>ショリ</t>
    </rPh>
    <rPh sb="58" eb="60">
      <t>カクホ</t>
    </rPh>
    <rPh sb="63" eb="65">
      <t>アンシン</t>
    </rPh>
    <rPh sb="66" eb="68">
      <t>アンゼン</t>
    </rPh>
    <rPh sb="69" eb="71">
      <t>ジョウセイ</t>
    </rPh>
    <rPh sb="72" eb="74">
      <t>コウケン</t>
    </rPh>
    <phoneticPr fontId="5"/>
  </si>
  <si>
    <t>東日本大震災からの復興には放射性物質を含む廃棄物の適正な処理が不可欠であり、今後も適正処理を推進するため、放射性物質を含む廃棄物の実態把握・調査検討を行っていくことが肝要である。請負契約については、競争性のある契約を実施するように努め、効率的に事業を行っていくこととする。</t>
    <rPh sb="0" eb="3">
      <t>ヒガシニホン</t>
    </rPh>
    <rPh sb="3" eb="6">
      <t>ダイシンサイ</t>
    </rPh>
    <rPh sb="9" eb="11">
      <t>フッコウ</t>
    </rPh>
    <rPh sb="13" eb="16">
      <t>ホウシャセイ</t>
    </rPh>
    <rPh sb="16" eb="18">
      <t>ブッシツ</t>
    </rPh>
    <rPh sb="19" eb="20">
      <t>フク</t>
    </rPh>
    <rPh sb="21" eb="24">
      <t>ハイキブツ</t>
    </rPh>
    <rPh sb="25" eb="27">
      <t>テキセイ</t>
    </rPh>
    <rPh sb="28" eb="30">
      <t>ショリ</t>
    </rPh>
    <rPh sb="31" eb="34">
      <t>フカケツ</t>
    </rPh>
    <rPh sb="38" eb="40">
      <t>コンゴ</t>
    </rPh>
    <rPh sb="41" eb="43">
      <t>テキセイ</t>
    </rPh>
    <rPh sb="43" eb="45">
      <t>ショリ</t>
    </rPh>
    <rPh sb="46" eb="48">
      <t>スイシン</t>
    </rPh>
    <rPh sb="53" eb="56">
      <t>ホウシャセイ</t>
    </rPh>
    <rPh sb="56" eb="58">
      <t>ブッシツ</t>
    </rPh>
    <rPh sb="59" eb="60">
      <t>フク</t>
    </rPh>
    <rPh sb="61" eb="64">
      <t>ハイキブツ</t>
    </rPh>
    <rPh sb="65" eb="67">
      <t>ジッタイ</t>
    </rPh>
    <rPh sb="67" eb="69">
      <t>ハアク</t>
    </rPh>
    <rPh sb="70" eb="72">
      <t>チョウサ</t>
    </rPh>
    <rPh sb="72" eb="74">
      <t>ケントウ</t>
    </rPh>
    <rPh sb="75" eb="76">
      <t>オコナ</t>
    </rPh>
    <rPh sb="83" eb="85">
      <t>カンヨウ</t>
    </rPh>
    <rPh sb="89" eb="91">
      <t>ウケオイ</t>
    </rPh>
    <rPh sb="91" eb="93">
      <t>ケイヤク</t>
    </rPh>
    <rPh sb="99" eb="102">
      <t>キョウソウセイ</t>
    </rPh>
    <rPh sb="105" eb="107">
      <t>ケイヤク</t>
    </rPh>
    <rPh sb="108" eb="110">
      <t>ジッシ</t>
    </rPh>
    <rPh sb="115" eb="116">
      <t>ツト</t>
    </rPh>
    <rPh sb="118" eb="121">
      <t>コウリツテキ</t>
    </rPh>
    <rPh sb="122" eb="124">
      <t>ジギョウ</t>
    </rPh>
    <rPh sb="125" eb="126">
      <t>オコナ</t>
    </rPh>
    <phoneticPr fontId="5"/>
  </si>
  <si>
    <t>放射性物質に汚染された廃棄物の放射能濃度の把握に向けた廃棄物運搬計画検討調査業務</t>
    <rPh sb="0" eb="3">
      <t>ホウシャセイ</t>
    </rPh>
    <rPh sb="3" eb="5">
      <t>ブッシツ</t>
    </rPh>
    <rPh sb="6" eb="8">
      <t>オセン</t>
    </rPh>
    <rPh sb="11" eb="14">
      <t>ハイキブツ</t>
    </rPh>
    <rPh sb="15" eb="18">
      <t>ホウシャノウ</t>
    </rPh>
    <rPh sb="18" eb="20">
      <t>ノウド</t>
    </rPh>
    <rPh sb="21" eb="23">
      <t>ハアク</t>
    </rPh>
    <rPh sb="24" eb="25">
      <t>ム</t>
    </rPh>
    <rPh sb="27" eb="30">
      <t>ハイキブツ</t>
    </rPh>
    <rPh sb="30" eb="32">
      <t>ウンパン</t>
    </rPh>
    <rPh sb="32" eb="34">
      <t>ケイカク</t>
    </rPh>
    <rPh sb="34" eb="36">
      <t>ケントウ</t>
    </rPh>
    <rPh sb="36" eb="38">
      <t>チョウサ</t>
    </rPh>
    <rPh sb="38" eb="40">
      <t>ギョウム</t>
    </rPh>
    <phoneticPr fontId="5"/>
  </si>
  <si>
    <t>放射性物質に汚染された廃棄物の放射能濃度の把握に向けた事前調査業務</t>
    <rPh sb="0" eb="3">
      <t>ホウシャセイ</t>
    </rPh>
    <rPh sb="3" eb="5">
      <t>ブッシツ</t>
    </rPh>
    <rPh sb="6" eb="8">
      <t>オセン</t>
    </rPh>
    <rPh sb="11" eb="14">
      <t>ハイキブツ</t>
    </rPh>
    <rPh sb="15" eb="18">
      <t>ホウシャノウ</t>
    </rPh>
    <rPh sb="18" eb="20">
      <t>ノウド</t>
    </rPh>
    <rPh sb="21" eb="23">
      <t>ハアク</t>
    </rPh>
    <rPh sb="24" eb="25">
      <t>ム</t>
    </rPh>
    <rPh sb="27" eb="29">
      <t>ジゼン</t>
    </rPh>
    <rPh sb="29" eb="31">
      <t>チョウサ</t>
    </rPh>
    <rPh sb="31" eb="33">
      <t>ギョウム</t>
    </rPh>
    <phoneticPr fontId="5"/>
  </si>
  <si>
    <t>(株)環境管理センター</t>
    <rPh sb="0" eb="3">
      <t>カブ</t>
    </rPh>
    <rPh sb="3" eb="5">
      <t>カンキョウ</t>
    </rPh>
    <rPh sb="5" eb="7">
      <t>カンリ</t>
    </rPh>
    <phoneticPr fontId="5"/>
  </si>
  <si>
    <t>-</t>
    <phoneticPr fontId="5"/>
  </si>
  <si>
    <t>放射性物質に汚染された廃棄物の実態調査及び最終処分場に関する技術的検討業務</t>
    <rPh sb="0" eb="3">
      <t>ホウシャセイ</t>
    </rPh>
    <rPh sb="3" eb="5">
      <t>ブッシツ</t>
    </rPh>
    <rPh sb="6" eb="8">
      <t>オセン</t>
    </rPh>
    <rPh sb="11" eb="14">
      <t>ハイキブツ</t>
    </rPh>
    <rPh sb="15" eb="17">
      <t>ジッタイ</t>
    </rPh>
    <rPh sb="17" eb="19">
      <t>チョウサ</t>
    </rPh>
    <rPh sb="19" eb="20">
      <t>オヨ</t>
    </rPh>
    <rPh sb="21" eb="23">
      <t>サイシュウ</t>
    </rPh>
    <rPh sb="23" eb="26">
      <t>ショブンジョウ</t>
    </rPh>
    <rPh sb="27" eb="28">
      <t>カン</t>
    </rPh>
    <rPh sb="30" eb="32">
      <t>ギジュツ</t>
    </rPh>
    <rPh sb="32" eb="33">
      <t>テキ</t>
    </rPh>
    <rPh sb="33" eb="35">
      <t>ケントウ</t>
    </rPh>
    <rPh sb="35" eb="37">
      <t>ギョウム</t>
    </rPh>
    <phoneticPr fontId="5"/>
  </si>
  <si>
    <t>(一社)日本廃棄物コンサルタント協会</t>
    <rPh sb="1" eb="2">
      <t>イチ</t>
    </rPh>
    <rPh sb="2" eb="3">
      <t>シャ</t>
    </rPh>
    <rPh sb="4" eb="6">
      <t>ニホン</t>
    </rPh>
    <rPh sb="6" eb="9">
      <t>ハイキブツ</t>
    </rPh>
    <rPh sb="16" eb="18">
      <t>キョウカイ</t>
    </rPh>
    <phoneticPr fontId="5"/>
  </si>
  <si>
    <t>調査数</t>
    <rPh sb="0" eb="2">
      <t>チョウサ</t>
    </rPh>
    <rPh sb="2" eb="3">
      <t>スウ</t>
    </rPh>
    <phoneticPr fontId="5"/>
  </si>
  <si>
    <t>執行額／調査数　　　　　　　　　　　　　　</t>
    <rPh sb="0" eb="2">
      <t>シッコウ</t>
    </rPh>
    <rPh sb="2" eb="3">
      <t>ガク</t>
    </rPh>
    <rPh sb="4" eb="6">
      <t>チョウサ</t>
    </rPh>
    <rPh sb="6" eb="7">
      <t>スウ</t>
    </rPh>
    <phoneticPr fontId="5"/>
  </si>
  <si>
    <t>執行額/調査数</t>
    <rPh sb="0" eb="2">
      <t>シッコウ</t>
    </rPh>
    <rPh sb="2" eb="3">
      <t>ガク</t>
    </rPh>
    <rPh sb="4" eb="6">
      <t>チョウサ</t>
    </rPh>
    <rPh sb="6" eb="7">
      <t>スウ</t>
    </rPh>
    <phoneticPr fontId="5"/>
  </si>
  <si>
    <t>放射性物質を含む廃棄物の適正な処理を促進し、安心・安全に資することを目的とする調査の実施数</t>
    <rPh sb="44" eb="45">
      <t>スウ</t>
    </rPh>
    <phoneticPr fontId="5"/>
  </si>
  <si>
    <t>百万円/数</t>
    <rPh sb="0" eb="1">
      <t>ヒャク</t>
    </rPh>
    <rPh sb="1" eb="3">
      <t>マンエン</t>
    </rPh>
    <rPh sb="4" eb="5">
      <t>スウ</t>
    </rPh>
    <phoneticPr fontId="5"/>
  </si>
  <si>
    <t>45/2</t>
    <phoneticPr fontId="5"/>
  </si>
  <si>
    <t>38/4</t>
    <phoneticPr fontId="5"/>
  </si>
  <si>
    <t>35/4</t>
    <phoneticPr fontId="5"/>
  </si>
  <si>
    <t>収集された知見等を有効に活用し、放射性物質汚染廃棄物の処理検討につなげている。</t>
    <rPh sb="0" eb="2">
      <t>シュウシュウ</t>
    </rPh>
    <rPh sb="5" eb="7">
      <t>チケン</t>
    </rPh>
    <rPh sb="7" eb="8">
      <t>トウ</t>
    </rPh>
    <rPh sb="9" eb="11">
      <t>ユウコウ</t>
    </rPh>
    <rPh sb="12" eb="14">
      <t>カツヨウ</t>
    </rPh>
    <rPh sb="16" eb="19">
      <t>ホウシャセイ</t>
    </rPh>
    <rPh sb="19" eb="21">
      <t>ブッシツ</t>
    </rPh>
    <rPh sb="21" eb="23">
      <t>オセン</t>
    </rPh>
    <rPh sb="23" eb="26">
      <t>ハイキブツ</t>
    </rPh>
    <rPh sb="27" eb="29">
      <t>ショリ</t>
    </rPh>
    <rPh sb="29" eb="31">
      <t>ケントウ</t>
    </rPh>
    <phoneticPr fontId="5"/>
  </si>
  <si>
    <t>C.</t>
    <phoneticPr fontId="5"/>
  </si>
  <si>
    <t>未曾有の発生となった放射性物質汚染廃棄物の処理方法の検討等につき、必要な事業である。</t>
    <rPh sb="0" eb="3">
      <t>ミゾウ</t>
    </rPh>
    <rPh sb="4" eb="6">
      <t>ハッセイ</t>
    </rPh>
    <rPh sb="10" eb="12">
      <t>ホウシャ</t>
    </rPh>
    <rPh sb="12" eb="13">
      <t>セイ</t>
    </rPh>
    <rPh sb="13" eb="15">
      <t>ブッシツ</t>
    </rPh>
    <rPh sb="15" eb="17">
      <t>オセン</t>
    </rPh>
    <rPh sb="17" eb="20">
      <t>ハイキブツ</t>
    </rPh>
    <rPh sb="21" eb="23">
      <t>ショリ</t>
    </rPh>
    <rPh sb="23" eb="25">
      <t>ホウホウ</t>
    </rPh>
    <rPh sb="26" eb="28">
      <t>ケントウ</t>
    </rPh>
    <rPh sb="28" eb="29">
      <t>トウ</t>
    </rPh>
    <rPh sb="33" eb="35">
      <t>ヒツヨウ</t>
    </rPh>
    <rPh sb="36" eb="38">
      <t>ジギョウ</t>
    </rPh>
    <phoneticPr fontId="5"/>
  </si>
  <si>
    <t>A.(株)環境管理センター</t>
    <rPh sb="2" eb="5">
      <t>カブ</t>
    </rPh>
    <rPh sb="5" eb="7">
      <t>カンキョウ</t>
    </rPh>
    <rPh sb="7" eb="9">
      <t>カンリ</t>
    </rPh>
    <phoneticPr fontId="5"/>
  </si>
  <si>
    <t>B.（一社）日本廃棄物コンサルタント協会</t>
    <phoneticPr fontId="5"/>
  </si>
  <si>
    <t>（※百万円未満）</t>
    <rPh sb="2" eb="4">
      <t>ヒャクマン</t>
    </rPh>
    <rPh sb="4" eb="5">
      <t>エン</t>
    </rPh>
    <rPh sb="5" eb="7">
      <t>ミマン</t>
    </rPh>
    <phoneticPr fontId="5"/>
  </si>
  <si>
    <t>-</t>
    <phoneticPr fontId="5"/>
  </si>
  <si>
    <t>-</t>
    <phoneticPr fontId="5"/>
  </si>
  <si>
    <t>・現場で適用可能な簡易スクリーニング法や不燃物の放射能濃度測定方法を検討する。
・焼却施設の排ガス処理施設における放射性セシウム濃度の詳細な調査を行う。
・廃棄物及び廃棄物を用いた再生製品等の放射能濃度の調査を行う。
・放射性物質により汚染された廃棄物の最終処分場に関する調査及び技術的検討を行う。</t>
    <rPh sb="1" eb="3">
      <t>ゲンバ</t>
    </rPh>
    <rPh sb="4" eb="6">
      <t>テキヨウ</t>
    </rPh>
    <rPh sb="6" eb="8">
      <t>カノウ</t>
    </rPh>
    <rPh sb="9" eb="11">
      <t>カンイ</t>
    </rPh>
    <rPh sb="18" eb="19">
      <t>ホウ</t>
    </rPh>
    <rPh sb="20" eb="23">
      <t>フネンブツ</t>
    </rPh>
    <rPh sb="24" eb="27">
      <t>ホウシャノウ</t>
    </rPh>
    <rPh sb="27" eb="29">
      <t>ノウド</t>
    </rPh>
    <rPh sb="29" eb="31">
      <t>ソクテイ</t>
    </rPh>
    <rPh sb="31" eb="33">
      <t>ホウホウ</t>
    </rPh>
    <rPh sb="34" eb="36">
      <t>ケントウ</t>
    </rPh>
    <rPh sb="41" eb="43">
      <t>ショウキャク</t>
    </rPh>
    <rPh sb="43" eb="45">
      <t>シセツ</t>
    </rPh>
    <rPh sb="46" eb="47">
      <t>ハイ</t>
    </rPh>
    <rPh sb="49" eb="51">
      <t>ショリ</t>
    </rPh>
    <rPh sb="51" eb="53">
      <t>シセツ</t>
    </rPh>
    <rPh sb="57" eb="60">
      <t>ホウシャセイ</t>
    </rPh>
    <rPh sb="64" eb="66">
      <t>ノウド</t>
    </rPh>
    <rPh sb="67" eb="69">
      <t>ショウサイ</t>
    </rPh>
    <rPh sb="70" eb="72">
      <t>チョウサ</t>
    </rPh>
    <rPh sb="73" eb="74">
      <t>オコナ</t>
    </rPh>
    <rPh sb="78" eb="81">
      <t>ハイキブツ</t>
    </rPh>
    <rPh sb="81" eb="82">
      <t>オヨ</t>
    </rPh>
    <rPh sb="83" eb="86">
      <t>ハイキブツ</t>
    </rPh>
    <rPh sb="87" eb="88">
      <t>モチ</t>
    </rPh>
    <rPh sb="90" eb="92">
      <t>サイセイ</t>
    </rPh>
    <rPh sb="92" eb="94">
      <t>セイヒン</t>
    </rPh>
    <rPh sb="94" eb="95">
      <t>トウ</t>
    </rPh>
    <rPh sb="96" eb="99">
      <t>ホウシャノウ</t>
    </rPh>
    <rPh sb="99" eb="101">
      <t>ノウド</t>
    </rPh>
    <rPh sb="102" eb="104">
      <t>チョウサ</t>
    </rPh>
    <rPh sb="105" eb="106">
      <t>オコナ</t>
    </rPh>
    <rPh sb="110" eb="113">
      <t>ホウシャセイ</t>
    </rPh>
    <rPh sb="113" eb="115">
      <t>ブッシツ</t>
    </rPh>
    <rPh sb="118" eb="120">
      <t>オセン</t>
    </rPh>
    <rPh sb="123" eb="126">
      <t>ハイキブツ</t>
    </rPh>
    <rPh sb="127" eb="129">
      <t>サイシュウ</t>
    </rPh>
    <phoneticPr fontId="5"/>
  </si>
  <si>
    <t>平成二十三年三月十一日に発生した東北地方太平洋沖地震に伴う原子力発電所の事故により放出された放射性物質による環境の汚染への対処に関する特別措置法　第54条</t>
    <rPh sb="0" eb="2">
      <t>ヘイセイ</t>
    </rPh>
    <rPh sb="2" eb="5">
      <t>ニジュウサン</t>
    </rPh>
    <rPh sb="5" eb="6">
      <t>ネン</t>
    </rPh>
    <rPh sb="6" eb="8">
      <t>サンガツ</t>
    </rPh>
    <rPh sb="8" eb="11">
      <t>ジュウイチニチ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5">
      <t>ハツデンショ</t>
    </rPh>
    <rPh sb="36" eb="38">
      <t>ジコ</t>
    </rPh>
    <rPh sb="41" eb="43">
      <t>ホウシュツ</t>
    </rPh>
    <rPh sb="46" eb="48">
      <t>ホウシャ</t>
    </rPh>
    <rPh sb="48" eb="49">
      <t>セイ</t>
    </rPh>
    <rPh sb="49" eb="51">
      <t>ブッシツ</t>
    </rPh>
    <rPh sb="54" eb="56">
      <t>カンキョウ</t>
    </rPh>
    <rPh sb="57" eb="59">
      <t>オセン</t>
    </rPh>
    <rPh sb="61" eb="63">
      <t>タイショ</t>
    </rPh>
    <rPh sb="64" eb="65">
      <t>カン</t>
    </rPh>
    <rPh sb="67" eb="69">
      <t>トクベツ</t>
    </rPh>
    <rPh sb="69" eb="72">
      <t>ソチホウ</t>
    </rPh>
    <rPh sb="73" eb="74">
      <t>ダイ</t>
    </rPh>
    <rPh sb="76" eb="77">
      <t>ジョウ</t>
    </rPh>
    <phoneticPr fontId="5"/>
  </si>
  <si>
    <t>調査により得た知見の数</t>
    <rPh sb="0" eb="2">
      <t>チョウサ</t>
    </rPh>
    <rPh sb="5" eb="6">
      <t>エ</t>
    </rPh>
    <rPh sb="7" eb="9">
      <t>チケン</t>
    </rPh>
    <rPh sb="10" eb="11">
      <t>カズ</t>
    </rPh>
    <phoneticPr fontId="5"/>
  </si>
  <si>
    <t>知見数</t>
    <rPh sb="0" eb="2">
      <t>チケン</t>
    </rPh>
    <rPh sb="2" eb="3">
      <t>スウ</t>
    </rPh>
    <phoneticPr fontId="5"/>
  </si>
  <si>
    <t>138/6</t>
    <phoneticPr fontId="5"/>
  </si>
  <si>
    <t>随時に業務の進捗状況を把握し、必要に応じて指示を行った。</t>
    <rPh sb="0" eb="2">
      <t>ズイジ</t>
    </rPh>
    <rPh sb="3" eb="5">
      <t>ギョウム</t>
    </rPh>
    <rPh sb="6" eb="8">
      <t>シンチョク</t>
    </rPh>
    <rPh sb="8" eb="10">
      <t>ジョウキョウ</t>
    </rPh>
    <rPh sb="11" eb="13">
      <t>ハアク</t>
    </rPh>
    <rPh sb="15" eb="17">
      <t>ヒツヨウ</t>
    </rPh>
    <rPh sb="18" eb="19">
      <t>オウ</t>
    </rPh>
    <rPh sb="21" eb="23">
      <t>シジ</t>
    </rPh>
    <rPh sb="24" eb="25">
      <t>オコナ</t>
    </rPh>
    <phoneticPr fontId="5"/>
  </si>
  <si>
    <t>当初想定された成果が得られたことを確認している。</t>
    <rPh sb="0" eb="2">
      <t>トウショ</t>
    </rPh>
    <rPh sb="2" eb="4">
      <t>ソウテイ</t>
    </rPh>
    <rPh sb="7" eb="9">
      <t>セイカ</t>
    </rPh>
    <rPh sb="10" eb="11">
      <t>エ</t>
    </rPh>
    <rPh sb="17" eb="19">
      <t>カクニン</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</si>
  <si>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</si>
  <si>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本調査検討により得られた安心･安全に資する処理基準の見直し等に資する知見の数を、平成27年度末までに16件以上得る。</t>
    <rPh sb="0" eb="3">
      <t>ホンチョウサ</t>
    </rPh>
    <rPh sb="3" eb="5">
      <t>ケントウ</t>
    </rPh>
    <rPh sb="8" eb="9">
      <t>エ</t>
    </rPh>
    <rPh sb="12" eb="14">
      <t>アンシン</t>
    </rPh>
    <rPh sb="15" eb="17">
      <t>アンゼン</t>
    </rPh>
    <rPh sb="18" eb="19">
      <t>シ</t>
    </rPh>
    <rPh sb="21" eb="23">
      <t>ショリ</t>
    </rPh>
    <rPh sb="23" eb="25">
      <t>キジュン</t>
    </rPh>
    <rPh sb="26" eb="28">
      <t>ミナオ</t>
    </rPh>
    <rPh sb="29" eb="30">
      <t>トウ</t>
    </rPh>
    <rPh sb="31" eb="32">
      <t>シ</t>
    </rPh>
    <rPh sb="34" eb="36">
      <t>チケン</t>
    </rPh>
    <rPh sb="37" eb="38">
      <t>カズ</t>
    </rPh>
    <rPh sb="40" eb="42">
      <t>ヘイセイ</t>
    </rPh>
    <rPh sb="44" eb="46">
      <t>ネンド</t>
    </rPh>
    <rPh sb="46" eb="47">
      <t>マツ</t>
    </rPh>
    <rPh sb="52" eb="53">
      <t>ケン</t>
    </rPh>
    <rPh sb="53" eb="55">
      <t>イジョウ</t>
    </rPh>
    <rPh sb="55" eb="56">
      <t>エ</t>
    </rPh>
    <phoneticPr fontId="5"/>
  </si>
  <si>
    <t>予算執行時に、改めて行政ニーズを検討し、必要最低限の内容に絞ることで、事業の効率性を高めた。</t>
    <rPh sb="0" eb="2">
      <t>ヨサン</t>
    </rPh>
    <rPh sb="2" eb="4">
      <t>シッコウ</t>
    </rPh>
    <rPh sb="4" eb="5">
      <t>ジ</t>
    </rPh>
    <rPh sb="7" eb="8">
      <t>アラタ</t>
    </rPh>
    <rPh sb="10" eb="12">
      <t>ギョウセイ</t>
    </rPh>
    <rPh sb="16" eb="18">
      <t>ケントウ</t>
    </rPh>
    <rPh sb="26" eb="28">
      <t>ナイヨウ</t>
    </rPh>
    <rPh sb="29" eb="30">
      <t>シボ</t>
    </rPh>
    <rPh sb="35" eb="37">
      <t>ジギョウ</t>
    </rPh>
    <rPh sb="38" eb="41">
      <t>コウリツセイ</t>
    </rPh>
    <rPh sb="42" eb="43">
      <t>タカ</t>
    </rPh>
    <phoneticPr fontId="5"/>
  </si>
  <si>
    <t>少額随
契</t>
    <rPh sb="0" eb="2">
      <t>ショウガク</t>
    </rPh>
    <rPh sb="2" eb="3">
      <t>ズイ</t>
    </rPh>
    <rPh sb="4" eb="5">
      <t>チギリ</t>
    </rPh>
    <phoneticPr fontId="5"/>
  </si>
  <si>
    <t>事業最終年度として取りまとめを行い、その成果の活用が進むよう、普及啓発等に努めること。</t>
    <phoneticPr fontId="5"/>
  </si>
  <si>
    <t>予定通り終了</t>
  </si>
  <si>
    <t>終了予定</t>
  </si>
  <si>
    <t>平成27年度中に必要な調査が完了する見込みであることから、当初の予定通り、平成27年度で事業を終了することが適当である。また、成果の活用が進むよう、普及啓発等に努めること。</t>
    <rPh sb="63" eb="65">
      <t>セイカ</t>
    </rPh>
    <rPh sb="66" eb="68">
      <t>カツヨウ</t>
    </rPh>
    <rPh sb="69" eb="70">
      <t>スス</t>
    </rPh>
    <rPh sb="74" eb="76">
      <t>フキュウ</t>
    </rPh>
    <rPh sb="76" eb="78">
      <t>ケイハツ</t>
    </rPh>
    <rPh sb="78" eb="79">
      <t>トウ</t>
    </rPh>
    <rPh sb="80" eb="81">
      <t>ツト</t>
    </rPh>
    <phoneticPr fontId="5"/>
  </si>
  <si>
    <t>予定している調査を平成27年度中に完了する見込みであるため、当初の予定通り平成27年度で事業を終了し、平成28年度予算要求は行わない。また、成果の活用が進むよう、普及啓発等に努める。</t>
    <phoneticPr fontId="5"/>
  </si>
  <si>
    <t>-</t>
    <phoneticPr fontId="5"/>
  </si>
  <si>
    <t>平成27年度限りの経費</t>
    <rPh sb="0" eb="2">
      <t>ヘイセイ</t>
    </rPh>
    <rPh sb="4" eb="6">
      <t>ネンド</t>
    </rPh>
    <rPh sb="6" eb="7">
      <t>カギ</t>
    </rPh>
    <rPh sb="9" eb="1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</si>
</sst>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NumberFormat="1" applyFont="1" applyBorder="1" applyAlignment="1" applyProtection="1">
      <alignment vertical="center" wrapText="1"/>
      <protection locked="0"/>
    </xf>
    <xf numFmtId="0"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9" fillId="0" borderId="34" xfId="3" applyFont="1" applyFill="1" applyBorder="1" applyAlignment="1" applyProtection="1">
      <alignment horizontal="center" vertical="center"/>
      <protection locked="0"/>
    </xf>
    <xf numFmtId="0" fontId="29"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9" fillId="0" borderId="25" xfId="3" applyFont="1" applyFill="1" applyBorder="1" applyAlignment="1" applyProtection="1">
      <alignment horizontal="center" vertical="center"/>
      <protection locked="0"/>
    </xf>
    <xf numFmtId="0" fontId="29"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0" applyFont="1" applyFill="1" applyBorder="1" applyAlignment="1" applyProtection="1">
      <alignment horizontal="left" vertical="center" wrapText="1"/>
      <protection locked="0"/>
    </xf>
    <xf numFmtId="0" fontId="30" fillId="0" borderId="57" xfId="0" applyFont="1" applyFill="1" applyBorder="1" applyAlignment="1" applyProtection="1">
      <alignment horizontal="left" vertical="center"/>
      <protection locked="0"/>
    </xf>
    <xf numFmtId="0" fontId="30" fillId="0" borderId="59"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30" fillId="0" borderId="72" xfId="0" applyNumberFormat="1" applyFont="1" applyBorder="1" applyAlignment="1" applyProtection="1">
      <alignment horizontal="right" vertical="center"/>
      <protection locked="0"/>
    </xf>
    <xf numFmtId="0" fontId="30" fillId="0" borderId="73" xfId="0" applyNumberFormat="1" applyFont="1" applyBorder="1" applyAlignment="1" applyProtection="1">
      <alignment horizontal="right" vertical="center"/>
      <protection locked="0"/>
    </xf>
    <xf numFmtId="0" fontId="30" fillId="0" borderId="97"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left" vertical="center" shrinkToFit="1"/>
      <protection locked="0"/>
    </xf>
    <xf numFmtId="0" fontId="30" fillId="0" borderId="42" xfId="0" applyFont="1" applyBorder="1" applyAlignment="1" applyProtection="1">
      <alignment horizontal="left" vertical="center" shrinkToFit="1"/>
      <protection locked="0"/>
    </xf>
    <xf numFmtId="0" fontId="30" fillId="0" borderId="63"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1" fillId="0" borderId="34" xfId="1" applyFont="1" applyFill="1" applyBorder="1" applyAlignment="1" applyProtection="1">
      <alignment horizontal="left" vertical="top" wrapText="1"/>
      <protection locked="0"/>
    </xf>
    <xf numFmtId="0" fontId="31" fillId="0" borderId="26" xfId="1" applyFont="1" applyFill="1" applyBorder="1" applyAlignment="1" applyProtection="1">
      <alignment horizontal="left" vertical="top" wrapText="1"/>
      <protection locked="0"/>
    </xf>
    <xf numFmtId="0" fontId="31" fillId="0" borderId="18" xfId="1" applyFont="1" applyFill="1" applyBorder="1" applyAlignment="1" applyProtection="1">
      <alignment horizontal="left" vertical="top" wrapText="1"/>
      <protection locked="0"/>
    </xf>
    <xf numFmtId="0" fontId="3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42"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protection locked="0"/>
    </xf>
    <xf numFmtId="0" fontId="3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168422</xdr:colOff>
      <xdr:row>143</xdr:row>
      <xdr:rowOff>52027</xdr:rowOff>
    </xdr:from>
    <xdr:to>
      <xdr:col>32</xdr:col>
      <xdr:colOff>55228</xdr:colOff>
      <xdr:row>145</xdr:row>
      <xdr:rowOff>52027</xdr:rowOff>
    </xdr:to>
    <xdr:sp macro="" textlink="">
      <xdr:nvSpPr>
        <xdr:cNvPr id="20" name="正方形/長方形 19"/>
        <xdr:cNvSpPr/>
      </xdr:nvSpPr>
      <xdr:spPr>
        <a:xfrm>
          <a:off x="3706279" y="30436777"/>
          <a:ext cx="2009520" cy="7075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環境省</a:t>
          </a:r>
          <a:endParaRPr kumimoji="1" lang="en-US" altLang="ja-JP" sz="1100" baseline="0">
            <a:solidFill>
              <a:sysClr val="windowText" lastClr="000000"/>
            </a:solidFill>
          </a:endParaRPr>
        </a:p>
        <a:p>
          <a:pPr algn="ctr"/>
          <a:r>
            <a:rPr kumimoji="1" lang="ja-JP" altLang="en-US" sz="1100" baseline="0">
              <a:solidFill>
                <a:sysClr val="windowText" lastClr="000000"/>
              </a:solidFill>
            </a:rPr>
            <a:t>３５百万円</a:t>
          </a:r>
          <a:endParaRPr kumimoji="1" lang="en-US" altLang="ja-JP" sz="1100" baseline="0">
            <a:solidFill>
              <a:sysClr val="windowText" lastClr="000000"/>
            </a:solidFill>
          </a:endParaRPr>
        </a:p>
        <a:p>
          <a:pPr algn="ctr"/>
          <a:endParaRPr kumimoji="1" lang="ja-JP" altLang="en-US" sz="1100"/>
        </a:p>
      </xdr:txBody>
    </xdr:sp>
    <xdr:clientData/>
  </xdr:twoCellAnchor>
  <xdr:twoCellAnchor>
    <xdr:from>
      <xdr:col>26</xdr:col>
      <xdr:colOff>111825</xdr:colOff>
      <xdr:row>145</xdr:row>
      <xdr:rowOff>52027</xdr:rowOff>
    </xdr:from>
    <xdr:to>
      <xdr:col>26</xdr:col>
      <xdr:colOff>114462</xdr:colOff>
      <xdr:row>152</xdr:row>
      <xdr:rowOff>272935</xdr:rowOff>
    </xdr:to>
    <xdr:cxnSp macro="">
      <xdr:nvCxnSpPr>
        <xdr:cNvPr id="21" name="直線矢印コネクタ 20"/>
        <xdr:cNvCxnSpPr>
          <a:stCxn id="20" idx="2"/>
        </xdr:cNvCxnSpPr>
      </xdr:nvCxnSpPr>
      <xdr:spPr>
        <a:xfrm>
          <a:off x="4711039" y="31144348"/>
          <a:ext cx="2637" cy="2697408"/>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145676</xdr:colOff>
      <xdr:row>147</xdr:row>
      <xdr:rowOff>95240</xdr:rowOff>
    </xdr:from>
    <xdr:to>
      <xdr:col>26</xdr:col>
      <xdr:colOff>107716</xdr:colOff>
      <xdr:row>147</xdr:row>
      <xdr:rowOff>97047</xdr:rowOff>
    </xdr:to>
    <xdr:cxnSp macro="">
      <xdr:nvCxnSpPr>
        <xdr:cNvPr id="22" name="直線矢印コネクタ 21"/>
        <xdr:cNvCxnSpPr/>
      </xdr:nvCxnSpPr>
      <xdr:spPr>
        <a:xfrm flipH="1" flipV="1">
          <a:off x="4037319" y="31895133"/>
          <a:ext cx="669611" cy="18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156884</xdr:colOff>
      <xdr:row>152</xdr:row>
      <xdr:rowOff>262850</xdr:rowOff>
    </xdr:from>
    <xdr:to>
      <xdr:col>26</xdr:col>
      <xdr:colOff>100855</xdr:colOff>
      <xdr:row>152</xdr:row>
      <xdr:rowOff>265034</xdr:rowOff>
    </xdr:to>
    <xdr:cxnSp macro="">
      <xdr:nvCxnSpPr>
        <xdr:cNvPr id="23" name="直線矢印コネクタ 22"/>
        <xdr:cNvCxnSpPr/>
      </xdr:nvCxnSpPr>
      <xdr:spPr>
        <a:xfrm flipH="1">
          <a:off x="3871634" y="33831671"/>
          <a:ext cx="828435" cy="2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134470</xdr:colOff>
      <xdr:row>145</xdr:row>
      <xdr:rowOff>141674</xdr:rowOff>
    </xdr:from>
    <xdr:to>
      <xdr:col>19</xdr:col>
      <xdr:colOff>124850</xdr:colOff>
      <xdr:row>146</xdr:row>
      <xdr:rowOff>237724</xdr:rowOff>
    </xdr:to>
    <xdr:sp macro="" textlink="">
      <xdr:nvSpPr>
        <xdr:cNvPr id="24" name="テキスト ボックス 23"/>
        <xdr:cNvSpPr txBox="1"/>
      </xdr:nvSpPr>
      <xdr:spPr>
        <a:xfrm>
          <a:off x="1903399" y="31233995"/>
          <a:ext cx="1582415" cy="449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133039</xdr:colOff>
      <xdr:row>146</xdr:row>
      <xdr:rowOff>61813</xdr:rowOff>
    </xdr:from>
    <xdr:to>
      <xdr:col>22</xdr:col>
      <xdr:colOff>31216</xdr:colOff>
      <xdr:row>148</xdr:row>
      <xdr:rowOff>18408</xdr:rowOff>
    </xdr:to>
    <xdr:sp macro="" textlink="">
      <xdr:nvSpPr>
        <xdr:cNvPr id="25" name="正方形/長方形 24"/>
        <xdr:cNvSpPr/>
      </xdr:nvSpPr>
      <xdr:spPr>
        <a:xfrm>
          <a:off x="1901968" y="31507920"/>
          <a:ext cx="2020891" cy="6641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baseline="0">
              <a:solidFill>
                <a:sysClr val="windowText" lastClr="000000"/>
              </a:solidFill>
              <a:latin typeface="+mn-ea"/>
              <a:ea typeface="+mn-ea"/>
            </a:rPr>
            <a:t>A</a:t>
          </a:r>
          <a:r>
            <a:rPr kumimoji="1" lang="ja-JP" altLang="en-US" sz="1100" baseline="0">
              <a:solidFill>
                <a:sysClr val="windowText" lastClr="000000"/>
              </a:solidFill>
              <a:latin typeface="+mn-ea"/>
              <a:ea typeface="+mn-ea"/>
            </a:rPr>
            <a:t>　（株）環境管理センター</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１２百万円</a:t>
          </a:r>
        </a:p>
      </xdr:txBody>
    </xdr:sp>
    <xdr:clientData/>
  </xdr:twoCellAnchor>
  <xdr:twoCellAnchor>
    <xdr:from>
      <xdr:col>10</xdr:col>
      <xdr:colOff>112060</xdr:colOff>
      <xdr:row>151</xdr:row>
      <xdr:rowOff>262292</xdr:rowOff>
    </xdr:from>
    <xdr:to>
      <xdr:col>21</xdr:col>
      <xdr:colOff>163797</xdr:colOff>
      <xdr:row>153</xdr:row>
      <xdr:rowOff>200906</xdr:rowOff>
    </xdr:to>
    <xdr:sp macro="" textlink="">
      <xdr:nvSpPr>
        <xdr:cNvPr id="26" name="テキスト ボックス 25"/>
        <xdr:cNvSpPr txBox="1"/>
      </xdr:nvSpPr>
      <xdr:spPr>
        <a:xfrm>
          <a:off x="1880989" y="33477328"/>
          <a:ext cx="1997558" cy="6461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lstStyle/>
        <a:p>
          <a:pPr algn="ctr"/>
          <a:r>
            <a:rPr kumimoji="1" lang="ja-JP" altLang="en-US" sz="1100" baseline="0">
              <a:solidFill>
                <a:schemeClr val="dk1"/>
              </a:solidFill>
              <a:effectLst/>
              <a:latin typeface="+mn-ea"/>
              <a:ea typeface="+mn-ea"/>
              <a:cs typeface="+mn-cs"/>
            </a:rPr>
            <a:t>Ｃ　（株）環境管理センター</a:t>
          </a:r>
          <a:endParaRPr kumimoji="1" lang="en-US" altLang="ja-JP" sz="1100" baseline="0">
            <a:solidFill>
              <a:schemeClr val="dk1"/>
            </a:solidFill>
            <a:effectLst/>
            <a:latin typeface="+mn-ea"/>
            <a:ea typeface="+mn-ea"/>
            <a:cs typeface="+mn-cs"/>
          </a:endParaRPr>
        </a:p>
        <a:p>
          <a:pPr algn="ctr">
            <a:lnSpc>
              <a:spcPts val="1300"/>
            </a:lnSpc>
          </a:pPr>
          <a:r>
            <a:rPr kumimoji="1" lang="ja-JP" altLang="en-US" sz="1100" baseline="0">
              <a:solidFill>
                <a:schemeClr val="dk1"/>
              </a:solidFill>
              <a:effectLst/>
              <a:latin typeface="+mn-ea"/>
              <a:ea typeface="+mn-ea"/>
              <a:cs typeface="+mn-cs"/>
            </a:rPr>
            <a:t>１百万円</a:t>
          </a:r>
          <a:endParaRPr kumimoji="1" lang="en-US" altLang="ja-JP" sz="1100" baseline="0">
            <a:solidFill>
              <a:schemeClr val="dk1"/>
            </a:solidFill>
            <a:effectLst/>
            <a:latin typeface="+mn-ea"/>
            <a:ea typeface="+mn-ea"/>
            <a:cs typeface="+mn-cs"/>
          </a:endParaRPr>
        </a:p>
      </xdr:txBody>
    </xdr:sp>
    <xdr:clientData/>
  </xdr:twoCellAnchor>
  <xdr:oneCellAnchor>
    <xdr:from>
      <xdr:col>10</xdr:col>
      <xdr:colOff>149844</xdr:colOff>
      <xdr:row>150</xdr:row>
      <xdr:rowOff>317423</xdr:rowOff>
    </xdr:from>
    <xdr:ext cx="1172116" cy="376543"/>
    <xdr:sp macro="" textlink="">
      <xdr:nvSpPr>
        <xdr:cNvPr id="27" name="テキスト ボックス 26"/>
        <xdr:cNvSpPr txBox="1"/>
      </xdr:nvSpPr>
      <xdr:spPr>
        <a:xfrm>
          <a:off x="1918773" y="33178673"/>
          <a:ext cx="1172116" cy="37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twoCellAnchor>
    <xdr:from>
      <xdr:col>10</xdr:col>
      <xdr:colOff>176763</xdr:colOff>
      <xdr:row>153</xdr:row>
      <xdr:rowOff>276005</xdr:rowOff>
    </xdr:from>
    <xdr:to>
      <xdr:col>21</xdr:col>
      <xdr:colOff>94320</xdr:colOff>
      <xdr:row>156</xdr:row>
      <xdr:rowOff>46416</xdr:rowOff>
    </xdr:to>
    <xdr:sp macro="" textlink="">
      <xdr:nvSpPr>
        <xdr:cNvPr id="28" name="大かっこ 27"/>
        <xdr:cNvSpPr/>
      </xdr:nvSpPr>
      <xdr:spPr>
        <a:xfrm>
          <a:off x="1945692" y="34198612"/>
          <a:ext cx="1863378" cy="8317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放射性物質に汚染された廃棄物の放射能濃度の把握に向けた事前調査業務</a:t>
          </a:r>
          <a:endParaRPr lang="ja-JP" altLang="ja-JP">
            <a:effectLst/>
          </a:endParaRPr>
        </a:p>
      </xdr:txBody>
    </xdr:sp>
    <xdr:clientData/>
  </xdr:twoCellAnchor>
  <xdr:twoCellAnchor>
    <xdr:from>
      <xdr:col>11</xdr:col>
      <xdr:colOff>4592</xdr:colOff>
      <xdr:row>148</xdr:row>
      <xdr:rowOff>104646</xdr:rowOff>
    </xdr:from>
    <xdr:to>
      <xdr:col>21</xdr:col>
      <xdr:colOff>148948</xdr:colOff>
      <xdr:row>150</xdr:row>
      <xdr:rowOff>296156</xdr:rowOff>
    </xdr:to>
    <xdr:sp macro="" textlink="">
      <xdr:nvSpPr>
        <xdr:cNvPr id="29" name="大かっこ 28"/>
        <xdr:cNvSpPr/>
      </xdr:nvSpPr>
      <xdr:spPr>
        <a:xfrm>
          <a:off x="1950413" y="32258325"/>
          <a:ext cx="1913285" cy="899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200"/>
            </a:lnSpc>
          </a:pP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放射性物質に汚染された廃棄物の放射濃度の把握に向けた廃棄物運搬計画検討調査業務</a:t>
          </a:r>
          <a:endParaRPr kumimoji="1" lang="ja-JP" altLang="en-US" sz="900"/>
        </a:p>
      </xdr:txBody>
    </xdr:sp>
    <xdr:clientData/>
  </xdr:twoCellAnchor>
  <xdr:twoCellAnchor>
    <xdr:from>
      <xdr:col>26</xdr:col>
      <xdr:colOff>123752</xdr:colOff>
      <xdr:row>147</xdr:row>
      <xdr:rowOff>95240</xdr:rowOff>
    </xdr:from>
    <xdr:to>
      <xdr:col>31</xdr:col>
      <xdr:colOff>11206</xdr:colOff>
      <xdr:row>147</xdr:row>
      <xdr:rowOff>96702</xdr:rowOff>
    </xdr:to>
    <xdr:cxnSp macro="">
      <xdr:nvCxnSpPr>
        <xdr:cNvPr id="30" name="直線矢印コネクタ 29"/>
        <xdr:cNvCxnSpPr/>
      </xdr:nvCxnSpPr>
      <xdr:spPr>
        <a:xfrm flipV="1">
          <a:off x="4722966" y="31895133"/>
          <a:ext cx="771919" cy="14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141988</xdr:colOff>
      <xdr:row>148</xdr:row>
      <xdr:rowOff>139155</xdr:rowOff>
    </xdr:from>
    <xdr:to>
      <xdr:col>45</xdr:col>
      <xdr:colOff>10406</xdr:colOff>
      <xdr:row>150</xdr:row>
      <xdr:rowOff>240128</xdr:rowOff>
    </xdr:to>
    <xdr:sp macro="" textlink="">
      <xdr:nvSpPr>
        <xdr:cNvPr id="31" name="大かっこ 30"/>
        <xdr:cNvSpPr/>
      </xdr:nvSpPr>
      <xdr:spPr>
        <a:xfrm>
          <a:off x="5802559" y="32292834"/>
          <a:ext cx="2168026" cy="808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200"/>
            </a:lnSpc>
          </a:pP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放射性物質に汚染された廃棄物の実態調査及び最終処分場に関する技術的検討業務</a:t>
          </a:r>
          <a:endParaRPr kumimoji="1" lang="ja-JP" altLang="en-US" sz="900"/>
        </a:p>
      </xdr:txBody>
    </xdr:sp>
    <xdr:clientData/>
  </xdr:twoCellAnchor>
  <xdr:twoCellAnchor>
    <xdr:from>
      <xdr:col>31</xdr:col>
      <xdr:colOff>54636</xdr:colOff>
      <xdr:row>145</xdr:row>
      <xdr:rowOff>141226</xdr:rowOff>
    </xdr:from>
    <xdr:to>
      <xdr:col>40</xdr:col>
      <xdr:colOff>45016</xdr:colOff>
      <xdr:row>146</xdr:row>
      <xdr:rowOff>268942</xdr:rowOff>
    </xdr:to>
    <xdr:sp macro="" textlink="">
      <xdr:nvSpPr>
        <xdr:cNvPr id="32" name="テキスト ボックス 31"/>
        <xdr:cNvSpPr txBox="1"/>
      </xdr:nvSpPr>
      <xdr:spPr>
        <a:xfrm>
          <a:off x="5538315" y="31233547"/>
          <a:ext cx="1582415" cy="481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31</xdr:col>
      <xdr:colOff>105725</xdr:colOff>
      <xdr:row>146</xdr:row>
      <xdr:rowOff>82382</xdr:rowOff>
    </xdr:from>
    <xdr:to>
      <xdr:col>46</xdr:col>
      <xdr:colOff>81643</xdr:colOff>
      <xdr:row>148</xdr:row>
      <xdr:rowOff>40822</xdr:rowOff>
    </xdr:to>
    <xdr:sp macro="" textlink="">
      <xdr:nvSpPr>
        <xdr:cNvPr id="33" name="正方形/長方形 32"/>
        <xdr:cNvSpPr/>
      </xdr:nvSpPr>
      <xdr:spPr>
        <a:xfrm>
          <a:off x="5589404" y="31528489"/>
          <a:ext cx="2629310" cy="66601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latin typeface="+mn-ea"/>
              <a:ea typeface="+mn-ea"/>
            </a:rPr>
            <a:t>Ｂ　（一社）日本廃棄物コンサルタント協会</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２２百万円</a:t>
          </a:r>
        </a:p>
      </xdr:txBody>
    </xdr:sp>
    <xdr:clientData/>
  </xdr:twoCellAnchor>
  <xdr:twoCellAnchor>
    <xdr:from>
      <xdr:col>21</xdr:col>
      <xdr:colOff>0</xdr:colOff>
      <xdr:row>139</xdr:row>
      <xdr:rowOff>244929</xdr:rowOff>
    </xdr:from>
    <xdr:to>
      <xdr:col>32</xdr:col>
      <xdr:colOff>63699</xdr:colOff>
      <xdr:row>141</xdr:row>
      <xdr:rowOff>244928</xdr:rowOff>
    </xdr:to>
    <xdr:sp macro="" textlink="">
      <xdr:nvSpPr>
        <xdr:cNvPr id="34" name="正方形/長方形 33"/>
        <xdr:cNvSpPr/>
      </xdr:nvSpPr>
      <xdr:spPr>
        <a:xfrm>
          <a:off x="3714750" y="29214536"/>
          <a:ext cx="2009520" cy="7075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復興庁</a:t>
          </a:r>
          <a:endParaRPr kumimoji="1" lang="en-US" altLang="ja-JP" sz="1100" baseline="0">
            <a:solidFill>
              <a:sysClr val="windowText" lastClr="000000"/>
            </a:solidFill>
          </a:endParaRPr>
        </a:p>
        <a:p>
          <a:pPr algn="ctr"/>
          <a:r>
            <a:rPr kumimoji="1" lang="ja-JP" altLang="en-US" sz="1100" baseline="0">
              <a:solidFill>
                <a:sysClr val="windowText" lastClr="000000"/>
              </a:solidFill>
            </a:rPr>
            <a:t>５７百万円</a:t>
          </a:r>
          <a:endParaRPr kumimoji="1" lang="en-US" altLang="ja-JP" sz="1100" baseline="0">
            <a:solidFill>
              <a:sysClr val="windowText" lastClr="000000"/>
            </a:solidFill>
          </a:endParaRPr>
        </a:p>
        <a:p>
          <a:pPr algn="ctr"/>
          <a:endParaRPr kumimoji="1" lang="ja-JP" altLang="en-US" sz="1100"/>
        </a:p>
      </xdr:txBody>
    </xdr:sp>
    <xdr:clientData/>
  </xdr:twoCellAnchor>
  <xdr:twoCellAnchor>
    <xdr:from>
      <xdr:col>26</xdr:col>
      <xdr:colOff>95250</xdr:colOff>
      <xdr:row>141</xdr:row>
      <xdr:rowOff>258535</xdr:rowOff>
    </xdr:from>
    <xdr:to>
      <xdr:col>26</xdr:col>
      <xdr:colOff>95251</xdr:colOff>
      <xdr:row>142</xdr:row>
      <xdr:rowOff>326572</xdr:rowOff>
    </xdr:to>
    <xdr:cxnSp macro="">
      <xdr:nvCxnSpPr>
        <xdr:cNvPr id="35" name="直線矢印コネクタ 34"/>
        <xdr:cNvCxnSpPr/>
      </xdr:nvCxnSpPr>
      <xdr:spPr>
        <a:xfrm>
          <a:off x="4694464" y="29935714"/>
          <a:ext cx="1" cy="421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95249</xdr:colOff>
      <xdr:row>180</xdr:row>
      <xdr:rowOff>136071</xdr:rowOff>
    </xdr:from>
    <xdr:to>
      <xdr:col>27</xdr:col>
      <xdr:colOff>7215</xdr:colOff>
      <xdr:row>184</xdr:row>
      <xdr:rowOff>24946</xdr:rowOff>
    </xdr:to>
    <xdr:sp macro="" textlink="">
      <xdr:nvSpPr>
        <xdr:cNvPr id="36" name="テキスト ボックス 35"/>
        <xdr:cNvSpPr txBox="1"/>
      </xdr:nvSpPr>
      <xdr:spPr>
        <a:xfrm>
          <a:off x="1510392" y="45243750"/>
          <a:ext cx="3272930" cy="1140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13607</xdr:colOff>
      <xdr:row>193</xdr:row>
      <xdr:rowOff>122464</xdr:rowOff>
    </xdr:from>
    <xdr:to>
      <xdr:col>26</xdr:col>
      <xdr:colOff>102466</xdr:colOff>
      <xdr:row>197</xdr:row>
      <xdr:rowOff>11339</xdr:rowOff>
    </xdr:to>
    <xdr:sp macro="" textlink="">
      <xdr:nvSpPr>
        <xdr:cNvPr id="37" name="テキスト ボックス 36"/>
        <xdr:cNvSpPr txBox="1"/>
      </xdr:nvSpPr>
      <xdr:spPr>
        <a:xfrm>
          <a:off x="1428750" y="49774928"/>
          <a:ext cx="3272930" cy="1140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C1" sqref="C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6" t="s">
        <v>0</v>
      </c>
      <c r="AK2" s="506"/>
      <c r="AL2" s="506"/>
      <c r="AM2" s="506"/>
      <c r="AN2" s="506"/>
      <c r="AO2" s="506"/>
      <c r="AP2" s="506"/>
      <c r="AQ2" s="97" t="s">
        <v>377</v>
      </c>
      <c r="AR2" s="97"/>
      <c r="AS2" s="59" t="str">
        <f>IF(OR(AQ2="　", AQ2=""), "", "-")</f>
        <v/>
      </c>
      <c r="AT2" s="98">
        <v>225</v>
      </c>
      <c r="AU2" s="98"/>
      <c r="AV2" s="60" t="str">
        <f>IF(AW2="", "", "-")</f>
        <v/>
      </c>
      <c r="AW2" s="102"/>
      <c r="AX2" s="102"/>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378</v>
      </c>
      <c r="AK3" s="302"/>
      <c r="AL3" s="302"/>
      <c r="AM3" s="302"/>
      <c r="AN3" s="302"/>
      <c r="AO3" s="302"/>
      <c r="AP3" s="302"/>
      <c r="AQ3" s="302"/>
      <c r="AR3" s="302"/>
      <c r="AS3" s="302"/>
      <c r="AT3" s="302"/>
      <c r="AU3" s="302"/>
      <c r="AV3" s="302"/>
      <c r="AW3" s="302"/>
      <c r="AX3" s="36" t="s">
        <v>91</v>
      </c>
    </row>
    <row r="4" spans="1:50" ht="24.75" customHeight="1">
      <c r="A4" s="534" t="s">
        <v>30</v>
      </c>
      <c r="B4" s="535"/>
      <c r="C4" s="535"/>
      <c r="D4" s="535"/>
      <c r="E4" s="535"/>
      <c r="F4" s="535"/>
      <c r="G4" s="508" t="s">
        <v>386</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380</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c r="A5" s="518" t="s">
        <v>93</v>
      </c>
      <c r="B5" s="519"/>
      <c r="C5" s="519"/>
      <c r="D5" s="519"/>
      <c r="E5" s="519"/>
      <c r="F5" s="520"/>
      <c r="G5" s="329" t="s">
        <v>390</v>
      </c>
      <c r="H5" s="330"/>
      <c r="I5" s="330"/>
      <c r="J5" s="330"/>
      <c r="K5" s="330"/>
      <c r="L5" s="330"/>
      <c r="M5" s="331" t="s">
        <v>92</v>
      </c>
      <c r="N5" s="332"/>
      <c r="O5" s="332"/>
      <c r="P5" s="332"/>
      <c r="Q5" s="332"/>
      <c r="R5" s="333"/>
      <c r="S5" s="334" t="s">
        <v>391</v>
      </c>
      <c r="T5" s="330"/>
      <c r="U5" s="330"/>
      <c r="V5" s="330"/>
      <c r="W5" s="330"/>
      <c r="X5" s="335"/>
      <c r="Y5" s="525" t="s">
        <v>3</v>
      </c>
      <c r="Z5" s="526"/>
      <c r="AA5" s="526"/>
      <c r="AB5" s="526"/>
      <c r="AC5" s="526"/>
      <c r="AD5" s="527"/>
      <c r="AE5" s="528" t="s">
        <v>384</v>
      </c>
      <c r="AF5" s="529"/>
      <c r="AG5" s="529"/>
      <c r="AH5" s="529"/>
      <c r="AI5" s="529"/>
      <c r="AJ5" s="529"/>
      <c r="AK5" s="529"/>
      <c r="AL5" s="529"/>
      <c r="AM5" s="529"/>
      <c r="AN5" s="529"/>
      <c r="AO5" s="529"/>
      <c r="AP5" s="530"/>
      <c r="AQ5" s="531" t="s">
        <v>385</v>
      </c>
      <c r="AR5" s="532"/>
      <c r="AS5" s="532"/>
      <c r="AT5" s="532"/>
      <c r="AU5" s="532"/>
      <c r="AV5" s="532"/>
      <c r="AW5" s="532"/>
      <c r="AX5" s="533"/>
    </row>
    <row r="6" spans="1:50" ht="39" customHeight="1">
      <c r="A6" s="536" t="s">
        <v>4</v>
      </c>
      <c r="B6" s="537"/>
      <c r="C6" s="537"/>
      <c r="D6" s="537"/>
      <c r="E6" s="537"/>
      <c r="F6" s="537"/>
      <c r="G6" s="538" t="str">
        <f>入力規則等!F39</f>
        <v>東日本大震災復興特別会計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383</v>
      </c>
      <c r="AF6" s="543"/>
      <c r="AG6" s="543"/>
      <c r="AH6" s="543"/>
      <c r="AI6" s="543"/>
      <c r="AJ6" s="543"/>
      <c r="AK6" s="543"/>
      <c r="AL6" s="543"/>
      <c r="AM6" s="543"/>
      <c r="AN6" s="543"/>
      <c r="AO6" s="543"/>
      <c r="AP6" s="543"/>
      <c r="AQ6" s="115"/>
      <c r="AR6" s="115"/>
      <c r="AS6" s="115"/>
      <c r="AT6" s="115"/>
      <c r="AU6" s="115"/>
      <c r="AV6" s="115"/>
      <c r="AW6" s="115"/>
      <c r="AX6" s="544"/>
    </row>
    <row r="7" spans="1:50" ht="63.75" customHeight="1">
      <c r="A7" s="463" t="s">
        <v>25</v>
      </c>
      <c r="B7" s="464"/>
      <c r="C7" s="464"/>
      <c r="D7" s="464"/>
      <c r="E7" s="464"/>
      <c r="F7" s="464"/>
      <c r="G7" s="465" t="s">
        <v>427</v>
      </c>
      <c r="H7" s="466"/>
      <c r="I7" s="466"/>
      <c r="J7" s="466"/>
      <c r="K7" s="466"/>
      <c r="L7" s="466"/>
      <c r="M7" s="466"/>
      <c r="N7" s="466"/>
      <c r="O7" s="466"/>
      <c r="P7" s="466"/>
      <c r="Q7" s="466"/>
      <c r="R7" s="466"/>
      <c r="S7" s="466"/>
      <c r="T7" s="466"/>
      <c r="U7" s="466"/>
      <c r="V7" s="467"/>
      <c r="W7" s="467"/>
      <c r="X7" s="468"/>
      <c r="Y7" s="469" t="s">
        <v>5</v>
      </c>
      <c r="Z7" s="397"/>
      <c r="AA7" s="397"/>
      <c r="AB7" s="397"/>
      <c r="AC7" s="397"/>
      <c r="AD7" s="399"/>
      <c r="AE7" s="470" t="s">
        <v>392</v>
      </c>
      <c r="AF7" s="471"/>
      <c r="AG7" s="471"/>
      <c r="AH7" s="471"/>
      <c r="AI7" s="471"/>
      <c r="AJ7" s="471"/>
      <c r="AK7" s="471"/>
      <c r="AL7" s="471"/>
      <c r="AM7" s="471"/>
      <c r="AN7" s="471"/>
      <c r="AO7" s="471"/>
      <c r="AP7" s="471"/>
      <c r="AQ7" s="471"/>
      <c r="AR7" s="471"/>
      <c r="AS7" s="471"/>
      <c r="AT7" s="471"/>
      <c r="AU7" s="471"/>
      <c r="AV7" s="471"/>
      <c r="AW7" s="471"/>
      <c r="AX7" s="472"/>
    </row>
    <row r="8" spans="1:50">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45" t="s">
        <v>79</v>
      </c>
      <c r="Z8" s="545"/>
      <c r="AA8" s="545"/>
      <c r="AB8" s="545"/>
      <c r="AC8" s="545"/>
      <c r="AD8" s="545"/>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38.25" customHeight="1">
      <c r="A9" s="473" t="s">
        <v>26</v>
      </c>
      <c r="B9" s="474"/>
      <c r="C9" s="474"/>
      <c r="D9" s="474"/>
      <c r="E9" s="474"/>
      <c r="F9" s="474"/>
      <c r="G9" s="502" t="s">
        <v>393</v>
      </c>
      <c r="H9" s="503"/>
      <c r="I9" s="503"/>
      <c r="J9" s="503"/>
      <c r="K9" s="503"/>
      <c r="L9" s="503"/>
      <c r="M9" s="503"/>
      <c r="N9" s="503"/>
      <c r="O9" s="503"/>
      <c r="P9" s="503"/>
      <c r="Q9" s="503"/>
      <c r="R9" s="503"/>
      <c r="S9" s="503"/>
      <c r="T9" s="503"/>
      <c r="U9" s="503"/>
      <c r="V9" s="503"/>
      <c r="W9" s="503"/>
      <c r="X9" s="503"/>
      <c r="Y9" s="504"/>
      <c r="Z9" s="504"/>
      <c r="AA9" s="504"/>
      <c r="AB9" s="504"/>
      <c r="AC9" s="504"/>
      <c r="AD9" s="504"/>
      <c r="AE9" s="503"/>
      <c r="AF9" s="503"/>
      <c r="AG9" s="503"/>
      <c r="AH9" s="503"/>
      <c r="AI9" s="503"/>
      <c r="AJ9" s="503"/>
      <c r="AK9" s="503"/>
      <c r="AL9" s="503"/>
      <c r="AM9" s="503"/>
      <c r="AN9" s="503"/>
      <c r="AO9" s="503"/>
      <c r="AP9" s="503"/>
      <c r="AQ9" s="503"/>
      <c r="AR9" s="503"/>
      <c r="AS9" s="503"/>
      <c r="AT9" s="503"/>
      <c r="AU9" s="503"/>
      <c r="AV9" s="503"/>
      <c r="AW9" s="503"/>
      <c r="AX9" s="505"/>
    </row>
    <row r="10" spans="1:50" ht="63" customHeight="1">
      <c r="A10" s="473" t="s">
        <v>36</v>
      </c>
      <c r="B10" s="474"/>
      <c r="C10" s="474"/>
      <c r="D10" s="474"/>
      <c r="E10" s="474"/>
      <c r="F10" s="474"/>
      <c r="G10" s="502" t="s">
        <v>426</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5"/>
    </row>
    <row r="11" spans="1:50">
      <c r="A11" s="473" t="s">
        <v>6</v>
      </c>
      <c r="B11" s="474"/>
      <c r="C11" s="474"/>
      <c r="D11" s="474"/>
      <c r="E11" s="474"/>
      <c r="F11" s="475"/>
      <c r="G11" s="522" t="str">
        <f>入力規則等!P10</f>
        <v>委託・請負</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c r="A12" s="476" t="s">
        <v>27</v>
      </c>
      <c r="B12" s="477"/>
      <c r="C12" s="477"/>
      <c r="D12" s="477"/>
      <c r="E12" s="477"/>
      <c r="F12" s="478"/>
      <c r="G12" s="485"/>
      <c r="H12" s="486"/>
      <c r="I12" s="486"/>
      <c r="J12" s="486"/>
      <c r="K12" s="486"/>
      <c r="L12" s="486"/>
      <c r="M12" s="486"/>
      <c r="N12" s="486"/>
      <c r="O12" s="486"/>
      <c r="P12" s="176" t="s">
        <v>69</v>
      </c>
      <c r="Q12" s="112"/>
      <c r="R12" s="112"/>
      <c r="S12" s="112"/>
      <c r="T12" s="112"/>
      <c r="U12" s="112"/>
      <c r="V12" s="172"/>
      <c r="W12" s="176" t="s">
        <v>70</v>
      </c>
      <c r="X12" s="112"/>
      <c r="Y12" s="112"/>
      <c r="Z12" s="112"/>
      <c r="AA12" s="112"/>
      <c r="AB12" s="112"/>
      <c r="AC12" s="172"/>
      <c r="AD12" s="176" t="s">
        <v>71</v>
      </c>
      <c r="AE12" s="112"/>
      <c r="AF12" s="112"/>
      <c r="AG12" s="112"/>
      <c r="AH12" s="112"/>
      <c r="AI12" s="112"/>
      <c r="AJ12" s="172"/>
      <c r="AK12" s="176" t="s">
        <v>72</v>
      </c>
      <c r="AL12" s="112"/>
      <c r="AM12" s="112"/>
      <c r="AN12" s="112"/>
      <c r="AO12" s="112"/>
      <c r="AP12" s="112"/>
      <c r="AQ12" s="172"/>
      <c r="AR12" s="176" t="s">
        <v>73</v>
      </c>
      <c r="AS12" s="112"/>
      <c r="AT12" s="112"/>
      <c r="AU12" s="112"/>
      <c r="AV12" s="112"/>
      <c r="AW12" s="112"/>
      <c r="AX12" s="489"/>
    </row>
    <row r="13" spans="1:50" ht="21" customHeight="1">
      <c r="A13" s="479"/>
      <c r="B13" s="480"/>
      <c r="C13" s="480"/>
      <c r="D13" s="480"/>
      <c r="E13" s="480"/>
      <c r="F13" s="481"/>
      <c r="G13" s="490" t="s">
        <v>7</v>
      </c>
      <c r="H13" s="491"/>
      <c r="I13" s="496" t="s">
        <v>8</v>
      </c>
      <c r="J13" s="497"/>
      <c r="K13" s="497"/>
      <c r="L13" s="497"/>
      <c r="M13" s="497"/>
      <c r="N13" s="497"/>
      <c r="O13" s="498"/>
      <c r="P13" s="62">
        <v>192</v>
      </c>
      <c r="Q13" s="63"/>
      <c r="R13" s="63"/>
      <c r="S13" s="63"/>
      <c r="T13" s="63"/>
      <c r="U13" s="63"/>
      <c r="V13" s="64"/>
      <c r="W13" s="62">
        <v>55</v>
      </c>
      <c r="X13" s="63"/>
      <c r="Y13" s="63"/>
      <c r="Z13" s="63"/>
      <c r="AA13" s="63"/>
      <c r="AB13" s="63"/>
      <c r="AC13" s="64"/>
      <c r="AD13" s="62">
        <v>57</v>
      </c>
      <c r="AE13" s="63"/>
      <c r="AF13" s="63"/>
      <c r="AG13" s="63"/>
      <c r="AH13" s="63"/>
      <c r="AI13" s="63"/>
      <c r="AJ13" s="64"/>
      <c r="AK13" s="62">
        <v>45</v>
      </c>
      <c r="AL13" s="63"/>
      <c r="AM13" s="63"/>
      <c r="AN13" s="63"/>
      <c r="AO13" s="63"/>
      <c r="AP13" s="63"/>
      <c r="AQ13" s="64"/>
      <c r="AR13" s="693" t="s">
        <v>424</v>
      </c>
      <c r="AS13" s="694"/>
      <c r="AT13" s="694"/>
      <c r="AU13" s="694"/>
      <c r="AV13" s="694"/>
      <c r="AW13" s="694"/>
      <c r="AX13" s="695"/>
    </row>
    <row r="14" spans="1:50" ht="21" customHeight="1">
      <c r="A14" s="479"/>
      <c r="B14" s="480"/>
      <c r="C14" s="480"/>
      <c r="D14" s="480"/>
      <c r="E14" s="480"/>
      <c r="F14" s="481"/>
      <c r="G14" s="492"/>
      <c r="H14" s="493"/>
      <c r="I14" s="346" t="s">
        <v>9</v>
      </c>
      <c r="J14" s="487"/>
      <c r="K14" s="487"/>
      <c r="L14" s="487"/>
      <c r="M14" s="487"/>
      <c r="N14" s="487"/>
      <c r="O14" s="488"/>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91"/>
      <c r="AS14" s="691"/>
      <c r="AT14" s="691"/>
      <c r="AU14" s="691"/>
      <c r="AV14" s="691"/>
      <c r="AW14" s="691"/>
      <c r="AX14" s="692"/>
    </row>
    <row r="15" spans="1:50" ht="21" customHeight="1">
      <c r="A15" s="479"/>
      <c r="B15" s="480"/>
      <c r="C15" s="480"/>
      <c r="D15" s="480"/>
      <c r="E15" s="480"/>
      <c r="F15" s="481"/>
      <c r="G15" s="492"/>
      <c r="H15" s="493"/>
      <c r="I15" s="346" t="s">
        <v>62</v>
      </c>
      <c r="J15" s="347"/>
      <c r="K15" s="347"/>
      <c r="L15" s="347"/>
      <c r="M15" s="347"/>
      <c r="N15" s="347"/>
      <c r="O15" s="348"/>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t="s">
        <v>425</v>
      </c>
      <c r="AS15" s="63"/>
      <c r="AT15" s="63"/>
      <c r="AU15" s="63"/>
      <c r="AV15" s="63"/>
      <c r="AW15" s="63"/>
      <c r="AX15" s="690"/>
    </row>
    <row r="16" spans="1:50" ht="21" customHeight="1">
      <c r="A16" s="479"/>
      <c r="B16" s="480"/>
      <c r="C16" s="480"/>
      <c r="D16" s="480"/>
      <c r="E16" s="480"/>
      <c r="F16" s="481"/>
      <c r="G16" s="492"/>
      <c r="H16" s="493"/>
      <c r="I16" s="346" t="s">
        <v>63</v>
      </c>
      <c r="J16" s="347"/>
      <c r="K16" s="347"/>
      <c r="L16" s="347"/>
      <c r="M16" s="347"/>
      <c r="N16" s="347"/>
      <c r="O16" s="348"/>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58"/>
      <c r="AS16" s="459"/>
      <c r="AT16" s="459"/>
      <c r="AU16" s="459"/>
      <c r="AV16" s="459"/>
      <c r="AW16" s="459"/>
      <c r="AX16" s="460"/>
    </row>
    <row r="17" spans="1:50" ht="24.75" customHeight="1">
      <c r="A17" s="479"/>
      <c r="B17" s="480"/>
      <c r="C17" s="480"/>
      <c r="D17" s="480"/>
      <c r="E17" s="480"/>
      <c r="F17" s="481"/>
      <c r="G17" s="492"/>
      <c r="H17" s="493"/>
      <c r="I17" s="346" t="s">
        <v>61</v>
      </c>
      <c r="J17" s="487"/>
      <c r="K17" s="487"/>
      <c r="L17" s="487"/>
      <c r="M17" s="487"/>
      <c r="N17" s="487"/>
      <c r="O17" s="488"/>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61"/>
      <c r="AS17" s="461"/>
      <c r="AT17" s="461"/>
      <c r="AU17" s="461"/>
      <c r="AV17" s="461"/>
      <c r="AW17" s="461"/>
      <c r="AX17" s="462"/>
    </row>
    <row r="18" spans="1:50" ht="24.75" customHeight="1">
      <c r="A18" s="479"/>
      <c r="B18" s="480"/>
      <c r="C18" s="480"/>
      <c r="D18" s="480"/>
      <c r="E18" s="480"/>
      <c r="F18" s="481"/>
      <c r="G18" s="494"/>
      <c r="H18" s="495"/>
      <c r="I18" s="349" t="s">
        <v>22</v>
      </c>
      <c r="J18" s="350"/>
      <c r="K18" s="350"/>
      <c r="L18" s="350"/>
      <c r="M18" s="350"/>
      <c r="N18" s="350"/>
      <c r="O18" s="351"/>
      <c r="P18" s="318">
        <f>SUM(P13:V17)</f>
        <v>192</v>
      </c>
      <c r="Q18" s="319"/>
      <c r="R18" s="319"/>
      <c r="S18" s="319"/>
      <c r="T18" s="319"/>
      <c r="U18" s="319"/>
      <c r="V18" s="320"/>
      <c r="W18" s="318">
        <f>SUM(W13:AC17)</f>
        <v>55</v>
      </c>
      <c r="X18" s="319"/>
      <c r="Y18" s="319"/>
      <c r="Z18" s="319"/>
      <c r="AA18" s="319"/>
      <c r="AB18" s="319"/>
      <c r="AC18" s="320"/>
      <c r="AD18" s="318">
        <f t="shared" ref="AD18" si="0">SUM(AD13:AJ17)</f>
        <v>57</v>
      </c>
      <c r="AE18" s="319"/>
      <c r="AF18" s="319"/>
      <c r="AG18" s="319"/>
      <c r="AH18" s="319"/>
      <c r="AI18" s="319"/>
      <c r="AJ18" s="320"/>
      <c r="AK18" s="318">
        <f t="shared" ref="AK18" si="1">SUM(AK13:AQ17)</f>
        <v>45</v>
      </c>
      <c r="AL18" s="319"/>
      <c r="AM18" s="319"/>
      <c r="AN18" s="319"/>
      <c r="AO18" s="319"/>
      <c r="AP18" s="319"/>
      <c r="AQ18" s="320"/>
      <c r="AR18" s="318">
        <f t="shared" ref="AR18" si="2">SUM(AR13:AX17)</f>
        <v>0</v>
      </c>
      <c r="AS18" s="319"/>
      <c r="AT18" s="319"/>
      <c r="AU18" s="319"/>
      <c r="AV18" s="319"/>
      <c r="AW18" s="319"/>
      <c r="AX18" s="321"/>
    </row>
    <row r="19" spans="1:50" ht="24.75" customHeight="1">
      <c r="A19" s="479"/>
      <c r="B19" s="480"/>
      <c r="C19" s="480"/>
      <c r="D19" s="480"/>
      <c r="E19" s="480"/>
      <c r="F19" s="481"/>
      <c r="G19" s="315" t="s">
        <v>10</v>
      </c>
      <c r="H19" s="316"/>
      <c r="I19" s="316"/>
      <c r="J19" s="316"/>
      <c r="K19" s="316"/>
      <c r="L19" s="316"/>
      <c r="M19" s="316"/>
      <c r="N19" s="316"/>
      <c r="O19" s="316"/>
      <c r="P19" s="62">
        <v>138</v>
      </c>
      <c r="Q19" s="63"/>
      <c r="R19" s="63"/>
      <c r="S19" s="63"/>
      <c r="T19" s="63"/>
      <c r="U19" s="63"/>
      <c r="V19" s="64"/>
      <c r="W19" s="62">
        <v>38</v>
      </c>
      <c r="X19" s="63"/>
      <c r="Y19" s="63"/>
      <c r="Z19" s="63"/>
      <c r="AA19" s="63"/>
      <c r="AB19" s="63"/>
      <c r="AC19" s="64"/>
      <c r="AD19" s="323">
        <v>35</v>
      </c>
      <c r="AE19" s="323"/>
      <c r="AF19" s="323"/>
      <c r="AG19" s="323"/>
      <c r="AH19" s="323"/>
      <c r="AI19" s="323"/>
      <c r="AJ19" s="323"/>
      <c r="AK19" s="317"/>
      <c r="AL19" s="317"/>
      <c r="AM19" s="317"/>
      <c r="AN19" s="317"/>
      <c r="AO19" s="317"/>
      <c r="AP19" s="317"/>
      <c r="AQ19" s="317"/>
      <c r="AR19" s="317"/>
      <c r="AS19" s="317"/>
      <c r="AT19" s="317"/>
      <c r="AU19" s="317"/>
      <c r="AV19" s="317"/>
      <c r="AW19" s="317"/>
      <c r="AX19" s="322"/>
    </row>
    <row r="20" spans="1:50" ht="24.75" customHeight="1">
      <c r="A20" s="482"/>
      <c r="B20" s="483"/>
      <c r="C20" s="483"/>
      <c r="D20" s="483"/>
      <c r="E20" s="483"/>
      <c r="F20" s="484"/>
      <c r="G20" s="315" t="s">
        <v>11</v>
      </c>
      <c r="H20" s="316"/>
      <c r="I20" s="316"/>
      <c r="J20" s="316"/>
      <c r="K20" s="316"/>
      <c r="L20" s="316"/>
      <c r="M20" s="316"/>
      <c r="N20" s="316"/>
      <c r="O20" s="316"/>
      <c r="P20" s="324">
        <f>IF(P18=0, "-", P19/P18)</f>
        <v>0.71875</v>
      </c>
      <c r="Q20" s="324"/>
      <c r="R20" s="324"/>
      <c r="S20" s="324"/>
      <c r="T20" s="324"/>
      <c r="U20" s="324"/>
      <c r="V20" s="324"/>
      <c r="W20" s="324">
        <f>IF(W18=0, "-", W19/W18)</f>
        <v>0.69090909090909092</v>
      </c>
      <c r="X20" s="324"/>
      <c r="Y20" s="324"/>
      <c r="Z20" s="324"/>
      <c r="AA20" s="324"/>
      <c r="AB20" s="324"/>
      <c r="AC20" s="324"/>
      <c r="AD20" s="324">
        <f>IF(AD18=0, "-", AD19/AD18)</f>
        <v>0.61403508771929827</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77"/>
      <c r="AA21" s="7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c r="A22" s="216"/>
      <c r="B22" s="217"/>
      <c r="C22" s="217"/>
      <c r="D22" s="217"/>
      <c r="E22" s="217"/>
      <c r="F22" s="218"/>
      <c r="G22" s="226"/>
      <c r="H22" s="99"/>
      <c r="I22" s="99"/>
      <c r="J22" s="99"/>
      <c r="K22" s="99"/>
      <c r="L22" s="99"/>
      <c r="M22" s="99"/>
      <c r="N22" s="99"/>
      <c r="O22" s="227"/>
      <c r="P22" s="244"/>
      <c r="Q22" s="99"/>
      <c r="R22" s="99"/>
      <c r="S22" s="99"/>
      <c r="T22" s="99"/>
      <c r="U22" s="99"/>
      <c r="V22" s="99"/>
      <c r="W22" s="9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58"/>
      <c r="AU22" s="101">
        <v>27</v>
      </c>
      <c r="AV22" s="101"/>
      <c r="AW22" s="99" t="s">
        <v>355</v>
      </c>
      <c r="AX22" s="100"/>
    </row>
    <row r="23" spans="1:50" ht="24.75" customHeight="1">
      <c r="A23" s="219"/>
      <c r="B23" s="217"/>
      <c r="C23" s="217"/>
      <c r="D23" s="217"/>
      <c r="E23" s="217"/>
      <c r="F23" s="218"/>
      <c r="G23" s="325" t="s">
        <v>434</v>
      </c>
      <c r="H23" s="291"/>
      <c r="I23" s="291"/>
      <c r="J23" s="291"/>
      <c r="K23" s="291"/>
      <c r="L23" s="291"/>
      <c r="M23" s="291"/>
      <c r="N23" s="291"/>
      <c r="O23" s="292"/>
      <c r="P23" s="257" t="s">
        <v>428</v>
      </c>
      <c r="Q23" s="198"/>
      <c r="R23" s="198"/>
      <c r="S23" s="198"/>
      <c r="T23" s="198"/>
      <c r="U23" s="198"/>
      <c r="V23" s="198"/>
      <c r="W23" s="198"/>
      <c r="X23" s="199"/>
      <c r="Y23" s="296" t="s">
        <v>14</v>
      </c>
      <c r="Z23" s="297"/>
      <c r="AA23" s="298"/>
      <c r="AB23" s="686" t="s">
        <v>429</v>
      </c>
      <c r="AC23" s="299"/>
      <c r="AD23" s="299"/>
      <c r="AE23" s="84">
        <v>6</v>
      </c>
      <c r="AF23" s="85"/>
      <c r="AG23" s="85"/>
      <c r="AH23" s="85"/>
      <c r="AI23" s="86"/>
      <c r="AJ23" s="84">
        <v>4</v>
      </c>
      <c r="AK23" s="85"/>
      <c r="AL23" s="85"/>
      <c r="AM23" s="85"/>
      <c r="AN23" s="86"/>
      <c r="AO23" s="84">
        <v>4</v>
      </c>
      <c r="AP23" s="85"/>
      <c r="AQ23" s="85"/>
      <c r="AR23" s="85"/>
      <c r="AS23" s="86"/>
      <c r="AT23" s="229"/>
      <c r="AU23" s="229"/>
      <c r="AV23" s="229"/>
      <c r="AW23" s="229"/>
      <c r="AX23" s="230"/>
    </row>
    <row r="24" spans="1:50" ht="24.75" customHeight="1">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6" t="s">
        <v>65</v>
      </c>
      <c r="Z24" s="112"/>
      <c r="AA24" s="172"/>
      <c r="AB24" s="339" t="s">
        <v>429</v>
      </c>
      <c r="AC24" s="289"/>
      <c r="AD24" s="289"/>
      <c r="AE24" s="84">
        <v>6</v>
      </c>
      <c r="AF24" s="85"/>
      <c r="AG24" s="85"/>
      <c r="AH24" s="85"/>
      <c r="AI24" s="86"/>
      <c r="AJ24" s="84">
        <v>4</v>
      </c>
      <c r="AK24" s="85"/>
      <c r="AL24" s="85"/>
      <c r="AM24" s="85"/>
      <c r="AN24" s="86"/>
      <c r="AO24" s="84">
        <v>4</v>
      </c>
      <c r="AP24" s="85"/>
      <c r="AQ24" s="85"/>
      <c r="AR24" s="85"/>
      <c r="AS24" s="86"/>
      <c r="AT24" s="84">
        <v>2</v>
      </c>
      <c r="AU24" s="85"/>
      <c r="AV24" s="85"/>
      <c r="AW24" s="85"/>
      <c r="AX24" s="87"/>
    </row>
    <row r="25" spans="1:50" ht="24.75" customHeight="1">
      <c r="A25" s="696"/>
      <c r="B25" s="697"/>
      <c r="C25" s="697"/>
      <c r="D25" s="697"/>
      <c r="E25" s="697"/>
      <c r="F25" s="698"/>
      <c r="G25" s="326"/>
      <c r="H25" s="327"/>
      <c r="I25" s="327"/>
      <c r="J25" s="327"/>
      <c r="K25" s="327"/>
      <c r="L25" s="327"/>
      <c r="M25" s="327"/>
      <c r="N25" s="327"/>
      <c r="O25" s="328"/>
      <c r="P25" s="200"/>
      <c r="Q25" s="200"/>
      <c r="R25" s="200"/>
      <c r="S25" s="200"/>
      <c r="T25" s="200"/>
      <c r="U25" s="200"/>
      <c r="V25" s="200"/>
      <c r="W25" s="200"/>
      <c r="X25" s="201"/>
      <c r="Y25" s="111" t="s">
        <v>15</v>
      </c>
      <c r="Z25" s="112"/>
      <c r="AA25" s="172"/>
      <c r="AB25" s="708" t="s">
        <v>359</v>
      </c>
      <c r="AC25" s="267"/>
      <c r="AD25" s="267"/>
      <c r="AE25" s="84">
        <v>100</v>
      </c>
      <c r="AF25" s="85"/>
      <c r="AG25" s="85"/>
      <c r="AH25" s="85"/>
      <c r="AI25" s="86"/>
      <c r="AJ25" s="84">
        <v>100</v>
      </c>
      <c r="AK25" s="85"/>
      <c r="AL25" s="85"/>
      <c r="AM25" s="85"/>
      <c r="AN25" s="86"/>
      <c r="AO25" s="84">
        <v>100</v>
      </c>
      <c r="AP25" s="85"/>
      <c r="AQ25" s="85"/>
      <c r="AR25" s="85"/>
      <c r="AS25" s="86"/>
      <c r="AT25" s="271"/>
      <c r="AU25" s="272"/>
      <c r="AV25" s="272"/>
      <c r="AW25" s="272"/>
      <c r="AX25" s="273"/>
    </row>
    <row r="26" spans="1:50" ht="18.75" hidden="1" customHeight="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77"/>
      <c r="AA26" s="7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87" t="s">
        <v>303</v>
      </c>
      <c r="AU26" s="688"/>
      <c r="AV26" s="688"/>
      <c r="AW26" s="688"/>
      <c r="AX26" s="689"/>
    </row>
    <row r="27" spans="1:50" ht="18.75" hidden="1" customHeight="1">
      <c r="A27" s="216"/>
      <c r="B27" s="217"/>
      <c r="C27" s="217"/>
      <c r="D27" s="217"/>
      <c r="E27" s="217"/>
      <c r="F27" s="218"/>
      <c r="G27" s="226"/>
      <c r="H27" s="99"/>
      <c r="I27" s="99"/>
      <c r="J27" s="99"/>
      <c r="K27" s="99"/>
      <c r="L27" s="99"/>
      <c r="M27" s="99"/>
      <c r="N27" s="99"/>
      <c r="O27" s="227"/>
      <c r="P27" s="244"/>
      <c r="Q27" s="99"/>
      <c r="R27" s="99"/>
      <c r="S27" s="99"/>
      <c r="T27" s="99"/>
      <c r="U27" s="99"/>
      <c r="V27" s="99"/>
      <c r="W27" s="9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58"/>
      <c r="AU27" s="101"/>
      <c r="AV27" s="101"/>
      <c r="AW27" s="99" t="s">
        <v>355</v>
      </c>
      <c r="AX27" s="100"/>
    </row>
    <row r="28" spans="1:50" ht="22.5" hidden="1" customHeight="1">
      <c r="A28" s="219"/>
      <c r="B28" s="217"/>
      <c r="C28" s="217"/>
      <c r="D28" s="217"/>
      <c r="E28" s="217"/>
      <c r="F28" s="218"/>
      <c r="G28" s="325"/>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84"/>
      <c r="AF28" s="85"/>
      <c r="AG28" s="85"/>
      <c r="AH28" s="85"/>
      <c r="AI28" s="86"/>
      <c r="AJ28" s="84"/>
      <c r="AK28" s="85"/>
      <c r="AL28" s="85"/>
      <c r="AM28" s="85"/>
      <c r="AN28" s="86"/>
      <c r="AO28" s="84"/>
      <c r="AP28" s="85"/>
      <c r="AQ28" s="85"/>
      <c r="AR28" s="85"/>
      <c r="AS28" s="86"/>
      <c r="AT28" s="229"/>
      <c r="AU28" s="229"/>
      <c r="AV28" s="229"/>
      <c r="AW28" s="229"/>
      <c r="AX28" s="230"/>
    </row>
    <row r="29" spans="1:50" ht="22.5" hidden="1" customHeight="1">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6" t="s">
        <v>65</v>
      </c>
      <c r="Z29" s="112"/>
      <c r="AA29" s="172"/>
      <c r="AB29" s="289"/>
      <c r="AC29" s="289"/>
      <c r="AD29" s="28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96"/>
      <c r="B30" s="697"/>
      <c r="C30" s="697"/>
      <c r="D30" s="697"/>
      <c r="E30" s="697"/>
      <c r="F30" s="698"/>
      <c r="G30" s="326"/>
      <c r="H30" s="327"/>
      <c r="I30" s="327"/>
      <c r="J30" s="327"/>
      <c r="K30" s="327"/>
      <c r="L30" s="327"/>
      <c r="M30" s="327"/>
      <c r="N30" s="327"/>
      <c r="O30" s="328"/>
      <c r="P30" s="200"/>
      <c r="Q30" s="200"/>
      <c r="R30" s="200"/>
      <c r="S30" s="200"/>
      <c r="T30" s="200"/>
      <c r="U30" s="200"/>
      <c r="V30" s="200"/>
      <c r="W30" s="200"/>
      <c r="X30" s="201"/>
      <c r="Y30" s="111" t="s">
        <v>15</v>
      </c>
      <c r="Z30" s="112"/>
      <c r="AA30" s="172"/>
      <c r="AB30" s="267" t="s">
        <v>16</v>
      </c>
      <c r="AC30" s="267"/>
      <c r="AD30" s="267"/>
      <c r="AE30" s="84"/>
      <c r="AF30" s="85"/>
      <c r="AG30" s="85"/>
      <c r="AH30" s="85"/>
      <c r="AI30" s="86"/>
      <c r="AJ30" s="84"/>
      <c r="AK30" s="85"/>
      <c r="AL30" s="85"/>
      <c r="AM30" s="85"/>
      <c r="AN30" s="86"/>
      <c r="AO30" s="84"/>
      <c r="AP30" s="85"/>
      <c r="AQ30" s="85"/>
      <c r="AR30" s="85"/>
      <c r="AS30" s="86"/>
      <c r="AT30" s="271"/>
      <c r="AU30" s="272"/>
      <c r="AV30" s="272"/>
      <c r="AW30" s="272"/>
      <c r="AX30" s="273"/>
    </row>
    <row r="31" spans="1:50" ht="18.75" hidden="1" customHeight="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77"/>
      <c r="AA31" s="7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c r="A32" s="216"/>
      <c r="B32" s="217"/>
      <c r="C32" s="217"/>
      <c r="D32" s="217"/>
      <c r="E32" s="217"/>
      <c r="F32" s="218"/>
      <c r="G32" s="226"/>
      <c r="H32" s="99"/>
      <c r="I32" s="99"/>
      <c r="J32" s="99"/>
      <c r="K32" s="99"/>
      <c r="L32" s="99"/>
      <c r="M32" s="99"/>
      <c r="N32" s="99"/>
      <c r="O32" s="227"/>
      <c r="P32" s="244"/>
      <c r="Q32" s="99"/>
      <c r="R32" s="99"/>
      <c r="S32" s="99"/>
      <c r="T32" s="99"/>
      <c r="U32" s="99"/>
      <c r="V32" s="99"/>
      <c r="W32" s="9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58"/>
      <c r="AU32" s="101"/>
      <c r="AV32" s="101"/>
      <c r="AW32" s="99" t="s">
        <v>355</v>
      </c>
      <c r="AX32" s="100"/>
    </row>
    <row r="33" spans="1:50" ht="22.5" hidden="1" customHeight="1">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84"/>
      <c r="AF33" s="85"/>
      <c r="AG33" s="85"/>
      <c r="AH33" s="85"/>
      <c r="AI33" s="86"/>
      <c r="AJ33" s="84"/>
      <c r="AK33" s="85"/>
      <c r="AL33" s="85"/>
      <c r="AM33" s="85"/>
      <c r="AN33" s="86"/>
      <c r="AO33" s="84"/>
      <c r="AP33" s="85"/>
      <c r="AQ33" s="85"/>
      <c r="AR33" s="85"/>
      <c r="AS33" s="86"/>
      <c r="AT33" s="229"/>
      <c r="AU33" s="229"/>
      <c r="AV33" s="229"/>
      <c r="AW33" s="229"/>
      <c r="AX33" s="230"/>
    </row>
    <row r="34" spans="1:50" ht="22.5" hidden="1" customHeight="1">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6" t="s">
        <v>65</v>
      </c>
      <c r="Z34" s="112"/>
      <c r="AA34" s="172"/>
      <c r="AB34" s="289"/>
      <c r="AC34" s="289"/>
      <c r="AD34" s="28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96"/>
      <c r="B35" s="697"/>
      <c r="C35" s="697"/>
      <c r="D35" s="697"/>
      <c r="E35" s="697"/>
      <c r="F35" s="698"/>
      <c r="G35" s="326"/>
      <c r="H35" s="327"/>
      <c r="I35" s="327"/>
      <c r="J35" s="327"/>
      <c r="K35" s="327"/>
      <c r="L35" s="327"/>
      <c r="M35" s="327"/>
      <c r="N35" s="327"/>
      <c r="O35" s="328"/>
      <c r="P35" s="200"/>
      <c r="Q35" s="200"/>
      <c r="R35" s="200"/>
      <c r="S35" s="200"/>
      <c r="T35" s="200"/>
      <c r="U35" s="200"/>
      <c r="V35" s="200"/>
      <c r="W35" s="200"/>
      <c r="X35" s="201"/>
      <c r="Y35" s="111" t="s">
        <v>15</v>
      </c>
      <c r="Z35" s="112"/>
      <c r="AA35" s="172"/>
      <c r="AB35" s="267" t="s">
        <v>16</v>
      </c>
      <c r="AC35" s="267"/>
      <c r="AD35" s="267"/>
      <c r="AE35" s="84"/>
      <c r="AF35" s="85"/>
      <c r="AG35" s="85"/>
      <c r="AH35" s="85"/>
      <c r="AI35" s="86"/>
      <c r="AJ35" s="84"/>
      <c r="AK35" s="85"/>
      <c r="AL35" s="85"/>
      <c r="AM35" s="85"/>
      <c r="AN35" s="86"/>
      <c r="AO35" s="84"/>
      <c r="AP35" s="85"/>
      <c r="AQ35" s="85"/>
      <c r="AR35" s="85"/>
      <c r="AS35" s="86"/>
      <c r="AT35" s="271"/>
      <c r="AU35" s="272"/>
      <c r="AV35" s="272"/>
      <c r="AW35" s="272"/>
      <c r="AX35" s="273"/>
    </row>
    <row r="36" spans="1:50" ht="18.75" hidden="1" customHeight="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77"/>
      <c r="AA36" s="7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c r="A37" s="216"/>
      <c r="B37" s="217"/>
      <c r="C37" s="217"/>
      <c r="D37" s="217"/>
      <c r="E37" s="217"/>
      <c r="F37" s="218"/>
      <c r="G37" s="226"/>
      <c r="H37" s="99"/>
      <c r="I37" s="99"/>
      <c r="J37" s="99"/>
      <c r="K37" s="99"/>
      <c r="L37" s="99"/>
      <c r="M37" s="99"/>
      <c r="N37" s="99"/>
      <c r="O37" s="227"/>
      <c r="P37" s="244"/>
      <c r="Q37" s="99"/>
      <c r="R37" s="99"/>
      <c r="S37" s="99"/>
      <c r="T37" s="99"/>
      <c r="U37" s="99"/>
      <c r="V37" s="99"/>
      <c r="W37" s="9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58"/>
      <c r="AU37" s="101"/>
      <c r="AV37" s="101"/>
      <c r="AW37" s="99" t="s">
        <v>355</v>
      </c>
      <c r="AX37" s="100"/>
    </row>
    <row r="38" spans="1:50" ht="22.5" hidden="1" customHeight="1">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84"/>
      <c r="AF38" s="85"/>
      <c r="AG38" s="85"/>
      <c r="AH38" s="85"/>
      <c r="AI38" s="86"/>
      <c r="AJ38" s="84"/>
      <c r="AK38" s="85"/>
      <c r="AL38" s="85"/>
      <c r="AM38" s="85"/>
      <c r="AN38" s="86"/>
      <c r="AO38" s="84"/>
      <c r="AP38" s="85"/>
      <c r="AQ38" s="85"/>
      <c r="AR38" s="85"/>
      <c r="AS38" s="86"/>
      <c r="AT38" s="229"/>
      <c r="AU38" s="229"/>
      <c r="AV38" s="229"/>
      <c r="AW38" s="229"/>
      <c r="AX38" s="230"/>
    </row>
    <row r="39" spans="1:50" ht="22.5" hidden="1" customHeight="1">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6" t="s">
        <v>65</v>
      </c>
      <c r="Z39" s="112"/>
      <c r="AA39" s="172"/>
      <c r="AB39" s="289"/>
      <c r="AC39" s="289"/>
      <c r="AD39" s="28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96"/>
      <c r="B40" s="697"/>
      <c r="C40" s="697"/>
      <c r="D40" s="697"/>
      <c r="E40" s="697"/>
      <c r="F40" s="698"/>
      <c r="G40" s="326"/>
      <c r="H40" s="327"/>
      <c r="I40" s="327"/>
      <c r="J40" s="327"/>
      <c r="K40" s="327"/>
      <c r="L40" s="327"/>
      <c r="M40" s="327"/>
      <c r="N40" s="327"/>
      <c r="O40" s="328"/>
      <c r="P40" s="200"/>
      <c r="Q40" s="200"/>
      <c r="R40" s="200"/>
      <c r="S40" s="200"/>
      <c r="T40" s="200"/>
      <c r="U40" s="200"/>
      <c r="V40" s="200"/>
      <c r="W40" s="200"/>
      <c r="X40" s="201"/>
      <c r="Y40" s="111" t="s">
        <v>15</v>
      </c>
      <c r="Z40" s="112"/>
      <c r="AA40" s="172"/>
      <c r="AB40" s="267" t="s">
        <v>16</v>
      </c>
      <c r="AC40" s="267"/>
      <c r="AD40" s="267"/>
      <c r="AE40" s="84"/>
      <c r="AF40" s="85"/>
      <c r="AG40" s="85"/>
      <c r="AH40" s="85"/>
      <c r="AI40" s="86"/>
      <c r="AJ40" s="84"/>
      <c r="AK40" s="85"/>
      <c r="AL40" s="85"/>
      <c r="AM40" s="85"/>
      <c r="AN40" s="86"/>
      <c r="AO40" s="84"/>
      <c r="AP40" s="85"/>
      <c r="AQ40" s="85"/>
      <c r="AR40" s="85"/>
      <c r="AS40" s="86"/>
      <c r="AT40" s="271"/>
      <c r="AU40" s="272"/>
      <c r="AV40" s="272"/>
      <c r="AW40" s="272"/>
      <c r="AX40" s="273"/>
    </row>
    <row r="41" spans="1:50" ht="18.75" hidden="1" customHeight="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77"/>
      <c r="AA41" s="7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c r="A42" s="216"/>
      <c r="B42" s="217"/>
      <c r="C42" s="217"/>
      <c r="D42" s="217"/>
      <c r="E42" s="217"/>
      <c r="F42" s="218"/>
      <c r="G42" s="226"/>
      <c r="H42" s="99"/>
      <c r="I42" s="99"/>
      <c r="J42" s="99"/>
      <c r="K42" s="99"/>
      <c r="L42" s="99"/>
      <c r="M42" s="99"/>
      <c r="N42" s="99"/>
      <c r="O42" s="227"/>
      <c r="P42" s="244"/>
      <c r="Q42" s="99"/>
      <c r="R42" s="99"/>
      <c r="S42" s="99"/>
      <c r="T42" s="99"/>
      <c r="U42" s="99"/>
      <c r="V42" s="99"/>
      <c r="W42" s="9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58"/>
      <c r="AU42" s="101"/>
      <c r="AV42" s="101"/>
      <c r="AW42" s="99" t="s">
        <v>355</v>
      </c>
      <c r="AX42" s="100"/>
    </row>
    <row r="43" spans="1:50" ht="22.5" hidden="1" customHeight="1">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84"/>
      <c r="AF43" s="85"/>
      <c r="AG43" s="85"/>
      <c r="AH43" s="85"/>
      <c r="AI43" s="86"/>
      <c r="AJ43" s="84"/>
      <c r="AK43" s="85"/>
      <c r="AL43" s="85"/>
      <c r="AM43" s="85"/>
      <c r="AN43" s="86"/>
      <c r="AO43" s="84"/>
      <c r="AP43" s="85"/>
      <c r="AQ43" s="85"/>
      <c r="AR43" s="85"/>
      <c r="AS43" s="86"/>
      <c r="AT43" s="229"/>
      <c r="AU43" s="229"/>
      <c r="AV43" s="229"/>
      <c r="AW43" s="229"/>
      <c r="AX43" s="230"/>
    </row>
    <row r="44" spans="1:50" ht="22.5" hidden="1" customHeight="1">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6" t="s">
        <v>65</v>
      </c>
      <c r="Z44" s="112"/>
      <c r="AA44" s="172"/>
      <c r="AB44" s="289"/>
      <c r="AC44" s="289"/>
      <c r="AD44" s="28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84"/>
      <c r="AF45" s="85"/>
      <c r="AG45" s="85"/>
      <c r="AH45" s="85"/>
      <c r="AI45" s="86"/>
      <c r="AJ45" s="84"/>
      <c r="AK45" s="85"/>
      <c r="AL45" s="85"/>
      <c r="AM45" s="85"/>
      <c r="AN45" s="86"/>
      <c r="AO45" s="84"/>
      <c r="AP45" s="85"/>
      <c r="AQ45" s="85"/>
      <c r="AR45" s="85"/>
      <c r="AS45" s="86"/>
      <c r="AT45" s="271"/>
      <c r="AU45" s="272"/>
      <c r="AV45" s="272"/>
      <c r="AW45" s="272"/>
      <c r="AX45" s="273"/>
    </row>
    <row r="46" spans="1:50" ht="22.5" hidden="1" customHeight="1">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c r="A47" s="237" t="s">
        <v>320</v>
      </c>
      <c r="B47" s="711" t="s">
        <v>317</v>
      </c>
      <c r="C47" s="239"/>
      <c r="D47" s="239"/>
      <c r="E47" s="239"/>
      <c r="F47" s="240"/>
      <c r="G47" s="645" t="s">
        <v>311</v>
      </c>
      <c r="H47" s="645"/>
      <c r="I47" s="645"/>
      <c r="J47" s="645"/>
      <c r="K47" s="645"/>
      <c r="L47" s="645"/>
      <c r="M47" s="645"/>
      <c r="N47" s="645"/>
      <c r="O47" s="645"/>
      <c r="P47" s="645"/>
      <c r="Q47" s="645"/>
      <c r="R47" s="645"/>
      <c r="S47" s="645"/>
      <c r="T47" s="645"/>
      <c r="U47" s="645"/>
      <c r="V47" s="645"/>
      <c r="W47" s="645"/>
      <c r="X47" s="645"/>
      <c r="Y47" s="645"/>
      <c r="Z47" s="645"/>
      <c r="AA47" s="716"/>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hidden="1" customHeight="1">
      <c r="A48" s="237"/>
      <c r="B48" s="711"/>
      <c r="C48" s="239"/>
      <c r="D48" s="239"/>
      <c r="E48" s="239"/>
      <c r="F48" s="240"/>
      <c r="G48" s="99"/>
      <c r="H48" s="99"/>
      <c r="I48" s="99"/>
      <c r="J48" s="99"/>
      <c r="K48" s="99"/>
      <c r="L48" s="99"/>
      <c r="M48" s="99"/>
      <c r="N48" s="99"/>
      <c r="O48" s="99"/>
      <c r="P48" s="99"/>
      <c r="Q48" s="99"/>
      <c r="R48" s="99"/>
      <c r="S48" s="99"/>
      <c r="T48" s="99"/>
      <c r="U48" s="99"/>
      <c r="V48" s="99"/>
      <c r="W48" s="99"/>
      <c r="X48" s="99"/>
      <c r="Y48" s="99"/>
      <c r="Z48" s="99"/>
      <c r="AA48" s="227"/>
      <c r="AB48" s="24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7"/>
      <c r="B49" s="711"/>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38"/>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9"/>
    </row>
    <row r="50" spans="1:50" ht="22.5" hidden="1" customHeight="1">
      <c r="A50" s="237"/>
      <c r="B50" s="711"/>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4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41"/>
    </row>
    <row r="51" spans="1:50" ht="22.5" hidden="1" customHeight="1">
      <c r="A51" s="237"/>
      <c r="B51" s="712"/>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4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43"/>
    </row>
    <row r="52" spans="1:50" ht="18.75" hidden="1" customHeight="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c r="A53" s="237"/>
      <c r="B53" s="239"/>
      <c r="C53" s="239"/>
      <c r="D53" s="239"/>
      <c r="E53" s="239"/>
      <c r="F53" s="240"/>
      <c r="G53" s="226"/>
      <c r="H53" s="99"/>
      <c r="I53" s="99"/>
      <c r="J53" s="99"/>
      <c r="K53" s="99"/>
      <c r="L53" s="99"/>
      <c r="M53" s="99"/>
      <c r="N53" s="99"/>
      <c r="O53" s="227"/>
      <c r="P53" s="244"/>
      <c r="Q53" s="99"/>
      <c r="R53" s="99"/>
      <c r="S53" s="99"/>
      <c r="T53" s="99"/>
      <c r="U53" s="99"/>
      <c r="V53" s="99"/>
      <c r="W53" s="99"/>
      <c r="X53" s="227"/>
      <c r="Y53" s="248"/>
      <c r="Z53" s="249"/>
      <c r="AA53" s="250"/>
      <c r="AB53" s="254"/>
      <c r="AC53" s="255"/>
      <c r="AD53" s="256"/>
      <c r="AE53" s="244"/>
      <c r="AF53" s="99"/>
      <c r="AG53" s="99"/>
      <c r="AH53" s="99"/>
      <c r="AI53" s="227"/>
      <c r="AJ53" s="244"/>
      <c r="AK53" s="99"/>
      <c r="AL53" s="99"/>
      <c r="AM53" s="99"/>
      <c r="AN53" s="227"/>
      <c r="AO53" s="244"/>
      <c r="AP53" s="99"/>
      <c r="AQ53" s="99"/>
      <c r="AR53" s="99"/>
      <c r="AS53" s="227"/>
      <c r="AT53" s="58"/>
      <c r="AU53" s="101"/>
      <c r="AV53" s="101"/>
      <c r="AW53" s="99" t="s">
        <v>355</v>
      </c>
      <c r="AX53" s="100"/>
    </row>
    <row r="54" spans="1:50" ht="22.5" hidden="1" customHeight="1">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3"/>
      <c r="AC54" s="228"/>
      <c r="AD54" s="228"/>
      <c r="AE54" s="84"/>
      <c r="AF54" s="85"/>
      <c r="AG54" s="85"/>
      <c r="AH54" s="85"/>
      <c r="AI54" s="86"/>
      <c r="AJ54" s="84"/>
      <c r="AK54" s="85"/>
      <c r="AL54" s="85"/>
      <c r="AM54" s="85"/>
      <c r="AN54" s="86"/>
      <c r="AO54" s="84"/>
      <c r="AP54" s="85"/>
      <c r="AQ54" s="85"/>
      <c r="AR54" s="85"/>
      <c r="AS54" s="86"/>
      <c r="AT54" s="229"/>
      <c r="AU54" s="229"/>
      <c r="AV54" s="229"/>
      <c r="AW54" s="229"/>
      <c r="AX54" s="230"/>
    </row>
    <row r="55" spans="1:50" ht="22.5" hidden="1" customHeight="1">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84"/>
      <c r="AC55" s="234"/>
      <c r="AD55" s="23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84"/>
      <c r="AF56" s="85"/>
      <c r="AG56" s="85"/>
      <c r="AH56" s="85"/>
      <c r="AI56" s="86"/>
      <c r="AJ56" s="84"/>
      <c r="AK56" s="85"/>
      <c r="AL56" s="85"/>
      <c r="AM56" s="85"/>
      <c r="AN56" s="86"/>
      <c r="AO56" s="84"/>
      <c r="AP56" s="85"/>
      <c r="AQ56" s="85"/>
      <c r="AR56" s="85"/>
      <c r="AS56" s="86"/>
      <c r="AT56" s="271"/>
      <c r="AU56" s="272"/>
      <c r="AV56" s="272"/>
      <c r="AW56" s="272"/>
      <c r="AX56" s="273"/>
    </row>
    <row r="57" spans="1:50" ht="18.75" hidden="1" customHeight="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c r="A58" s="237"/>
      <c r="B58" s="239"/>
      <c r="C58" s="239"/>
      <c r="D58" s="239"/>
      <c r="E58" s="239"/>
      <c r="F58" s="240"/>
      <c r="G58" s="226"/>
      <c r="H58" s="99"/>
      <c r="I58" s="99"/>
      <c r="J58" s="99"/>
      <c r="K58" s="99"/>
      <c r="L58" s="99"/>
      <c r="M58" s="99"/>
      <c r="N58" s="99"/>
      <c r="O58" s="227"/>
      <c r="P58" s="244"/>
      <c r="Q58" s="99"/>
      <c r="R58" s="99"/>
      <c r="S58" s="99"/>
      <c r="T58" s="99"/>
      <c r="U58" s="99"/>
      <c r="V58" s="99"/>
      <c r="W58" s="99"/>
      <c r="X58" s="227"/>
      <c r="Y58" s="248"/>
      <c r="Z58" s="249"/>
      <c r="AA58" s="250"/>
      <c r="AB58" s="254"/>
      <c r="AC58" s="255"/>
      <c r="AD58" s="256"/>
      <c r="AE58" s="244"/>
      <c r="AF58" s="99"/>
      <c r="AG58" s="99"/>
      <c r="AH58" s="99"/>
      <c r="AI58" s="227"/>
      <c r="AJ58" s="244"/>
      <c r="AK58" s="99"/>
      <c r="AL58" s="99"/>
      <c r="AM58" s="99"/>
      <c r="AN58" s="227"/>
      <c r="AO58" s="244"/>
      <c r="AP58" s="99"/>
      <c r="AQ58" s="99"/>
      <c r="AR58" s="99"/>
      <c r="AS58" s="227"/>
      <c r="AT58" s="58"/>
      <c r="AU58" s="101"/>
      <c r="AV58" s="101"/>
      <c r="AW58" s="99" t="s">
        <v>355</v>
      </c>
      <c r="AX58" s="100"/>
    </row>
    <row r="59" spans="1:50" ht="22.5" hidden="1" customHeight="1">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84"/>
      <c r="AF59" s="85"/>
      <c r="AG59" s="85"/>
      <c r="AH59" s="85"/>
      <c r="AI59" s="86"/>
      <c r="AJ59" s="84"/>
      <c r="AK59" s="85"/>
      <c r="AL59" s="85"/>
      <c r="AM59" s="85"/>
      <c r="AN59" s="86"/>
      <c r="AO59" s="84"/>
      <c r="AP59" s="85"/>
      <c r="AQ59" s="85"/>
      <c r="AR59" s="85"/>
      <c r="AS59" s="86"/>
      <c r="AT59" s="229"/>
      <c r="AU59" s="229"/>
      <c r="AV59" s="229"/>
      <c r="AW59" s="229"/>
      <c r="AX59" s="230"/>
    </row>
    <row r="60" spans="1:50" ht="22.5" hidden="1" customHeight="1">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84"/>
      <c r="AF61" s="85"/>
      <c r="AG61" s="85"/>
      <c r="AH61" s="85"/>
      <c r="AI61" s="86"/>
      <c r="AJ61" s="84"/>
      <c r="AK61" s="85"/>
      <c r="AL61" s="85"/>
      <c r="AM61" s="85"/>
      <c r="AN61" s="86"/>
      <c r="AO61" s="84"/>
      <c r="AP61" s="85"/>
      <c r="AQ61" s="85"/>
      <c r="AR61" s="85"/>
      <c r="AS61" s="86"/>
      <c r="AT61" s="271"/>
      <c r="AU61" s="272"/>
      <c r="AV61" s="272"/>
      <c r="AW61" s="272"/>
      <c r="AX61" s="273"/>
    </row>
    <row r="62" spans="1:50" ht="18.75" hidden="1" customHeight="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c r="A63" s="237"/>
      <c r="B63" s="239"/>
      <c r="C63" s="239"/>
      <c r="D63" s="239"/>
      <c r="E63" s="239"/>
      <c r="F63" s="240"/>
      <c r="G63" s="226"/>
      <c r="H63" s="99"/>
      <c r="I63" s="99"/>
      <c r="J63" s="99"/>
      <c r="K63" s="99"/>
      <c r="L63" s="99"/>
      <c r="M63" s="99"/>
      <c r="N63" s="99"/>
      <c r="O63" s="227"/>
      <c r="P63" s="244"/>
      <c r="Q63" s="99"/>
      <c r="R63" s="99"/>
      <c r="S63" s="99"/>
      <c r="T63" s="99"/>
      <c r="U63" s="99"/>
      <c r="V63" s="99"/>
      <c r="W63" s="99"/>
      <c r="X63" s="227"/>
      <c r="Y63" s="248"/>
      <c r="Z63" s="249"/>
      <c r="AA63" s="250"/>
      <c r="AB63" s="254"/>
      <c r="AC63" s="255"/>
      <c r="AD63" s="256"/>
      <c r="AE63" s="244"/>
      <c r="AF63" s="99"/>
      <c r="AG63" s="99"/>
      <c r="AH63" s="99"/>
      <c r="AI63" s="227"/>
      <c r="AJ63" s="244"/>
      <c r="AK63" s="99"/>
      <c r="AL63" s="99"/>
      <c r="AM63" s="99"/>
      <c r="AN63" s="227"/>
      <c r="AO63" s="244"/>
      <c r="AP63" s="99"/>
      <c r="AQ63" s="99"/>
      <c r="AR63" s="99"/>
      <c r="AS63" s="227"/>
      <c r="AT63" s="58"/>
      <c r="AU63" s="101"/>
      <c r="AV63" s="101"/>
      <c r="AW63" s="99" t="s">
        <v>355</v>
      </c>
      <c r="AX63" s="100"/>
    </row>
    <row r="64" spans="1:50" ht="22.5" hidden="1" customHeight="1">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84"/>
      <c r="AF64" s="85"/>
      <c r="AG64" s="85"/>
      <c r="AH64" s="85"/>
      <c r="AI64" s="86"/>
      <c r="AJ64" s="84"/>
      <c r="AK64" s="85"/>
      <c r="AL64" s="85"/>
      <c r="AM64" s="85"/>
      <c r="AN64" s="86"/>
      <c r="AO64" s="84"/>
      <c r="AP64" s="85"/>
      <c r="AQ64" s="85"/>
      <c r="AR64" s="85"/>
      <c r="AS64" s="86"/>
      <c r="AT64" s="229"/>
      <c r="AU64" s="229"/>
      <c r="AV64" s="229"/>
      <c r="AW64" s="229"/>
      <c r="AX64" s="230"/>
    </row>
    <row r="65" spans="1:60" ht="22.5" hidden="1" customHeight="1">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84"/>
      <c r="AF66" s="85"/>
      <c r="AG66" s="85"/>
      <c r="AH66" s="85"/>
      <c r="AI66" s="86"/>
      <c r="AJ66" s="84"/>
      <c r="AK66" s="85"/>
      <c r="AL66" s="85"/>
      <c r="AM66" s="85"/>
      <c r="AN66" s="86"/>
      <c r="AO66" s="84"/>
      <c r="AP66" s="85"/>
      <c r="AQ66" s="85"/>
      <c r="AR66" s="85"/>
      <c r="AS66" s="86"/>
      <c r="AT66" s="271"/>
      <c r="AU66" s="272"/>
      <c r="AV66" s="272"/>
      <c r="AW66" s="272"/>
      <c r="AX66" s="273"/>
    </row>
    <row r="67" spans="1:60" ht="31.7"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77"/>
      <c r="AA67" s="78"/>
      <c r="AB67" s="111" t="s">
        <v>12</v>
      </c>
      <c r="AC67" s="112"/>
      <c r="AD67" s="172"/>
      <c r="AE67" s="685" t="s">
        <v>69</v>
      </c>
      <c r="AF67" s="109"/>
      <c r="AG67" s="109"/>
      <c r="AH67" s="109"/>
      <c r="AI67" s="109"/>
      <c r="AJ67" s="685" t="s">
        <v>70</v>
      </c>
      <c r="AK67" s="109"/>
      <c r="AL67" s="109"/>
      <c r="AM67" s="109"/>
      <c r="AN67" s="109"/>
      <c r="AO67" s="685" t="s">
        <v>71</v>
      </c>
      <c r="AP67" s="109"/>
      <c r="AQ67" s="109"/>
      <c r="AR67" s="109"/>
      <c r="AS67" s="109"/>
      <c r="AT67" s="177" t="s">
        <v>74</v>
      </c>
      <c r="AU67" s="178"/>
      <c r="AV67" s="178"/>
      <c r="AW67" s="178"/>
      <c r="AX67" s="179"/>
    </row>
    <row r="68" spans="1:60" ht="24.75" customHeight="1">
      <c r="A68" s="188"/>
      <c r="B68" s="189"/>
      <c r="C68" s="189"/>
      <c r="D68" s="189"/>
      <c r="E68" s="189"/>
      <c r="F68" s="190"/>
      <c r="G68" s="257" t="s">
        <v>413</v>
      </c>
      <c r="H68" s="198"/>
      <c r="I68" s="198"/>
      <c r="J68" s="198"/>
      <c r="K68" s="198"/>
      <c r="L68" s="198"/>
      <c r="M68" s="198"/>
      <c r="N68" s="198"/>
      <c r="O68" s="198"/>
      <c r="P68" s="198"/>
      <c r="Q68" s="198"/>
      <c r="R68" s="198"/>
      <c r="S68" s="198"/>
      <c r="T68" s="198"/>
      <c r="U68" s="198"/>
      <c r="V68" s="198"/>
      <c r="W68" s="198"/>
      <c r="X68" s="199"/>
      <c r="Y68" s="336" t="s">
        <v>66</v>
      </c>
      <c r="Z68" s="337"/>
      <c r="AA68" s="338"/>
      <c r="AB68" s="205" t="s">
        <v>410</v>
      </c>
      <c r="AC68" s="206"/>
      <c r="AD68" s="207"/>
      <c r="AE68" s="84">
        <v>6</v>
      </c>
      <c r="AF68" s="85"/>
      <c r="AG68" s="85"/>
      <c r="AH68" s="85"/>
      <c r="AI68" s="86"/>
      <c r="AJ68" s="84">
        <v>4</v>
      </c>
      <c r="AK68" s="85"/>
      <c r="AL68" s="85"/>
      <c r="AM68" s="85"/>
      <c r="AN68" s="86"/>
      <c r="AO68" s="84">
        <v>4</v>
      </c>
      <c r="AP68" s="85"/>
      <c r="AQ68" s="85"/>
      <c r="AR68" s="85"/>
      <c r="AS68" s="86"/>
      <c r="AT68" s="208"/>
      <c r="AU68" s="208"/>
      <c r="AV68" s="208"/>
      <c r="AW68" s="208"/>
      <c r="AX68" s="209"/>
      <c r="AY68" s="10"/>
      <c r="AZ68" s="10"/>
      <c r="BA68" s="10"/>
      <c r="BB68" s="10"/>
      <c r="BC68" s="10"/>
    </row>
    <row r="69" spans="1:60" ht="24.7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213" t="s">
        <v>410</v>
      </c>
      <c r="AC69" s="214"/>
      <c r="AD69" s="215"/>
      <c r="AE69" s="84">
        <v>6</v>
      </c>
      <c r="AF69" s="85"/>
      <c r="AG69" s="85"/>
      <c r="AH69" s="85"/>
      <c r="AI69" s="86"/>
      <c r="AJ69" s="84">
        <v>4</v>
      </c>
      <c r="AK69" s="85"/>
      <c r="AL69" s="85"/>
      <c r="AM69" s="85"/>
      <c r="AN69" s="86"/>
      <c r="AO69" s="84">
        <v>4</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77"/>
      <c r="AA70" s="78"/>
      <c r="AB70" s="111" t="s">
        <v>12</v>
      </c>
      <c r="AC70" s="112"/>
      <c r="AD70" s="172"/>
      <c r="AE70" s="176" t="s">
        <v>69</v>
      </c>
      <c r="AF70" s="171"/>
      <c r="AG70" s="171"/>
      <c r="AH70" s="171"/>
      <c r="AI70" s="197"/>
      <c r="AJ70" s="176" t="s">
        <v>70</v>
      </c>
      <c r="AK70" s="171"/>
      <c r="AL70" s="171"/>
      <c r="AM70" s="171"/>
      <c r="AN70" s="197"/>
      <c r="AO70" s="176" t="s">
        <v>71</v>
      </c>
      <c r="AP70" s="171"/>
      <c r="AQ70" s="171"/>
      <c r="AR70" s="171"/>
      <c r="AS70" s="197"/>
      <c r="AT70" s="177" t="s">
        <v>74</v>
      </c>
      <c r="AU70" s="178"/>
      <c r="AV70" s="178"/>
      <c r="AW70" s="178"/>
      <c r="AX70" s="179"/>
    </row>
    <row r="71" spans="1:60" ht="22.5" hidden="1" customHeight="1">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84"/>
      <c r="AF71" s="85"/>
      <c r="AG71" s="85"/>
      <c r="AH71" s="85"/>
      <c r="AI71" s="86"/>
      <c r="AJ71" s="84"/>
      <c r="AK71" s="85"/>
      <c r="AL71" s="85"/>
      <c r="AM71" s="85"/>
      <c r="AN71" s="86"/>
      <c r="AO71" s="84"/>
      <c r="AP71" s="85"/>
      <c r="AQ71" s="85"/>
      <c r="AR71" s="85"/>
      <c r="AS71" s="86"/>
      <c r="AT71" s="208"/>
      <c r="AU71" s="208"/>
      <c r="AV71" s="208"/>
      <c r="AW71" s="208"/>
      <c r="AX71" s="209"/>
      <c r="AY71" s="10"/>
      <c r="AZ71" s="10"/>
      <c r="BA71" s="10"/>
      <c r="BB71" s="10"/>
      <c r="BC71" s="10"/>
    </row>
    <row r="72" spans="1:60" ht="22.5" hidden="1" customHeight="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77"/>
      <c r="AA73" s="78"/>
      <c r="AB73" s="111" t="s">
        <v>12</v>
      </c>
      <c r="AC73" s="112"/>
      <c r="AD73" s="172"/>
      <c r="AE73" s="176" t="s">
        <v>69</v>
      </c>
      <c r="AF73" s="171"/>
      <c r="AG73" s="171"/>
      <c r="AH73" s="171"/>
      <c r="AI73" s="197"/>
      <c r="AJ73" s="176" t="s">
        <v>70</v>
      </c>
      <c r="AK73" s="171"/>
      <c r="AL73" s="171"/>
      <c r="AM73" s="171"/>
      <c r="AN73" s="197"/>
      <c r="AO73" s="176" t="s">
        <v>71</v>
      </c>
      <c r="AP73" s="171"/>
      <c r="AQ73" s="171"/>
      <c r="AR73" s="171"/>
      <c r="AS73" s="197"/>
      <c r="AT73" s="177" t="s">
        <v>74</v>
      </c>
      <c r="AU73" s="178"/>
      <c r="AV73" s="178"/>
      <c r="AW73" s="178"/>
      <c r="AX73" s="179"/>
    </row>
    <row r="74" spans="1:60" ht="22.5" hidden="1" customHeight="1">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84"/>
      <c r="AF74" s="85"/>
      <c r="AG74" s="85"/>
      <c r="AH74" s="85"/>
      <c r="AI74" s="86"/>
      <c r="AJ74" s="84"/>
      <c r="AK74" s="85"/>
      <c r="AL74" s="85"/>
      <c r="AM74" s="85"/>
      <c r="AN74" s="86"/>
      <c r="AO74" s="84"/>
      <c r="AP74" s="85"/>
      <c r="AQ74" s="85"/>
      <c r="AR74" s="85"/>
      <c r="AS74" s="86"/>
      <c r="AT74" s="208"/>
      <c r="AU74" s="208"/>
      <c r="AV74" s="208"/>
      <c r="AW74" s="208"/>
      <c r="AX74" s="209"/>
      <c r="AY74" s="10"/>
      <c r="AZ74" s="10"/>
      <c r="BA74" s="10"/>
      <c r="BB74" s="10"/>
      <c r="BC74" s="10"/>
    </row>
    <row r="75" spans="1:60" ht="22.5" hidden="1" customHeight="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77"/>
      <c r="AA76" s="78"/>
      <c r="AB76" s="111" t="s">
        <v>12</v>
      </c>
      <c r="AC76" s="112"/>
      <c r="AD76" s="172"/>
      <c r="AE76" s="176" t="s">
        <v>69</v>
      </c>
      <c r="AF76" s="171"/>
      <c r="AG76" s="171"/>
      <c r="AH76" s="171"/>
      <c r="AI76" s="197"/>
      <c r="AJ76" s="176" t="s">
        <v>70</v>
      </c>
      <c r="AK76" s="171"/>
      <c r="AL76" s="171"/>
      <c r="AM76" s="171"/>
      <c r="AN76" s="197"/>
      <c r="AO76" s="176" t="s">
        <v>71</v>
      </c>
      <c r="AP76" s="171"/>
      <c r="AQ76" s="171"/>
      <c r="AR76" s="171"/>
      <c r="AS76" s="197"/>
      <c r="AT76" s="177" t="s">
        <v>74</v>
      </c>
      <c r="AU76" s="178"/>
      <c r="AV76" s="178"/>
      <c r="AW76" s="178"/>
      <c r="AX76" s="179"/>
    </row>
    <row r="77" spans="1:60" ht="22.5" hidden="1" customHeight="1">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84"/>
      <c r="AF77" s="85"/>
      <c r="AG77" s="85"/>
      <c r="AH77" s="85"/>
      <c r="AI77" s="86"/>
      <c r="AJ77" s="84"/>
      <c r="AK77" s="85"/>
      <c r="AL77" s="85"/>
      <c r="AM77" s="85"/>
      <c r="AN77" s="86"/>
      <c r="AO77" s="84"/>
      <c r="AP77" s="85"/>
      <c r="AQ77" s="85"/>
      <c r="AR77" s="85"/>
      <c r="AS77" s="86"/>
      <c r="AT77" s="208"/>
      <c r="AU77" s="208"/>
      <c r="AV77" s="208"/>
      <c r="AW77" s="208"/>
      <c r="AX77" s="209"/>
      <c r="AY77" s="10"/>
      <c r="AZ77" s="10"/>
      <c r="BA77" s="10"/>
      <c r="BB77" s="10"/>
      <c r="BC77" s="10"/>
    </row>
    <row r="78" spans="1:60" ht="22.5" hidden="1" customHeight="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77"/>
      <c r="AA79" s="78"/>
      <c r="AB79" s="111" t="s">
        <v>12</v>
      </c>
      <c r="AC79" s="112"/>
      <c r="AD79" s="172"/>
      <c r="AE79" s="176" t="s">
        <v>69</v>
      </c>
      <c r="AF79" s="171"/>
      <c r="AG79" s="171"/>
      <c r="AH79" s="171"/>
      <c r="AI79" s="197"/>
      <c r="AJ79" s="176" t="s">
        <v>70</v>
      </c>
      <c r="AK79" s="171"/>
      <c r="AL79" s="171"/>
      <c r="AM79" s="171"/>
      <c r="AN79" s="197"/>
      <c r="AO79" s="176" t="s">
        <v>71</v>
      </c>
      <c r="AP79" s="171"/>
      <c r="AQ79" s="171"/>
      <c r="AR79" s="171"/>
      <c r="AS79" s="197"/>
      <c r="AT79" s="177" t="s">
        <v>74</v>
      </c>
      <c r="AU79" s="178"/>
      <c r="AV79" s="178"/>
      <c r="AW79" s="178"/>
      <c r="AX79" s="179"/>
    </row>
    <row r="80" spans="1:60" ht="22.5" hidden="1" customHeight="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84"/>
      <c r="AF80" s="85"/>
      <c r="AG80" s="85"/>
      <c r="AH80" s="85"/>
      <c r="AI80" s="86"/>
      <c r="AJ80" s="84"/>
      <c r="AK80" s="85"/>
      <c r="AL80" s="85"/>
      <c r="AM80" s="85"/>
      <c r="AN80" s="86"/>
      <c r="AO80" s="84"/>
      <c r="AP80" s="85"/>
      <c r="AQ80" s="85"/>
      <c r="AR80" s="85"/>
      <c r="AS80" s="86"/>
      <c r="AT80" s="208"/>
      <c r="AU80" s="208"/>
      <c r="AV80" s="208"/>
      <c r="AW80" s="208"/>
      <c r="AX80" s="209"/>
      <c r="AY80" s="10"/>
      <c r="AZ80" s="10"/>
      <c r="BA80" s="10"/>
      <c r="BB80" s="10"/>
      <c r="BC80" s="10"/>
    </row>
    <row r="81" spans="1:60" ht="22.5" hidden="1" customHeight="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8" t="s">
        <v>17</v>
      </c>
      <c r="B82" s="169"/>
      <c r="C82" s="169"/>
      <c r="D82" s="169"/>
      <c r="E82" s="169"/>
      <c r="F82" s="170"/>
      <c r="G82" s="171" t="s">
        <v>18</v>
      </c>
      <c r="H82" s="112"/>
      <c r="I82" s="112"/>
      <c r="J82" s="112"/>
      <c r="K82" s="112"/>
      <c r="L82" s="112"/>
      <c r="M82" s="112"/>
      <c r="N82" s="112"/>
      <c r="O82" s="112"/>
      <c r="P82" s="112"/>
      <c r="Q82" s="112"/>
      <c r="R82" s="112"/>
      <c r="S82" s="112"/>
      <c r="T82" s="112"/>
      <c r="U82" s="112"/>
      <c r="V82" s="112"/>
      <c r="W82" s="112"/>
      <c r="X82" s="172"/>
      <c r="Y82" s="173"/>
      <c r="Z82" s="174"/>
      <c r="AA82" s="175"/>
      <c r="AB82" s="111" t="s">
        <v>12</v>
      </c>
      <c r="AC82" s="112"/>
      <c r="AD82" s="172"/>
      <c r="AE82" s="176" t="s">
        <v>69</v>
      </c>
      <c r="AF82" s="112"/>
      <c r="AG82" s="112"/>
      <c r="AH82" s="112"/>
      <c r="AI82" s="172"/>
      <c r="AJ82" s="176" t="s">
        <v>70</v>
      </c>
      <c r="AK82" s="112"/>
      <c r="AL82" s="112"/>
      <c r="AM82" s="112"/>
      <c r="AN82" s="172"/>
      <c r="AO82" s="176" t="s">
        <v>71</v>
      </c>
      <c r="AP82" s="112"/>
      <c r="AQ82" s="112"/>
      <c r="AR82" s="112"/>
      <c r="AS82" s="172"/>
      <c r="AT82" s="177" t="s">
        <v>75</v>
      </c>
      <c r="AU82" s="178"/>
      <c r="AV82" s="178"/>
      <c r="AW82" s="178"/>
      <c r="AX82" s="179"/>
    </row>
    <row r="83" spans="1:60" ht="22.5" customHeight="1">
      <c r="A83" s="130"/>
      <c r="B83" s="128"/>
      <c r="C83" s="128"/>
      <c r="D83" s="128"/>
      <c r="E83" s="128"/>
      <c r="F83" s="129"/>
      <c r="G83" s="145" t="s">
        <v>411</v>
      </c>
      <c r="H83" s="145"/>
      <c r="I83" s="145"/>
      <c r="J83" s="145"/>
      <c r="K83" s="145"/>
      <c r="L83" s="145"/>
      <c r="M83" s="145"/>
      <c r="N83" s="145"/>
      <c r="O83" s="145"/>
      <c r="P83" s="145"/>
      <c r="Q83" s="145"/>
      <c r="R83" s="145"/>
      <c r="S83" s="145"/>
      <c r="T83" s="145"/>
      <c r="U83" s="145"/>
      <c r="V83" s="145"/>
      <c r="W83" s="145"/>
      <c r="X83" s="145"/>
      <c r="Y83" s="147" t="s">
        <v>17</v>
      </c>
      <c r="Z83" s="148"/>
      <c r="AA83" s="149"/>
      <c r="AB83" s="182" t="s">
        <v>414</v>
      </c>
      <c r="AC83" s="151"/>
      <c r="AD83" s="152"/>
      <c r="AE83" s="153">
        <v>23</v>
      </c>
      <c r="AF83" s="154"/>
      <c r="AG83" s="154"/>
      <c r="AH83" s="154"/>
      <c r="AI83" s="154"/>
      <c r="AJ83" s="153">
        <v>10</v>
      </c>
      <c r="AK83" s="154"/>
      <c r="AL83" s="154"/>
      <c r="AM83" s="154"/>
      <c r="AN83" s="154"/>
      <c r="AO83" s="153">
        <v>9</v>
      </c>
      <c r="AP83" s="154"/>
      <c r="AQ83" s="154"/>
      <c r="AR83" s="154"/>
      <c r="AS83" s="154"/>
      <c r="AT83" s="84">
        <v>23</v>
      </c>
      <c r="AU83" s="85"/>
      <c r="AV83" s="85"/>
      <c r="AW83" s="85"/>
      <c r="AX83" s="8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412</v>
      </c>
      <c r="AC84" s="159"/>
      <c r="AD84" s="160"/>
      <c r="AE84" s="183" t="s">
        <v>430</v>
      </c>
      <c r="AF84" s="159"/>
      <c r="AG84" s="159"/>
      <c r="AH84" s="159"/>
      <c r="AI84" s="160"/>
      <c r="AJ84" s="184" t="s">
        <v>416</v>
      </c>
      <c r="AK84" s="159"/>
      <c r="AL84" s="159"/>
      <c r="AM84" s="159"/>
      <c r="AN84" s="160"/>
      <c r="AO84" s="183" t="s">
        <v>417</v>
      </c>
      <c r="AP84" s="159"/>
      <c r="AQ84" s="159"/>
      <c r="AR84" s="159"/>
      <c r="AS84" s="160"/>
      <c r="AT84" s="183" t="s">
        <v>415</v>
      </c>
      <c r="AU84" s="159"/>
      <c r="AV84" s="159"/>
      <c r="AW84" s="159"/>
      <c r="AX84" s="161"/>
    </row>
    <row r="85" spans="1:60" ht="32.25" hidden="1" customHeight="1">
      <c r="A85" s="168" t="s">
        <v>17</v>
      </c>
      <c r="B85" s="169"/>
      <c r="C85" s="169"/>
      <c r="D85" s="169"/>
      <c r="E85" s="169"/>
      <c r="F85" s="170"/>
      <c r="G85" s="171" t="s">
        <v>18</v>
      </c>
      <c r="H85" s="112"/>
      <c r="I85" s="112"/>
      <c r="J85" s="112"/>
      <c r="K85" s="112"/>
      <c r="L85" s="112"/>
      <c r="M85" s="112"/>
      <c r="N85" s="112"/>
      <c r="O85" s="112"/>
      <c r="P85" s="112"/>
      <c r="Q85" s="112"/>
      <c r="R85" s="112"/>
      <c r="S85" s="112"/>
      <c r="T85" s="112"/>
      <c r="U85" s="112"/>
      <c r="V85" s="112"/>
      <c r="W85" s="112"/>
      <c r="X85" s="172"/>
      <c r="Y85" s="173"/>
      <c r="Z85" s="174"/>
      <c r="AA85" s="175"/>
      <c r="AB85" s="111" t="s">
        <v>12</v>
      </c>
      <c r="AC85" s="112"/>
      <c r="AD85" s="172"/>
      <c r="AE85" s="176" t="s">
        <v>69</v>
      </c>
      <c r="AF85" s="112"/>
      <c r="AG85" s="112"/>
      <c r="AH85" s="112"/>
      <c r="AI85" s="172"/>
      <c r="AJ85" s="176" t="s">
        <v>70</v>
      </c>
      <c r="AK85" s="112"/>
      <c r="AL85" s="112"/>
      <c r="AM85" s="112"/>
      <c r="AN85" s="172"/>
      <c r="AO85" s="176" t="s">
        <v>71</v>
      </c>
      <c r="AP85" s="112"/>
      <c r="AQ85" s="112"/>
      <c r="AR85" s="112"/>
      <c r="AS85" s="172"/>
      <c r="AT85" s="177" t="s">
        <v>75</v>
      </c>
      <c r="AU85" s="178"/>
      <c r="AV85" s="178"/>
      <c r="AW85" s="178"/>
      <c r="AX85" s="179"/>
    </row>
    <row r="86" spans="1:60" ht="22.5" hidden="1" customHeight="1">
      <c r="A86" s="130"/>
      <c r="B86" s="128"/>
      <c r="C86" s="128"/>
      <c r="D86" s="128"/>
      <c r="E86" s="128"/>
      <c r="F86" s="129"/>
      <c r="G86" s="145" t="s">
        <v>358</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4"/>
      <c r="AU86" s="85"/>
      <c r="AV86" s="85"/>
      <c r="AW86" s="85"/>
      <c r="AX86" s="8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12"/>
      <c r="I88" s="112"/>
      <c r="J88" s="112"/>
      <c r="K88" s="112"/>
      <c r="L88" s="112"/>
      <c r="M88" s="112"/>
      <c r="N88" s="112"/>
      <c r="O88" s="112"/>
      <c r="P88" s="112"/>
      <c r="Q88" s="112"/>
      <c r="R88" s="112"/>
      <c r="S88" s="112"/>
      <c r="T88" s="112"/>
      <c r="U88" s="112"/>
      <c r="V88" s="112"/>
      <c r="W88" s="112"/>
      <c r="X88" s="172"/>
      <c r="Y88" s="173"/>
      <c r="Z88" s="174"/>
      <c r="AA88" s="175"/>
      <c r="AB88" s="111" t="s">
        <v>12</v>
      </c>
      <c r="AC88" s="112"/>
      <c r="AD88" s="172"/>
      <c r="AE88" s="176" t="s">
        <v>69</v>
      </c>
      <c r="AF88" s="112"/>
      <c r="AG88" s="112"/>
      <c r="AH88" s="112"/>
      <c r="AI88" s="172"/>
      <c r="AJ88" s="176" t="s">
        <v>70</v>
      </c>
      <c r="AK88" s="112"/>
      <c r="AL88" s="112"/>
      <c r="AM88" s="112"/>
      <c r="AN88" s="172"/>
      <c r="AO88" s="176" t="s">
        <v>71</v>
      </c>
      <c r="AP88" s="112"/>
      <c r="AQ88" s="112"/>
      <c r="AR88" s="11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4"/>
      <c r="AU89" s="85"/>
      <c r="AV89" s="85"/>
      <c r="AW89" s="85"/>
      <c r="AX89" s="8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12"/>
      <c r="I91" s="112"/>
      <c r="J91" s="112"/>
      <c r="K91" s="112"/>
      <c r="L91" s="112"/>
      <c r="M91" s="112"/>
      <c r="N91" s="112"/>
      <c r="O91" s="112"/>
      <c r="P91" s="112"/>
      <c r="Q91" s="112"/>
      <c r="R91" s="112"/>
      <c r="S91" s="112"/>
      <c r="T91" s="112"/>
      <c r="U91" s="112"/>
      <c r="V91" s="112"/>
      <c r="W91" s="112"/>
      <c r="X91" s="172"/>
      <c r="Y91" s="173"/>
      <c r="Z91" s="174"/>
      <c r="AA91" s="175"/>
      <c r="AB91" s="111" t="s">
        <v>12</v>
      </c>
      <c r="AC91" s="112"/>
      <c r="AD91" s="172"/>
      <c r="AE91" s="176" t="s">
        <v>69</v>
      </c>
      <c r="AF91" s="112"/>
      <c r="AG91" s="112"/>
      <c r="AH91" s="112"/>
      <c r="AI91" s="172"/>
      <c r="AJ91" s="176" t="s">
        <v>70</v>
      </c>
      <c r="AK91" s="112"/>
      <c r="AL91" s="112"/>
      <c r="AM91" s="112"/>
      <c r="AN91" s="172"/>
      <c r="AO91" s="176" t="s">
        <v>71</v>
      </c>
      <c r="AP91" s="112"/>
      <c r="AQ91" s="112"/>
      <c r="AR91" s="11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4"/>
      <c r="AU92" s="85"/>
      <c r="AV92" s="85"/>
      <c r="AW92" s="85"/>
      <c r="AX92" s="8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4"/>
      <c r="AU95" s="85"/>
      <c r="AV95" s="85"/>
      <c r="AW95" s="85"/>
      <c r="AX95" s="8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80" t="s">
        <v>77</v>
      </c>
      <c r="B97" s="381"/>
      <c r="C97" s="352" t="s">
        <v>19</v>
      </c>
      <c r="D97" s="353"/>
      <c r="E97" s="353"/>
      <c r="F97" s="353"/>
      <c r="G97" s="353"/>
      <c r="H97" s="353"/>
      <c r="I97" s="353"/>
      <c r="J97" s="353"/>
      <c r="K97" s="354"/>
      <c r="L97" s="421" t="s">
        <v>76</v>
      </c>
      <c r="M97" s="421"/>
      <c r="N97" s="421"/>
      <c r="O97" s="421"/>
      <c r="P97" s="421"/>
      <c r="Q97" s="421"/>
      <c r="R97" s="422" t="s">
        <v>73</v>
      </c>
      <c r="S97" s="423"/>
      <c r="T97" s="423"/>
      <c r="U97" s="423"/>
      <c r="V97" s="423"/>
      <c r="W97" s="423"/>
      <c r="X97" s="42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5"/>
    </row>
    <row r="98" spans="1:50" ht="23.1" customHeight="1">
      <c r="A98" s="382"/>
      <c r="B98" s="383"/>
      <c r="C98" s="426" t="s">
        <v>394</v>
      </c>
      <c r="D98" s="427"/>
      <c r="E98" s="427"/>
      <c r="F98" s="427"/>
      <c r="G98" s="427"/>
      <c r="H98" s="427"/>
      <c r="I98" s="427"/>
      <c r="J98" s="427"/>
      <c r="K98" s="428"/>
      <c r="L98" s="429">
        <v>45</v>
      </c>
      <c r="M98" s="429"/>
      <c r="N98" s="429"/>
      <c r="O98" s="429"/>
      <c r="P98" s="429"/>
      <c r="Q98" s="429"/>
      <c r="R98" s="62" t="s">
        <v>442</v>
      </c>
      <c r="S98" s="63"/>
      <c r="T98" s="63"/>
      <c r="U98" s="63"/>
      <c r="V98" s="63"/>
      <c r="W98" s="64"/>
      <c r="X98" s="699" t="s">
        <v>443</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c r="A99" s="382"/>
      <c r="B99" s="383"/>
      <c r="C99" s="162"/>
      <c r="D99" s="163"/>
      <c r="E99" s="163"/>
      <c r="F99" s="163"/>
      <c r="G99" s="163"/>
      <c r="H99" s="163"/>
      <c r="I99" s="163"/>
      <c r="J99" s="163"/>
      <c r="K99" s="164"/>
      <c r="L99" s="62"/>
      <c r="M99" s="63"/>
      <c r="N99" s="63"/>
      <c r="O99" s="63"/>
      <c r="P99" s="63"/>
      <c r="Q99" s="64"/>
      <c r="R99" s="62"/>
      <c r="S99" s="63"/>
      <c r="T99" s="63"/>
      <c r="U99" s="63"/>
      <c r="V99" s="63"/>
      <c r="W99" s="64"/>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c r="A100" s="382"/>
      <c r="B100" s="383"/>
      <c r="C100" s="162"/>
      <c r="D100" s="163"/>
      <c r="E100" s="163"/>
      <c r="F100" s="163"/>
      <c r="G100" s="163"/>
      <c r="H100" s="163"/>
      <c r="I100" s="163"/>
      <c r="J100" s="163"/>
      <c r="K100" s="164"/>
      <c r="L100" s="62"/>
      <c r="M100" s="63"/>
      <c r="N100" s="63"/>
      <c r="O100" s="63"/>
      <c r="P100" s="63"/>
      <c r="Q100" s="64"/>
      <c r="R100" s="62"/>
      <c r="S100" s="63"/>
      <c r="T100" s="63"/>
      <c r="U100" s="63"/>
      <c r="V100" s="63"/>
      <c r="W100" s="64"/>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c r="A101" s="382"/>
      <c r="B101" s="383"/>
      <c r="C101" s="162"/>
      <c r="D101" s="163"/>
      <c r="E101" s="163"/>
      <c r="F101" s="163"/>
      <c r="G101" s="163"/>
      <c r="H101" s="163"/>
      <c r="I101" s="163"/>
      <c r="J101" s="163"/>
      <c r="K101" s="164"/>
      <c r="L101" s="62"/>
      <c r="M101" s="63"/>
      <c r="N101" s="63"/>
      <c r="O101" s="63"/>
      <c r="P101" s="63"/>
      <c r="Q101" s="64"/>
      <c r="R101" s="62"/>
      <c r="S101" s="63"/>
      <c r="T101" s="63"/>
      <c r="U101" s="63"/>
      <c r="V101" s="63"/>
      <c r="W101" s="64"/>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c r="A102" s="382"/>
      <c r="B102" s="383"/>
      <c r="C102" s="162"/>
      <c r="D102" s="163"/>
      <c r="E102" s="163"/>
      <c r="F102" s="163"/>
      <c r="G102" s="163"/>
      <c r="H102" s="163"/>
      <c r="I102" s="163"/>
      <c r="J102" s="163"/>
      <c r="K102" s="164"/>
      <c r="L102" s="62"/>
      <c r="M102" s="63"/>
      <c r="N102" s="63"/>
      <c r="O102" s="63"/>
      <c r="P102" s="63"/>
      <c r="Q102" s="64"/>
      <c r="R102" s="62"/>
      <c r="S102" s="63"/>
      <c r="T102" s="63"/>
      <c r="U102" s="63"/>
      <c r="V102" s="63"/>
      <c r="W102" s="64"/>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c r="A103" s="382"/>
      <c r="B103" s="383"/>
      <c r="C103" s="386"/>
      <c r="D103" s="387"/>
      <c r="E103" s="387"/>
      <c r="F103" s="387"/>
      <c r="G103" s="387"/>
      <c r="H103" s="387"/>
      <c r="I103" s="387"/>
      <c r="J103" s="387"/>
      <c r="K103" s="388"/>
      <c r="L103" s="62"/>
      <c r="M103" s="63"/>
      <c r="N103" s="63"/>
      <c r="O103" s="63"/>
      <c r="P103" s="63"/>
      <c r="Q103" s="64"/>
      <c r="R103" s="62"/>
      <c r="S103" s="63"/>
      <c r="T103" s="63"/>
      <c r="U103" s="63"/>
      <c r="V103" s="63"/>
      <c r="W103" s="64"/>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c r="A104" s="384"/>
      <c r="B104" s="385"/>
      <c r="C104" s="374" t="s">
        <v>22</v>
      </c>
      <c r="D104" s="375"/>
      <c r="E104" s="375"/>
      <c r="F104" s="375"/>
      <c r="G104" s="375"/>
      <c r="H104" s="375"/>
      <c r="I104" s="375"/>
      <c r="J104" s="375"/>
      <c r="K104" s="376"/>
      <c r="L104" s="377">
        <f>SUM(L98:Q103)</f>
        <v>45</v>
      </c>
      <c r="M104" s="378"/>
      <c r="N104" s="378"/>
      <c r="O104" s="378"/>
      <c r="P104" s="378"/>
      <c r="Q104" s="379"/>
      <c r="R104" s="377">
        <f>SUM(R98:W103)</f>
        <v>0</v>
      </c>
      <c r="S104" s="378"/>
      <c r="T104" s="378"/>
      <c r="U104" s="378"/>
      <c r="V104" s="378"/>
      <c r="W104" s="379"/>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3" t="s">
        <v>38</v>
      </c>
      <c r="AH107" s="619"/>
      <c r="AI107" s="619"/>
      <c r="AJ107" s="619"/>
      <c r="AK107" s="619"/>
      <c r="AL107" s="619"/>
      <c r="AM107" s="619"/>
      <c r="AN107" s="619"/>
      <c r="AO107" s="619"/>
      <c r="AP107" s="619"/>
      <c r="AQ107" s="619"/>
      <c r="AR107" s="619"/>
      <c r="AS107" s="619"/>
      <c r="AT107" s="619"/>
      <c r="AU107" s="619"/>
      <c r="AV107" s="619"/>
      <c r="AW107" s="619"/>
      <c r="AX107" s="654"/>
    </row>
    <row r="108" spans="1:50" ht="49.5" customHeight="1">
      <c r="A108" s="309" t="s">
        <v>312</v>
      </c>
      <c r="B108" s="310"/>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8" t="s">
        <v>379</v>
      </c>
      <c r="AE108" s="629"/>
      <c r="AF108" s="629"/>
      <c r="AG108" s="625" t="s">
        <v>395</v>
      </c>
      <c r="AH108" s="626"/>
      <c r="AI108" s="626"/>
      <c r="AJ108" s="626"/>
      <c r="AK108" s="626"/>
      <c r="AL108" s="626"/>
      <c r="AM108" s="626"/>
      <c r="AN108" s="626"/>
      <c r="AO108" s="626"/>
      <c r="AP108" s="626"/>
      <c r="AQ108" s="626"/>
      <c r="AR108" s="626"/>
      <c r="AS108" s="626"/>
      <c r="AT108" s="626"/>
      <c r="AU108" s="626"/>
      <c r="AV108" s="626"/>
      <c r="AW108" s="626"/>
      <c r="AX108" s="627"/>
    </row>
    <row r="109" spans="1:50" ht="34.5" customHeight="1">
      <c r="A109" s="311"/>
      <c r="B109" s="312"/>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6" t="s">
        <v>379</v>
      </c>
      <c r="AE109" s="457"/>
      <c r="AF109" s="457"/>
      <c r="AG109" s="549" t="s">
        <v>396</v>
      </c>
      <c r="AH109" s="550"/>
      <c r="AI109" s="550"/>
      <c r="AJ109" s="550"/>
      <c r="AK109" s="550"/>
      <c r="AL109" s="550"/>
      <c r="AM109" s="550"/>
      <c r="AN109" s="550"/>
      <c r="AO109" s="550"/>
      <c r="AP109" s="550"/>
      <c r="AQ109" s="550"/>
      <c r="AR109" s="550"/>
      <c r="AS109" s="550"/>
      <c r="AT109" s="550"/>
      <c r="AU109" s="550"/>
      <c r="AV109" s="550"/>
      <c r="AW109" s="550"/>
      <c r="AX109" s="551"/>
    </row>
    <row r="110" spans="1:50" ht="37.5" customHeight="1">
      <c r="A110" s="313"/>
      <c r="B110" s="314"/>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8" t="s">
        <v>379</v>
      </c>
      <c r="AE110" s="609"/>
      <c r="AF110" s="609"/>
      <c r="AG110" s="546" t="s">
        <v>420</v>
      </c>
      <c r="AH110" s="547"/>
      <c r="AI110" s="547"/>
      <c r="AJ110" s="547"/>
      <c r="AK110" s="547"/>
      <c r="AL110" s="547"/>
      <c r="AM110" s="547"/>
      <c r="AN110" s="547"/>
      <c r="AO110" s="547"/>
      <c r="AP110" s="547"/>
      <c r="AQ110" s="547"/>
      <c r="AR110" s="547"/>
      <c r="AS110" s="547"/>
      <c r="AT110" s="547"/>
      <c r="AU110" s="547"/>
      <c r="AV110" s="547"/>
      <c r="AW110" s="547"/>
      <c r="AX110" s="548"/>
    </row>
    <row r="111" spans="1:50" ht="19.350000000000001" customHeight="1">
      <c r="A111" s="569" t="s">
        <v>46</v>
      </c>
      <c r="B111" s="610"/>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2" t="s">
        <v>379</v>
      </c>
      <c r="AE111" s="453"/>
      <c r="AF111" s="453"/>
      <c r="AG111" s="303" t="s">
        <v>398</v>
      </c>
      <c r="AH111" s="304"/>
      <c r="AI111" s="304"/>
      <c r="AJ111" s="304"/>
      <c r="AK111" s="304"/>
      <c r="AL111" s="304"/>
      <c r="AM111" s="304"/>
      <c r="AN111" s="304"/>
      <c r="AO111" s="304"/>
      <c r="AP111" s="304"/>
      <c r="AQ111" s="304"/>
      <c r="AR111" s="304"/>
      <c r="AS111" s="304"/>
      <c r="AT111" s="304"/>
      <c r="AU111" s="304"/>
      <c r="AV111" s="304"/>
      <c r="AW111" s="304"/>
      <c r="AX111" s="305"/>
    </row>
    <row r="112" spans="1:50" ht="18.75" customHeight="1">
      <c r="A112" s="611"/>
      <c r="B112" s="612"/>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6" t="s">
        <v>397</v>
      </c>
      <c r="AE112" s="457"/>
      <c r="AF112" s="457"/>
      <c r="AG112" s="306"/>
      <c r="AH112" s="307"/>
      <c r="AI112" s="307"/>
      <c r="AJ112" s="307"/>
      <c r="AK112" s="307"/>
      <c r="AL112" s="307"/>
      <c r="AM112" s="307"/>
      <c r="AN112" s="307"/>
      <c r="AO112" s="307"/>
      <c r="AP112" s="307"/>
      <c r="AQ112" s="307"/>
      <c r="AR112" s="307"/>
      <c r="AS112" s="307"/>
      <c r="AT112" s="307"/>
      <c r="AU112" s="307"/>
      <c r="AV112" s="307"/>
      <c r="AW112" s="307"/>
      <c r="AX112" s="308"/>
    </row>
    <row r="113" spans="1:64" ht="36.75" customHeight="1">
      <c r="A113" s="611"/>
      <c r="B113" s="612"/>
      <c r="C113" s="521"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6" t="s">
        <v>379</v>
      </c>
      <c r="AE113" s="457"/>
      <c r="AF113" s="457"/>
      <c r="AG113" s="549" t="s">
        <v>399</v>
      </c>
      <c r="AH113" s="550"/>
      <c r="AI113" s="550"/>
      <c r="AJ113" s="550"/>
      <c r="AK113" s="550"/>
      <c r="AL113" s="550"/>
      <c r="AM113" s="550"/>
      <c r="AN113" s="550"/>
      <c r="AO113" s="550"/>
      <c r="AP113" s="550"/>
      <c r="AQ113" s="550"/>
      <c r="AR113" s="550"/>
      <c r="AS113" s="550"/>
      <c r="AT113" s="550"/>
      <c r="AU113" s="550"/>
      <c r="AV113" s="550"/>
      <c r="AW113" s="550"/>
      <c r="AX113" s="551"/>
    </row>
    <row r="114" spans="1:64" ht="36" customHeight="1">
      <c r="A114" s="611"/>
      <c r="B114" s="612"/>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6" t="s">
        <v>397</v>
      </c>
      <c r="AE114" s="457"/>
      <c r="AF114" s="457"/>
      <c r="AG114" s="549"/>
      <c r="AH114" s="550"/>
      <c r="AI114" s="550"/>
      <c r="AJ114" s="550"/>
      <c r="AK114" s="550"/>
      <c r="AL114" s="550"/>
      <c r="AM114" s="550"/>
      <c r="AN114" s="550"/>
      <c r="AO114" s="550"/>
      <c r="AP114" s="550"/>
      <c r="AQ114" s="550"/>
      <c r="AR114" s="550"/>
      <c r="AS114" s="550"/>
      <c r="AT114" s="550"/>
      <c r="AU114" s="550"/>
      <c r="AV114" s="550"/>
      <c r="AW114" s="550"/>
      <c r="AX114" s="551"/>
    </row>
    <row r="115" spans="1:64" ht="21" customHeight="1">
      <c r="A115" s="611"/>
      <c r="B115" s="612"/>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7"/>
      <c r="AD115" s="456" t="s">
        <v>379</v>
      </c>
      <c r="AE115" s="457"/>
      <c r="AF115" s="457"/>
      <c r="AG115" s="549" t="s">
        <v>400</v>
      </c>
      <c r="AH115" s="550"/>
      <c r="AI115" s="550"/>
      <c r="AJ115" s="550"/>
      <c r="AK115" s="550"/>
      <c r="AL115" s="550"/>
      <c r="AM115" s="550"/>
      <c r="AN115" s="550"/>
      <c r="AO115" s="550"/>
      <c r="AP115" s="550"/>
      <c r="AQ115" s="550"/>
      <c r="AR115" s="550"/>
      <c r="AS115" s="550"/>
      <c r="AT115" s="550"/>
      <c r="AU115" s="550"/>
      <c r="AV115" s="550"/>
      <c r="AW115" s="550"/>
      <c r="AX115" s="551"/>
    </row>
    <row r="116" spans="1:64" ht="42" customHeight="1">
      <c r="A116" s="611"/>
      <c r="B116" s="612"/>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7"/>
      <c r="AD116" s="657" t="s">
        <v>379</v>
      </c>
      <c r="AE116" s="658"/>
      <c r="AF116" s="658"/>
      <c r="AG116" s="370" t="s">
        <v>435</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32.25" customHeight="1">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379</v>
      </c>
      <c r="AE117" s="609"/>
      <c r="AF117" s="618"/>
      <c r="AG117" s="623" t="s">
        <v>431</v>
      </c>
      <c r="AH117" s="450"/>
      <c r="AI117" s="450"/>
      <c r="AJ117" s="450"/>
      <c r="AK117" s="450"/>
      <c r="AL117" s="450"/>
      <c r="AM117" s="450"/>
      <c r="AN117" s="450"/>
      <c r="AO117" s="450"/>
      <c r="AP117" s="450"/>
      <c r="AQ117" s="450"/>
      <c r="AR117" s="450"/>
      <c r="AS117" s="450"/>
      <c r="AT117" s="450"/>
      <c r="AU117" s="450"/>
      <c r="AV117" s="450"/>
      <c r="AW117" s="450"/>
      <c r="AX117" s="624"/>
      <c r="BG117" s="10"/>
      <c r="BH117" s="10"/>
      <c r="BI117" s="10"/>
      <c r="BJ117" s="10"/>
    </row>
    <row r="118" spans="1:64" ht="30.75" customHeight="1">
      <c r="A118" s="569" t="s">
        <v>47</v>
      </c>
      <c r="B118" s="610"/>
      <c r="C118" s="659" t="s">
        <v>81</v>
      </c>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1"/>
      <c r="AD118" s="452" t="s">
        <v>379</v>
      </c>
      <c r="AE118" s="453"/>
      <c r="AF118" s="662"/>
      <c r="AG118" s="663" t="s">
        <v>432</v>
      </c>
      <c r="AH118" s="664"/>
      <c r="AI118" s="664"/>
      <c r="AJ118" s="664"/>
      <c r="AK118" s="664"/>
      <c r="AL118" s="664"/>
      <c r="AM118" s="664"/>
      <c r="AN118" s="664"/>
      <c r="AO118" s="664"/>
      <c r="AP118" s="664"/>
      <c r="AQ118" s="664"/>
      <c r="AR118" s="664"/>
      <c r="AS118" s="664"/>
      <c r="AT118" s="664"/>
      <c r="AU118" s="664"/>
      <c r="AV118" s="664"/>
      <c r="AW118" s="664"/>
      <c r="AX118" s="665"/>
    </row>
    <row r="119" spans="1:64" ht="51.75" customHeight="1">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30" t="s">
        <v>379</v>
      </c>
      <c r="AE119" s="631"/>
      <c r="AF119" s="631"/>
      <c r="AG119" s="622" t="s">
        <v>433</v>
      </c>
      <c r="AH119" s="307"/>
      <c r="AI119" s="307"/>
      <c r="AJ119" s="307"/>
      <c r="AK119" s="307"/>
      <c r="AL119" s="307"/>
      <c r="AM119" s="307"/>
      <c r="AN119" s="307"/>
      <c r="AO119" s="307"/>
      <c r="AP119" s="307"/>
      <c r="AQ119" s="307"/>
      <c r="AR119" s="307"/>
      <c r="AS119" s="307"/>
      <c r="AT119" s="307"/>
      <c r="AU119" s="307"/>
      <c r="AV119" s="307"/>
      <c r="AW119" s="307"/>
      <c r="AX119" s="308"/>
    </row>
    <row r="120" spans="1:64" ht="48.75" customHeight="1">
      <c r="A120" s="611"/>
      <c r="B120" s="612"/>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6" t="s">
        <v>379</v>
      </c>
      <c r="AE120" s="457"/>
      <c r="AF120" s="457"/>
      <c r="AG120" s="370" t="s">
        <v>401</v>
      </c>
      <c r="AH120" s="371"/>
      <c r="AI120" s="371"/>
      <c r="AJ120" s="371"/>
      <c r="AK120" s="371"/>
      <c r="AL120" s="371"/>
      <c r="AM120" s="371"/>
      <c r="AN120" s="371"/>
      <c r="AO120" s="371"/>
      <c r="AP120" s="371"/>
      <c r="AQ120" s="371"/>
      <c r="AR120" s="371"/>
      <c r="AS120" s="371"/>
      <c r="AT120" s="371"/>
      <c r="AU120" s="371"/>
      <c r="AV120" s="371"/>
      <c r="AW120" s="371"/>
      <c r="AX120" s="372"/>
    </row>
    <row r="121" spans="1:64" ht="46.5" customHeight="1">
      <c r="A121" s="613"/>
      <c r="B121" s="614"/>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6" t="s">
        <v>379</v>
      </c>
      <c r="AE121" s="457"/>
      <c r="AF121" s="457"/>
      <c r="AG121" s="623" t="s">
        <v>418</v>
      </c>
      <c r="AH121" s="450"/>
      <c r="AI121" s="450"/>
      <c r="AJ121" s="450"/>
      <c r="AK121" s="450"/>
      <c r="AL121" s="450"/>
      <c r="AM121" s="450"/>
      <c r="AN121" s="450"/>
      <c r="AO121" s="450"/>
      <c r="AP121" s="450"/>
      <c r="AQ121" s="450"/>
      <c r="AR121" s="450"/>
      <c r="AS121" s="450"/>
      <c r="AT121" s="450"/>
      <c r="AU121" s="450"/>
      <c r="AV121" s="450"/>
      <c r="AW121" s="450"/>
      <c r="AX121" s="624"/>
    </row>
    <row r="122" spans="1:64" ht="33.6" customHeight="1">
      <c r="A122" s="647" t="s">
        <v>80</v>
      </c>
      <c r="B122" s="648"/>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4"/>
      <c r="AD122" s="452" t="s">
        <v>397</v>
      </c>
      <c r="AE122" s="453"/>
      <c r="AF122" s="453"/>
      <c r="AG122" s="599"/>
      <c r="AH122" s="198"/>
      <c r="AI122" s="198"/>
      <c r="AJ122" s="198"/>
      <c r="AK122" s="198"/>
      <c r="AL122" s="198"/>
      <c r="AM122" s="198"/>
      <c r="AN122" s="198"/>
      <c r="AO122" s="198"/>
      <c r="AP122" s="198"/>
      <c r="AQ122" s="198"/>
      <c r="AR122" s="198"/>
      <c r="AS122" s="198"/>
      <c r="AT122" s="198"/>
      <c r="AU122" s="198"/>
      <c r="AV122" s="198"/>
      <c r="AW122" s="198"/>
      <c r="AX122" s="600"/>
    </row>
    <row r="123" spans="1:64" ht="15.75" customHeight="1">
      <c r="A123" s="649"/>
      <c r="B123" s="650"/>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1"/>
      <c r="AH123" s="279"/>
      <c r="AI123" s="279"/>
      <c r="AJ123" s="279"/>
      <c r="AK123" s="279"/>
      <c r="AL123" s="279"/>
      <c r="AM123" s="279"/>
      <c r="AN123" s="279"/>
      <c r="AO123" s="279"/>
      <c r="AP123" s="279"/>
      <c r="AQ123" s="279"/>
      <c r="AR123" s="279"/>
      <c r="AS123" s="279"/>
      <c r="AT123" s="279"/>
      <c r="AU123" s="279"/>
      <c r="AV123" s="279"/>
      <c r="AW123" s="279"/>
      <c r="AX123" s="602"/>
    </row>
    <row r="124" spans="1:64" ht="18" customHeight="1">
      <c r="A124" s="649"/>
      <c r="B124" s="650"/>
      <c r="C124" s="666"/>
      <c r="D124" s="667"/>
      <c r="E124" s="667"/>
      <c r="F124" s="667"/>
      <c r="G124" s="667"/>
      <c r="H124" s="667"/>
      <c r="I124" s="667"/>
      <c r="J124" s="667"/>
      <c r="K124" s="667"/>
      <c r="L124" s="667"/>
      <c r="M124" s="667"/>
      <c r="N124" s="667"/>
      <c r="O124" s="668"/>
      <c r="P124" s="675"/>
      <c r="Q124" s="675"/>
      <c r="R124" s="675"/>
      <c r="S124" s="676"/>
      <c r="T124" s="655"/>
      <c r="U124" s="307"/>
      <c r="V124" s="307"/>
      <c r="W124" s="307"/>
      <c r="X124" s="307"/>
      <c r="Y124" s="307"/>
      <c r="Z124" s="307"/>
      <c r="AA124" s="307"/>
      <c r="AB124" s="307"/>
      <c r="AC124" s="307"/>
      <c r="AD124" s="307"/>
      <c r="AE124" s="307"/>
      <c r="AF124" s="656"/>
      <c r="AG124" s="601"/>
      <c r="AH124" s="279"/>
      <c r="AI124" s="279"/>
      <c r="AJ124" s="279"/>
      <c r="AK124" s="279"/>
      <c r="AL124" s="279"/>
      <c r="AM124" s="279"/>
      <c r="AN124" s="279"/>
      <c r="AO124" s="279"/>
      <c r="AP124" s="279"/>
      <c r="AQ124" s="279"/>
      <c r="AR124" s="279"/>
      <c r="AS124" s="279"/>
      <c r="AT124" s="279"/>
      <c r="AU124" s="279"/>
      <c r="AV124" s="279"/>
      <c r="AW124" s="279"/>
      <c r="AX124" s="602"/>
    </row>
    <row r="125" spans="1:64" ht="18" customHeight="1">
      <c r="A125" s="651"/>
      <c r="B125" s="652"/>
      <c r="C125" s="669"/>
      <c r="D125" s="670"/>
      <c r="E125" s="670"/>
      <c r="F125" s="670"/>
      <c r="G125" s="670"/>
      <c r="H125" s="670"/>
      <c r="I125" s="670"/>
      <c r="J125" s="670"/>
      <c r="K125" s="670"/>
      <c r="L125" s="670"/>
      <c r="M125" s="670"/>
      <c r="N125" s="670"/>
      <c r="O125" s="671"/>
      <c r="P125" s="677"/>
      <c r="Q125" s="677"/>
      <c r="R125" s="677"/>
      <c r="S125" s="678"/>
      <c r="T125" s="449"/>
      <c r="U125" s="450"/>
      <c r="V125" s="450"/>
      <c r="W125" s="450"/>
      <c r="X125" s="450"/>
      <c r="Y125" s="450"/>
      <c r="Z125" s="450"/>
      <c r="AA125" s="450"/>
      <c r="AB125" s="450"/>
      <c r="AC125" s="450"/>
      <c r="AD125" s="450"/>
      <c r="AE125" s="450"/>
      <c r="AF125" s="451"/>
      <c r="AG125" s="603"/>
      <c r="AH125" s="200"/>
      <c r="AI125" s="200"/>
      <c r="AJ125" s="200"/>
      <c r="AK125" s="200"/>
      <c r="AL125" s="200"/>
      <c r="AM125" s="200"/>
      <c r="AN125" s="200"/>
      <c r="AO125" s="200"/>
      <c r="AP125" s="200"/>
      <c r="AQ125" s="200"/>
      <c r="AR125" s="200"/>
      <c r="AS125" s="200"/>
      <c r="AT125" s="200"/>
      <c r="AU125" s="200"/>
      <c r="AV125" s="200"/>
      <c r="AW125" s="200"/>
      <c r="AX125" s="604"/>
    </row>
    <row r="126" spans="1:64" ht="57" customHeight="1">
      <c r="A126" s="569" t="s">
        <v>58</v>
      </c>
      <c r="B126" s="570"/>
      <c r="C126" s="396" t="s">
        <v>64</v>
      </c>
      <c r="D126" s="595"/>
      <c r="E126" s="595"/>
      <c r="F126" s="596"/>
      <c r="G126" s="563" t="s">
        <v>402</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c r="A127" s="571"/>
      <c r="B127" s="572"/>
      <c r="C127" s="364" t="s">
        <v>68</v>
      </c>
      <c r="D127" s="365"/>
      <c r="E127" s="365"/>
      <c r="F127" s="366"/>
      <c r="G127" s="367" t="s">
        <v>403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81" customHeight="1" thickBot="1">
      <c r="A129" s="594" t="s">
        <v>437</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99.75" customHeight="1" thickBot="1">
      <c r="A131" s="566" t="s">
        <v>439</v>
      </c>
      <c r="B131" s="567"/>
      <c r="C131" s="567"/>
      <c r="D131" s="567"/>
      <c r="E131" s="568"/>
      <c r="F131" s="588" t="s">
        <v>440</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100.5" customHeight="1" thickBot="1">
      <c r="A133" s="445" t="s">
        <v>438</v>
      </c>
      <c r="B133" s="446"/>
      <c r="C133" s="446"/>
      <c r="D133" s="446"/>
      <c r="E133" s="447"/>
      <c r="F133" s="591" t="s">
        <v>441</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44.25" customHeight="1" thickBot="1">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c r="A137" s="417" t="s">
        <v>224</v>
      </c>
      <c r="B137" s="418"/>
      <c r="C137" s="418"/>
      <c r="D137" s="418"/>
      <c r="E137" s="418"/>
      <c r="F137" s="418"/>
      <c r="G137" s="432" t="s">
        <v>382</v>
      </c>
      <c r="H137" s="433"/>
      <c r="I137" s="433"/>
      <c r="J137" s="433"/>
      <c r="K137" s="433"/>
      <c r="L137" s="433"/>
      <c r="M137" s="433"/>
      <c r="N137" s="433"/>
      <c r="O137" s="433"/>
      <c r="P137" s="434"/>
      <c r="Q137" s="418" t="s">
        <v>225</v>
      </c>
      <c r="R137" s="418"/>
      <c r="S137" s="418"/>
      <c r="T137" s="418"/>
      <c r="U137" s="418"/>
      <c r="V137" s="418"/>
      <c r="W137" s="448" t="s">
        <v>381</v>
      </c>
      <c r="X137" s="433"/>
      <c r="Y137" s="433"/>
      <c r="Z137" s="433"/>
      <c r="AA137" s="433"/>
      <c r="AB137" s="433"/>
      <c r="AC137" s="433"/>
      <c r="AD137" s="433"/>
      <c r="AE137" s="433"/>
      <c r="AF137" s="434"/>
      <c r="AG137" s="418" t="s">
        <v>226</v>
      </c>
      <c r="AH137" s="418"/>
      <c r="AI137" s="418"/>
      <c r="AJ137" s="418"/>
      <c r="AK137" s="418"/>
      <c r="AL137" s="418"/>
      <c r="AM137" s="414" t="s">
        <v>387</v>
      </c>
      <c r="AN137" s="415"/>
      <c r="AO137" s="415"/>
      <c r="AP137" s="415"/>
      <c r="AQ137" s="415"/>
      <c r="AR137" s="415"/>
      <c r="AS137" s="415"/>
      <c r="AT137" s="415"/>
      <c r="AU137" s="415"/>
      <c r="AV137" s="416"/>
      <c r="AW137" s="12"/>
      <c r="AX137" s="13"/>
    </row>
    <row r="138" spans="1:50" ht="19.899999999999999" customHeight="1" thickBot="1">
      <c r="A138" s="419" t="s">
        <v>227</v>
      </c>
      <c r="B138" s="420"/>
      <c r="C138" s="420"/>
      <c r="D138" s="420"/>
      <c r="E138" s="420"/>
      <c r="F138" s="420"/>
      <c r="G138" s="435" t="s">
        <v>388</v>
      </c>
      <c r="H138" s="436"/>
      <c r="I138" s="436"/>
      <c r="J138" s="436"/>
      <c r="K138" s="436"/>
      <c r="L138" s="436"/>
      <c r="M138" s="436"/>
      <c r="N138" s="436"/>
      <c r="O138" s="436"/>
      <c r="P138" s="437"/>
      <c r="Q138" s="420" t="s">
        <v>228</v>
      </c>
      <c r="R138" s="420"/>
      <c r="S138" s="420"/>
      <c r="T138" s="420"/>
      <c r="U138" s="420"/>
      <c r="V138" s="420"/>
      <c r="W138" s="435" t="s">
        <v>389</v>
      </c>
      <c r="X138" s="436"/>
      <c r="Y138" s="436"/>
      <c r="Z138" s="436"/>
      <c r="AA138" s="436"/>
      <c r="AB138" s="436"/>
      <c r="AC138" s="436"/>
      <c r="AD138" s="436"/>
      <c r="AE138" s="436"/>
      <c r="AF138" s="437"/>
      <c r="AG138" s="597"/>
      <c r="AH138" s="598"/>
      <c r="AI138" s="598"/>
      <c r="AJ138" s="598"/>
      <c r="AK138" s="598"/>
      <c r="AL138" s="598"/>
      <c r="AM138" s="635"/>
      <c r="AN138" s="636"/>
      <c r="AO138" s="636"/>
      <c r="AP138" s="636"/>
      <c r="AQ138" s="636"/>
      <c r="AR138" s="636"/>
      <c r="AS138" s="636"/>
      <c r="AT138" s="636"/>
      <c r="AU138" s="636"/>
      <c r="AV138" s="637"/>
      <c r="AW138" s="28"/>
      <c r="AX138" s="29"/>
    </row>
    <row r="139" spans="1:50" ht="23.65" customHeight="1">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9"/>
      <c r="B140" s="480"/>
      <c r="C140" s="480"/>
      <c r="D140" s="480"/>
      <c r="E140" s="480"/>
      <c r="F140" s="48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9"/>
      <c r="B141" s="480"/>
      <c r="C141" s="480"/>
      <c r="D141" s="480"/>
      <c r="E141" s="480"/>
      <c r="F141" s="48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79"/>
      <c r="B142" s="480"/>
      <c r="C142" s="480"/>
      <c r="D142" s="480"/>
      <c r="E142" s="480"/>
      <c r="F142" s="48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79"/>
      <c r="B143" s="480"/>
      <c r="C143" s="480"/>
      <c r="D143" s="480"/>
      <c r="E143" s="480"/>
      <c r="F143" s="48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79"/>
      <c r="B144" s="480"/>
      <c r="C144" s="480"/>
      <c r="D144" s="480"/>
      <c r="E144" s="480"/>
      <c r="F144" s="48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79"/>
      <c r="B145" s="480"/>
      <c r="C145" s="480"/>
      <c r="D145" s="480"/>
      <c r="E145" s="480"/>
      <c r="F145" s="48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79"/>
      <c r="B146" s="480"/>
      <c r="C146" s="480"/>
      <c r="D146" s="480"/>
      <c r="E146" s="480"/>
      <c r="F146" s="48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79"/>
      <c r="B147" s="480"/>
      <c r="C147" s="480"/>
      <c r="D147" s="480"/>
      <c r="E147" s="480"/>
      <c r="F147" s="48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79"/>
      <c r="B148" s="480"/>
      <c r="C148" s="480"/>
      <c r="D148" s="480"/>
      <c r="E148" s="480"/>
      <c r="F148" s="48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79"/>
      <c r="B149" s="480"/>
      <c r="C149" s="480"/>
      <c r="D149" s="480"/>
      <c r="E149" s="480"/>
      <c r="F149" s="48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79"/>
      <c r="B150" s="480"/>
      <c r="C150" s="480"/>
      <c r="D150" s="480"/>
      <c r="E150" s="480"/>
      <c r="F150" s="48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79"/>
      <c r="B151" s="480"/>
      <c r="C151" s="480"/>
      <c r="D151" s="480"/>
      <c r="E151" s="480"/>
      <c r="F151" s="48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79"/>
      <c r="B152" s="480"/>
      <c r="C152" s="480"/>
      <c r="D152" s="480"/>
      <c r="E152" s="480"/>
      <c r="F152" s="48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79"/>
      <c r="B153" s="480"/>
      <c r="C153" s="480"/>
      <c r="D153" s="480"/>
      <c r="E153" s="480"/>
      <c r="F153" s="48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79"/>
      <c r="B154" s="480"/>
      <c r="C154" s="480"/>
      <c r="D154" s="480"/>
      <c r="E154" s="480"/>
      <c r="F154" s="48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79"/>
      <c r="B155" s="480"/>
      <c r="C155" s="480"/>
      <c r="D155" s="480"/>
      <c r="E155" s="480"/>
      <c r="F155" s="48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79"/>
      <c r="B156" s="480"/>
      <c r="C156" s="480"/>
      <c r="D156" s="480"/>
      <c r="E156" s="480"/>
      <c r="F156" s="48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79"/>
      <c r="B157" s="480"/>
      <c r="C157" s="480"/>
      <c r="D157" s="480"/>
      <c r="E157" s="480"/>
      <c r="F157" s="48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79"/>
      <c r="B158" s="480"/>
      <c r="C158" s="480"/>
      <c r="D158" s="480"/>
      <c r="E158" s="480"/>
      <c r="F158" s="48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79"/>
      <c r="B159" s="480"/>
      <c r="C159" s="480"/>
      <c r="D159" s="480"/>
      <c r="E159" s="480"/>
      <c r="F159" s="48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79"/>
      <c r="B160" s="480"/>
      <c r="C160" s="480"/>
      <c r="D160" s="480"/>
      <c r="E160" s="480"/>
      <c r="F160" s="48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79"/>
      <c r="B161" s="480"/>
      <c r="C161" s="480"/>
      <c r="D161" s="480"/>
      <c r="E161" s="480"/>
      <c r="F161" s="48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9"/>
      <c r="B162" s="480"/>
      <c r="C162" s="480"/>
      <c r="D162" s="480"/>
      <c r="E162" s="480"/>
      <c r="F162" s="48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79"/>
      <c r="B163" s="480"/>
      <c r="C163" s="480"/>
      <c r="D163" s="480"/>
      <c r="E163" s="480"/>
      <c r="F163" s="48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79"/>
      <c r="B164" s="480"/>
      <c r="C164" s="480"/>
      <c r="D164" s="480"/>
      <c r="E164" s="480"/>
      <c r="F164" s="48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79"/>
      <c r="B165" s="480"/>
      <c r="C165" s="480"/>
      <c r="D165" s="480"/>
      <c r="E165" s="480"/>
      <c r="F165" s="48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9"/>
      <c r="B166" s="480"/>
      <c r="C166" s="480"/>
      <c r="D166" s="480"/>
      <c r="E166" s="480"/>
      <c r="F166" s="48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9"/>
      <c r="B167" s="480"/>
      <c r="C167" s="480"/>
      <c r="D167" s="480"/>
      <c r="E167" s="480"/>
      <c r="F167" s="48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9"/>
      <c r="B168" s="480"/>
      <c r="C168" s="480"/>
      <c r="D168" s="480"/>
      <c r="E168" s="480"/>
      <c r="F168" s="48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9"/>
      <c r="B169" s="480"/>
      <c r="C169" s="480"/>
      <c r="D169" s="480"/>
      <c r="E169" s="480"/>
      <c r="F169" s="48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9"/>
      <c r="B170" s="480"/>
      <c r="C170" s="480"/>
      <c r="D170" s="480"/>
      <c r="E170" s="480"/>
      <c r="F170" s="48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9"/>
      <c r="B171" s="480"/>
      <c r="C171" s="480"/>
      <c r="D171" s="480"/>
      <c r="E171" s="480"/>
      <c r="F171" s="48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9"/>
      <c r="B172" s="480"/>
      <c r="C172" s="480"/>
      <c r="D172" s="480"/>
      <c r="E172" s="480"/>
      <c r="F172" s="48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9"/>
      <c r="B173" s="480"/>
      <c r="C173" s="480"/>
      <c r="D173" s="480"/>
      <c r="E173" s="480"/>
      <c r="F173" s="48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9"/>
      <c r="B174" s="480"/>
      <c r="C174" s="480"/>
      <c r="D174" s="480"/>
      <c r="E174" s="480"/>
      <c r="F174" s="48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9"/>
      <c r="B175" s="480"/>
      <c r="C175" s="480"/>
      <c r="D175" s="480"/>
      <c r="E175" s="480"/>
      <c r="F175" s="48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9"/>
      <c r="B176" s="480"/>
      <c r="C176" s="480"/>
      <c r="D176" s="480"/>
      <c r="E176" s="480"/>
      <c r="F176" s="48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5" t="s">
        <v>34</v>
      </c>
      <c r="B178" s="556"/>
      <c r="C178" s="556"/>
      <c r="D178" s="556"/>
      <c r="E178" s="556"/>
      <c r="F178" s="557"/>
      <c r="G178" s="392" t="s">
        <v>421</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376</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127"/>
      <c r="B179" s="558"/>
      <c r="C179" s="558"/>
      <c r="D179" s="558"/>
      <c r="E179" s="558"/>
      <c r="F179" s="559"/>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 customHeight="1">
      <c r="A180" s="127"/>
      <c r="B180" s="558"/>
      <c r="C180" s="558"/>
      <c r="D180" s="558"/>
      <c r="E180" s="558"/>
      <c r="F180" s="559"/>
      <c r="G180" s="405"/>
      <c r="H180" s="406"/>
      <c r="I180" s="406"/>
      <c r="J180" s="406"/>
      <c r="K180" s="407"/>
      <c r="L180" s="408"/>
      <c r="M180" s="409"/>
      <c r="N180" s="409"/>
      <c r="O180" s="409"/>
      <c r="P180" s="409"/>
      <c r="Q180" s="409"/>
      <c r="R180" s="409"/>
      <c r="S180" s="409"/>
      <c r="T180" s="409"/>
      <c r="U180" s="409"/>
      <c r="V180" s="409"/>
      <c r="W180" s="409"/>
      <c r="X180" s="410"/>
      <c r="Y180" s="573">
        <v>12</v>
      </c>
      <c r="Z180" s="574"/>
      <c r="AA180" s="574"/>
      <c r="AB180" s="575"/>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4"/>
    </row>
    <row r="181" spans="1:50" ht="24.75" customHeight="1">
      <c r="A181" s="127"/>
      <c r="B181" s="558"/>
      <c r="C181" s="558"/>
      <c r="D181" s="558"/>
      <c r="E181" s="558"/>
      <c r="F181" s="55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7"/>
      <c r="B182" s="558"/>
      <c r="C182" s="558"/>
      <c r="D182" s="558"/>
      <c r="E182" s="558"/>
      <c r="F182" s="55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7"/>
      <c r="B183" s="558"/>
      <c r="C183" s="558"/>
      <c r="D183" s="558"/>
      <c r="E183" s="558"/>
      <c r="F183" s="55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7"/>
      <c r="B184" s="558"/>
      <c r="C184" s="558"/>
      <c r="D184" s="558"/>
      <c r="E184" s="558"/>
      <c r="F184" s="55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7"/>
      <c r="B185" s="558"/>
      <c r="C185" s="558"/>
      <c r="D185" s="558"/>
      <c r="E185" s="558"/>
      <c r="F185" s="55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27"/>
      <c r="B186" s="558"/>
      <c r="C186" s="558"/>
      <c r="D186" s="558"/>
      <c r="E186" s="558"/>
      <c r="F186" s="55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27"/>
      <c r="B187" s="558"/>
      <c r="C187" s="558"/>
      <c r="D187" s="558"/>
      <c r="E187" s="558"/>
      <c r="F187" s="55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27"/>
      <c r="B188" s="558"/>
      <c r="C188" s="558"/>
      <c r="D188" s="558"/>
      <c r="E188" s="558"/>
      <c r="F188" s="55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7"/>
      <c r="B189" s="558"/>
      <c r="C189" s="558"/>
      <c r="D189" s="558"/>
      <c r="E189" s="558"/>
      <c r="F189" s="55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7"/>
      <c r="B190" s="558"/>
      <c r="C190" s="558"/>
      <c r="D190" s="558"/>
      <c r="E190" s="558"/>
      <c r="F190" s="559"/>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7"/>
      <c r="B191" s="558"/>
      <c r="C191" s="558"/>
      <c r="D191" s="558"/>
      <c r="E191" s="558"/>
      <c r="F191" s="559"/>
      <c r="G191" s="392" t="s">
        <v>422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360</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c r="A192" s="127"/>
      <c r="B192" s="558"/>
      <c r="C192" s="558"/>
      <c r="D192" s="558"/>
      <c r="E192" s="558"/>
      <c r="F192" s="559"/>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3.25" customHeight="1">
      <c r="A193" s="127"/>
      <c r="B193" s="558"/>
      <c r="C193" s="558"/>
      <c r="D193" s="558"/>
      <c r="E193" s="558"/>
      <c r="F193" s="559"/>
      <c r="G193" s="405"/>
      <c r="H193" s="406"/>
      <c r="I193" s="406"/>
      <c r="J193" s="406"/>
      <c r="K193" s="407"/>
      <c r="L193" s="408"/>
      <c r="M193" s="409"/>
      <c r="N193" s="409"/>
      <c r="O193" s="409"/>
      <c r="P193" s="409"/>
      <c r="Q193" s="409"/>
      <c r="R193" s="409"/>
      <c r="S193" s="409"/>
      <c r="T193" s="409"/>
      <c r="U193" s="409"/>
      <c r="V193" s="409"/>
      <c r="W193" s="409"/>
      <c r="X193" s="410"/>
      <c r="Y193" s="411">
        <v>22</v>
      </c>
      <c r="Z193" s="412"/>
      <c r="AA193" s="412"/>
      <c r="AB193" s="413"/>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4"/>
    </row>
    <row r="194" spans="1:50" ht="24.75" customHeight="1">
      <c r="A194" s="127"/>
      <c r="B194" s="558"/>
      <c r="C194" s="558"/>
      <c r="D194" s="558"/>
      <c r="E194" s="558"/>
      <c r="F194" s="55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7"/>
      <c r="B195" s="558"/>
      <c r="C195" s="558"/>
      <c r="D195" s="558"/>
      <c r="E195" s="558"/>
      <c r="F195" s="55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7"/>
      <c r="B196" s="558"/>
      <c r="C196" s="558"/>
      <c r="D196" s="558"/>
      <c r="E196" s="558"/>
      <c r="F196" s="55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7"/>
      <c r="B197" s="558"/>
      <c r="C197" s="558"/>
      <c r="D197" s="558"/>
      <c r="E197" s="558"/>
      <c r="F197" s="55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7"/>
      <c r="B198" s="558"/>
      <c r="C198" s="558"/>
      <c r="D198" s="558"/>
      <c r="E198" s="558"/>
      <c r="F198" s="55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27"/>
      <c r="B199" s="558"/>
      <c r="C199" s="558"/>
      <c r="D199" s="558"/>
      <c r="E199" s="558"/>
      <c r="F199" s="55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27"/>
      <c r="B200" s="558"/>
      <c r="C200" s="558"/>
      <c r="D200" s="558"/>
      <c r="E200" s="558"/>
      <c r="F200" s="55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27"/>
      <c r="B201" s="558"/>
      <c r="C201" s="558"/>
      <c r="D201" s="558"/>
      <c r="E201" s="558"/>
      <c r="F201" s="55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7"/>
      <c r="B202" s="558"/>
      <c r="C202" s="558"/>
      <c r="D202" s="558"/>
      <c r="E202" s="558"/>
      <c r="F202" s="55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7"/>
      <c r="B203" s="558"/>
      <c r="C203" s="558"/>
      <c r="D203" s="558"/>
      <c r="E203" s="558"/>
      <c r="F203" s="55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7"/>
      <c r="B204" s="558"/>
      <c r="C204" s="558"/>
      <c r="D204" s="558"/>
      <c r="E204" s="558"/>
      <c r="F204" s="559"/>
      <c r="G204" s="392" t="s">
        <v>419</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361</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c r="A205" s="127"/>
      <c r="B205" s="558"/>
      <c r="C205" s="558"/>
      <c r="D205" s="558"/>
      <c r="E205" s="558"/>
      <c r="F205" s="559"/>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 customHeight="1">
      <c r="A206" s="127"/>
      <c r="B206" s="558"/>
      <c r="C206" s="558"/>
      <c r="D206" s="558"/>
      <c r="E206" s="558"/>
      <c r="F206" s="559"/>
      <c r="G206" s="405"/>
      <c r="H206" s="406"/>
      <c r="I206" s="406"/>
      <c r="J206" s="406"/>
      <c r="K206" s="407"/>
      <c r="L206" s="408" t="s">
        <v>423</v>
      </c>
      <c r="M206" s="409"/>
      <c r="N206" s="409"/>
      <c r="O206" s="409"/>
      <c r="P206" s="409"/>
      <c r="Q206" s="409"/>
      <c r="R206" s="409"/>
      <c r="S206" s="409"/>
      <c r="T206" s="409"/>
      <c r="U206" s="409"/>
      <c r="V206" s="409"/>
      <c r="W206" s="409"/>
      <c r="X206" s="410"/>
      <c r="Y206" s="411">
        <v>1</v>
      </c>
      <c r="Z206" s="412"/>
      <c r="AA206" s="412"/>
      <c r="AB206" s="413"/>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4"/>
    </row>
    <row r="207" spans="1:50" ht="24.75" hidden="1" customHeight="1">
      <c r="A207" s="127"/>
      <c r="B207" s="558"/>
      <c r="C207" s="558"/>
      <c r="D207" s="558"/>
      <c r="E207" s="558"/>
      <c r="F207" s="55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27"/>
      <c r="B208" s="558"/>
      <c r="C208" s="558"/>
      <c r="D208" s="558"/>
      <c r="E208" s="558"/>
      <c r="F208" s="55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27"/>
      <c r="B209" s="558"/>
      <c r="C209" s="558"/>
      <c r="D209" s="558"/>
      <c r="E209" s="558"/>
      <c r="F209" s="55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27"/>
      <c r="B210" s="558"/>
      <c r="C210" s="558"/>
      <c r="D210" s="558"/>
      <c r="E210" s="558"/>
      <c r="F210" s="55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27"/>
      <c r="B211" s="558"/>
      <c r="C211" s="558"/>
      <c r="D211" s="558"/>
      <c r="E211" s="558"/>
      <c r="F211" s="55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27"/>
      <c r="B212" s="558"/>
      <c r="C212" s="558"/>
      <c r="D212" s="558"/>
      <c r="E212" s="558"/>
      <c r="F212" s="55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27"/>
      <c r="B213" s="558"/>
      <c r="C213" s="558"/>
      <c r="D213" s="558"/>
      <c r="E213" s="558"/>
      <c r="F213" s="55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27"/>
      <c r="B214" s="558"/>
      <c r="C214" s="558"/>
      <c r="D214" s="558"/>
      <c r="E214" s="558"/>
      <c r="F214" s="55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7"/>
      <c r="B215" s="558"/>
      <c r="C215" s="558"/>
      <c r="D215" s="558"/>
      <c r="E215" s="558"/>
      <c r="F215" s="55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c r="A216" s="127"/>
      <c r="B216" s="558"/>
      <c r="C216" s="558"/>
      <c r="D216" s="558"/>
      <c r="E216" s="558"/>
      <c r="F216" s="559"/>
      <c r="G216" s="74" t="s">
        <v>22</v>
      </c>
      <c r="H216" s="75"/>
      <c r="I216" s="75"/>
      <c r="J216" s="75"/>
      <c r="K216" s="75"/>
      <c r="L216" s="76"/>
      <c r="M216" s="77"/>
      <c r="N216" s="77"/>
      <c r="O216" s="77"/>
      <c r="P216" s="77"/>
      <c r="Q216" s="77"/>
      <c r="R216" s="77"/>
      <c r="S216" s="77"/>
      <c r="T216" s="77"/>
      <c r="U216" s="77"/>
      <c r="V216" s="77"/>
      <c r="W216" s="77"/>
      <c r="X216" s="78"/>
      <c r="Y216" s="79">
        <f>SUM(Y206:AB215)</f>
        <v>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27"/>
      <c r="B217" s="558"/>
      <c r="C217" s="558"/>
      <c r="D217" s="558"/>
      <c r="E217" s="558"/>
      <c r="F217" s="559"/>
      <c r="G217" s="392" t="s">
        <v>362</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363</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c r="A218" s="127"/>
      <c r="B218" s="558"/>
      <c r="C218" s="558"/>
      <c r="D218" s="558"/>
      <c r="E218" s="558"/>
      <c r="F218" s="559"/>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c r="A219" s="127"/>
      <c r="B219" s="558"/>
      <c r="C219" s="558"/>
      <c r="D219" s="558"/>
      <c r="E219" s="558"/>
      <c r="F219" s="55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4"/>
    </row>
    <row r="220" spans="1:50" ht="24.75" hidden="1" customHeight="1">
      <c r="A220" s="127"/>
      <c r="B220" s="558"/>
      <c r="C220" s="558"/>
      <c r="D220" s="558"/>
      <c r="E220" s="558"/>
      <c r="F220" s="55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27"/>
      <c r="B221" s="558"/>
      <c r="C221" s="558"/>
      <c r="D221" s="558"/>
      <c r="E221" s="558"/>
      <c r="F221" s="55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27"/>
      <c r="B222" s="558"/>
      <c r="C222" s="558"/>
      <c r="D222" s="558"/>
      <c r="E222" s="558"/>
      <c r="F222" s="55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27"/>
      <c r="B223" s="558"/>
      <c r="C223" s="558"/>
      <c r="D223" s="558"/>
      <c r="E223" s="558"/>
      <c r="F223" s="55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27"/>
      <c r="B224" s="558"/>
      <c r="C224" s="558"/>
      <c r="D224" s="558"/>
      <c r="E224" s="558"/>
      <c r="F224" s="55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27"/>
      <c r="B225" s="558"/>
      <c r="C225" s="558"/>
      <c r="D225" s="558"/>
      <c r="E225" s="558"/>
      <c r="F225" s="55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27"/>
      <c r="B226" s="558"/>
      <c r="C226" s="558"/>
      <c r="D226" s="558"/>
      <c r="E226" s="558"/>
      <c r="F226" s="55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27"/>
      <c r="B227" s="558"/>
      <c r="C227" s="558"/>
      <c r="D227" s="558"/>
      <c r="E227" s="558"/>
      <c r="F227" s="55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27"/>
      <c r="B228" s="558"/>
      <c r="C228" s="558"/>
      <c r="D228" s="558"/>
      <c r="E228" s="558"/>
      <c r="F228" s="55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27"/>
      <c r="B229" s="558"/>
      <c r="C229" s="558"/>
      <c r="D229" s="558"/>
      <c r="E229" s="558"/>
      <c r="F229" s="55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9.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75" customHeight="1">
      <c r="A236" s="103">
        <v>1</v>
      </c>
      <c r="B236" s="103">
        <v>1</v>
      </c>
      <c r="C236" s="114" t="s">
        <v>406</v>
      </c>
      <c r="D236" s="115"/>
      <c r="E236" s="115"/>
      <c r="F236" s="115"/>
      <c r="G236" s="115"/>
      <c r="H236" s="115"/>
      <c r="I236" s="115"/>
      <c r="J236" s="115"/>
      <c r="K236" s="115"/>
      <c r="L236" s="116"/>
      <c r="M236" s="114" t="s">
        <v>404</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6"/>
      <c r="AK236" s="124">
        <v>12</v>
      </c>
      <c r="AL236" s="125"/>
      <c r="AM236" s="125"/>
      <c r="AN236" s="125"/>
      <c r="AO236" s="125"/>
      <c r="AP236" s="125"/>
      <c r="AQ236" s="126">
        <v>1</v>
      </c>
      <c r="AR236" s="126"/>
      <c r="AS236" s="126"/>
      <c r="AT236" s="126"/>
      <c r="AU236" s="105">
        <v>91</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36.75" customHeight="1">
      <c r="A269" s="103">
        <v>1</v>
      </c>
      <c r="B269" s="103">
        <v>1</v>
      </c>
      <c r="C269" s="114" t="s">
        <v>409</v>
      </c>
      <c r="D269" s="115"/>
      <c r="E269" s="115"/>
      <c r="F269" s="115"/>
      <c r="G269" s="115"/>
      <c r="H269" s="115"/>
      <c r="I269" s="115"/>
      <c r="J269" s="115"/>
      <c r="K269" s="115"/>
      <c r="L269" s="116"/>
      <c r="M269" s="114" t="s">
        <v>408</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24">
        <v>22</v>
      </c>
      <c r="AL269" s="125"/>
      <c r="AM269" s="125"/>
      <c r="AN269" s="125"/>
      <c r="AO269" s="125"/>
      <c r="AP269" s="125"/>
      <c r="AQ269" s="126">
        <v>1</v>
      </c>
      <c r="AR269" s="126"/>
      <c r="AS269" s="126"/>
      <c r="AT269" s="126"/>
      <c r="AU269" s="105">
        <v>81</v>
      </c>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42" customHeight="1">
      <c r="A302" s="103">
        <v>1</v>
      </c>
      <c r="B302" s="103">
        <v>1</v>
      </c>
      <c r="C302" s="114" t="s">
        <v>406</v>
      </c>
      <c r="D302" s="115"/>
      <c r="E302" s="115"/>
      <c r="F302" s="115"/>
      <c r="G302" s="115"/>
      <c r="H302" s="115"/>
      <c r="I302" s="115"/>
      <c r="J302" s="115"/>
      <c r="K302" s="115"/>
      <c r="L302" s="116"/>
      <c r="M302" s="114" t="s">
        <v>405</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6"/>
      <c r="AK302" s="117">
        <v>1</v>
      </c>
      <c r="AL302" s="118"/>
      <c r="AM302" s="118"/>
      <c r="AN302" s="118"/>
      <c r="AO302" s="118"/>
      <c r="AP302" s="118"/>
      <c r="AQ302" s="119" t="s">
        <v>436</v>
      </c>
      <c r="AR302" s="120"/>
      <c r="AS302" s="120"/>
      <c r="AT302" s="120"/>
      <c r="AU302" s="121" t="s">
        <v>407</v>
      </c>
      <c r="AV302" s="122"/>
      <c r="AW302" s="122"/>
      <c r="AX302" s="123"/>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51">
      <formula>IF(RIGHT(TEXT(P14,"0.#"),1)=".",FALSE,TRUE)</formula>
    </cfRule>
    <cfRule type="expression" dxfId="198" priority="552">
      <formula>IF(RIGHT(TEXT(P14,"0.#"),1)=".",TRUE,FALSE)</formula>
    </cfRule>
  </conditionalFormatting>
  <conditionalFormatting sqref="AE23:AI23">
    <cfRule type="expression" dxfId="197" priority="541">
      <formula>IF(RIGHT(TEXT(AE23,"0.#"),1)=".",FALSE,TRUE)</formula>
    </cfRule>
    <cfRule type="expression" dxfId="196" priority="542">
      <formula>IF(RIGHT(TEXT(AE23,"0.#"),1)=".",TRUE,FALSE)</formula>
    </cfRule>
  </conditionalFormatting>
  <conditionalFormatting sqref="AE69:AX69">
    <cfRule type="expression" dxfId="195" priority="473">
      <formula>IF(RIGHT(TEXT(AE69,"0.#"),1)=".",FALSE,TRUE)</formula>
    </cfRule>
    <cfRule type="expression" dxfId="194" priority="474">
      <formula>IF(RIGHT(TEXT(AE69,"0.#"),1)=".",TRUE,FALSE)</formula>
    </cfRule>
  </conditionalFormatting>
  <conditionalFormatting sqref="AE83:AI83">
    <cfRule type="expression" dxfId="193" priority="455">
      <formula>IF(RIGHT(TEXT(AE83,"0.#"),1)=".",FALSE,TRUE)</formula>
    </cfRule>
    <cfRule type="expression" dxfId="192" priority="456">
      <formula>IF(RIGHT(TEXT(AE83,"0.#"),1)=".",TRUE,FALSE)</formula>
    </cfRule>
  </conditionalFormatting>
  <conditionalFormatting sqref="AJ83:AX83">
    <cfRule type="expression" dxfId="191" priority="453">
      <formula>IF(RIGHT(TEXT(AJ83,"0.#"),1)=".",FALSE,TRUE)</formula>
    </cfRule>
    <cfRule type="expression" dxfId="190" priority="454">
      <formula>IF(RIGHT(TEXT(AJ83,"0.#"),1)=".",TRUE,FALSE)</formula>
    </cfRule>
  </conditionalFormatting>
  <conditionalFormatting sqref="L99">
    <cfRule type="expression" dxfId="189" priority="433">
      <formula>IF(RIGHT(TEXT(L99,"0.#"),1)=".",FALSE,TRUE)</formula>
    </cfRule>
    <cfRule type="expression" dxfId="188" priority="434">
      <formula>IF(RIGHT(TEXT(L99,"0.#"),1)=".",TRUE,FALSE)</formula>
    </cfRule>
  </conditionalFormatting>
  <conditionalFormatting sqref="L104">
    <cfRule type="expression" dxfId="187" priority="431">
      <formula>IF(RIGHT(TEXT(L104,"0.#"),1)=".",FALSE,TRUE)</formula>
    </cfRule>
    <cfRule type="expression" dxfId="186" priority="432">
      <formula>IF(RIGHT(TEXT(L104,"0.#"),1)=".",TRUE,FALSE)</formula>
    </cfRule>
  </conditionalFormatting>
  <conditionalFormatting sqref="R104">
    <cfRule type="expression" dxfId="185" priority="429">
      <formula>IF(RIGHT(TEXT(R104,"0.#"),1)=".",FALSE,TRUE)</formula>
    </cfRule>
    <cfRule type="expression" dxfId="184" priority="430">
      <formula>IF(RIGHT(TEXT(R104,"0.#"),1)=".",TRUE,FALSE)</formula>
    </cfRule>
  </conditionalFormatting>
  <conditionalFormatting sqref="P18:AX18">
    <cfRule type="expression" dxfId="183" priority="427">
      <formula>IF(RIGHT(TEXT(P18,"0.#"),1)=".",FALSE,TRUE)</formula>
    </cfRule>
    <cfRule type="expression" dxfId="182" priority="428">
      <formula>IF(RIGHT(TEXT(P18,"0.#"),1)=".",TRUE,FALSE)</formula>
    </cfRule>
  </conditionalFormatting>
  <conditionalFormatting sqref="Y181">
    <cfRule type="expression" dxfId="181" priority="423">
      <formula>IF(RIGHT(TEXT(Y181,"0.#"),1)=".",FALSE,TRUE)</formula>
    </cfRule>
    <cfRule type="expression" dxfId="180" priority="424">
      <formula>IF(RIGHT(TEXT(Y181,"0.#"),1)=".",TRUE,FALSE)</formula>
    </cfRule>
  </conditionalFormatting>
  <conditionalFormatting sqref="Y190">
    <cfRule type="expression" dxfId="179" priority="419">
      <formula>IF(RIGHT(TEXT(Y190,"0.#"),1)=".",FALSE,TRUE)</formula>
    </cfRule>
    <cfRule type="expression" dxfId="178" priority="420">
      <formula>IF(RIGHT(TEXT(Y190,"0.#"),1)=".",TRUE,FALSE)</formula>
    </cfRule>
  </conditionalFormatting>
  <conditionalFormatting sqref="AK236">
    <cfRule type="expression" dxfId="177" priority="341">
      <formula>IF(RIGHT(TEXT(AK236,"0.#"),1)=".",FALSE,TRUE)</formula>
    </cfRule>
    <cfRule type="expression" dxfId="176" priority="342">
      <formula>IF(RIGHT(TEXT(AK236,"0.#"),1)=".",TRUE,FALSE)</formula>
    </cfRule>
  </conditionalFormatting>
  <conditionalFormatting sqref="AE54:AI54">
    <cfRule type="expression" dxfId="175" priority="291">
      <formula>IF(RIGHT(TEXT(AE54,"0.#"),1)=".",FALSE,TRUE)</formula>
    </cfRule>
    <cfRule type="expression" dxfId="174" priority="292">
      <formula>IF(RIGHT(TEXT(AE54,"0.#"),1)=".",TRUE,FALSE)</formula>
    </cfRule>
  </conditionalFormatting>
  <conditionalFormatting sqref="P16:AQ17 P15:AX15 P13:AX13">
    <cfRule type="expression" dxfId="173" priority="249">
      <formula>IF(RIGHT(TEXT(P13,"0.#"),1)=".",FALSE,TRUE)</formula>
    </cfRule>
    <cfRule type="expression" dxfId="172" priority="250">
      <formula>IF(RIGHT(TEXT(P13,"0.#"),1)=".",TRUE,FALSE)</formula>
    </cfRule>
  </conditionalFormatting>
  <conditionalFormatting sqref="P19:AJ19">
    <cfRule type="expression" dxfId="171" priority="247">
      <formula>IF(RIGHT(TEXT(P19,"0.#"),1)=".",FALSE,TRUE)</formula>
    </cfRule>
    <cfRule type="expression" dxfId="170" priority="248">
      <formula>IF(RIGHT(TEXT(P19,"0.#"),1)=".",TRUE,FALSE)</formula>
    </cfRule>
  </conditionalFormatting>
  <conditionalFormatting sqref="AE55:AX55 AJ54:AS54">
    <cfRule type="expression" dxfId="169" priority="243">
      <formula>IF(RIGHT(TEXT(AE54,"0.#"),1)=".",FALSE,TRUE)</formula>
    </cfRule>
    <cfRule type="expression" dxfId="168" priority="244">
      <formula>IF(RIGHT(TEXT(AE54,"0.#"),1)=".",TRUE,FALSE)</formula>
    </cfRule>
  </conditionalFormatting>
  <conditionalFormatting sqref="AE68:AS68">
    <cfRule type="expression" dxfId="167" priority="239">
      <formula>IF(RIGHT(TEXT(AE68,"0.#"),1)=".",FALSE,TRUE)</formula>
    </cfRule>
    <cfRule type="expression" dxfId="166" priority="240">
      <formula>IF(RIGHT(TEXT(AE68,"0.#"),1)=".",TRUE,FALSE)</formula>
    </cfRule>
  </conditionalFormatting>
  <conditionalFormatting sqref="AE95:AI95 AE92:AI92 AE89:AI89 AE86:AI86">
    <cfRule type="expression" dxfId="165" priority="237">
      <formula>IF(RIGHT(TEXT(AE86,"0.#"),1)=".",FALSE,TRUE)</formula>
    </cfRule>
    <cfRule type="expression" dxfId="164" priority="238">
      <formula>IF(RIGHT(TEXT(AE86,"0.#"),1)=".",TRUE,FALSE)</formula>
    </cfRule>
  </conditionalFormatting>
  <conditionalFormatting sqref="AJ95:AX95 AJ92:AX92 AJ89:AX89 AJ86:AX86">
    <cfRule type="expression" dxfId="163" priority="235">
      <formula>IF(RIGHT(TEXT(AJ86,"0.#"),1)=".",FALSE,TRUE)</formula>
    </cfRule>
    <cfRule type="expression" dxfId="162" priority="236">
      <formula>IF(RIGHT(TEXT(AJ86,"0.#"),1)=".",TRUE,FALSE)</formula>
    </cfRule>
  </conditionalFormatting>
  <conditionalFormatting sqref="L100:L103 L98">
    <cfRule type="expression" dxfId="161" priority="233">
      <formula>IF(RIGHT(TEXT(L98,"0.#"),1)=".",FALSE,TRUE)</formula>
    </cfRule>
    <cfRule type="expression" dxfId="160" priority="234">
      <formula>IF(RIGHT(TEXT(L98,"0.#"),1)=".",TRUE,FALSE)</formula>
    </cfRule>
  </conditionalFormatting>
  <conditionalFormatting sqref="R98">
    <cfRule type="expression" dxfId="159" priority="229">
      <formula>IF(RIGHT(TEXT(R98,"0.#"),1)=".",FALSE,TRUE)</formula>
    </cfRule>
    <cfRule type="expression" dxfId="158" priority="230">
      <formula>IF(RIGHT(TEXT(R98,"0.#"),1)=".",TRUE,FALSE)</formula>
    </cfRule>
  </conditionalFormatting>
  <conditionalFormatting sqref="R99:R103">
    <cfRule type="expression" dxfId="157" priority="227">
      <formula>IF(RIGHT(TEXT(R99,"0.#"),1)=".",FALSE,TRUE)</formula>
    </cfRule>
    <cfRule type="expression" dxfId="156" priority="228">
      <formula>IF(RIGHT(TEXT(R99,"0.#"),1)=".",TRUE,FALSE)</formula>
    </cfRule>
  </conditionalFormatting>
  <conditionalFormatting sqref="Y182:Y189 Y180">
    <cfRule type="expression" dxfId="155" priority="225">
      <formula>IF(RIGHT(TEXT(Y180,"0.#"),1)=".",FALSE,TRUE)</formula>
    </cfRule>
    <cfRule type="expression" dxfId="154" priority="226">
      <formula>IF(RIGHT(TEXT(Y180,"0.#"),1)=".",TRUE,FALSE)</formula>
    </cfRule>
  </conditionalFormatting>
  <conditionalFormatting sqref="AU181">
    <cfRule type="expression" dxfId="153" priority="223">
      <formula>IF(RIGHT(TEXT(AU181,"0.#"),1)=".",FALSE,TRUE)</formula>
    </cfRule>
    <cfRule type="expression" dxfId="152" priority="224">
      <formula>IF(RIGHT(TEXT(AU181,"0.#"),1)=".",TRUE,FALSE)</formula>
    </cfRule>
  </conditionalFormatting>
  <conditionalFormatting sqref="AU190">
    <cfRule type="expression" dxfId="151" priority="221">
      <formula>IF(RIGHT(TEXT(AU190,"0.#"),1)=".",FALSE,TRUE)</formula>
    </cfRule>
    <cfRule type="expression" dxfId="150" priority="222">
      <formula>IF(RIGHT(TEXT(AU190,"0.#"),1)=".",TRUE,FALSE)</formula>
    </cfRule>
  </conditionalFormatting>
  <conditionalFormatting sqref="AU182:AU189 AU180">
    <cfRule type="expression" dxfId="149" priority="219">
      <formula>IF(RIGHT(TEXT(AU180,"0.#"),1)=".",FALSE,TRUE)</formula>
    </cfRule>
    <cfRule type="expression" dxfId="148" priority="220">
      <formula>IF(RIGHT(TEXT(AU180,"0.#"),1)=".",TRUE,FALSE)</formula>
    </cfRule>
  </conditionalFormatting>
  <conditionalFormatting sqref="Y220 Y207 Y194">
    <cfRule type="expression" dxfId="147" priority="205">
      <formula>IF(RIGHT(TEXT(Y194,"0.#"),1)=".",FALSE,TRUE)</formula>
    </cfRule>
    <cfRule type="expression" dxfId="146" priority="206">
      <formula>IF(RIGHT(TEXT(Y194,"0.#"),1)=".",TRUE,FALSE)</formula>
    </cfRule>
  </conditionalFormatting>
  <conditionalFormatting sqref="Y229 Y216 Y203">
    <cfRule type="expression" dxfId="145" priority="203">
      <formula>IF(RIGHT(TEXT(Y203,"0.#"),1)=".",FALSE,TRUE)</formula>
    </cfRule>
    <cfRule type="expression" dxfId="144" priority="204">
      <formula>IF(RIGHT(TEXT(Y203,"0.#"),1)=".",TRUE,FALSE)</formula>
    </cfRule>
  </conditionalFormatting>
  <conditionalFormatting sqref="Y221:Y228 Y219 Y208:Y215 Y206 Y195:Y202 Y193">
    <cfRule type="expression" dxfId="143" priority="201">
      <formula>IF(RIGHT(TEXT(Y193,"0.#"),1)=".",FALSE,TRUE)</formula>
    </cfRule>
    <cfRule type="expression" dxfId="142" priority="202">
      <formula>IF(RIGHT(TEXT(Y193,"0.#"),1)=".",TRUE,FALSE)</formula>
    </cfRule>
  </conditionalFormatting>
  <conditionalFormatting sqref="AU220 AU207 AU194">
    <cfRule type="expression" dxfId="141" priority="199">
      <formula>IF(RIGHT(TEXT(AU194,"0.#"),1)=".",FALSE,TRUE)</formula>
    </cfRule>
    <cfRule type="expression" dxfId="140" priority="200">
      <formula>IF(RIGHT(TEXT(AU194,"0.#"),1)=".",TRUE,FALSE)</formula>
    </cfRule>
  </conditionalFormatting>
  <conditionalFormatting sqref="AU229 AU216 AU203">
    <cfRule type="expression" dxfId="139" priority="197">
      <formula>IF(RIGHT(TEXT(AU203,"0.#"),1)=".",FALSE,TRUE)</formula>
    </cfRule>
    <cfRule type="expression" dxfId="138" priority="198">
      <formula>IF(RIGHT(TEXT(AU203,"0.#"),1)=".",TRUE,FALSE)</formula>
    </cfRule>
  </conditionalFormatting>
  <conditionalFormatting sqref="AU221:AU228 AU219 AU208:AU215 AU206 AU195:AU202 AU193">
    <cfRule type="expression" dxfId="137" priority="195">
      <formula>IF(RIGHT(TEXT(AU193,"0.#"),1)=".",FALSE,TRUE)</formula>
    </cfRule>
    <cfRule type="expression" dxfId="136" priority="196">
      <formula>IF(RIGHT(TEXT(AU193,"0.#"),1)=".",TRUE,FALSE)</formula>
    </cfRule>
  </conditionalFormatting>
  <conditionalFormatting sqref="AE56:AI56">
    <cfRule type="expression" dxfId="135" priority="169">
      <formula>IF(AND(AE56&gt;=0, RIGHT(TEXT(AE56,"0.#"),1)&lt;&gt;"."),TRUE,FALSE)</formula>
    </cfRule>
    <cfRule type="expression" dxfId="134" priority="170">
      <formula>IF(AND(AE56&gt;=0, RIGHT(TEXT(AE56,"0.#"),1)="."),TRUE,FALSE)</formula>
    </cfRule>
    <cfRule type="expression" dxfId="133" priority="171">
      <formula>IF(AND(AE56&lt;0, RIGHT(TEXT(AE56,"0.#"),1)&lt;&gt;"."),TRUE,FALSE)</formula>
    </cfRule>
    <cfRule type="expression" dxfId="132" priority="172">
      <formula>IF(AND(AE56&lt;0, RIGHT(TEXT(AE56,"0.#"),1)="."),TRUE,FALSE)</formula>
    </cfRule>
  </conditionalFormatting>
  <conditionalFormatting sqref="AJ56:AS56">
    <cfRule type="expression" dxfId="131" priority="165">
      <formula>IF(AND(AJ56&gt;=0, RIGHT(TEXT(AJ56,"0.#"),1)&lt;&gt;"."),TRUE,FALSE)</formula>
    </cfRule>
    <cfRule type="expression" dxfId="130" priority="166">
      <formula>IF(AND(AJ56&gt;=0, RIGHT(TEXT(AJ56,"0.#"),1)="."),TRUE,FALSE)</formula>
    </cfRule>
    <cfRule type="expression" dxfId="129" priority="167">
      <formula>IF(AND(AJ56&lt;0, RIGHT(TEXT(AJ56,"0.#"),1)&lt;&gt;"."),TRUE,FALSE)</formula>
    </cfRule>
    <cfRule type="expression" dxfId="128" priority="168">
      <formula>IF(AND(AJ56&lt;0, RIGHT(TEXT(AJ56,"0.#"),1)="."),TRUE,FALSE)</formula>
    </cfRule>
  </conditionalFormatting>
  <conditionalFormatting sqref="AK237:AK265">
    <cfRule type="expression" dxfId="127" priority="153">
      <formula>IF(RIGHT(TEXT(AK237,"0.#"),1)=".",FALSE,TRUE)</formula>
    </cfRule>
    <cfRule type="expression" dxfId="126" priority="154">
      <formula>IF(RIGHT(TEXT(AK237,"0.#"),1)=".",TRUE,FALSE)</formula>
    </cfRule>
  </conditionalFormatting>
  <conditionalFormatting sqref="AU236:AX265">
    <cfRule type="expression" dxfId="125" priority="149">
      <formula>IF(AND(AU236&gt;=0, RIGHT(TEXT(AU236,"0.#"),1)&lt;&gt;"."),TRUE,FALSE)</formula>
    </cfRule>
    <cfRule type="expression" dxfId="124" priority="150">
      <formula>IF(AND(AU236&gt;=0, RIGHT(TEXT(AU236,"0.#"),1)="."),TRUE,FALSE)</formula>
    </cfRule>
    <cfRule type="expression" dxfId="123" priority="151">
      <formula>IF(AND(AU236&lt;0, RIGHT(TEXT(AU236,"0.#"),1)&lt;&gt;"."),TRUE,FALSE)</formula>
    </cfRule>
    <cfRule type="expression" dxfId="122" priority="152">
      <formula>IF(AND(AU236&lt;0, RIGHT(TEXT(AU236,"0.#"),1)="."),TRUE,FALSE)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E24:AX24 AJ23:AS23">
    <cfRule type="expression" dxfId="43" priority="63">
      <formula>IF(RIGHT(TEXT(AE23,"0.#"),1)=".",FALSE,TRUE)</formula>
    </cfRule>
    <cfRule type="expression" dxfId="42" priority="64">
      <formula>IF(RIGHT(TEXT(AE23,"0.#"),1)=".",TRUE,FALSE)</formula>
    </cfRule>
  </conditionalFormatting>
  <conditionalFormatting sqref="AE25:AI25">
    <cfRule type="expression" dxfId="41" priority="55">
      <formula>IF(AND(AE25&gt;=0, RIGHT(TEXT(AE25,"0.#"),1)&lt;&gt;"."),TRUE,FALSE)</formula>
    </cfRule>
    <cfRule type="expression" dxfId="40" priority="56">
      <formula>IF(AND(AE25&gt;=0, RIGHT(TEXT(AE25,"0.#"),1)="."),TRUE,FALSE)</formula>
    </cfRule>
    <cfRule type="expression" dxfId="39" priority="57">
      <formula>IF(AND(AE25&lt;0, RIGHT(TEXT(AE25,"0.#"),1)&lt;&gt;"."),TRUE,FALSE)</formula>
    </cfRule>
    <cfRule type="expression" dxfId="38" priority="58">
      <formula>IF(AND(AE25&lt;0, RIGHT(TEXT(AE25,"0.#"),1)="."),TRUE,FALSE)</formula>
    </cfRule>
  </conditionalFormatting>
  <conditionalFormatting sqref="AJ25:AS25">
    <cfRule type="expression" dxfId="37" priority="51">
      <formula>IF(AND(AJ25&gt;=0, RIGHT(TEXT(AJ25,"0.#"),1)&lt;&gt;"."),TRUE,FALSE)</formula>
    </cfRule>
    <cfRule type="expression" dxfId="36" priority="52">
      <formula>IF(AND(AJ25&gt;=0, RIGHT(TEXT(AJ25,"0.#"),1)="."),TRUE,FALSE)</formula>
    </cfRule>
    <cfRule type="expression" dxfId="35" priority="53">
      <formula>IF(AND(AJ25&lt;0, RIGHT(TEXT(AJ25,"0.#"),1)&lt;&gt;"."),TRUE,FALSE)</formula>
    </cfRule>
    <cfRule type="expression" dxfId="34" priority="54">
      <formula>IF(AND(AJ25&lt;0, RIGHT(TEXT(AJ25,"0.#"),1)="."),TRUE,FALSE)</formula>
    </cfRule>
  </conditionalFormatting>
  <conditionalFormatting sqref="AE43:AI43 AE38:AI38 AE33:AI33 AE28:AI28">
    <cfRule type="expression" dxfId="33" priority="37">
      <formula>IF(RIGHT(TEXT(AE28,"0.#"),1)=".",FALSE,TRUE)</formula>
    </cfRule>
    <cfRule type="expression" dxfId="32" priority="38">
      <formula>IF(RIGHT(TEXT(AE28,"0.#"),1)=".",TRUE,FALSE)</formula>
    </cfRule>
  </conditionalFormatting>
  <conditionalFormatting sqref="AE44:AX44 AJ43:AS43 AE39:AX39 AJ38:AS38 AE34:AX34 AJ33:AS33 AE29:AX29 AJ28:AS28">
    <cfRule type="expression" dxfId="31" priority="35">
      <formula>IF(RIGHT(TEXT(AE28,"0.#"),1)=".",FALSE,TRUE)</formula>
    </cfRule>
    <cfRule type="expression" dxfId="30" priority="36">
      <formula>IF(RIGHT(TEXT(AE28,"0.#"),1)=".",TRUE,FALSE)</formula>
    </cfRule>
  </conditionalFormatting>
  <conditionalFormatting sqref="AE45:AI45 AE40:AI40 AE35:AI35 AE30:AI30">
    <cfRule type="expression" dxfId="29" priority="31">
      <formula>IF(AND(AE30&gt;=0, RIGHT(TEXT(AE30,"0.#"),1)&lt;&gt;"."),TRUE,FALSE)</formula>
    </cfRule>
    <cfRule type="expression" dxfId="28" priority="32">
      <formula>IF(AND(AE30&gt;=0, RIGHT(TEXT(AE30,"0.#"),1)="."),TRUE,FALSE)</formula>
    </cfRule>
    <cfRule type="expression" dxfId="27" priority="33">
      <formula>IF(AND(AE30&lt;0, RIGHT(TEXT(AE30,"0.#"),1)&lt;&gt;"."),TRUE,FALSE)</formula>
    </cfRule>
    <cfRule type="expression" dxfId="26" priority="34">
      <formula>IF(AND(AE30&lt;0, RIGHT(TEXT(AE30,"0.#"),1)="."),TRUE,FALSE)</formula>
    </cfRule>
  </conditionalFormatting>
  <conditionalFormatting sqref="AJ45:AS45 AJ40:AS40 AJ35:AS35 AJ30:AS30">
    <cfRule type="expression" dxfId="25" priority="27">
      <formula>IF(AND(AJ30&gt;=0, RIGHT(TEXT(AJ30,"0.#"),1)&lt;&gt;"."),TRUE,FALSE)</formula>
    </cfRule>
    <cfRule type="expression" dxfId="24" priority="28">
      <formula>IF(AND(AJ30&gt;=0, RIGHT(TEXT(AJ30,"0.#"),1)="."),TRUE,FALSE)</formula>
    </cfRule>
    <cfRule type="expression" dxfId="23" priority="29">
      <formula>IF(AND(AJ30&lt;0, RIGHT(TEXT(AJ30,"0.#"),1)&lt;&gt;"."),TRUE,FALSE)</formula>
    </cfRule>
    <cfRule type="expression" dxfId="22" priority="30">
      <formula>IF(AND(AJ30&lt;0, RIGHT(TEXT(AJ30,"0.#"),1)="."),TRUE,FALSE)</formula>
    </cfRule>
  </conditionalFormatting>
  <conditionalFormatting sqref="AE64:AI64 AE59:AI59">
    <cfRule type="expression" dxfId="21" priority="25">
      <formula>IF(RIGHT(TEXT(AE59,"0.#"),1)=".",FALSE,TRUE)</formula>
    </cfRule>
    <cfRule type="expression" dxfId="20" priority="26">
      <formula>IF(RIGHT(TEXT(AE59,"0.#"),1)=".",TRUE,FALSE)</formula>
    </cfRule>
  </conditionalFormatting>
  <conditionalFormatting sqref="AE65:AX65 AJ64:AS64 AE60:AX60 AJ59:AS59">
    <cfRule type="expression" dxfId="19" priority="23">
      <formula>IF(RIGHT(TEXT(AE59,"0.#"),1)=".",FALSE,TRUE)</formula>
    </cfRule>
    <cfRule type="expression" dxfId="18" priority="24">
      <formula>IF(RIGHT(TEXT(AE59,"0.#"),1)=".",TRUE,FALSE)</formula>
    </cfRule>
  </conditionalFormatting>
  <conditionalFormatting sqref="AE66:AI66 AE61:AI61">
    <cfRule type="expression" dxfId="17" priority="19">
      <formula>IF(AND(AE61&gt;=0, RIGHT(TEXT(AE61,"0.#"),1)&lt;&gt;"."),TRUE,FALSE)</formula>
    </cfRule>
    <cfRule type="expression" dxfId="16" priority="20">
      <formula>IF(AND(AE61&gt;=0, RIGHT(TEXT(AE61,"0.#"),1)="."),TRUE,FALSE)</formula>
    </cfRule>
    <cfRule type="expression" dxfId="15" priority="21">
      <formula>IF(AND(AE61&lt;0, RIGHT(TEXT(AE61,"0.#"),1)&lt;&gt;"."),TRUE,FALSE)</formula>
    </cfRule>
    <cfRule type="expression" dxfId="14" priority="22">
      <formula>IF(AND(AE61&lt;0, RIGHT(TEXT(AE61,"0.#"),1)="."),TRUE,FALSE)</formula>
    </cfRule>
  </conditionalFormatting>
  <conditionalFormatting sqref="AJ66:AS66 AJ61:AS61">
    <cfRule type="expression" dxfId="13" priority="15">
      <formula>IF(AND(AJ61&gt;=0, RIGHT(TEXT(AJ61,"0.#"),1)&lt;&gt;"."),TRUE,FALSE)</formula>
    </cfRule>
    <cfRule type="expression" dxfId="12" priority="16">
      <formula>IF(AND(AJ61&gt;=0, RIGHT(TEXT(AJ61,"0.#"),1)="."),TRUE,FALSE)</formula>
    </cfRule>
    <cfRule type="expression" dxfId="11" priority="17">
      <formula>IF(AND(AJ61&lt;0, RIGHT(TEXT(AJ61,"0.#"),1)&lt;&gt;"."),TRUE,FALSE)</formula>
    </cfRule>
    <cfRule type="expression" dxfId="10" priority="18">
      <formula>IF(AND(AJ61&lt;0, RIGHT(TEXT(AJ61,"0.#"),1)="."),TRUE,FALSE)</formula>
    </cfRule>
  </conditionalFormatting>
  <conditionalFormatting sqref="AE81:AX81 AE78:AX78 AE75:AX75 AE72:AX72">
    <cfRule type="expression" dxfId="9" priority="13">
      <formula>IF(RIGHT(TEXT(AE72,"0.#"),1)=".",FALSE,TRUE)</formula>
    </cfRule>
    <cfRule type="expression" dxfId="8" priority="14">
      <formula>IF(RIGHT(TEXT(AE72,"0.#"),1)=".",TRUE,FALSE)</formula>
    </cfRule>
  </conditionalFormatting>
  <conditionalFormatting sqref="AE80:AS80 AE77:AS77 AE74:AS74 AE71:AS71">
    <cfRule type="expression" dxfId="7" priority="11">
      <formula>IF(RIGHT(TEXT(AE71,"0.#"),1)=".",FALSE,TRUE)</formula>
    </cfRule>
    <cfRule type="expression" dxfId="6" priority="12">
      <formula>IF(RIGHT(TEXT(AE71,"0.#"),1)=".",TRUE,FALSE)</formula>
    </cfRule>
  </conditionalFormatting>
  <conditionalFormatting sqref="AK269">
    <cfRule type="expression" dxfId="5" priority="9">
      <formula>IF(RIGHT(TEXT(AK269,"0.#"),1)=".",FALSE,TRUE)</formula>
    </cfRule>
    <cfRule type="expression" dxfId="4" priority="10">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2015-09-04T07:07:04Z</cp:lastPrinted>
  <dcterms:created xsi:type="dcterms:W3CDTF">2012-03-13T00:50:25Z</dcterms:created>
  <dcterms:modified xsi:type="dcterms:W3CDTF">2015-09-04T07:07:27Z</dcterms:modified>
</cp:coreProperties>
</file>