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<sst xmlns="http://schemas.openxmlformats.org/spreadsheetml/2006/main" count="813" uniqueCount="486">
  <si>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</si>
  <si>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</si>
  <si>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</si>
  <si>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</si>
  <si>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</si>
  <si>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</si>
  <si>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</si>
  <si>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</si>
  <si>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</si>
  <si>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</si>
  <si>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</si>
  <si>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</si>
  <si>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</si>
  <si>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</si>
  <si>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</si>
  <si>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</si>
  <si>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</si>
  <si>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</si>
  <si>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</si>
  <si>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</si>
  <si>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</si>
  <si>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</si>
  <si>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</si>
  <si>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</si>
  <si>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</si>
  <si>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</si>
  <si>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</si>
  <si>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</si>
  <si>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</si>
  <si>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</si>
  <si>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</si>
  <si>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</si>
  <si>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</si>
  <si>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</si>
  <si>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</si>
  <si>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</si>
  <si>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</si>
  <si>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</si>
  <si>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</si>
  <si>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</si>
  <si>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</si>
  <si>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</si>
  <si>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</si>
  <si>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</si>
  <si>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</si>
  <si>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</si>
  <si>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</si>
  <si>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</si>
  <si>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</si>
  <si>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</si>
  <si>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</si>
  <si>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</si>
  <si>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</si>
  <si>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</si>
  <si>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</si>
  <si>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</si>
  <si>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</si>
  <si>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</si>
  <si>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</si>
  <si>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</si>
  <si>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</si>
  <si>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</si>
  <si>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</si>
  <si>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</si>
  <si>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</si>
  <si>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</si>
  <si>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</si>
  <si>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</si>
  <si>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</si>
  <si>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</si>
  <si>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</si>
  <si>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</si>
  <si>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</si>
  <si>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</si>
  <si>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</si>
  <si>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</si>
  <si>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</si>
  <si>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</si>
  <si>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</si>
  <si>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</si>
  <si>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</si>
  <si>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</si>
  <si>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</si>
  <si>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</si>
  <si>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</si>
  <si>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</si>
  <si>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</si>
  <si>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</si>
  <si>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</si>
  <si>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</si>
  <si>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</si>
  <si>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</si>
  <si>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</si>
  <si>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</si>
  <si>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</si>
  <si>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</si>
  <si>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</si>
  <si>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</si>
  <si>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</si>
  <si>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</si>
  <si>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</si>
  <si>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</si>
  <si>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</si>
  <si>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</si>
  <si>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</si>
  <si>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</si>
  <si>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</si>
  <si>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</si>
  <si>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</si>
  <si>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</si>
  <si>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</si>
  <si>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</si>
  <si>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</si>
  <si>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</si>
  <si>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</si>
  <si>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</si>
  <si>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</si>
  <si>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</si>
  <si>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</si>
  <si>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</si>
  <si>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</si>
  <si>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</si>
  <si>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</si>
  <si>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</si>
  <si>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</si>
  <si>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</si>
  <si>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</si>
  <si>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</si>
  <si>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</si>
  <si>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</si>
  <si>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</si>
  <si>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</si>
  <si>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</si>
  <si>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</si>
  <si>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</si>
  <si>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</si>
  <si>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</si>
  <si>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</si>
  <si>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</si>
  <si>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</si>
  <si>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</si>
  <si>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</si>
  <si>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</si>
  <si>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</si>
  <si>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</si>
  <si>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</si>
  <si>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</si>
  <si>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</si>
  <si>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</si>
  <si>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</si>
  <si>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</si>
  <si>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</si>
  <si>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</si>
  <si>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</si>
  <si>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</si>
  <si>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</si>
  <si>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</si>
  <si>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</si>
  <si>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</si>
  <si>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</si>
  <si>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</si>
  <si>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</si>
  <si>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</si>
  <si>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</si>
  <si>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</si>
  <si>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</si>
  <si>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</si>
  <si>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</si>
  <si>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</si>
  <si>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</si>
  <si>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</si>
  <si>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</si>
  <si>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</si>
  <si>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</si>
  <si>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</si>
  <si>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</si>
  <si>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</si>
  <si>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</si>
  <si>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</si>
  <si>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</si>
  <si>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</si>
  <si>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</si>
  <si>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</si>
  <si>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</si>
  <si>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</si>
  <si>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</si>
  <si>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</si>
  <si>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</si>
  <si>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</si>
  <si>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</si>
  <si>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</si>
  <si>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</si>
  <si>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</si>
  <si>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</si>
  <si>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</si>
  <si>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</si>
  <si>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</si>
  <si>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</si>
  <si>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</si>
  <si>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</si>
  <si>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</si>
  <si>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</si>
  <si>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</si>
  <si>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</si>
  <si>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</si>
  <si>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</si>
  <si>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</si>
  <si>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</si>
  <si>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</si>
  <si>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</si>
  <si>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</si>
  <si>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</si>
  <si>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</si>
  <si>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</si>
  <si>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</si>
  <si>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</si>
  <si>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</si>
  <si>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</si>
  <si>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</si>
  <si>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</si>
  <si>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</si>
  <si>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</si>
  <si>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</si>
  <si>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</si>
  <si>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</si>
  <si>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</si>
  <si>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</si>
  <si>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</si>
  <si>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</si>
  <si>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</si>
  <si>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</si>
  <si>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</si>
  <si>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</si>
  <si>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</si>
  <si>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</si>
  <si>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</si>
  <si>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</si>
  <si>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</si>
  <si>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</si>
  <si>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</si>
  <si>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</si>
  <si>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</si>
  <si>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</si>
  <si>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</si>
  <si>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</si>
  <si>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</si>
  <si>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</si>
  <si>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</si>
  <si>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</si>
  <si>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</si>
  <si>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</si>
  <si>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</si>
  <si>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</si>
  <si>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</si>
  <si>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</si>
  <si>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</si>
  <si>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</si>
  <si>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</si>
  <si>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</si>
  <si>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</si>
  <si>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</si>
  <si>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</si>
  <si>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</si>
  <si>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</si>
  <si>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</si>
  <si>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</si>
  <si>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</si>
  <si>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</si>
  <si>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</si>
  <si>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</si>
  <si>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</si>
  <si>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</si>
  <si>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</si>
  <si>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</si>
  <si>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</si>
  <si>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</si>
  <si>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</si>
  <si>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</si>
  <si>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</si>
  <si>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</si>
  <si>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</si>
  <si>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</si>
  <si>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</si>
  <si>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</si>
  <si>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</si>
  <si>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</si>
  <si>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</si>
  <si>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</si>
  <si>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</si>
  <si>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</si>
  <si>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</si>
  <si>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</si>
  <si>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</si>
  <si>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</si>
  <si>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</si>
  <si>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</si>
  <si>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</si>
  <si>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</si>
  <si>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</si>
  <si>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</si>
  <si>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</si>
  <si>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</si>
  <si>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</si>
  <si>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</si>
  <si>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</si>
  <si>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</si>
  <si>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</si>
  <si>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</si>
  <si>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</si>
  <si>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</si>
  <si>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</si>
  <si>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</si>
  <si>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</si>
  <si>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</si>
  <si>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</si>
  <si>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</si>
  <si>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</si>
  <si>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</si>
  <si>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</si>
  <si>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</si>
  <si>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</si>
  <si>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</si>
  <si>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</si>
  <si>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</si>
  <si>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</si>
  <si>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</si>
  <si>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</si>
  <si>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</si>
  <si>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</si>
  <si>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</si>
  <si>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</si>
  <si>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</si>
  <si>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</si>
  <si>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</si>
  <si>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</si>
  <si>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</si>
  <si>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</si>
  <si>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</si>
  <si>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</si>
  <si>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</si>
  <si>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</si>
  <si>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</si>
  <si>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</si>
  <si>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</si>
  <si>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</si>
  <si>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</si>
  <si>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</si>
  <si>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</si>
  <si>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</si>
  <si>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</si>
  <si>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</si>
  <si>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</si>
  <si>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</si>
  <si>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</si>
  <si>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</si>
  <si>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</si>
  <si>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</si>
  <si>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</si>
  <si>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</si>
  <si>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</si>
  <si>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</si>
  <si>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</si>
  <si>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</si>
  <si>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</si>
  <si>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</si>
  <si>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</si>
  <si>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</si>
  <si>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</si>
  <si>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</si>
  <si>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</si>
  <si>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</si>
  <si>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</si>
  <si>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</si>
  <si>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</si>
  <si>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</si>
  <si>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</si>
  <si>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</si>
  <si>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三陸復興国立公園等復興事業</t>
    <rPh sb="0" eb="2">
      <t>サンリク</t>
    </rPh>
    <rPh sb="2" eb="4">
      <t>フッコウ</t>
    </rPh>
    <rPh sb="4" eb="6">
      <t>コクリツ</t>
    </rPh>
    <rPh sb="6" eb="9">
      <t>コウエントウ</t>
    </rPh>
    <rPh sb="9" eb="11">
      <t>フッコウ</t>
    </rPh>
    <rPh sb="11" eb="13">
      <t>ジギョウ</t>
    </rPh>
    <phoneticPr fontId="5"/>
  </si>
  <si>
    <t>○</t>
  </si>
  <si>
    <t>自然公園法第10条第1項</t>
    <rPh sb="0" eb="2">
      <t>シゼン</t>
    </rPh>
    <rPh sb="2" eb="5">
      <t>コウエンホウ</t>
    </rPh>
    <rPh sb="5" eb="6">
      <t>ダイ</t>
    </rPh>
    <rPh sb="8" eb="9">
      <t>ジョウ</t>
    </rPh>
    <rPh sb="9" eb="10">
      <t>ダイ</t>
    </rPh>
    <rPh sb="11" eb="12">
      <t>コウ</t>
    </rPh>
    <phoneticPr fontId="5"/>
  </si>
  <si>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</si>
  <si>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</si>
  <si>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3"/>
  </si>
  <si>
    <t>・生物多様性国家戦略2012－2020（平成24年9月28日閣議決定）
・復興への提言（平成23年6月25日）
・東日本大震災からの復興の基本方針（平成23年7月29日閣議決定）
・岩手県東日本大震災津波復興計画(平成23年8月11日)
・宮城県震災復興計画（平成23年10月19日）
・三陸復興国立公園の創設を核としたグリーン復興のビジョン（平成24年5月7日）</t>
  </si>
  <si>
    <t>　東日本大震災により、陸中海岸国立公園の公園利用施設の多くが甚大な被害を受けたが、公園利用施設の復旧は、観光産業をはじめとした地元雇用の創出等、地域再建にも寄与するものであり、東北地方の復興のため公園利用施設の早期復旧が被災自治体等より強く求められているところ。そのため、陸中海岸国立公園の主要な利用拠点等、被災した既存利用施設の復旧整備を引き続き推進するとともに、三陸復興国立公園の集団施設地区、歩道等及び東北太平洋岸自然歩道の利用拠点における施設の整備、並びに国指定鳥獣保護区における保全事業を実施する。　</t>
    <rPh sb="167" eb="169">
      <t>セイビ</t>
    </rPh>
    <rPh sb="170" eb="171">
      <t>ヒ</t>
    </rPh>
    <rPh sb="172" eb="173">
      <t>ツヅ</t>
    </rPh>
    <rPh sb="174" eb="176">
      <t>スイシン</t>
    </rPh>
    <rPh sb="183" eb="185">
      <t>サンリク</t>
    </rPh>
    <rPh sb="185" eb="187">
      <t>フッコウ</t>
    </rPh>
    <rPh sb="187" eb="189">
      <t>コクリツ</t>
    </rPh>
    <rPh sb="189" eb="191">
      <t>コウエン</t>
    </rPh>
    <rPh sb="192" eb="194">
      <t>シュウダン</t>
    </rPh>
    <rPh sb="194" eb="196">
      <t>シセツ</t>
    </rPh>
    <rPh sb="196" eb="198">
      <t>チク</t>
    </rPh>
    <rPh sb="199" eb="201">
      <t>ホドウ</t>
    </rPh>
    <rPh sb="201" eb="202">
      <t>トウ</t>
    </rPh>
    <rPh sb="202" eb="203">
      <t>オヨ</t>
    </rPh>
    <rPh sb="204" eb="206">
      <t>トウホク</t>
    </rPh>
    <rPh sb="206" eb="210">
      <t>タイヘイヨウガン</t>
    </rPh>
    <rPh sb="210" eb="212">
      <t>シゼン</t>
    </rPh>
    <rPh sb="212" eb="214">
      <t>ホドウ</t>
    </rPh>
    <rPh sb="215" eb="217">
      <t>リヨウ</t>
    </rPh>
    <rPh sb="217" eb="219">
      <t>キョテン</t>
    </rPh>
    <rPh sb="223" eb="225">
      <t>シセツ</t>
    </rPh>
    <rPh sb="226" eb="228">
      <t>セイビ</t>
    </rPh>
    <rPh sb="229" eb="230">
      <t>ナラ</t>
    </rPh>
    <rPh sb="232" eb="235">
      <t>クニシテイ</t>
    </rPh>
    <rPh sb="235" eb="237">
      <t>チョウジュウ</t>
    </rPh>
    <rPh sb="237" eb="240">
      <t>ホゴク</t>
    </rPh>
    <rPh sb="244" eb="246">
      <t>ホゼン</t>
    </rPh>
    <rPh sb="246" eb="248">
      <t>ジギョウ</t>
    </rPh>
    <rPh sb="249" eb="251">
      <t>ジッシ</t>
    </rPh>
    <phoneticPr fontId="3"/>
  </si>
  <si>
    <t xml:space="preserve">　安全・安心の観点から津波対策等の防災機能を強化しつつ、国立公園の集団施設地区、歩道等及び東北太平洋岸自然歩道の利用拠点において、被災した既存利用施設の復旧整備や、観光地の再生に資する復興のための整備を行うとともに、国指定鳥獣保護区における保全事業を実施する。
</t>
    <rPh sb="28" eb="30">
      <t>コクリツ</t>
    </rPh>
    <rPh sb="30" eb="32">
      <t>コウエン</t>
    </rPh>
    <rPh sb="33" eb="35">
      <t>シュウダン</t>
    </rPh>
    <rPh sb="35" eb="37">
      <t>シセツ</t>
    </rPh>
    <rPh sb="37" eb="39">
      <t>チク</t>
    </rPh>
    <rPh sb="40" eb="42">
      <t>ホドウ</t>
    </rPh>
    <rPh sb="42" eb="43">
      <t>トウ</t>
    </rPh>
    <rPh sb="43" eb="44">
      <t>オヨ</t>
    </rPh>
    <rPh sb="45" eb="47">
      <t>トウホク</t>
    </rPh>
    <rPh sb="47" eb="51">
      <t>タイヘイヨウガン</t>
    </rPh>
    <rPh sb="51" eb="53">
      <t>シゼン</t>
    </rPh>
    <rPh sb="53" eb="55">
      <t>ホドウ</t>
    </rPh>
    <rPh sb="56" eb="58">
      <t>リヨウ</t>
    </rPh>
    <rPh sb="58" eb="60">
      <t>キョテン</t>
    </rPh>
    <rPh sb="65" eb="67">
      <t>ヒサイ</t>
    </rPh>
    <rPh sb="69" eb="71">
      <t>キゾン</t>
    </rPh>
    <rPh sb="71" eb="73">
      <t>リヨウ</t>
    </rPh>
    <rPh sb="73" eb="75">
      <t>シセツ</t>
    </rPh>
    <rPh sb="76" eb="78">
      <t>フッキュウ</t>
    </rPh>
    <rPh sb="78" eb="80">
      <t>セイビ</t>
    </rPh>
    <rPh sb="82" eb="85">
      <t>カンコウチ</t>
    </rPh>
    <rPh sb="86" eb="88">
      <t>サイセイ</t>
    </rPh>
    <rPh sb="89" eb="90">
      <t>シ</t>
    </rPh>
    <rPh sb="92" eb="94">
      <t>フッコウ</t>
    </rPh>
    <rPh sb="98" eb="100">
      <t>セイビ</t>
    </rPh>
    <rPh sb="101" eb="102">
      <t>オコナ</t>
    </rPh>
    <rPh sb="108" eb="111">
      <t>クニシテイ</t>
    </rPh>
    <rPh sb="111" eb="113">
      <t>チョウジュウ</t>
    </rPh>
    <rPh sb="113" eb="116">
      <t>ホゴク</t>
    </rPh>
    <rPh sb="120" eb="122">
      <t>ホゼン</t>
    </rPh>
    <rPh sb="122" eb="124">
      <t>ジギョウ</t>
    </rPh>
    <rPh sb="125" eb="127">
      <t>ジッシ</t>
    </rPh>
    <phoneticPr fontId="3"/>
  </si>
  <si>
    <t>-</t>
    <phoneticPr fontId="5"/>
  </si>
  <si>
    <t>（株）住建トレーディング</t>
    <rPh sb="0" eb="3">
      <t>カブ</t>
    </rPh>
    <rPh sb="3" eb="4">
      <t>スミ</t>
    </rPh>
    <phoneticPr fontId="5"/>
  </si>
  <si>
    <t>寺下建設（株）</t>
    <rPh sb="0" eb="1">
      <t>テラ</t>
    </rPh>
    <rPh sb="1" eb="2">
      <t>シタ</t>
    </rPh>
    <rPh sb="2" eb="4">
      <t>ケンセツ</t>
    </rPh>
    <rPh sb="4" eb="7">
      <t>カブ</t>
    </rPh>
    <phoneticPr fontId="5"/>
  </si>
  <si>
    <t>東照建設（株）</t>
    <rPh sb="0" eb="2">
      <t>トウショウ</t>
    </rPh>
    <rPh sb="2" eb="4">
      <t>ケンセツ</t>
    </rPh>
    <rPh sb="5" eb="6">
      <t>カブ</t>
    </rPh>
    <phoneticPr fontId="5"/>
  </si>
  <si>
    <t>林崎建設（株）</t>
    <rPh sb="0" eb="1">
      <t>ハヤシ</t>
    </rPh>
    <rPh sb="1" eb="2">
      <t>サキ</t>
    </rPh>
    <rPh sb="2" eb="4">
      <t>ケンセツ</t>
    </rPh>
    <rPh sb="4" eb="7">
      <t>カブ</t>
    </rPh>
    <phoneticPr fontId="5"/>
  </si>
  <si>
    <t>上北建設（株）</t>
    <rPh sb="0" eb="2">
      <t>カミキタ</t>
    </rPh>
    <rPh sb="2" eb="4">
      <t>ケンセツ</t>
    </rPh>
    <rPh sb="4" eb="7">
      <t>カブ</t>
    </rPh>
    <phoneticPr fontId="5"/>
  </si>
  <si>
    <t>（株）佐藤建設工業</t>
    <rPh sb="0" eb="3">
      <t>カブ</t>
    </rPh>
    <rPh sb="3" eb="5">
      <t>サトウ</t>
    </rPh>
    <rPh sb="5" eb="7">
      <t>ケンセツ</t>
    </rPh>
    <rPh sb="7" eb="9">
      <t>コウギョウ</t>
    </rPh>
    <phoneticPr fontId="5"/>
  </si>
  <si>
    <t>（株）乃村工藝社</t>
    <rPh sb="0" eb="3">
      <t>カブ</t>
    </rPh>
    <rPh sb="3" eb="5">
      <t>ノムラ</t>
    </rPh>
    <rPh sb="5" eb="8">
      <t>コウゲイシャ</t>
    </rPh>
    <phoneticPr fontId="5"/>
  </si>
  <si>
    <t>やましち建設（株）</t>
    <rPh sb="4" eb="6">
      <t>ケンセツ</t>
    </rPh>
    <rPh sb="6" eb="9">
      <t>カブ</t>
    </rPh>
    <phoneticPr fontId="5"/>
  </si>
  <si>
    <t>（株）ニュージェック</t>
    <rPh sb="0" eb="3">
      <t>カブ</t>
    </rPh>
    <phoneticPr fontId="5"/>
  </si>
  <si>
    <t>北電総合設計（株）</t>
    <rPh sb="0" eb="2">
      <t>ホクデン</t>
    </rPh>
    <rPh sb="2" eb="4">
      <t>ソウゴウ</t>
    </rPh>
    <rPh sb="4" eb="6">
      <t>セッケイ</t>
    </rPh>
    <rPh sb="6" eb="9">
      <t>カブ</t>
    </rPh>
    <phoneticPr fontId="5"/>
  </si>
  <si>
    <t>碁石海岸集団施設地区管理棟その他新築工事</t>
    <rPh sb="0" eb="2">
      <t>ゴイシ</t>
    </rPh>
    <rPh sb="2" eb="4">
      <t>カイガン</t>
    </rPh>
    <rPh sb="4" eb="6">
      <t>シュウダン</t>
    </rPh>
    <rPh sb="6" eb="8">
      <t>シセツ</t>
    </rPh>
    <rPh sb="8" eb="10">
      <t>チク</t>
    </rPh>
    <rPh sb="10" eb="13">
      <t>カンリトウ</t>
    </rPh>
    <rPh sb="15" eb="16">
      <t>タ</t>
    </rPh>
    <rPh sb="16" eb="18">
      <t>シンチク</t>
    </rPh>
    <rPh sb="18" eb="20">
      <t>コウジ</t>
    </rPh>
    <phoneticPr fontId="5"/>
  </si>
  <si>
    <t>種差海岸インフォメーションセンター新築工事</t>
    <rPh sb="0" eb="2">
      <t>タネサシ</t>
    </rPh>
    <rPh sb="2" eb="4">
      <t>カイガン</t>
    </rPh>
    <rPh sb="17" eb="19">
      <t>シンチク</t>
    </rPh>
    <rPh sb="19" eb="21">
      <t>コウジ</t>
    </rPh>
    <phoneticPr fontId="5"/>
  </si>
  <si>
    <t>浄土ヶ浜集団施設地区第１駐車場再整備その他工事</t>
    <rPh sb="0" eb="4">
      <t>ジョウドガハマ</t>
    </rPh>
    <rPh sb="4" eb="6">
      <t>シュウダン</t>
    </rPh>
    <rPh sb="6" eb="8">
      <t>シセツ</t>
    </rPh>
    <rPh sb="8" eb="10">
      <t>チク</t>
    </rPh>
    <rPh sb="10" eb="11">
      <t>ダイ</t>
    </rPh>
    <rPh sb="12" eb="15">
      <t>チュウシャジョウ</t>
    </rPh>
    <rPh sb="15" eb="18">
      <t>サイセイビ</t>
    </rPh>
    <rPh sb="20" eb="21">
      <t>タ</t>
    </rPh>
    <rPh sb="21" eb="23">
      <t>コウジ</t>
    </rPh>
    <phoneticPr fontId="5"/>
  </si>
  <si>
    <t>浄土ヶ浜集団施設地区歩道・標識再整備工事</t>
    <rPh sb="0" eb="4">
      <t>ジョウドガハマ</t>
    </rPh>
    <rPh sb="4" eb="6">
      <t>シュウダン</t>
    </rPh>
    <rPh sb="6" eb="8">
      <t>シセツ</t>
    </rPh>
    <rPh sb="8" eb="10">
      <t>チク</t>
    </rPh>
    <rPh sb="10" eb="12">
      <t>ホドウ</t>
    </rPh>
    <rPh sb="13" eb="15">
      <t>ヒョウシキ</t>
    </rPh>
    <rPh sb="15" eb="18">
      <t>サイセイビ</t>
    </rPh>
    <rPh sb="18" eb="20">
      <t>コウジ</t>
    </rPh>
    <phoneticPr fontId="5"/>
  </si>
  <si>
    <t>小舟渡園地公衆トイレ棟新築工事</t>
    <rPh sb="0" eb="2">
      <t>コブネ</t>
    </rPh>
    <rPh sb="2" eb="3">
      <t>ワタ</t>
    </rPh>
    <rPh sb="3" eb="5">
      <t>エンチ</t>
    </rPh>
    <rPh sb="5" eb="7">
      <t>コウシュウ</t>
    </rPh>
    <rPh sb="10" eb="11">
      <t>トウ</t>
    </rPh>
    <rPh sb="11" eb="13">
      <t>シンチク</t>
    </rPh>
    <rPh sb="13" eb="15">
      <t>コウジ</t>
    </rPh>
    <phoneticPr fontId="5"/>
  </si>
  <si>
    <t>種差海岸インフォメーションセンター駐車場整備工事</t>
    <rPh sb="0" eb="2">
      <t>タネサシ</t>
    </rPh>
    <rPh sb="2" eb="4">
      <t>カイガン</t>
    </rPh>
    <rPh sb="17" eb="20">
      <t>チュウシャジョウ</t>
    </rPh>
    <rPh sb="20" eb="22">
      <t>セイビ</t>
    </rPh>
    <rPh sb="22" eb="24">
      <t>コウジ</t>
    </rPh>
    <phoneticPr fontId="5"/>
  </si>
  <si>
    <t>種差海岸インフォメーションセンター展示工事</t>
    <rPh sb="0" eb="2">
      <t>タネサシ</t>
    </rPh>
    <rPh sb="2" eb="4">
      <t>カイガン</t>
    </rPh>
    <rPh sb="17" eb="19">
      <t>テンジ</t>
    </rPh>
    <rPh sb="19" eb="21">
      <t>コウジ</t>
    </rPh>
    <phoneticPr fontId="5"/>
  </si>
  <si>
    <t>気仙沼大島野営場再整備工事</t>
    <rPh sb="0" eb="3">
      <t>ケセンヌマ</t>
    </rPh>
    <rPh sb="3" eb="5">
      <t>オオシマ</t>
    </rPh>
    <rPh sb="5" eb="8">
      <t>ヤエイジョウ</t>
    </rPh>
    <rPh sb="8" eb="11">
      <t>サイセイビ</t>
    </rPh>
    <rPh sb="11" eb="13">
      <t>コウジ</t>
    </rPh>
    <phoneticPr fontId="5"/>
  </si>
  <si>
    <t>南三陸金華山地区フィールドミュージアム園地設計業務</t>
    <rPh sb="0" eb="1">
      <t>ミナミ</t>
    </rPh>
    <rPh sb="1" eb="3">
      <t>サンリク</t>
    </rPh>
    <rPh sb="3" eb="6">
      <t>キンカザン</t>
    </rPh>
    <rPh sb="6" eb="8">
      <t>チク</t>
    </rPh>
    <rPh sb="19" eb="21">
      <t>エンチ</t>
    </rPh>
    <rPh sb="21" eb="23">
      <t>セッケイ</t>
    </rPh>
    <rPh sb="23" eb="25">
      <t>ギョウム</t>
    </rPh>
    <phoneticPr fontId="5"/>
  </si>
  <si>
    <t>南三陸金華山地区フィールドミュージアム利用拠点施設基本設計業務</t>
    <rPh sb="0" eb="3">
      <t>ミナミサンリク</t>
    </rPh>
    <rPh sb="3" eb="6">
      <t>キンカザン</t>
    </rPh>
    <rPh sb="6" eb="8">
      <t>チク</t>
    </rPh>
    <rPh sb="19" eb="21">
      <t>リヨウ</t>
    </rPh>
    <rPh sb="21" eb="23">
      <t>キョテン</t>
    </rPh>
    <rPh sb="23" eb="25">
      <t>シセツ</t>
    </rPh>
    <rPh sb="25" eb="27">
      <t>キホン</t>
    </rPh>
    <rPh sb="27" eb="29">
      <t>セッケイ</t>
    </rPh>
    <rPh sb="29" eb="31">
      <t>ギョウム</t>
    </rPh>
    <phoneticPr fontId="5"/>
  </si>
  <si>
    <t>（株）明和土木</t>
    <rPh sb="0" eb="3">
      <t>カブ</t>
    </rPh>
    <rPh sb="3" eb="5">
      <t>メイワ</t>
    </rPh>
    <rPh sb="5" eb="7">
      <t>ドボク</t>
    </rPh>
    <phoneticPr fontId="5"/>
  </si>
  <si>
    <t>（株）松本工務店</t>
    <rPh sb="0" eb="3">
      <t>カブ</t>
    </rPh>
    <rPh sb="3" eb="5">
      <t>マツモト</t>
    </rPh>
    <rPh sb="5" eb="8">
      <t>コウムテン</t>
    </rPh>
    <phoneticPr fontId="5"/>
  </si>
  <si>
    <t>熊谷建設（株）</t>
    <rPh sb="0" eb="2">
      <t>クマガイ</t>
    </rPh>
    <rPh sb="2" eb="4">
      <t>ケンセツ</t>
    </rPh>
    <rPh sb="4" eb="7">
      <t>カブ</t>
    </rPh>
    <phoneticPr fontId="5"/>
  </si>
  <si>
    <t>協積産業（株）</t>
    <rPh sb="0" eb="1">
      <t>キョウ</t>
    </rPh>
    <rPh sb="1" eb="2">
      <t>ツモル</t>
    </rPh>
    <rPh sb="2" eb="4">
      <t>サンギョウ</t>
    </rPh>
    <rPh sb="5" eb="6">
      <t>カブ</t>
    </rPh>
    <phoneticPr fontId="5"/>
  </si>
  <si>
    <t>（株）岩手開発測量設計</t>
    <rPh sb="0" eb="3">
      <t>カブ</t>
    </rPh>
    <rPh sb="3" eb="5">
      <t>イワテ</t>
    </rPh>
    <rPh sb="5" eb="7">
      <t>カイハツ</t>
    </rPh>
    <rPh sb="7" eb="9">
      <t>ソクリョウ</t>
    </rPh>
    <rPh sb="9" eb="11">
      <t>セッケイ</t>
    </rPh>
    <phoneticPr fontId="5"/>
  </si>
  <si>
    <t>（株）一測設計</t>
    <rPh sb="0" eb="3">
      <t>カブ</t>
    </rPh>
    <rPh sb="3" eb="4">
      <t>イチ</t>
    </rPh>
    <rPh sb="4" eb="6">
      <t>ソクセツ</t>
    </rPh>
    <rPh sb="6" eb="7">
      <t>ケイ</t>
    </rPh>
    <phoneticPr fontId="5"/>
  </si>
  <si>
    <t>（株）青和設計</t>
    <rPh sb="0" eb="3">
      <t>カブ</t>
    </rPh>
    <rPh sb="3" eb="4">
      <t>アオ</t>
    </rPh>
    <rPh sb="4" eb="5">
      <t>ワ</t>
    </rPh>
    <rPh sb="5" eb="7">
      <t>セッケイ</t>
    </rPh>
    <phoneticPr fontId="5"/>
  </si>
  <si>
    <t>中央コンサルタンツ（株）</t>
    <rPh sb="0" eb="2">
      <t>チュウオウ</t>
    </rPh>
    <rPh sb="9" eb="12">
      <t>カブ</t>
    </rPh>
    <phoneticPr fontId="5"/>
  </si>
  <si>
    <t>（株）コンテック東日本</t>
    <rPh sb="0" eb="3">
      <t>カブ</t>
    </rPh>
    <rPh sb="8" eb="11">
      <t>ヒガシニホン</t>
    </rPh>
    <phoneticPr fontId="5"/>
  </si>
  <si>
    <t>碁石海岸園地ほか再整備（その２）工事</t>
    <rPh sb="0" eb="2">
      <t>ゴイシ</t>
    </rPh>
    <rPh sb="2" eb="4">
      <t>カイガン</t>
    </rPh>
    <rPh sb="4" eb="6">
      <t>エンチ</t>
    </rPh>
    <rPh sb="8" eb="11">
      <t>サイセイビ</t>
    </rPh>
    <rPh sb="16" eb="18">
      <t>コウジ</t>
    </rPh>
    <phoneticPr fontId="5"/>
  </si>
  <si>
    <t>階上岳山頂園地休憩所新築工事</t>
    <rPh sb="0" eb="3">
      <t>カイジョウダケ</t>
    </rPh>
    <rPh sb="3" eb="5">
      <t>サンチョウ</t>
    </rPh>
    <rPh sb="5" eb="7">
      <t>エンチ</t>
    </rPh>
    <rPh sb="7" eb="10">
      <t>キュウケイジョ</t>
    </rPh>
    <rPh sb="10" eb="12">
      <t>シンチク</t>
    </rPh>
    <rPh sb="12" eb="14">
      <t>コウジ</t>
    </rPh>
    <phoneticPr fontId="5"/>
  </si>
  <si>
    <t>北山崎線歩道復旧（その２）工事</t>
    <rPh sb="0" eb="1">
      <t>キタ</t>
    </rPh>
    <rPh sb="1" eb="3">
      <t>ヤマサキ</t>
    </rPh>
    <rPh sb="3" eb="4">
      <t>セン</t>
    </rPh>
    <rPh sb="4" eb="6">
      <t>ホドウ</t>
    </rPh>
    <rPh sb="6" eb="8">
      <t>フッキュウ</t>
    </rPh>
    <rPh sb="13" eb="15">
      <t>コウジ</t>
    </rPh>
    <phoneticPr fontId="5"/>
  </si>
  <si>
    <t>三陸復興国立公園標識整備工事</t>
    <rPh sb="0" eb="2">
      <t>サンリク</t>
    </rPh>
    <rPh sb="2" eb="4">
      <t>フッコウ</t>
    </rPh>
    <rPh sb="4" eb="6">
      <t>コクリツ</t>
    </rPh>
    <rPh sb="6" eb="8">
      <t>コウエン</t>
    </rPh>
    <rPh sb="8" eb="10">
      <t>ヒョウシキ</t>
    </rPh>
    <rPh sb="10" eb="12">
      <t>セイビ</t>
    </rPh>
    <rPh sb="12" eb="14">
      <t>コウジ</t>
    </rPh>
    <phoneticPr fontId="5"/>
  </si>
  <si>
    <t>小袖久喜自然歩道測量業務委託</t>
    <rPh sb="0" eb="2">
      <t>コソデ</t>
    </rPh>
    <rPh sb="2" eb="4">
      <t>クキ</t>
    </rPh>
    <rPh sb="4" eb="6">
      <t>シゼン</t>
    </rPh>
    <rPh sb="6" eb="8">
      <t>ホドウ</t>
    </rPh>
    <rPh sb="8" eb="10">
      <t>ソクリョウ</t>
    </rPh>
    <rPh sb="10" eb="12">
      <t>ギョウム</t>
    </rPh>
    <rPh sb="12" eb="14">
      <t>イタク</t>
    </rPh>
    <phoneticPr fontId="5"/>
  </si>
  <si>
    <t>黒崎漁港～ネダリ浜自然歩道測量設計業務委託</t>
    <rPh sb="0" eb="2">
      <t>クロサキ</t>
    </rPh>
    <rPh sb="2" eb="4">
      <t>ギョコウ</t>
    </rPh>
    <rPh sb="8" eb="9">
      <t>ハマ</t>
    </rPh>
    <rPh sb="9" eb="11">
      <t>シゼン</t>
    </rPh>
    <rPh sb="11" eb="13">
      <t>ホドウ</t>
    </rPh>
    <rPh sb="13" eb="15">
      <t>ソクリョウ</t>
    </rPh>
    <rPh sb="15" eb="17">
      <t>セッケイ</t>
    </rPh>
    <rPh sb="17" eb="19">
      <t>ギョウム</t>
    </rPh>
    <rPh sb="19" eb="21">
      <t>イタク</t>
    </rPh>
    <phoneticPr fontId="5"/>
  </si>
  <si>
    <t>階上岳園地休憩所新築設計業務委託</t>
    <rPh sb="0" eb="2">
      <t>カイジョウ</t>
    </rPh>
    <rPh sb="2" eb="3">
      <t>ダケ</t>
    </rPh>
    <rPh sb="3" eb="5">
      <t>エンチ</t>
    </rPh>
    <rPh sb="5" eb="8">
      <t>キュウケイジョ</t>
    </rPh>
    <rPh sb="8" eb="10">
      <t>シンチク</t>
    </rPh>
    <rPh sb="10" eb="12">
      <t>セッケイ</t>
    </rPh>
    <rPh sb="12" eb="14">
      <t>ギョウム</t>
    </rPh>
    <rPh sb="14" eb="16">
      <t>イタク</t>
    </rPh>
    <phoneticPr fontId="5"/>
  </si>
  <si>
    <t>碁石海岸園地駐車場測量業務委託</t>
    <rPh sb="0" eb="2">
      <t>ゴイシ</t>
    </rPh>
    <rPh sb="2" eb="4">
      <t>カイガン</t>
    </rPh>
    <rPh sb="4" eb="6">
      <t>エンチ</t>
    </rPh>
    <rPh sb="6" eb="9">
      <t>チュウシャジョウ</t>
    </rPh>
    <rPh sb="9" eb="11">
      <t>ソクリョウ</t>
    </rPh>
    <rPh sb="11" eb="13">
      <t>ギョウム</t>
    </rPh>
    <rPh sb="13" eb="15">
      <t>イタク</t>
    </rPh>
    <phoneticPr fontId="5"/>
  </si>
  <si>
    <t>東北太平洋自然歩道整備（２工区）工事</t>
    <rPh sb="0" eb="2">
      <t>トウホク</t>
    </rPh>
    <rPh sb="2" eb="5">
      <t>タイヘイヨウ</t>
    </rPh>
    <rPh sb="5" eb="7">
      <t>シゼン</t>
    </rPh>
    <rPh sb="7" eb="9">
      <t>ホドウ</t>
    </rPh>
    <rPh sb="9" eb="11">
      <t>セイビ</t>
    </rPh>
    <rPh sb="13" eb="15">
      <t>コウク</t>
    </rPh>
    <rPh sb="16" eb="18">
      <t>コウジ</t>
    </rPh>
    <phoneticPr fontId="5"/>
  </si>
  <si>
    <t>階上岳山頂園地用地測量業務委託</t>
    <rPh sb="0" eb="2">
      <t>カイジョウ</t>
    </rPh>
    <rPh sb="2" eb="3">
      <t>ダケ</t>
    </rPh>
    <rPh sb="3" eb="5">
      <t>サンチョウ</t>
    </rPh>
    <rPh sb="5" eb="7">
      <t>エンチ</t>
    </rPh>
    <rPh sb="7" eb="9">
      <t>ヨウチ</t>
    </rPh>
    <rPh sb="9" eb="11">
      <t>ソクリョウ</t>
    </rPh>
    <rPh sb="11" eb="13">
      <t>ギョウム</t>
    </rPh>
    <rPh sb="13" eb="15">
      <t>イタク</t>
    </rPh>
    <phoneticPr fontId="5"/>
  </si>
  <si>
    <t>随意契約</t>
    <rPh sb="0" eb="2">
      <t>ズイイ</t>
    </rPh>
    <rPh sb="2" eb="4">
      <t>ケイヤク</t>
    </rPh>
    <phoneticPr fontId="5"/>
  </si>
  <si>
    <t>A.(株)住建トレーディング</t>
    <rPh sb="2" eb="5">
      <t>カブ</t>
    </rPh>
    <rPh sb="5" eb="7">
      <t>ジュウケン</t>
    </rPh>
    <phoneticPr fontId="5"/>
  </si>
  <si>
    <t>工事費</t>
    <rPh sb="0" eb="3">
      <t>コウジヒ</t>
    </rPh>
    <phoneticPr fontId="5"/>
  </si>
  <si>
    <t>碁石海岸集団施設地区管理棟その他新築工事（繰越）</t>
    <rPh sb="0" eb="2">
      <t>ゴイシ</t>
    </rPh>
    <rPh sb="2" eb="4">
      <t>カイガン</t>
    </rPh>
    <rPh sb="4" eb="6">
      <t>シュウダン</t>
    </rPh>
    <rPh sb="6" eb="8">
      <t>シセツ</t>
    </rPh>
    <rPh sb="8" eb="10">
      <t>チク</t>
    </rPh>
    <rPh sb="10" eb="12">
      <t>カンリ</t>
    </rPh>
    <rPh sb="12" eb="13">
      <t>トウ</t>
    </rPh>
    <rPh sb="15" eb="16">
      <t>タ</t>
    </rPh>
    <rPh sb="16" eb="18">
      <t>シンチク</t>
    </rPh>
    <rPh sb="18" eb="20">
      <t>コウジ</t>
    </rPh>
    <rPh sb="21" eb="23">
      <t>クリコシ</t>
    </rPh>
    <phoneticPr fontId="5"/>
  </si>
  <si>
    <t>B.岩手県</t>
    <rPh sb="2" eb="5">
      <t>イワテケン</t>
    </rPh>
    <phoneticPr fontId="5"/>
  </si>
  <si>
    <t>C.(株)明和土木</t>
    <rPh sb="2" eb="5">
      <t>カブ</t>
    </rPh>
    <rPh sb="5" eb="7">
      <t>メイワ</t>
    </rPh>
    <rPh sb="7" eb="9">
      <t>ドボク</t>
    </rPh>
    <phoneticPr fontId="5"/>
  </si>
  <si>
    <t>C．民間企業等</t>
    <rPh sb="2" eb="4">
      <t>ミンカン</t>
    </rPh>
    <rPh sb="4" eb="6">
      <t>キギョウ</t>
    </rPh>
    <rPh sb="6" eb="7">
      <t>トウ</t>
    </rPh>
    <phoneticPr fontId="5"/>
  </si>
  <si>
    <t>岩手県</t>
    <rPh sb="0" eb="3">
      <t>イワテケン</t>
    </rPh>
    <phoneticPr fontId="5"/>
  </si>
  <si>
    <t>青森県</t>
    <rPh sb="0" eb="3">
      <t>アオモリケン</t>
    </rPh>
    <phoneticPr fontId="5"/>
  </si>
  <si>
    <t>B．都道府県＜施行委任＞</t>
    <rPh sb="2" eb="6">
      <t>トドウフケン</t>
    </rPh>
    <rPh sb="7" eb="9">
      <t>セコウ</t>
    </rPh>
    <rPh sb="9" eb="11">
      <t>イニン</t>
    </rPh>
    <phoneticPr fontId="5"/>
  </si>
  <si>
    <t>－</t>
    <phoneticPr fontId="5"/>
  </si>
  <si>
    <t>　地域の観光産業の復興に資することを評価する目標としては、三陸復興国立公園の利用者数のデータが考えうるが、本事業は対象地が公園内の一部の区域に限られる上、安全かつ適切な公園利用の推進や自然環境の保全という面も重視した事業であり、公園全域の利用者数の多寡で成果を表すことは適当ではなく、目標値は設定出来ない。</t>
    <rPh sb="1" eb="3">
      <t>チイキ</t>
    </rPh>
    <rPh sb="4" eb="6">
      <t>カンコウ</t>
    </rPh>
    <rPh sb="6" eb="8">
      <t>サンギョウ</t>
    </rPh>
    <rPh sb="9" eb="11">
      <t>フッコウ</t>
    </rPh>
    <rPh sb="12" eb="13">
      <t>シ</t>
    </rPh>
    <rPh sb="18" eb="20">
      <t>ヒョウカ</t>
    </rPh>
    <rPh sb="22" eb="24">
      <t>モクヒョウ</t>
    </rPh>
    <rPh sb="29" eb="31">
      <t>サンリク</t>
    </rPh>
    <rPh sb="31" eb="33">
      <t>フッコウ</t>
    </rPh>
    <rPh sb="33" eb="35">
      <t>コクリツ</t>
    </rPh>
    <rPh sb="35" eb="37">
      <t>コウエン</t>
    </rPh>
    <rPh sb="38" eb="41">
      <t>リヨウシャ</t>
    </rPh>
    <rPh sb="41" eb="42">
      <t>スウ</t>
    </rPh>
    <rPh sb="47" eb="48">
      <t>カンガ</t>
    </rPh>
    <rPh sb="53" eb="54">
      <t>ホン</t>
    </rPh>
    <rPh sb="54" eb="56">
      <t>ジギョウ</t>
    </rPh>
    <rPh sb="57" eb="60">
      <t>タイショウチ</t>
    </rPh>
    <rPh sb="61" eb="64">
      <t>コウエンナイ</t>
    </rPh>
    <rPh sb="65" eb="67">
      <t>イチブ</t>
    </rPh>
    <rPh sb="68" eb="70">
      <t>クイキ</t>
    </rPh>
    <rPh sb="71" eb="72">
      <t>カギ</t>
    </rPh>
    <rPh sb="75" eb="76">
      <t>ウエ</t>
    </rPh>
    <rPh sb="77" eb="79">
      <t>アンゼン</t>
    </rPh>
    <rPh sb="81" eb="83">
      <t>テキセツ</t>
    </rPh>
    <rPh sb="84" eb="86">
      <t>コウエン</t>
    </rPh>
    <rPh sb="86" eb="88">
      <t>リヨウ</t>
    </rPh>
    <rPh sb="89" eb="91">
      <t>スイシン</t>
    </rPh>
    <rPh sb="92" eb="94">
      <t>シゼン</t>
    </rPh>
    <rPh sb="94" eb="96">
      <t>カンキョウ</t>
    </rPh>
    <rPh sb="97" eb="99">
      <t>ホゼン</t>
    </rPh>
    <rPh sb="102" eb="103">
      <t>メン</t>
    </rPh>
    <rPh sb="104" eb="106">
      <t>ジュウシ</t>
    </rPh>
    <rPh sb="108" eb="110">
      <t>ジギョウ</t>
    </rPh>
    <rPh sb="114" eb="116">
      <t>コウエン</t>
    </rPh>
    <rPh sb="116" eb="118">
      <t>ゼンイキ</t>
    </rPh>
    <rPh sb="119" eb="122">
      <t>リヨウシャ</t>
    </rPh>
    <rPh sb="122" eb="123">
      <t>スウ</t>
    </rPh>
    <rPh sb="124" eb="126">
      <t>タカ</t>
    </rPh>
    <rPh sb="127" eb="129">
      <t>セイカ</t>
    </rPh>
    <rPh sb="130" eb="131">
      <t>アラワ</t>
    </rPh>
    <rPh sb="135" eb="137">
      <t>テキトウ</t>
    </rPh>
    <rPh sb="142" eb="145">
      <t>モクヒョウチ</t>
    </rPh>
    <rPh sb="146" eb="148">
      <t>セッテイ</t>
    </rPh>
    <rPh sb="148" eb="150">
      <t>デキ</t>
    </rPh>
    <phoneticPr fontId="3"/>
  </si>
  <si>
    <t>　三陸復興国立公園の集団施設地区、歩道等及び東北太平洋岸自然歩道の利用拠点において、被災した既存利用施設の復旧整備や、観光地の再生に資する復興のための整備等の実施により、観光産業をはじめとした地元雇用の創出等、地域の再建が推進された。</t>
    <rPh sb="1" eb="3">
      <t>サンリク</t>
    </rPh>
    <rPh sb="3" eb="5">
      <t>フッコウ</t>
    </rPh>
    <rPh sb="5" eb="7">
      <t>コクリツ</t>
    </rPh>
    <rPh sb="7" eb="9">
      <t>コウエン</t>
    </rPh>
    <rPh sb="10" eb="12">
      <t>シュウダン</t>
    </rPh>
    <rPh sb="12" eb="14">
      <t>シセツ</t>
    </rPh>
    <rPh sb="14" eb="16">
      <t>チク</t>
    </rPh>
    <rPh sb="17" eb="19">
      <t>ホドウ</t>
    </rPh>
    <rPh sb="19" eb="20">
      <t>トウ</t>
    </rPh>
    <rPh sb="20" eb="21">
      <t>オヨ</t>
    </rPh>
    <rPh sb="22" eb="24">
      <t>トウホク</t>
    </rPh>
    <rPh sb="24" eb="28">
      <t>タイヘイヨウガン</t>
    </rPh>
    <rPh sb="28" eb="30">
      <t>シゼン</t>
    </rPh>
    <rPh sb="30" eb="32">
      <t>ホドウ</t>
    </rPh>
    <rPh sb="33" eb="35">
      <t>リヨウ</t>
    </rPh>
    <rPh sb="35" eb="37">
      <t>キョテン</t>
    </rPh>
    <rPh sb="42" eb="44">
      <t>ヒサイ</t>
    </rPh>
    <rPh sb="46" eb="48">
      <t>キゾン</t>
    </rPh>
    <rPh sb="48" eb="50">
      <t>リヨウ</t>
    </rPh>
    <rPh sb="50" eb="52">
      <t>シセツ</t>
    </rPh>
    <rPh sb="53" eb="55">
      <t>フッキュウ</t>
    </rPh>
    <rPh sb="55" eb="57">
      <t>セイビ</t>
    </rPh>
    <rPh sb="59" eb="62">
      <t>カンコウチ</t>
    </rPh>
    <rPh sb="63" eb="65">
      <t>サイセイ</t>
    </rPh>
    <rPh sb="66" eb="67">
      <t>シ</t>
    </rPh>
    <rPh sb="69" eb="71">
      <t>フッコウ</t>
    </rPh>
    <rPh sb="75" eb="77">
      <t>セイビ</t>
    </rPh>
    <rPh sb="77" eb="78">
      <t>トウ</t>
    </rPh>
    <rPh sb="79" eb="81">
      <t>ジッシ</t>
    </rPh>
    <rPh sb="85" eb="87">
      <t>カンコウ</t>
    </rPh>
    <rPh sb="87" eb="89">
      <t>サンギョウ</t>
    </rPh>
    <rPh sb="96" eb="98">
      <t>ジモト</t>
    </rPh>
    <rPh sb="98" eb="100">
      <t>コヨウ</t>
    </rPh>
    <rPh sb="101" eb="103">
      <t>ソウシュツ</t>
    </rPh>
    <rPh sb="103" eb="104">
      <t>トウ</t>
    </rPh>
    <rPh sb="105" eb="107">
      <t>チイキ</t>
    </rPh>
    <rPh sb="108" eb="110">
      <t>サイケン</t>
    </rPh>
    <rPh sb="111" eb="113">
      <t>スイシン</t>
    </rPh>
    <phoneticPr fontId="3"/>
  </si>
  <si>
    <t>震災前5年間の平均年間利用者数6,888千人に戻す。</t>
    <rPh sb="0" eb="2">
      <t>シンサイ</t>
    </rPh>
    <rPh sb="2" eb="3">
      <t>マエ</t>
    </rPh>
    <rPh sb="4" eb="5">
      <t>ネン</t>
    </rPh>
    <rPh sb="5" eb="6">
      <t>カン</t>
    </rPh>
    <rPh sb="7" eb="9">
      <t>ヘイキン</t>
    </rPh>
    <rPh sb="9" eb="11">
      <t>ネンカン</t>
    </rPh>
    <rPh sb="11" eb="14">
      <t>リヨウシャ</t>
    </rPh>
    <rPh sb="14" eb="15">
      <t>スウ</t>
    </rPh>
    <rPh sb="20" eb="22">
      <t>センニン</t>
    </rPh>
    <rPh sb="23" eb="24">
      <t>モド</t>
    </rPh>
    <phoneticPr fontId="3"/>
  </si>
  <si>
    <t>三陸復興国立公園年間利用者数</t>
    <rPh sb="0" eb="2">
      <t>サンリク</t>
    </rPh>
    <rPh sb="2" eb="4">
      <t>フッコウ</t>
    </rPh>
    <rPh sb="4" eb="6">
      <t>コクリツ</t>
    </rPh>
    <rPh sb="6" eb="8">
      <t>コウエン</t>
    </rPh>
    <rPh sb="8" eb="10">
      <t>ネンカン</t>
    </rPh>
    <rPh sb="10" eb="13">
      <t>リヨウシャ</t>
    </rPh>
    <rPh sb="13" eb="14">
      <t>スウ</t>
    </rPh>
    <phoneticPr fontId="3"/>
  </si>
  <si>
    <t>千人</t>
    <rPh sb="0" eb="2">
      <t>センニン</t>
    </rPh>
    <phoneticPr fontId="5"/>
  </si>
  <si>
    <t>三陸復興国立公園利用拠点及び公園外利用拠点の整備区域数</t>
    <rPh sb="0" eb="2">
      <t>サンリク</t>
    </rPh>
    <rPh sb="2" eb="4">
      <t>フッコウ</t>
    </rPh>
    <rPh sb="4" eb="6">
      <t>コクリツ</t>
    </rPh>
    <rPh sb="6" eb="8">
      <t>コウエン</t>
    </rPh>
    <rPh sb="8" eb="10">
      <t>リヨウ</t>
    </rPh>
    <rPh sb="10" eb="12">
      <t>キョテン</t>
    </rPh>
    <rPh sb="12" eb="13">
      <t>オヨ</t>
    </rPh>
    <rPh sb="14" eb="16">
      <t>コウエン</t>
    </rPh>
    <rPh sb="16" eb="17">
      <t>ガイ</t>
    </rPh>
    <rPh sb="17" eb="19">
      <t>リヨウ</t>
    </rPh>
    <rPh sb="19" eb="21">
      <t>キョテン</t>
    </rPh>
    <rPh sb="22" eb="24">
      <t>セイビ</t>
    </rPh>
    <rPh sb="24" eb="26">
      <t>クイキ</t>
    </rPh>
    <rPh sb="26" eb="27">
      <t>スウ</t>
    </rPh>
    <phoneticPr fontId="3"/>
  </si>
  <si>
    <t>箇所数</t>
    <rPh sb="0" eb="2">
      <t>カショ</t>
    </rPh>
    <rPh sb="2" eb="3">
      <t>スウ</t>
    </rPh>
    <phoneticPr fontId="5"/>
  </si>
  <si>
    <t>千円/千円</t>
    <rPh sb="0" eb="2">
      <t>センエン</t>
    </rPh>
    <rPh sb="3" eb="5">
      <t>センエン</t>
    </rPh>
    <phoneticPr fontId="5"/>
  </si>
  <si>
    <t>執行額/成果実績</t>
    <rPh sb="0" eb="2">
      <t>シッコウ</t>
    </rPh>
    <rPh sb="2" eb="3">
      <t>ガク</t>
    </rPh>
    <rPh sb="4" eb="6">
      <t>セイカ</t>
    </rPh>
    <rPh sb="6" eb="8">
      <t>ジッセキ</t>
    </rPh>
    <phoneticPr fontId="5"/>
  </si>
  <si>
    <t>-</t>
    <phoneticPr fontId="5"/>
  </si>
  <si>
    <t>‐</t>
  </si>
  <si>
    <t>－</t>
    <phoneticPr fontId="5"/>
  </si>
  <si>
    <t>－</t>
    <phoneticPr fontId="5"/>
  </si>
  <si>
    <t>－</t>
    <phoneticPr fontId="5"/>
  </si>
  <si>
    <t>　三陸地域の重要な観光資源である三陸復興国立公園の利用を早期に回復するため、主要な利用拠点等における優先度の高い事業を着実に推進している。事業の実施にあたっては、工事コスト縮減に取り組んでいる。</t>
    <rPh sb="1" eb="3">
      <t>サンリク</t>
    </rPh>
    <rPh sb="3" eb="5">
      <t>チイキ</t>
    </rPh>
    <rPh sb="6" eb="8">
      <t>ジュウヨウ</t>
    </rPh>
    <rPh sb="9" eb="11">
      <t>カンコウ</t>
    </rPh>
    <rPh sb="11" eb="13">
      <t>シゲン</t>
    </rPh>
    <rPh sb="16" eb="18">
      <t>サンリク</t>
    </rPh>
    <rPh sb="18" eb="20">
      <t>フッコウ</t>
    </rPh>
    <rPh sb="20" eb="22">
      <t>コクリツ</t>
    </rPh>
    <rPh sb="22" eb="24">
      <t>コウエン</t>
    </rPh>
    <rPh sb="25" eb="27">
      <t>リヨウ</t>
    </rPh>
    <rPh sb="28" eb="30">
      <t>ソウキ</t>
    </rPh>
    <rPh sb="31" eb="33">
      <t>カイフク</t>
    </rPh>
    <rPh sb="38" eb="40">
      <t>シュヨウ</t>
    </rPh>
    <rPh sb="41" eb="43">
      <t>リヨウ</t>
    </rPh>
    <rPh sb="43" eb="45">
      <t>キョテン</t>
    </rPh>
    <rPh sb="45" eb="46">
      <t>トウ</t>
    </rPh>
    <rPh sb="50" eb="53">
      <t>ユウセンド</t>
    </rPh>
    <rPh sb="54" eb="55">
      <t>タカ</t>
    </rPh>
    <rPh sb="56" eb="58">
      <t>ジギョウ</t>
    </rPh>
    <rPh sb="59" eb="61">
      <t>チャクジツ</t>
    </rPh>
    <rPh sb="62" eb="64">
      <t>スイシン</t>
    </rPh>
    <rPh sb="69" eb="71">
      <t>ジギョウ</t>
    </rPh>
    <rPh sb="72" eb="74">
      <t>ジッシ</t>
    </rPh>
    <rPh sb="81" eb="83">
      <t>コウジ</t>
    </rPh>
    <rPh sb="86" eb="88">
      <t>シュクゲン</t>
    </rPh>
    <rPh sb="89" eb="90">
      <t>ト</t>
    </rPh>
    <rPh sb="91" eb="92">
      <t>ク</t>
    </rPh>
    <phoneticPr fontId="3"/>
  </si>
  <si>
    <t>　当該事業において、三陸地域の重要な観光資源である旧陸中海岸国立公園の主要な利用拠点等の施設を復旧することができたが、三陸復興国立公園への編入地域や東北太平洋岸自然歩道については、今後も整備が必要である。</t>
    <rPh sb="1" eb="3">
      <t>トウガイ</t>
    </rPh>
    <rPh sb="3" eb="5">
      <t>ジギョウ</t>
    </rPh>
    <rPh sb="10" eb="12">
      <t>サンリク</t>
    </rPh>
    <rPh sb="12" eb="14">
      <t>チイキ</t>
    </rPh>
    <rPh sb="15" eb="17">
      <t>ジュウヨウ</t>
    </rPh>
    <rPh sb="18" eb="20">
      <t>カンコウ</t>
    </rPh>
    <rPh sb="20" eb="22">
      <t>シゲン</t>
    </rPh>
    <rPh sb="25" eb="26">
      <t>キュウ</t>
    </rPh>
    <rPh sb="26" eb="28">
      <t>リクチュウ</t>
    </rPh>
    <rPh sb="28" eb="30">
      <t>カイガン</t>
    </rPh>
    <rPh sb="30" eb="32">
      <t>コクリツ</t>
    </rPh>
    <rPh sb="32" eb="34">
      <t>コウエン</t>
    </rPh>
    <rPh sb="35" eb="37">
      <t>シュヨウ</t>
    </rPh>
    <rPh sb="38" eb="40">
      <t>リヨウ</t>
    </rPh>
    <rPh sb="40" eb="42">
      <t>キョテン</t>
    </rPh>
    <rPh sb="42" eb="43">
      <t>トウ</t>
    </rPh>
    <rPh sb="44" eb="46">
      <t>シセツ</t>
    </rPh>
    <rPh sb="47" eb="49">
      <t>フッキュウ</t>
    </rPh>
    <rPh sb="59" eb="61">
      <t>サンリク</t>
    </rPh>
    <rPh sb="61" eb="63">
      <t>フッコウ</t>
    </rPh>
    <rPh sb="63" eb="65">
      <t>コクリツ</t>
    </rPh>
    <rPh sb="65" eb="67">
      <t>コウエン</t>
    </rPh>
    <rPh sb="69" eb="71">
      <t>ヘンニュウ</t>
    </rPh>
    <rPh sb="71" eb="73">
      <t>チイキ</t>
    </rPh>
    <rPh sb="74" eb="76">
      <t>トウホク</t>
    </rPh>
    <rPh sb="76" eb="80">
      <t>タイヘイヨウガン</t>
    </rPh>
    <rPh sb="80" eb="82">
      <t>シゼン</t>
    </rPh>
    <rPh sb="82" eb="84">
      <t>ホドウ</t>
    </rPh>
    <rPh sb="90" eb="92">
      <t>コンゴ</t>
    </rPh>
    <rPh sb="93" eb="95">
      <t>セイビ</t>
    </rPh>
    <rPh sb="96" eb="98">
      <t>ヒツヨウ</t>
    </rPh>
    <phoneticPr fontId="3"/>
  </si>
  <si>
    <t>平成23年度に環境省の一般会計に計上された予算
「陸中海岸国立公園復旧等事業」
平成24年度以降への繰越額（平成24年度　４１８百万円、平成25年度９５百万円）</t>
    <rPh sb="0" eb="2">
      <t>ヘイセイ</t>
    </rPh>
    <rPh sb="4" eb="6">
      <t>ネンド</t>
    </rPh>
    <rPh sb="7" eb="10">
      <t>カンキョウショウ</t>
    </rPh>
    <rPh sb="11" eb="13">
      <t>イッパン</t>
    </rPh>
    <rPh sb="13" eb="15">
      <t>カイケイ</t>
    </rPh>
    <rPh sb="16" eb="18">
      <t>ケイジョウ</t>
    </rPh>
    <rPh sb="21" eb="23">
      <t>ヨサン</t>
    </rPh>
    <rPh sb="25" eb="27">
      <t>リクチュウ</t>
    </rPh>
    <rPh sb="27" eb="29">
      <t>カイガン</t>
    </rPh>
    <rPh sb="29" eb="31">
      <t>コクリツ</t>
    </rPh>
    <rPh sb="31" eb="33">
      <t>コウエン</t>
    </rPh>
    <rPh sb="33" eb="35">
      <t>フッキュウ</t>
    </rPh>
    <rPh sb="35" eb="36">
      <t>トウ</t>
    </rPh>
    <rPh sb="36" eb="38">
      <t>ジギョウ</t>
    </rPh>
    <rPh sb="40" eb="42">
      <t>ヘイセイ</t>
    </rPh>
    <rPh sb="44" eb="46">
      <t>ネンド</t>
    </rPh>
    <rPh sb="46" eb="48">
      <t>イコウ</t>
    </rPh>
    <rPh sb="50" eb="53">
      <t>クリコシガク</t>
    </rPh>
    <rPh sb="54" eb="56">
      <t>ヘイセイ</t>
    </rPh>
    <rPh sb="58" eb="60">
      <t>ネンド</t>
    </rPh>
    <rPh sb="64" eb="65">
      <t>ヒャク</t>
    </rPh>
    <rPh sb="65" eb="67">
      <t>マンエン</t>
    </rPh>
    <rPh sb="68" eb="70">
      <t>ヘイセイ</t>
    </rPh>
    <rPh sb="72" eb="74">
      <t>ネンド</t>
    </rPh>
    <rPh sb="76" eb="77">
      <t>ヒャク</t>
    </rPh>
    <rPh sb="77" eb="79">
      <t>マンエン</t>
    </rPh>
    <phoneticPr fontId="3"/>
  </si>
  <si>
    <t>国立公園の保護又は利用のための施設の整備・管理は、自然公園法上、国が執行することが原則となっている。</t>
    <phoneticPr fontId="5"/>
  </si>
  <si>
    <t>事業目的に合わせて支出されている。</t>
    <phoneticPr fontId="5"/>
  </si>
  <si>
    <t>「環境省公共事業コスト構造改善プログラム」に基づきコスト縮減が図られている。</t>
    <phoneticPr fontId="5"/>
  </si>
  <si>
    <t>活動実績は見込みと比較して達成出来ている。</t>
    <phoneticPr fontId="5"/>
  </si>
  <si>
    <t>地域の重要な観光資源として年間利用者数は回復傾向にあり、活用が図られている。</t>
    <rPh sb="0" eb="2">
      <t>チイキ</t>
    </rPh>
    <rPh sb="3" eb="5">
      <t>ジュウヨウ</t>
    </rPh>
    <rPh sb="6" eb="8">
      <t>カンコウ</t>
    </rPh>
    <rPh sb="15" eb="18">
      <t>リヨウシャ</t>
    </rPh>
    <rPh sb="18" eb="19">
      <t>スウ</t>
    </rPh>
    <rPh sb="20" eb="22">
      <t>カイフク</t>
    </rPh>
    <rPh sb="22" eb="24">
      <t>ケイコウ</t>
    </rPh>
    <rPh sb="31" eb="32">
      <t>ハカ</t>
    </rPh>
    <phoneticPr fontId="5"/>
  </si>
  <si>
    <t>中間段階においても、一般競争入札を原則としつつ、業務等の性質に応じて支出先を選定している。</t>
    <phoneticPr fontId="5"/>
  </si>
  <si>
    <t>-</t>
    <phoneticPr fontId="5"/>
  </si>
  <si>
    <t>地域の重要な観光資源である三陸復興国立公園の早期復旧と新たな拠点整備であり、国による整備ニーズは高い。</t>
    <rPh sb="19" eb="21">
      <t>コウエン</t>
    </rPh>
    <rPh sb="22" eb="24">
      <t>ソウキ</t>
    </rPh>
    <rPh sb="24" eb="26">
      <t>フッキュウ</t>
    </rPh>
    <rPh sb="27" eb="28">
      <t>アラ</t>
    </rPh>
    <rPh sb="30" eb="32">
      <t>キョテン</t>
    </rPh>
    <rPh sb="32" eb="34">
      <t>セイビ</t>
    </rPh>
    <phoneticPr fontId="5"/>
  </si>
  <si>
    <t>「東日本大震災からの復興の基本方針（東日本大震災復興対策本部、平成23年7月29日）」において国立公園の創設を核としたグリーン復興に位置づけられており、優先度は高い。</t>
    <rPh sb="1" eb="4">
      <t>ヒガシニホン</t>
    </rPh>
    <rPh sb="4" eb="7">
      <t>ダイシンサイ</t>
    </rPh>
    <rPh sb="10" eb="12">
      <t>フッコウ</t>
    </rPh>
    <rPh sb="13" eb="15">
      <t>キホン</t>
    </rPh>
    <rPh sb="15" eb="17">
      <t>ホウシン</t>
    </rPh>
    <rPh sb="18" eb="21">
      <t>ヒガシニホン</t>
    </rPh>
    <rPh sb="21" eb="24">
      <t>ダイシンサイ</t>
    </rPh>
    <rPh sb="24" eb="26">
      <t>フッコウ</t>
    </rPh>
    <rPh sb="26" eb="28">
      <t>タイサク</t>
    </rPh>
    <rPh sb="28" eb="30">
      <t>ホンブ</t>
    </rPh>
    <rPh sb="31" eb="33">
      <t>ヘイセイ</t>
    </rPh>
    <rPh sb="35" eb="36">
      <t>ネン</t>
    </rPh>
    <rPh sb="37" eb="38">
      <t>ガツ</t>
    </rPh>
    <rPh sb="40" eb="41">
      <t>ニチ</t>
    </rPh>
    <rPh sb="47" eb="49">
      <t>コクリツ</t>
    </rPh>
    <rPh sb="49" eb="51">
      <t>コウエン</t>
    </rPh>
    <rPh sb="52" eb="54">
      <t>ソウセツ</t>
    </rPh>
    <rPh sb="55" eb="56">
      <t>カク</t>
    </rPh>
    <rPh sb="63" eb="65">
      <t>フッコウ</t>
    </rPh>
    <phoneticPr fontId="5"/>
  </si>
  <si>
    <t>一般競争入札を原則としつつ、業務等の性質に応じて支出先を選定している。</t>
    <phoneticPr fontId="5"/>
  </si>
  <si>
    <t>「自然公園等施設技術指針」に基づく整備が行われており、コスト等の水準は妥当である。</t>
    <phoneticPr fontId="5"/>
  </si>
  <si>
    <t>「自然公園等施設技術指針」に基づく整備が行われており、低コスト化が図られている。</t>
    <rPh sb="31" eb="32">
      <t>カ</t>
    </rPh>
    <rPh sb="33" eb="34">
      <t>ハカ</t>
    </rPh>
    <phoneticPr fontId="5"/>
  </si>
  <si>
    <t>震災前5年間の平均年間利用者数2,975千人に戻す。</t>
    <rPh sb="0" eb="2">
      <t>シンサイ</t>
    </rPh>
    <rPh sb="2" eb="3">
      <t>マエ</t>
    </rPh>
    <rPh sb="4" eb="5">
      <t>ネン</t>
    </rPh>
    <rPh sb="5" eb="6">
      <t>カン</t>
    </rPh>
    <rPh sb="7" eb="9">
      <t>ヘイキン</t>
    </rPh>
    <rPh sb="9" eb="11">
      <t>ネンカン</t>
    </rPh>
    <rPh sb="11" eb="14">
      <t>リヨウシャ</t>
    </rPh>
    <rPh sb="14" eb="15">
      <t>スウ</t>
    </rPh>
    <rPh sb="20" eb="22">
      <t>センニン</t>
    </rPh>
    <rPh sb="23" eb="24">
      <t>モド</t>
    </rPh>
    <phoneticPr fontId="3"/>
  </si>
  <si>
    <t>-</t>
    <phoneticPr fontId="5"/>
  </si>
  <si>
    <t>353,000/1,773</t>
    <phoneticPr fontId="5"/>
  </si>
  <si>
    <t>1,442,000/1,711</t>
    <phoneticPr fontId="5"/>
  </si>
  <si>
    <t>参事官　小瀬　達之</t>
    <rPh sb="0" eb="3">
      <t>サンジカン</t>
    </rPh>
    <rPh sb="4" eb="6">
      <t>オゼ</t>
    </rPh>
    <rPh sb="7" eb="9">
      <t>タツユキ</t>
    </rPh>
    <phoneticPr fontId="5"/>
  </si>
  <si>
    <t>国立公園等維持管理費</t>
    <rPh sb="0" eb="2">
      <t>コクリツ</t>
    </rPh>
    <rPh sb="2" eb="4">
      <t>コウエン</t>
    </rPh>
    <rPh sb="4" eb="5">
      <t>トウ</t>
    </rPh>
    <rPh sb="5" eb="7">
      <t>イジ</t>
    </rPh>
    <rPh sb="7" eb="10">
      <t>カンリヒ</t>
    </rPh>
    <phoneticPr fontId="3"/>
  </si>
  <si>
    <t>国立公園等整備費</t>
    <rPh sb="0" eb="2">
      <t>コクリツ</t>
    </rPh>
    <rPh sb="2" eb="4">
      <t>コウエン</t>
    </rPh>
    <rPh sb="4" eb="5">
      <t>トウ</t>
    </rPh>
    <rPh sb="5" eb="8">
      <t>セイビヒ</t>
    </rPh>
    <phoneticPr fontId="3"/>
  </si>
  <si>
    <t>-</t>
    <phoneticPr fontId="5"/>
  </si>
  <si>
    <t>-</t>
    <phoneticPr fontId="5"/>
  </si>
  <si>
    <t>成果実績は成果目標と比較して、前年と同程度で推移している。</t>
    <rPh sb="15" eb="17">
      <t>ゼンネン</t>
    </rPh>
    <rPh sb="18" eb="21">
      <t>ドウテイド</t>
    </rPh>
    <rPh sb="22" eb="24">
      <t>スイイ</t>
    </rPh>
    <phoneticPr fontId="5"/>
  </si>
  <si>
    <t>単位当たりコスト=X/Y
X：執行額、Y：成果実績
「利用者1人あたりに係る事業費」
（成果実績=「三陸復興国立公園」利用者数実績）
（平成26年度、27年度については見込値より算出）</t>
    <rPh sb="0" eb="2">
      <t>タンイ</t>
    </rPh>
    <rPh sb="2" eb="3">
      <t>ア</t>
    </rPh>
    <rPh sb="15" eb="17">
      <t>シッコウ</t>
    </rPh>
    <rPh sb="17" eb="18">
      <t>ガク</t>
    </rPh>
    <rPh sb="21" eb="23">
      <t>セイカ</t>
    </rPh>
    <rPh sb="23" eb="25">
      <t>ジッセキ</t>
    </rPh>
    <rPh sb="27" eb="30">
      <t>リヨウシャ</t>
    </rPh>
    <rPh sb="30" eb="32">
      <t>ヒトリ</t>
    </rPh>
    <rPh sb="36" eb="37">
      <t>カカ</t>
    </rPh>
    <rPh sb="38" eb="41">
      <t>ジギョウヒ</t>
    </rPh>
    <rPh sb="44" eb="46">
      <t>セイカ</t>
    </rPh>
    <rPh sb="46" eb="48">
      <t>ジッセキ</t>
    </rPh>
    <rPh sb="50" eb="52">
      <t>サンリク</t>
    </rPh>
    <rPh sb="52" eb="54">
      <t>フッコウ</t>
    </rPh>
    <rPh sb="54" eb="56">
      <t>コクリツ</t>
    </rPh>
    <rPh sb="56" eb="58">
      <t>コウエン</t>
    </rPh>
    <rPh sb="59" eb="62">
      <t>リヨウシャ</t>
    </rPh>
    <rPh sb="62" eb="63">
      <t>スウ</t>
    </rPh>
    <rPh sb="63" eb="65">
      <t>ジッセキ</t>
    </rPh>
    <rPh sb="68" eb="70">
      <t>ヘイセイ</t>
    </rPh>
    <rPh sb="72" eb="74">
      <t>ネンド</t>
    </rPh>
    <rPh sb="77" eb="79">
      <t>ネンド</t>
    </rPh>
    <rPh sb="84" eb="87">
      <t>ミコミチ</t>
    </rPh>
    <rPh sb="89" eb="91">
      <t>サンシュツ</t>
    </rPh>
    <phoneticPr fontId="3"/>
  </si>
  <si>
    <t>1,035,000/2,975</t>
    <phoneticPr fontId="5"/>
  </si>
  <si>
    <t>3,442,000/2,975</t>
    <phoneticPr fontId="5"/>
  </si>
  <si>
    <t>三陸復興国立公園内の利用拠点（集団施設地区）年間利用者数（※平成26年度成果については集計中）</t>
    <rPh sb="0" eb="2">
      <t>サンリク</t>
    </rPh>
    <rPh sb="2" eb="4">
      <t>フッコウ</t>
    </rPh>
    <rPh sb="4" eb="6">
      <t>コクリツ</t>
    </rPh>
    <rPh sb="6" eb="8">
      <t>コウエン</t>
    </rPh>
    <rPh sb="8" eb="9">
      <t>ナイ</t>
    </rPh>
    <rPh sb="10" eb="12">
      <t>リヨウ</t>
    </rPh>
    <rPh sb="12" eb="14">
      <t>キョテン</t>
    </rPh>
    <rPh sb="15" eb="17">
      <t>シュウダン</t>
    </rPh>
    <rPh sb="17" eb="19">
      <t>シセツ</t>
    </rPh>
    <rPh sb="19" eb="21">
      <t>チク</t>
    </rPh>
    <rPh sb="22" eb="24">
      <t>ネンカン</t>
    </rPh>
    <rPh sb="24" eb="27">
      <t>リヨウシャ</t>
    </rPh>
    <rPh sb="27" eb="28">
      <t>スウ</t>
    </rPh>
    <rPh sb="30" eb="32">
      <t>ヘイセイ</t>
    </rPh>
    <rPh sb="34" eb="36">
      <t>ネンド</t>
    </rPh>
    <rPh sb="36" eb="38">
      <t>セイカ</t>
    </rPh>
    <rPh sb="43" eb="45">
      <t>シュウケイ</t>
    </rPh>
    <rPh sb="45" eb="46">
      <t>チュウ</t>
    </rPh>
    <phoneticPr fontId="3"/>
  </si>
  <si>
    <t>-</t>
    <phoneticPr fontId="5"/>
  </si>
  <si>
    <t>点検対象外</t>
    <phoneticPr fontId="5"/>
  </si>
  <si>
    <t>地域の復興にも寄与する公園利用施設等の復旧整備のため、引き続き効率性に留意しつつ予算の執行を進めること。</t>
    <phoneticPr fontId="5"/>
  </si>
  <si>
    <t>現状通り</t>
  </si>
  <si>
    <t>引き続き効率的・効果的な予算執行に努めていく。</t>
    <phoneticPr fontId="5"/>
  </si>
  <si>
    <t>平成27年度までに集中的に復旧・整備を行ったため、残事業に必要な額を要求したことによる減額</t>
    <rPh sb="0" eb="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</si>
</sst>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23173</xdr:colOff>
      <xdr:row>198</xdr:row>
      <xdr:rowOff>189998</xdr:rowOff>
    </xdr:from>
    <xdr:to>
      <xdr:col>10</xdr:col>
      <xdr:colOff>23173</xdr:colOff>
      <xdr:row>198</xdr:row>
      <xdr:rowOff>189998</xdr:rowOff>
    </xdr:to>
    <xdr:cxnSp macro="">
      <xdr:nvCxnSpPr>
        <xdr:cNvPr id="63" name="直線矢印コネクタ 62"/>
        <xdr:cNvCxnSpPr/>
      </xdr:nvCxnSpPr>
      <xdr:spPr>
        <a:xfrm>
          <a:off x="2023423" y="570923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30316</xdr:colOff>
      <xdr:row>141</xdr:row>
      <xdr:rowOff>316204</xdr:rowOff>
    </xdr:from>
    <xdr:to>
      <xdr:col>14</xdr:col>
      <xdr:colOff>30316</xdr:colOff>
      <xdr:row>141</xdr:row>
      <xdr:rowOff>316204</xdr:rowOff>
    </xdr:to>
    <xdr:cxnSp macro="">
      <xdr:nvCxnSpPr>
        <xdr:cNvPr id="19" name="直線矢印コネクタ 18"/>
        <xdr:cNvCxnSpPr/>
      </xdr:nvCxnSpPr>
      <xdr:spPr>
        <a:xfrm>
          <a:off x="2864004" y="3310601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xdr:colOff>
      <xdr:row>140</xdr:row>
      <xdr:rowOff>214313</xdr:rowOff>
    </xdr:from>
    <xdr:to>
      <xdr:col>46</xdr:col>
      <xdr:colOff>64568</xdr:colOff>
      <xdr:row>153</xdr:row>
      <xdr:rowOff>70113</xdr:rowOff>
    </xdr:to>
    <xdr:pic>
      <xdr:nvPicPr>
        <xdr:cNvPr id="3" name="図 2"/>
        <xdr:cNvPicPr>
          <a:picLocks noChangeAspect="1"/>
        </xdr:cNvPicPr>
      </xdr:nvPicPr>
      <xdr:blipFill>
        <a:blip xmlns:r="http://schemas.openxmlformats.org/officeDocument/2006/relationships" r:embed="rId1"/>
        <a:stretch>
          <a:fillRect/>
        </a:stretch>
      </xdr:blipFill>
      <xdr:spPr>
        <a:xfrm>
          <a:off x="1821657" y="33027938"/>
          <a:ext cx="7553599" cy="44992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97" zoomScale="80" zoomScaleNormal="100" zoomScaleSheetLayoutView="80" zoomScalePageLayoutView="85" workbookViewId="0">
      <selection activeCell="BF103" sqref="BF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375</v>
      </c>
      <c r="AR2" s="97"/>
      <c r="AS2" s="59" t="str">
        <f>IF(OR(AQ2="　", AQ2=""), "", "-")</f>
        <v/>
      </c>
      <c r="AT2" s="98">
        <v>223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377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213</v>
      </c>
      <c r="H5" s="317"/>
      <c r="I5" s="317"/>
      <c r="J5" s="317"/>
      <c r="K5" s="317"/>
      <c r="L5" s="317"/>
      <c r="M5" s="318" t="s">
        <v>92</v>
      </c>
      <c r="N5" s="319"/>
      <c r="O5" s="319"/>
      <c r="P5" s="319"/>
      <c r="Q5" s="319"/>
      <c r="R5" s="320"/>
      <c r="S5" s="321" t="s">
        <v>109</v>
      </c>
      <c r="T5" s="317"/>
      <c r="U5" s="317"/>
      <c r="V5" s="317"/>
      <c r="W5" s="317"/>
      <c r="X5" s="322"/>
      <c r="Y5" s="500" t="s">
        <v>3</v>
      </c>
      <c r="Z5" s="501"/>
      <c r="AA5" s="501"/>
      <c r="AB5" s="501"/>
      <c r="AC5" s="501"/>
      <c r="AD5" s="502"/>
      <c r="AE5" s="503" t="s">
        <v>381</v>
      </c>
      <c r="AF5" s="504"/>
      <c r="AG5" s="504"/>
      <c r="AH5" s="504"/>
      <c r="AI5" s="504"/>
      <c r="AJ5" s="504"/>
      <c r="AK5" s="504"/>
      <c r="AL5" s="504"/>
      <c r="AM5" s="504"/>
      <c r="AN5" s="504"/>
      <c r="AO5" s="504"/>
      <c r="AP5" s="505"/>
      <c r="AQ5" s="506" t="s">
        <v>470</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382</v>
      </c>
      <c r="AF6" s="519"/>
      <c r="AG6" s="519"/>
      <c r="AH6" s="519"/>
      <c r="AI6" s="519"/>
      <c r="AJ6" s="519"/>
      <c r="AK6" s="519"/>
      <c r="AL6" s="519"/>
      <c r="AM6" s="519"/>
      <c r="AN6" s="519"/>
      <c r="AO6" s="519"/>
      <c r="AP6" s="519"/>
      <c r="AQ6" s="519"/>
      <c r="AR6" s="519"/>
      <c r="AS6" s="519"/>
      <c r="AT6" s="519"/>
      <c r="AU6" s="519"/>
      <c r="AV6" s="519"/>
      <c r="AW6" s="519"/>
      <c r="AX6" s="520"/>
    </row>
    <row r="7" spans="1:50" ht="147" customHeight="1" x14ac:dyDescent="0.15">
      <c r="A7" s="439" t="s">
        <v>25</v>
      </c>
      <c r="B7" s="440"/>
      <c r="C7" s="440"/>
      <c r="D7" s="440"/>
      <c r="E7" s="440"/>
      <c r="F7" s="440"/>
      <c r="G7" s="441" t="s">
        <v>379</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383</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観光立国</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4" t="str">
        <f>入力規則等!K13</f>
        <v>公共事業</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384</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1100</v>
      </c>
      <c r="Q13" s="63"/>
      <c r="R13" s="63"/>
      <c r="S13" s="63"/>
      <c r="T13" s="63"/>
      <c r="U13" s="63"/>
      <c r="V13" s="64"/>
      <c r="W13" s="62">
        <v>2094</v>
      </c>
      <c r="X13" s="63"/>
      <c r="Y13" s="63"/>
      <c r="Z13" s="63"/>
      <c r="AA13" s="63"/>
      <c r="AB13" s="63"/>
      <c r="AC13" s="64"/>
      <c r="AD13" s="62">
        <v>1807</v>
      </c>
      <c r="AE13" s="63"/>
      <c r="AF13" s="63"/>
      <c r="AG13" s="63"/>
      <c r="AH13" s="63"/>
      <c r="AI13" s="63"/>
      <c r="AJ13" s="64"/>
      <c r="AK13" s="62">
        <v>1807</v>
      </c>
      <c r="AL13" s="63"/>
      <c r="AM13" s="63"/>
      <c r="AN13" s="63"/>
      <c r="AO13" s="63"/>
      <c r="AP13" s="63"/>
      <c r="AQ13" s="64"/>
      <c r="AR13" s="657">
        <v>859</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473</v>
      </c>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386</v>
      </c>
      <c r="Q15" s="63"/>
      <c r="R15" s="63"/>
      <c r="S15" s="63"/>
      <c r="T15" s="63"/>
      <c r="U15" s="63"/>
      <c r="V15" s="64"/>
      <c r="W15" s="62">
        <v>618</v>
      </c>
      <c r="X15" s="63"/>
      <c r="Y15" s="63"/>
      <c r="Z15" s="63"/>
      <c r="AA15" s="63"/>
      <c r="AB15" s="63"/>
      <c r="AC15" s="64"/>
      <c r="AD15" s="62">
        <v>1041</v>
      </c>
      <c r="AE15" s="63"/>
      <c r="AF15" s="63"/>
      <c r="AG15" s="63"/>
      <c r="AH15" s="63"/>
      <c r="AI15" s="63"/>
      <c r="AJ15" s="64"/>
      <c r="AK15" s="62">
        <v>1635</v>
      </c>
      <c r="AL15" s="63"/>
      <c r="AM15" s="63"/>
      <c r="AN15" s="63"/>
      <c r="AO15" s="63"/>
      <c r="AP15" s="63"/>
      <c r="AQ15" s="64"/>
      <c r="AR15" s="62" t="s">
        <v>473</v>
      </c>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v>-618</v>
      </c>
      <c r="Q16" s="63"/>
      <c r="R16" s="63"/>
      <c r="S16" s="63"/>
      <c r="T16" s="63"/>
      <c r="U16" s="63"/>
      <c r="V16" s="64"/>
      <c r="W16" s="62">
        <v>-1041</v>
      </c>
      <c r="X16" s="63"/>
      <c r="Y16" s="63"/>
      <c r="Z16" s="63"/>
      <c r="AA16" s="63"/>
      <c r="AB16" s="63"/>
      <c r="AC16" s="64"/>
      <c r="AD16" s="62">
        <v>-1635</v>
      </c>
      <c r="AE16" s="63"/>
      <c r="AF16" s="63"/>
      <c r="AG16" s="63"/>
      <c r="AH16" s="63"/>
      <c r="AI16" s="63"/>
      <c r="AJ16" s="64"/>
      <c r="AK16" s="62" t="s">
        <v>473</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473</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482</v>
      </c>
      <c r="Q18" s="307"/>
      <c r="R18" s="307"/>
      <c r="S18" s="307"/>
      <c r="T18" s="307"/>
      <c r="U18" s="307"/>
      <c r="V18" s="308"/>
      <c r="W18" s="306">
        <f>SUM(W13:AC17)</f>
        <v>1671</v>
      </c>
      <c r="X18" s="307"/>
      <c r="Y18" s="307"/>
      <c r="Z18" s="307"/>
      <c r="AA18" s="307"/>
      <c r="AB18" s="307"/>
      <c r="AC18" s="308"/>
      <c r="AD18" s="306">
        <f t="shared" ref="AD18" si="0">SUM(AD13:AJ17)</f>
        <v>1213</v>
      </c>
      <c r="AE18" s="307"/>
      <c r="AF18" s="307"/>
      <c r="AG18" s="307"/>
      <c r="AH18" s="307"/>
      <c r="AI18" s="307"/>
      <c r="AJ18" s="308"/>
      <c r="AK18" s="306">
        <f t="shared" ref="AK18" si="1">SUM(AK13:AQ17)</f>
        <v>3442</v>
      </c>
      <c r="AL18" s="307"/>
      <c r="AM18" s="307"/>
      <c r="AN18" s="307"/>
      <c r="AO18" s="307"/>
      <c r="AP18" s="307"/>
      <c r="AQ18" s="308"/>
      <c r="AR18" s="306">
        <f t="shared" ref="AR18" si="2">SUM(AR13:AX17)</f>
        <v>859</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353</v>
      </c>
      <c r="Q19" s="63"/>
      <c r="R19" s="63"/>
      <c r="S19" s="63"/>
      <c r="T19" s="63"/>
      <c r="U19" s="63"/>
      <c r="V19" s="64"/>
      <c r="W19" s="62">
        <v>1442</v>
      </c>
      <c r="X19" s="63"/>
      <c r="Y19" s="63"/>
      <c r="Z19" s="63"/>
      <c r="AA19" s="63"/>
      <c r="AB19" s="63"/>
      <c r="AC19" s="64"/>
      <c r="AD19" s="62">
        <v>1035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0.73236514522821572</v>
      </c>
      <c r="Q20" s="311"/>
      <c r="R20" s="311"/>
      <c r="S20" s="311"/>
      <c r="T20" s="311"/>
      <c r="U20" s="311"/>
      <c r="V20" s="311"/>
      <c r="W20" s="311">
        <f>IF(W18=0, "-", W19/W18)</f>
        <v>0.86295631358467983</v>
      </c>
      <c r="X20" s="311"/>
      <c r="Y20" s="311"/>
      <c r="Z20" s="311"/>
      <c r="AA20" s="311"/>
      <c r="AB20" s="311"/>
      <c r="AC20" s="311"/>
      <c r="AD20" s="311">
        <f>IF(AD18=0, "-", AD19/AD18)</f>
        <v>0.85325638911788948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265" t="s">
        <v>466</v>
      </c>
      <c r="H23" s="186"/>
      <c r="I23" s="186"/>
      <c r="J23" s="186"/>
      <c r="K23" s="186"/>
      <c r="L23" s="186"/>
      <c r="M23" s="186"/>
      <c r="N23" s="186"/>
      <c r="O23" s="187"/>
      <c r="P23" s="245" t="s">
        <v>479</v>
      </c>
      <c r="Q23" s="246"/>
      <c r="R23" s="246"/>
      <c r="S23" s="246"/>
      <c r="T23" s="246"/>
      <c r="U23" s="246"/>
      <c r="V23" s="246"/>
      <c r="W23" s="246"/>
      <c r="X23" s="247"/>
      <c r="Y23" s="284" t="s">
        <v>14</v>
      </c>
      <c r="Z23" s="285"/>
      <c r="AA23" s="286"/>
      <c r="AB23" s="650" t="s">
        <v>441</v>
      </c>
      <c r="AC23" s="287"/>
      <c r="AD23" s="287"/>
      <c r="AE23" s="84">
        <v>1773</v>
      </c>
      <c r="AF23" s="85"/>
      <c r="AG23" s="85"/>
      <c r="AH23" s="85"/>
      <c r="AI23" s="86"/>
      <c r="AJ23" s="84">
        <v>1711</v>
      </c>
      <c r="AK23" s="85"/>
      <c r="AL23" s="85"/>
      <c r="AM23" s="85"/>
      <c r="AN23" s="86"/>
      <c r="AO23" s="84" t="s">
        <v>467</v>
      </c>
      <c r="AP23" s="85"/>
      <c r="AQ23" s="85"/>
      <c r="AR23" s="85"/>
      <c r="AS23" s="86"/>
      <c r="AT23" s="217"/>
      <c r="AU23" s="217"/>
      <c r="AV23" s="217"/>
      <c r="AW23" s="217"/>
      <c r="AX23" s="218"/>
    </row>
    <row r="24" spans="1:50" ht="22.5" customHeight="1" x14ac:dyDescent="0.15">
      <c r="A24" s="208"/>
      <c r="B24" s="209"/>
      <c r="C24" s="209"/>
      <c r="D24" s="209"/>
      <c r="E24" s="209"/>
      <c r="F24" s="210"/>
      <c r="G24" s="266"/>
      <c r="H24" s="267"/>
      <c r="I24" s="267"/>
      <c r="J24" s="267"/>
      <c r="K24" s="267"/>
      <c r="L24" s="267"/>
      <c r="M24" s="267"/>
      <c r="N24" s="267"/>
      <c r="O24" s="268"/>
      <c r="P24" s="248"/>
      <c r="Q24" s="248"/>
      <c r="R24" s="248"/>
      <c r="S24" s="248"/>
      <c r="T24" s="248"/>
      <c r="U24" s="248"/>
      <c r="V24" s="248"/>
      <c r="W24" s="248"/>
      <c r="X24" s="249"/>
      <c r="Y24" s="166" t="s">
        <v>65</v>
      </c>
      <c r="Z24" s="112"/>
      <c r="AA24" s="162"/>
      <c r="AB24" s="326" t="s">
        <v>441</v>
      </c>
      <c r="AC24" s="277"/>
      <c r="AD24" s="277"/>
      <c r="AE24" s="84">
        <v>2975</v>
      </c>
      <c r="AF24" s="85"/>
      <c r="AG24" s="85"/>
      <c r="AH24" s="85"/>
      <c r="AI24" s="86"/>
      <c r="AJ24" s="84">
        <v>2975</v>
      </c>
      <c r="AK24" s="85"/>
      <c r="AL24" s="85"/>
      <c r="AM24" s="85"/>
      <c r="AN24" s="86"/>
      <c r="AO24" s="84">
        <v>2975</v>
      </c>
      <c r="AP24" s="85"/>
      <c r="AQ24" s="85"/>
      <c r="AR24" s="85"/>
      <c r="AS24" s="86"/>
      <c r="AT24" s="84">
        <v>2975</v>
      </c>
      <c r="AU24" s="85"/>
      <c r="AV24" s="85"/>
      <c r="AW24" s="85"/>
      <c r="AX24" s="87"/>
    </row>
    <row r="25" spans="1:50" ht="22.5" customHeight="1" x14ac:dyDescent="0.15">
      <c r="A25" s="660"/>
      <c r="B25" s="661"/>
      <c r="C25" s="661"/>
      <c r="D25" s="661"/>
      <c r="E25" s="661"/>
      <c r="F25" s="662"/>
      <c r="G25" s="269"/>
      <c r="H25" s="188"/>
      <c r="I25" s="188"/>
      <c r="J25" s="188"/>
      <c r="K25" s="188"/>
      <c r="L25" s="188"/>
      <c r="M25" s="188"/>
      <c r="N25" s="188"/>
      <c r="O25" s="189"/>
      <c r="P25" s="250"/>
      <c r="Q25" s="250"/>
      <c r="R25" s="250"/>
      <c r="S25" s="250"/>
      <c r="T25" s="250"/>
      <c r="U25" s="250"/>
      <c r="V25" s="250"/>
      <c r="W25" s="250"/>
      <c r="X25" s="251"/>
      <c r="Y25" s="111" t="s">
        <v>15</v>
      </c>
      <c r="Z25" s="112"/>
      <c r="AA25" s="162"/>
      <c r="AB25" s="672" t="s">
        <v>359</v>
      </c>
      <c r="AC25" s="255"/>
      <c r="AD25" s="255"/>
      <c r="AE25" s="84">
        <v>60</v>
      </c>
      <c r="AF25" s="85"/>
      <c r="AG25" s="85"/>
      <c r="AH25" s="85"/>
      <c r="AI25" s="86"/>
      <c r="AJ25" s="84">
        <v>58</v>
      </c>
      <c r="AK25" s="85"/>
      <c r="AL25" s="85"/>
      <c r="AM25" s="85"/>
      <c r="AN25" s="86"/>
      <c r="AO25" s="84" t="s">
        <v>386</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30" hidden="1" customHeight="1" x14ac:dyDescent="0.15">
      <c r="A49" s="225"/>
      <c r="B49" s="675"/>
      <c r="C49" s="227"/>
      <c r="D49" s="227"/>
      <c r="E49" s="227"/>
      <c r="F49" s="228"/>
      <c r="G49" s="327" t="s">
        <v>437</v>
      </c>
      <c r="H49" s="327"/>
      <c r="I49" s="327"/>
      <c r="J49" s="327"/>
      <c r="K49" s="327"/>
      <c r="L49" s="327"/>
      <c r="M49" s="327"/>
      <c r="N49" s="327"/>
      <c r="O49" s="327"/>
      <c r="P49" s="327"/>
      <c r="Q49" s="327"/>
      <c r="R49" s="327"/>
      <c r="S49" s="327"/>
      <c r="T49" s="327"/>
      <c r="U49" s="327"/>
      <c r="V49" s="327"/>
      <c r="W49" s="327"/>
      <c r="X49" s="327"/>
      <c r="Y49" s="327"/>
      <c r="Z49" s="327"/>
      <c r="AA49" s="328"/>
      <c r="AB49" s="605" t="s">
        <v>438</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30"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30"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v>32</v>
      </c>
      <c r="AV53" s="101"/>
      <c r="AW53" s="99" t="s">
        <v>355</v>
      </c>
      <c r="AX53" s="100"/>
    </row>
    <row r="54" spans="1:50" ht="22.5" hidden="1" customHeight="1" x14ac:dyDescent="0.15">
      <c r="A54" s="225"/>
      <c r="B54" s="227"/>
      <c r="C54" s="227"/>
      <c r="D54" s="227"/>
      <c r="E54" s="227"/>
      <c r="F54" s="228"/>
      <c r="G54" s="265" t="s">
        <v>439</v>
      </c>
      <c r="H54" s="186"/>
      <c r="I54" s="186"/>
      <c r="J54" s="186"/>
      <c r="K54" s="186"/>
      <c r="L54" s="186"/>
      <c r="M54" s="186"/>
      <c r="N54" s="186"/>
      <c r="O54" s="187"/>
      <c r="P54" s="245" t="s">
        <v>440</v>
      </c>
      <c r="Q54" s="246"/>
      <c r="R54" s="246"/>
      <c r="S54" s="246"/>
      <c r="T54" s="246"/>
      <c r="U54" s="246"/>
      <c r="V54" s="246"/>
      <c r="W54" s="246"/>
      <c r="X54" s="247"/>
      <c r="Y54" s="252" t="s">
        <v>86</v>
      </c>
      <c r="Z54" s="253"/>
      <c r="AA54" s="254"/>
      <c r="AB54" s="359" t="s">
        <v>441</v>
      </c>
      <c r="AC54" s="216"/>
      <c r="AD54" s="216"/>
      <c r="AE54" s="84">
        <v>1432</v>
      </c>
      <c r="AF54" s="85"/>
      <c r="AG54" s="85"/>
      <c r="AH54" s="85"/>
      <c r="AI54" s="86"/>
      <c r="AJ54" s="84">
        <v>2246</v>
      </c>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t="s">
        <v>441</v>
      </c>
      <c r="AC55" s="222"/>
      <c r="AD55" s="222"/>
      <c r="AE55" s="84">
        <v>6888</v>
      </c>
      <c r="AF55" s="85"/>
      <c r="AG55" s="85"/>
      <c r="AH55" s="85"/>
      <c r="AI55" s="86"/>
      <c r="AJ55" s="84">
        <v>6888</v>
      </c>
      <c r="AK55" s="85"/>
      <c r="AL55" s="85"/>
      <c r="AM55" s="85"/>
      <c r="AN55" s="86"/>
      <c r="AO55" s="84">
        <v>6888</v>
      </c>
      <c r="AP55" s="85"/>
      <c r="AQ55" s="85"/>
      <c r="AR55" s="85"/>
      <c r="AS55" s="86"/>
      <c r="AT55" s="84">
        <v>6888</v>
      </c>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21</v>
      </c>
      <c r="AF56" s="85"/>
      <c r="AG56" s="85"/>
      <c r="AH56" s="85"/>
      <c r="AI56" s="86"/>
      <c r="AJ56" s="84">
        <v>33</v>
      </c>
      <c r="AK56" s="85"/>
      <c r="AL56" s="85"/>
      <c r="AM56" s="85"/>
      <c r="AN56" s="86"/>
      <c r="AO56" s="84" t="s">
        <v>446</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442</v>
      </c>
      <c r="H68" s="186"/>
      <c r="I68" s="186"/>
      <c r="J68" s="186"/>
      <c r="K68" s="186"/>
      <c r="L68" s="186"/>
      <c r="M68" s="186"/>
      <c r="N68" s="186"/>
      <c r="O68" s="186"/>
      <c r="P68" s="186"/>
      <c r="Q68" s="186"/>
      <c r="R68" s="186"/>
      <c r="S68" s="186"/>
      <c r="T68" s="186"/>
      <c r="U68" s="186"/>
      <c r="V68" s="186"/>
      <c r="W68" s="186"/>
      <c r="X68" s="187"/>
      <c r="Y68" s="323" t="s">
        <v>66</v>
      </c>
      <c r="Z68" s="324"/>
      <c r="AA68" s="325"/>
      <c r="AB68" s="193" t="s">
        <v>443</v>
      </c>
      <c r="AC68" s="194"/>
      <c r="AD68" s="195"/>
      <c r="AE68" s="84">
        <v>3</v>
      </c>
      <c r="AF68" s="85"/>
      <c r="AG68" s="85"/>
      <c r="AH68" s="85"/>
      <c r="AI68" s="86"/>
      <c r="AJ68" s="84">
        <v>3</v>
      </c>
      <c r="AK68" s="85"/>
      <c r="AL68" s="85"/>
      <c r="AM68" s="85"/>
      <c r="AN68" s="86"/>
      <c r="AO68" s="84">
        <v>10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443</v>
      </c>
      <c r="AC69" s="202"/>
      <c r="AD69" s="203"/>
      <c r="AE69" s="84">
        <v>3</v>
      </c>
      <c r="AF69" s="85"/>
      <c r="AG69" s="85"/>
      <c r="AH69" s="85"/>
      <c r="AI69" s="86"/>
      <c r="AJ69" s="84">
        <v>3</v>
      </c>
      <c r="AK69" s="85"/>
      <c r="AL69" s="85"/>
      <c r="AM69" s="85"/>
      <c r="AN69" s="86"/>
      <c r="AO69" s="84">
        <v>6</v>
      </c>
      <c r="AP69" s="85"/>
      <c r="AQ69" s="85"/>
      <c r="AR69" s="85"/>
      <c r="AS69" s="86"/>
      <c r="AT69" s="84">
        <v>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476</v>
      </c>
      <c r="H83" s="135"/>
      <c r="I83" s="135"/>
      <c r="J83" s="135"/>
      <c r="K83" s="135"/>
      <c r="L83" s="135"/>
      <c r="M83" s="135"/>
      <c r="N83" s="135"/>
      <c r="O83" s="135"/>
      <c r="P83" s="135"/>
      <c r="Q83" s="135"/>
      <c r="R83" s="135"/>
      <c r="S83" s="135"/>
      <c r="T83" s="135"/>
      <c r="U83" s="135"/>
      <c r="V83" s="135"/>
      <c r="W83" s="135"/>
      <c r="X83" s="135"/>
      <c r="Y83" s="137" t="s">
        <v>17</v>
      </c>
      <c r="Z83" s="138"/>
      <c r="AA83" s="139"/>
      <c r="AB83" s="172" t="s">
        <v>444</v>
      </c>
      <c r="AC83" s="141"/>
      <c r="AD83" s="142"/>
      <c r="AE83" s="143">
        <v>199</v>
      </c>
      <c r="AF83" s="144"/>
      <c r="AG83" s="144"/>
      <c r="AH83" s="144"/>
      <c r="AI83" s="144"/>
      <c r="AJ83" s="143">
        <v>842</v>
      </c>
      <c r="AK83" s="144"/>
      <c r="AL83" s="144"/>
      <c r="AM83" s="144"/>
      <c r="AN83" s="144"/>
      <c r="AO83" s="143">
        <v>347</v>
      </c>
      <c r="AP83" s="144"/>
      <c r="AQ83" s="144"/>
      <c r="AR83" s="144"/>
      <c r="AS83" s="144"/>
      <c r="AT83" s="84">
        <v>1156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445</v>
      </c>
      <c r="AC84" s="149"/>
      <c r="AD84" s="150"/>
      <c r="AE84" s="148" t="s">
        <v>468</v>
      </c>
      <c r="AF84" s="149"/>
      <c r="AG84" s="149"/>
      <c r="AH84" s="149"/>
      <c r="AI84" s="150"/>
      <c r="AJ84" s="148" t="s">
        <v>469</v>
      </c>
      <c r="AK84" s="149"/>
      <c r="AL84" s="149"/>
      <c r="AM84" s="149"/>
      <c r="AN84" s="150"/>
      <c r="AO84" s="148" t="s">
        <v>477</v>
      </c>
      <c r="AP84" s="149"/>
      <c r="AQ84" s="149"/>
      <c r="AR84" s="149"/>
      <c r="AS84" s="150"/>
      <c r="AT84" s="148" t="s">
        <v>478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8"/>
      <c r="B98" s="369"/>
      <c r="C98" s="404" t="s">
        <v>472</v>
      </c>
      <c r="D98" s="405"/>
      <c r="E98" s="405"/>
      <c r="F98" s="405"/>
      <c r="G98" s="405"/>
      <c r="H98" s="405"/>
      <c r="I98" s="405"/>
      <c r="J98" s="405"/>
      <c r="K98" s="406"/>
      <c r="L98" s="62">
        <v>1706</v>
      </c>
      <c r="M98" s="63"/>
      <c r="N98" s="63"/>
      <c r="O98" s="63"/>
      <c r="P98" s="63"/>
      <c r="Q98" s="64"/>
      <c r="R98" s="62">
        <v>800</v>
      </c>
      <c r="S98" s="63"/>
      <c r="T98" s="63"/>
      <c r="U98" s="63"/>
      <c r="V98" s="63"/>
      <c r="W98" s="64"/>
      <c r="X98" s="663" t="s">
        <v>485</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t="s">
        <v>471</v>
      </c>
      <c r="D99" s="153"/>
      <c r="E99" s="153"/>
      <c r="F99" s="153"/>
      <c r="G99" s="153"/>
      <c r="H99" s="153"/>
      <c r="I99" s="153"/>
      <c r="J99" s="153"/>
      <c r="K99" s="154"/>
      <c r="L99" s="62">
        <v>101</v>
      </c>
      <c r="M99" s="63"/>
      <c r="N99" s="63"/>
      <c r="O99" s="63"/>
      <c r="P99" s="63"/>
      <c r="Q99" s="64"/>
      <c r="R99" s="62">
        <v>59</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18.75" customHeight="1" thickBot="1" x14ac:dyDescent="0.2">
      <c r="A104" s="370"/>
      <c r="B104" s="371"/>
      <c r="C104" s="360" t="s">
        <v>22</v>
      </c>
      <c r="D104" s="361"/>
      <c r="E104" s="361"/>
      <c r="F104" s="361"/>
      <c r="G104" s="361"/>
      <c r="H104" s="361"/>
      <c r="I104" s="361"/>
      <c r="J104" s="361"/>
      <c r="K104" s="362"/>
      <c r="L104" s="363">
        <f>SUM(L98:Q103)</f>
        <v>1807</v>
      </c>
      <c r="M104" s="364"/>
      <c r="N104" s="364"/>
      <c r="O104" s="364"/>
      <c r="P104" s="364"/>
      <c r="Q104" s="365"/>
      <c r="R104" s="363">
        <f>SUM(R98:W103)</f>
        <v>859</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1.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378</v>
      </c>
      <c r="AE108" s="596"/>
      <c r="AF108" s="596"/>
      <c r="AG108" s="592" t="s">
        <v>461</v>
      </c>
      <c r="AH108" s="593"/>
      <c r="AI108" s="593"/>
      <c r="AJ108" s="593"/>
      <c r="AK108" s="593"/>
      <c r="AL108" s="593"/>
      <c r="AM108" s="593"/>
      <c r="AN108" s="593"/>
      <c r="AO108" s="593"/>
      <c r="AP108" s="593"/>
      <c r="AQ108" s="593"/>
      <c r="AR108" s="593"/>
      <c r="AS108" s="593"/>
      <c r="AT108" s="593"/>
      <c r="AU108" s="593"/>
      <c r="AV108" s="593"/>
      <c r="AW108" s="593"/>
      <c r="AX108" s="594"/>
    </row>
    <row r="109" spans="1:50" ht="30.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378</v>
      </c>
      <c r="AE109" s="433"/>
      <c r="AF109" s="433"/>
      <c r="AG109" s="294" t="s">
        <v>454</v>
      </c>
      <c r="AH109" s="295"/>
      <c r="AI109" s="295"/>
      <c r="AJ109" s="295"/>
      <c r="AK109" s="295"/>
      <c r="AL109" s="295"/>
      <c r="AM109" s="295"/>
      <c r="AN109" s="295"/>
      <c r="AO109" s="295"/>
      <c r="AP109" s="295"/>
      <c r="AQ109" s="295"/>
      <c r="AR109" s="295"/>
      <c r="AS109" s="295"/>
      <c r="AT109" s="295"/>
      <c r="AU109" s="295"/>
      <c r="AV109" s="295"/>
      <c r="AW109" s="295"/>
      <c r="AX109" s="296"/>
    </row>
    <row r="110" spans="1:50" ht="57.7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378</v>
      </c>
      <c r="AE110" s="577"/>
      <c r="AF110" s="577"/>
      <c r="AG110" s="522" t="s">
        <v>462</v>
      </c>
      <c r="AH110" s="188"/>
      <c r="AI110" s="188"/>
      <c r="AJ110" s="188"/>
      <c r="AK110" s="188"/>
      <c r="AL110" s="188"/>
      <c r="AM110" s="188"/>
      <c r="AN110" s="188"/>
      <c r="AO110" s="188"/>
      <c r="AP110" s="188"/>
      <c r="AQ110" s="188"/>
      <c r="AR110" s="188"/>
      <c r="AS110" s="188"/>
      <c r="AT110" s="188"/>
      <c r="AU110" s="188"/>
      <c r="AV110" s="188"/>
      <c r="AW110" s="188"/>
      <c r="AX110" s="523"/>
    </row>
    <row r="111" spans="1:50" ht="30"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378</v>
      </c>
      <c r="AE111" s="429"/>
      <c r="AF111" s="429"/>
      <c r="AG111" s="291" t="s">
        <v>463</v>
      </c>
      <c r="AH111" s="292"/>
      <c r="AI111" s="292"/>
      <c r="AJ111" s="292"/>
      <c r="AK111" s="292"/>
      <c r="AL111" s="292"/>
      <c r="AM111" s="292"/>
      <c r="AN111" s="292"/>
      <c r="AO111" s="292"/>
      <c r="AP111" s="292"/>
      <c r="AQ111" s="292"/>
      <c r="AR111" s="292"/>
      <c r="AS111" s="292"/>
      <c r="AT111" s="292"/>
      <c r="AU111" s="292"/>
      <c r="AV111" s="292"/>
      <c r="AW111" s="292"/>
      <c r="AX111" s="293"/>
    </row>
    <row r="112" spans="1:50" ht="27"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447</v>
      </c>
      <c r="AE112" s="433"/>
      <c r="AF112" s="433"/>
      <c r="AG112" s="294" t="s">
        <v>480</v>
      </c>
      <c r="AH112" s="295"/>
      <c r="AI112" s="295"/>
      <c r="AJ112" s="295"/>
      <c r="AK112" s="295"/>
      <c r="AL112" s="295"/>
      <c r="AM112" s="295"/>
      <c r="AN112" s="295"/>
      <c r="AO112" s="295"/>
      <c r="AP112" s="295"/>
      <c r="AQ112" s="295"/>
      <c r="AR112" s="295"/>
      <c r="AS112" s="295"/>
      <c r="AT112" s="295"/>
      <c r="AU112" s="295"/>
      <c r="AV112" s="295"/>
      <c r="AW112" s="295"/>
      <c r="AX112" s="296"/>
    </row>
    <row r="113" spans="1:64" ht="32.25"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378</v>
      </c>
      <c r="AE113" s="433"/>
      <c r="AF113" s="433"/>
      <c r="AG113" s="294" t="s">
        <v>464</v>
      </c>
      <c r="AH113" s="295"/>
      <c r="AI113" s="295"/>
      <c r="AJ113" s="295"/>
      <c r="AK113" s="295"/>
      <c r="AL113" s="295"/>
      <c r="AM113" s="295"/>
      <c r="AN113" s="295"/>
      <c r="AO113" s="295"/>
      <c r="AP113" s="295"/>
      <c r="AQ113" s="295"/>
      <c r="AR113" s="295"/>
      <c r="AS113" s="295"/>
      <c r="AT113" s="295"/>
      <c r="AU113" s="295"/>
      <c r="AV113" s="295"/>
      <c r="AW113" s="295"/>
      <c r="AX113" s="296"/>
    </row>
    <row r="114" spans="1:64" ht="29.2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378</v>
      </c>
      <c r="AE114" s="433"/>
      <c r="AF114" s="433"/>
      <c r="AG114" s="294" t="s">
        <v>459</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378</v>
      </c>
      <c r="AE115" s="433"/>
      <c r="AF115" s="433"/>
      <c r="AG115" s="294" t="s">
        <v>455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447</v>
      </c>
      <c r="AE116" s="625"/>
      <c r="AF116" s="625"/>
      <c r="AG116" s="356" t="s">
        <v>460</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378</v>
      </c>
      <c r="AE117" s="577"/>
      <c r="AF117" s="586"/>
      <c r="AG117" s="590" t="s">
        <v>456</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378</v>
      </c>
      <c r="AE118" s="429"/>
      <c r="AF118" s="629"/>
      <c r="AG118" s="291" t="s">
        <v>475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378</v>
      </c>
      <c r="AE119" s="598"/>
      <c r="AF119" s="598"/>
      <c r="AG119" s="294" t="s">
        <v>465</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378</v>
      </c>
      <c r="AE120" s="433"/>
      <c r="AF120" s="433"/>
      <c r="AG120" s="294" t="s">
        <v>457</v>
      </c>
      <c r="AH120" s="295"/>
      <c r="AI120" s="295"/>
      <c r="AJ120" s="295"/>
      <c r="AK120" s="295"/>
      <c r="AL120" s="295"/>
      <c r="AM120" s="295"/>
      <c r="AN120" s="295"/>
      <c r="AO120" s="295"/>
      <c r="AP120" s="295"/>
      <c r="AQ120" s="295"/>
      <c r="AR120" s="295"/>
      <c r="AS120" s="295"/>
      <c r="AT120" s="295"/>
      <c r="AU120" s="295"/>
      <c r="AV120" s="295"/>
      <c r="AW120" s="295"/>
      <c r="AX120" s="296"/>
    </row>
    <row r="121" spans="1:64" ht="27"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378</v>
      </c>
      <c r="AE121" s="433"/>
      <c r="AF121" s="433"/>
      <c r="AG121" s="522" t="s">
        <v>458</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447</v>
      </c>
      <c r="AE122" s="429"/>
      <c r="AF122" s="429"/>
      <c r="AG122" s="568" t="s">
        <v>450</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t="s">
        <v>448</v>
      </c>
      <c r="D124" s="631"/>
      <c r="E124" s="631"/>
      <c r="F124" s="631"/>
      <c r="G124" s="631"/>
      <c r="H124" s="631"/>
      <c r="I124" s="631"/>
      <c r="J124" s="631"/>
      <c r="K124" s="631"/>
      <c r="L124" s="631"/>
      <c r="M124" s="631"/>
      <c r="N124" s="631"/>
      <c r="O124" s="632"/>
      <c r="P124" s="639" t="s">
        <v>450</v>
      </c>
      <c r="Q124" s="639"/>
      <c r="R124" s="639"/>
      <c r="S124" s="640"/>
      <c r="T124" s="622" t="s">
        <v>448</v>
      </c>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t="s">
        <v>449</v>
      </c>
      <c r="D125" s="634"/>
      <c r="E125" s="634"/>
      <c r="F125" s="634"/>
      <c r="G125" s="634"/>
      <c r="H125" s="634"/>
      <c r="I125" s="634"/>
      <c r="J125" s="634"/>
      <c r="K125" s="634"/>
      <c r="L125" s="634"/>
      <c r="M125" s="634"/>
      <c r="N125" s="634"/>
      <c r="O125" s="635"/>
      <c r="P125" s="641" t="s">
        <v>450</v>
      </c>
      <c r="Q125" s="641"/>
      <c r="R125" s="641"/>
      <c r="S125" s="642"/>
      <c r="T125" s="425" t="s">
        <v>450</v>
      </c>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2" t="s">
        <v>64</v>
      </c>
      <c r="D126" s="564"/>
      <c r="E126" s="564"/>
      <c r="F126" s="565"/>
      <c r="G126" s="535" t="s">
        <v>451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452</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3" t="s">
        <v>481</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307</v>
      </c>
      <c r="B131" s="539"/>
      <c r="C131" s="539"/>
      <c r="D131" s="539"/>
      <c r="E131" s="540"/>
      <c r="F131" s="557" t="s">
        <v>482</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t="s">
        <v>483</v>
      </c>
      <c r="B133" s="423"/>
      <c r="C133" s="423"/>
      <c r="D133" s="423"/>
      <c r="E133" s="424"/>
      <c r="F133" s="560" t="s">
        <v>484</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t="s">
        <v>453</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436</v>
      </c>
      <c r="H137" s="410"/>
      <c r="I137" s="410"/>
      <c r="J137" s="410"/>
      <c r="K137" s="410"/>
      <c r="L137" s="410"/>
      <c r="M137" s="410"/>
      <c r="N137" s="410"/>
      <c r="O137" s="410"/>
      <c r="P137" s="411"/>
      <c r="Q137" s="396" t="s">
        <v>225</v>
      </c>
      <c r="R137" s="396"/>
      <c r="S137" s="396"/>
      <c r="T137" s="396"/>
      <c r="U137" s="396"/>
      <c r="V137" s="396"/>
      <c r="W137" s="409" t="s">
        <v>436</v>
      </c>
      <c r="X137" s="410"/>
      <c r="Y137" s="410"/>
      <c r="Z137" s="410"/>
      <c r="AA137" s="410"/>
      <c r="AB137" s="410"/>
      <c r="AC137" s="410"/>
      <c r="AD137" s="410"/>
      <c r="AE137" s="410"/>
      <c r="AF137" s="411"/>
      <c r="AG137" s="396" t="s">
        <v>226</v>
      </c>
      <c r="AH137" s="396"/>
      <c r="AI137" s="396"/>
      <c r="AJ137" s="396"/>
      <c r="AK137" s="396"/>
      <c r="AL137" s="396"/>
      <c r="AM137" s="392">
        <v>134</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190</v>
      </c>
      <c r="H138" s="413"/>
      <c r="I138" s="413"/>
      <c r="J138" s="413"/>
      <c r="K138" s="413"/>
      <c r="L138" s="413"/>
      <c r="M138" s="413"/>
      <c r="N138" s="413"/>
      <c r="O138" s="413"/>
      <c r="P138" s="414"/>
      <c r="Q138" s="398" t="s">
        <v>228</v>
      </c>
      <c r="R138" s="398"/>
      <c r="S138" s="398"/>
      <c r="T138" s="398"/>
      <c r="U138" s="398"/>
      <c r="V138" s="398"/>
      <c r="W138" s="412">
        <v>223</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427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428</v>
      </c>
      <c r="H180" s="89"/>
      <c r="I180" s="89"/>
      <c r="J180" s="89"/>
      <c r="K180" s="90"/>
      <c r="L180" s="91" t="s">
        <v>429</v>
      </c>
      <c r="M180" s="92"/>
      <c r="N180" s="92"/>
      <c r="O180" s="92"/>
      <c r="P180" s="92"/>
      <c r="Q180" s="92"/>
      <c r="R180" s="92"/>
      <c r="S180" s="92"/>
      <c r="T180" s="92"/>
      <c r="U180" s="92"/>
      <c r="V180" s="92"/>
      <c r="W180" s="92"/>
      <c r="X180" s="93"/>
      <c r="Y180" s="94">
        <v>199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199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430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0"/>
      <c r="C193" s="530"/>
      <c r="D193" s="530"/>
      <c r="E193" s="530"/>
      <c r="F193" s="531"/>
      <c r="G193" s="88" t="s">
        <v>428</v>
      </c>
      <c r="H193" s="89"/>
      <c r="I193" s="89"/>
      <c r="J193" s="89"/>
      <c r="K193" s="90"/>
      <c r="L193" s="91" t="s">
        <v>416</v>
      </c>
      <c r="M193" s="92"/>
      <c r="N193" s="92"/>
      <c r="O193" s="92"/>
      <c r="P193" s="92"/>
      <c r="Q193" s="92"/>
      <c r="R193" s="92"/>
      <c r="S193" s="92"/>
      <c r="T193" s="92"/>
      <c r="U193" s="92"/>
      <c r="V193" s="92"/>
      <c r="W193" s="92"/>
      <c r="X193" s="93"/>
      <c r="Y193" s="94">
        <v>58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58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431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t="s">
        <v>428</v>
      </c>
      <c r="H206" s="89"/>
      <c r="I206" s="89"/>
      <c r="J206" s="89"/>
      <c r="K206" s="90"/>
      <c r="L206" s="91" t="s">
        <v>416</v>
      </c>
      <c r="M206" s="92"/>
      <c r="N206" s="92"/>
      <c r="O206" s="92"/>
      <c r="P206" s="92"/>
      <c r="Q206" s="92"/>
      <c r="R206" s="92"/>
      <c r="S206" s="92"/>
      <c r="T206" s="92"/>
      <c r="U206" s="92"/>
      <c r="V206" s="92"/>
      <c r="W206" s="92"/>
      <c r="X206" s="93"/>
      <c r="Y206" s="94">
        <v>58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58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390" t="s">
        <v>387</v>
      </c>
      <c r="D236" s="115"/>
      <c r="E236" s="115"/>
      <c r="F236" s="115"/>
      <c r="G236" s="115"/>
      <c r="H236" s="115"/>
      <c r="I236" s="115"/>
      <c r="J236" s="115"/>
      <c r="K236" s="115"/>
      <c r="L236" s="116"/>
      <c r="M236" s="104" t="s">
        <v>397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199</v>
      </c>
      <c r="AL236" s="106"/>
      <c r="AM236" s="106"/>
      <c r="AN236" s="106"/>
      <c r="AO236" s="106"/>
      <c r="AP236" s="107"/>
      <c r="AQ236" s="108">
        <v>1</v>
      </c>
      <c r="AR236" s="104"/>
      <c r="AS236" s="104"/>
      <c r="AT236" s="104"/>
      <c r="AU236" s="105">
        <v>99.8</v>
      </c>
      <c r="AV236" s="106"/>
      <c r="AW236" s="106"/>
      <c r="AX236" s="107"/>
    </row>
    <row r="237" spans="1:50" ht="24" customHeight="1" x14ac:dyDescent="0.15">
      <c r="A237" s="103">
        <v>2</v>
      </c>
      <c r="B237" s="103">
        <v>1</v>
      </c>
      <c r="C237" s="104" t="s">
        <v>388</v>
      </c>
      <c r="D237" s="104"/>
      <c r="E237" s="104"/>
      <c r="F237" s="104"/>
      <c r="G237" s="104"/>
      <c r="H237" s="104"/>
      <c r="I237" s="104"/>
      <c r="J237" s="104"/>
      <c r="K237" s="104"/>
      <c r="L237" s="104"/>
      <c r="M237" s="104" t="s">
        <v>398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151</v>
      </c>
      <c r="AL237" s="106"/>
      <c r="AM237" s="106"/>
      <c r="AN237" s="106"/>
      <c r="AO237" s="106"/>
      <c r="AP237" s="107"/>
      <c r="AQ237" s="108">
        <v>5</v>
      </c>
      <c r="AR237" s="104"/>
      <c r="AS237" s="104"/>
      <c r="AT237" s="104"/>
      <c r="AU237" s="105">
        <v>87.9</v>
      </c>
      <c r="AV237" s="106"/>
      <c r="AW237" s="106"/>
      <c r="AX237" s="107"/>
    </row>
    <row r="238" spans="1:50" ht="24" customHeight="1" x14ac:dyDescent="0.15">
      <c r="A238" s="103">
        <v>3</v>
      </c>
      <c r="B238" s="103">
        <v>1</v>
      </c>
      <c r="C238" s="104" t="s">
        <v>389</v>
      </c>
      <c r="D238" s="104"/>
      <c r="E238" s="104"/>
      <c r="F238" s="104"/>
      <c r="G238" s="104"/>
      <c r="H238" s="104"/>
      <c r="I238" s="104"/>
      <c r="J238" s="104"/>
      <c r="K238" s="104"/>
      <c r="L238" s="104"/>
      <c r="M238" s="114" t="s">
        <v>399</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190</v>
      </c>
      <c r="AL238" s="106"/>
      <c r="AM238" s="106"/>
      <c r="AN238" s="106"/>
      <c r="AO238" s="106"/>
      <c r="AP238" s="107"/>
      <c r="AQ238" s="108">
        <v>2</v>
      </c>
      <c r="AR238" s="104"/>
      <c r="AS238" s="104"/>
      <c r="AT238" s="104"/>
      <c r="AU238" s="105">
        <v>99.9</v>
      </c>
      <c r="AV238" s="106"/>
      <c r="AW238" s="106"/>
      <c r="AX238" s="107"/>
    </row>
    <row r="239" spans="1:50" ht="24" customHeight="1" x14ac:dyDescent="0.15">
      <c r="A239" s="103">
        <v>4</v>
      </c>
      <c r="B239" s="103">
        <v>1</v>
      </c>
      <c r="C239" s="104" t="s">
        <v>390</v>
      </c>
      <c r="D239" s="104"/>
      <c r="E239" s="104"/>
      <c r="F239" s="104"/>
      <c r="G239" s="104"/>
      <c r="H239" s="104"/>
      <c r="I239" s="104"/>
      <c r="J239" s="104"/>
      <c r="K239" s="104"/>
      <c r="L239" s="104"/>
      <c r="M239" s="104" t="s">
        <v>400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100</v>
      </c>
      <c r="AL239" s="106"/>
      <c r="AM239" s="106"/>
      <c r="AN239" s="106"/>
      <c r="AO239" s="106"/>
      <c r="AP239" s="107"/>
      <c r="AQ239" s="108">
        <v>1</v>
      </c>
      <c r="AR239" s="104"/>
      <c r="AS239" s="104"/>
      <c r="AT239" s="104"/>
      <c r="AU239" s="105">
        <v>98.9</v>
      </c>
      <c r="AV239" s="106"/>
      <c r="AW239" s="106"/>
      <c r="AX239" s="107"/>
    </row>
    <row r="240" spans="1:50" ht="24" customHeight="1" x14ac:dyDescent="0.15">
      <c r="A240" s="103">
        <v>5</v>
      </c>
      <c r="B240" s="103">
        <v>1</v>
      </c>
      <c r="C240" s="104" t="s">
        <v>391</v>
      </c>
      <c r="D240" s="104"/>
      <c r="E240" s="104"/>
      <c r="F240" s="104"/>
      <c r="G240" s="104"/>
      <c r="H240" s="104"/>
      <c r="I240" s="104"/>
      <c r="J240" s="104"/>
      <c r="K240" s="104"/>
      <c r="L240" s="104"/>
      <c r="M240" s="104" t="s">
        <v>401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62</v>
      </c>
      <c r="AL240" s="106"/>
      <c r="AM240" s="106"/>
      <c r="AN240" s="106"/>
      <c r="AO240" s="106"/>
      <c r="AP240" s="107"/>
      <c r="AQ240" s="108">
        <v>2</v>
      </c>
      <c r="AR240" s="104"/>
      <c r="AS240" s="104"/>
      <c r="AT240" s="104"/>
      <c r="AU240" s="105">
        <v>99.3</v>
      </c>
      <c r="AV240" s="106"/>
      <c r="AW240" s="106"/>
      <c r="AX240" s="107"/>
    </row>
    <row r="241" spans="1:50" ht="24" customHeight="1" x14ac:dyDescent="0.15">
      <c r="A241" s="103">
        <v>6</v>
      </c>
      <c r="B241" s="103">
        <v>1</v>
      </c>
      <c r="C241" s="104" t="s">
        <v>392</v>
      </c>
      <c r="D241" s="104"/>
      <c r="E241" s="104"/>
      <c r="F241" s="104"/>
      <c r="G241" s="104"/>
      <c r="H241" s="104"/>
      <c r="I241" s="104"/>
      <c r="J241" s="104"/>
      <c r="K241" s="104"/>
      <c r="L241" s="104"/>
      <c r="M241" s="104" t="s">
        <v>402</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60</v>
      </c>
      <c r="AL241" s="106"/>
      <c r="AM241" s="106"/>
      <c r="AN241" s="106"/>
      <c r="AO241" s="106"/>
      <c r="AP241" s="107"/>
      <c r="AQ241" s="108">
        <v>2</v>
      </c>
      <c r="AR241" s="104"/>
      <c r="AS241" s="104"/>
      <c r="AT241" s="104"/>
      <c r="AU241" s="105">
        <v>93.1</v>
      </c>
      <c r="AV241" s="106"/>
      <c r="AW241" s="106"/>
      <c r="AX241" s="107"/>
    </row>
    <row r="242" spans="1:50" ht="24" customHeight="1" x14ac:dyDescent="0.15">
      <c r="A242" s="103">
        <v>7</v>
      </c>
      <c r="B242" s="103">
        <v>1</v>
      </c>
      <c r="C242" s="104" t="s">
        <v>393</v>
      </c>
      <c r="D242" s="104"/>
      <c r="E242" s="104"/>
      <c r="F242" s="104"/>
      <c r="G242" s="104"/>
      <c r="H242" s="104"/>
      <c r="I242" s="104"/>
      <c r="J242" s="104"/>
      <c r="K242" s="104"/>
      <c r="L242" s="104"/>
      <c r="M242" s="104" t="s">
        <v>403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43</v>
      </c>
      <c r="AL242" s="106"/>
      <c r="AM242" s="106"/>
      <c r="AN242" s="106"/>
      <c r="AO242" s="106"/>
      <c r="AP242" s="107"/>
      <c r="AQ242" s="108">
        <v>1</v>
      </c>
      <c r="AR242" s="104"/>
      <c r="AS242" s="104"/>
      <c r="AT242" s="104"/>
      <c r="AU242" s="105">
        <v>97.1</v>
      </c>
      <c r="AV242" s="106"/>
      <c r="AW242" s="106"/>
      <c r="AX242" s="107"/>
    </row>
    <row r="243" spans="1:50" ht="24" customHeight="1" x14ac:dyDescent="0.15">
      <c r="A243" s="103">
        <v>8</v>
      </c>
      <c r="B243" s="103">
        <v>1</v>
      </c>
      <c r="C243" s="104" t="s">
        <v>394</v>
      </c>
      <c r="D243" s="104"/>
      <c r="E243" s="104"/>
      <c r="F243" s="104"/>
      <c r="G243" s="104"/>
      <c r="H243" s="104"/>
      <c r="I243" s="104"/>
      <c r="J243" s="104"/>
      <c r="K243" s="104"/>
      <c r="L243" s="104"/>
      <c r="M243" s="104" t="s">
        <v>404</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29</v>
      </c>
      <c r="AL243" s="106"/>
      <c r="AM243" s="106"/>
      <c r="AN243" s="106"/>
      <c r="AO243" s="106"/>
      <c r="AP243" s="107"/>
      <c r="AQ243" s="108">
        <v>1</v>
      </c>
      <c r="AR243" s="104"/>
      <c r="AS243" s="104"/>
      <c r="AT243" s="104"/>
      <c r="AU243" s="105">
        <v>98.1</v>
      </c>
      <c r="AV243" s="106"/>
      <c r="AW243" s="106"/>
      <c r="AX243" s="107"/>
    </row>
    <row r="244" spans="1:50" ht="24" customHeight="1" x14ac:dyDescent="0.15">
      <c r="A244" s="103">
        <v>9</v>
      </c>
      <c r="B244" s="103">
        <v>1</v>
      </c>
      <c r="C244" s="104" t="s">
        <v>395</v>
      </c>
      <c r="D244" s="104"/>
      <c r="E244" s="104"/>
      <c r="F244" s="104"/>
      <c r="G244" s="104"/>
      <c r="H244" s="104"/>
      <c r="I244" s="104"/>
      <c r="J244" s="104"/>
      <c r="K244" s="104"/>
      <c r="L244" s="104"/>
      <c r="M244" s="104" t="s">
        <v>405</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16</v>
      </c>
      <c r="AL244" s="106"/>
      <c r="AM244" s="106"/>
      <c r="AN244" s="106"/>
      <c r="AO244" s="106"/>
      <c r="AP244" s="107"/>
      <c r="AQ244" s="108">
        <v>8</v>
      </c>
      <c r="AR244" s="104"/>
      <c r="AS244" s="104"/>
      <c r="AT244" s="104"/>
      <c r="AU244" s="105">
        <v>55.1</v>
      </c>
      <c r="AV244" s="106"/>
      <c r="AW244" s="106"/>
      <c r="AX244" s="107"/>
    </row>
    <row r="245" spans="1:50" ht="24" customHeight="1" x14ac:dyDescent="0.15">
      <c r="A245" s="103">
        <v>10</v>
      </c>
      <c r="B245" s="103">
        <v>1</v>
      </c>
      <c r="C245" s="104" t="s">
        <v>396</v>
      </c>
      <c r="D245" s="104"/>
      <c r="E245" s="104"/>
      <c r="F245" s="104"/>
      <c r="G245" s="104"/>
      <c r="H245" s="104"/>
      <c r="I245" s="104"/>
      <c r="J245" s="104"/>
      <c r="K245" s="104"/>
      <c r="L245" s="104"/>
      <c r="M245" s="104" t="s">
        <v>406</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11</v>
      </c>
      <c r="AL245" s="106"/>
      <c r="AM245" s="106"/>
      <c r="AN245" s="106"/>
      <c r="AO245" s="106"/>
      <c r="AP245" s="107"/>
      <c r="AQ245" s="108">
        <v>2</v>
      </c>
      <c r="AR245" s="104"/>
      <c r="AS245" s="104"/>
      <c r="AT245" s="104"/>
      <c r="AU245" s="105">
        <v>87.6</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433</v>
      </c>
      <c r="D269" s="104"/>
      <c r="E269" s="104"/>
      <c r="F269" s="104"/>
      <c r="G269" s="104"/>
      <c r="H269" s="104"/>
      <c r="I269" s="104"/>
      <c r="J269" s="104"/>
      <c r="K269" s="104"/>
      <c r="L269" s="104"/>
      <c r="M269" s="104"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58</v>
      </c>
      <c r="AL269" s="106"/>
      <c r="AM269" s="106"/>
      <c r="AN269" s="106"/>
      <c r="AO269" s="106"/>
      <c r="AP269" s="107"/>
      <c r="AQ269" s="108">
        <v>1</v>
      </c>
      <c r="AR269" s="104"/>
      <c r="AS269" s="104"/>
      <c r="AT269" s="104"/>
      <c r="AU269" s="105">
        <v>96.7</v>
      </c>
      <c r="AV269" s="106"/>
      <c r="AW269" s="106"/>
      <c r="AX269" s="107"/>
    </row>
    <row r="270" spans="1:50" ht="24" customHeight="1" x14ac:dyDescent="0.15">
      <c r="A270" s="103">
        <v>2</v>
      </c>
      <c r="B270" s="103">
        <v>1</v>
      </c>
      <c r="C270" s="108" t="s">
        <v>434</v>
      </c>
      <c r="D270" s="104"/>
      <c r="E270" s="104"/>
      <c r="F270" s="104"/>
      <c r="G270" s="104"/>
      <c r="H270" s="104"/>
      <c r="I270" s="104"/>
      <c r="J270" s="104"/>
      <c r="K270" s="104"/>
      <c r="L270" s="104"/>
      <c r="M270" s="104" t="s">
        <v>417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10</v>
      </c>
      <c r="AL270" s="106"/>
      <c r="AM270" s="106"/>
      <c r="AN270" s="106"/>
      <c r="AO270" s="106"/>
      <c r="AP270" s="107"/>
      <c r="AQ270" s="108">
        <v>2</v>
      </c>
      <c r="AR270" s="104"/>
      <c r="AS270" s="104"/>
      <c r="AT270" s="104"/>
      <c r="AU270" s="105">
        <v>84.9</v>
      </c>
      <c r="AV270" s="106"/>
      <c r="AW270" s="106"/>
      <c r="AX270" s="107"/>
    </row>
    <row r="271" spans="1:50" ht="24" customHeight="1" x14ac:dyDescent="0.15">
      <c r="A271" s="103">
        <v>3</v>
      </c>
      <c r="B271" s="103">
        <v>1</v>
      </c>
      <c r="C271" s="108" t="s">
        <v>433</v>
      </c>
      <c r="D271" s="104"/>
      <c r="E271" s="104"/>
      <c r="F271" s="104"/>
      <c r="G271" s="104"/>
      <c r="H271" s="104"/>
      <c r="I271" s="104"/>
      <c r="J271" s="104"/>
      <c r="K271" s="104"/>
      <c r="L271" s="104"/>
      <c r="M271" s="104" t="s">
        <v>418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10</v>
      </c>
      <c r="AL271" s="106"/>
      <c r="AM271" s="106"/>
      <c r="AN271" s="106"/>
      <c r="AO271" s="106"/>
      <c r="AP271" s="107"/>
      <c r="AQ271" s="108" t="s">
        <v>426</v>
      </c>
      <c r="AR271" s="104"/>
      <c r="AS271" s="104"/>
      <c r="AT271" s="104"/>
      <c r="AU271" s="105" t="s">
        <v>474</v>
      </c>
      <c r="AV271" s="106"/>
      <c r="AW271" s="106"/>
      <c r="AX271" s="107"/>
    </row>
    <row r="272" spans="1:50" ht="24" customHeight="1" x14ac:dyDescent="0.15">
      <c r="A272" s="103">
        <v>4</v>
      </c>
      <c r="B272" s="103">
        <v>1</v>
      </c>
      <c r="C272" s="108" t="s">
        <v>433</v>
      </c>
      <c r="D272" s="104"/>
      <c r="E272" s="104"/>
      <c r="F272" s="104"/>
      <c r="G272" s="104"/>
      <c r="H272" s="104"/>
      <c r="I272" s="104"/>
      <c r="J272" s="104"/>
      <c r="K272" s="104"/>
      <c r="L272" s="104"/>
      <c r="M272" s="104" t="s">
        <v>419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7</v>
      </c>
      <c r="AL272" s="106"/>
      <c r="AM272" s="106"/>
      <c r="AN272" s="106"/>
      <c r="AO272" s="106"/>
      <c r="AP272" s="107"/>
      <c r="AQ272" s="108">
        <v>7</v>
      </c>
      <c r="AR272" s="104"/>
      <c r="AS272" s="104"/>
      <c r="AT272" s="104"/>
      <c r="AU272" s="105">
        <v>94.5</v>
      </c>
      <c r="AV272" s="106"/>
      <c r="AW272" s="106"/>
      <c r="AX272" s="107"/>
    </row>
    <row r="273" spans="1:50" ht="24" customHeight="1" x14ac:dyDescent="0.15">
      <c r="A273" s="103">
        <v>5</v>
      </c>
      <c r="B273" s="103">
        <v>1</v>
      </c>
      <c r="C273" s="108" t="s">
        <v>433</v>
      </c>
      <c r="D273" s="104"/>
      <c r="E273" s="104"/>
      <c r="F273" s="104"/>
      <c r="G273" s="104"/>
      <c r="H273" s="104"/>
      <c r="I273" s="104"/>
      <c r="J273" s="104"/>
      <c r="K273" s="104"/>
      <c r="L273" s="104"/>
      <c r="M273" s="104" t="s">
        <v>420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7</v>
      </c>
      <c r="AL273" s="106"/>
      <c r="AM273" s="106"/>
      <c r="AN273" s="106"/>
      <c r="AO273" s="106"/>
      <c r="AP273" s="107"/>
      <c r="AQ273" s="108">
        <v>4</v>
      </c>
      <c r="AR273" s="104"/>
      <c r="AS273" s="104"/>
      <c r="AT273" s="104"/>
      <c r="AU273" s="105">
        <v>70.099999999999994</v>
      </c>
      <c r="AV273" s="106"/>
      <c r="AW273" s="106"/>
      <c r="AX273" s="107"/>
    </row>
    <row r="274" spans="1:50" ht="24" customHeight="1" x14ac:dyDescent="0.15">
      <c r="A274" s="103">
        <v>6</v>
      </c>
      <c r="B274" s="103">
        <v>1</v>
      </c>
      <c r="C274" s="108" t="s">
        <v>433</v>
      </c>
      <c r="D274" s="104"/>
      <c r="E274" s="104"/>
      <c r="F274" s="104"/>
      <c r="G274" s="104"/>
      <c r="H274" s="104"/>
      <c r="I274" s="104"/>
      <c r="J274" s="104"/>
      <c r="K274" s="104"/>
      <c r="L274" s="104"/>
      <c r="M274" s="104" t="s">
        <v>421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5</v>
      </c>
      <c r="AL274" s="106"/>
      <c r="AM274" s="106"/>
      <c r="AN274" s="106"/>
      <c r="AO274" s="106"/>
      <c r="AP274" s="107"/>
      <c r="AQ274" s="108">
        <v>3</v>
      </c>
      <c r="AR274" s="104"/>
      <c r="AS274" s="104"/>
      <c r="AT274" s="104"/>
      <c r="AU274" s="105">
        <v>51.5</v>
      </c>
      <c r="AV274" s="106"/>
      <c r="AW274" s="106"/>
      <c r="AX274" s="107"/>
    </row>
    <row r="275" spans="1:50" ht="24" customHeight="1" x14ac:dyDescent="0.15">
      <c r="A275" s="103">
        <v>7</v>
      </c>
      <c r="B275" s="103">
        <v>1</v>
      </c>
      <c r="C275" s="108" t="s">
        <v>434</v>
      </c>
      <c r="D275" s="104"/>
      <c r="E275" s="104"/>
      <c r="F275" s="104"/>
      <c r="G275" s="104"/>
      <c r="H275" s="104"/>
      <c r="I275" s="104"/>
      <c r="J275" s="104"/>
      <c r="K275" s="104"/>
      <c r="L275" s="104"/>
      <c r="M275" s="104" t="s">
        <v>422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v>
      </c>
      <c r="AL275" s="106"/>
      <c r="AM275" s="106"/>
      <c r="AN275" s="106"/>
      <c r="AO275" s="106"/>
      <c r="AP275" s="107"/>
      <c r="AQ275" s="108">
        <v>9</v>
      </c>
      <c r="AR275" s="104"/>
      <c r="AS275" s="104"/>
      <c r="AT275" s="104"/>
      <c r="AU275" s="105">
        <v>92.7</v>
      </c>
      <c r="AV275" s="106"/>
      <c r="AW275" s="106"/>
      <c r="AX275" s="107"/>
    </row>
    <row r="276" spans="1:50" ht="24" customHeight="1" x14ac:dyDescent="0.15">
      <c r="A276" s="103">
        <v>8</v>
      </c>
      <c r="B276" s="103">
        <v>1</v>
      </c>
      <c r="C276" s="108" t="s">
        <v>433</v>
      </c>
      <c r="D276" s="104"/>
      <c r="E276" s="104"/>
      <c r="F276" s="104"/>
      <c r="G276" s="104"/>
      <c r="H276" s="104"/>
      <c r="I276" s="104"/>
      <c r="J276" s="104"/>
      <c r="K276" s="104"/>
      <c r="L276" s="104"/>
      <c r="M276" s="104" t="s">
        <v>423</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t="s">
        <v>426</v>
      </c>
      <c r="AR276" s="104"/>
      <c r="AS276" s="104"/>
      <c r="AT276" s="104"/>
      <c r="AU276" s="105" t="s">
        <v>473</v>
      </c>
      <c r="AV276" s="106"/>
      <c r="AW276" s="106"/>
      <c r="AX276" s="107"/>
    </row>
    <row r="277" spans="1:50" ht="24" customHeight="1" x14ac:dyDescent="0.15">
      <c r="A277" s="103">
        <v>9</v>
      </c>
      <c r="B277" s="103">
        <v>1</v>
      </c>
      <c r="C277" s="108" t="s">
        <v>433</v>
      </c>
      <c r="D277" s="104"/>
      <c r="E277" s="104"/>
      <c r="F277" s="104"/>
      <c r="G277" s="104"/>
      <c r="H277" s="104"/>
      <c r="I277" s="104"/>
      <c r="J277" s="104"/>
      <c r="K277" s="104"/>
      <c r="L277" s="104"/>
      <c r="M277" s="104" t="s">
        <v>424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v>
      </c>
      <c r="AL277" s="106"/>
      <c r="AM277" s="106"/>
      <c r="AN277" s="106"/>
      <c r="AO277" s="106"/>
      <c r="AP277" s="107"/>
      <c r="AQ277" s="108" t="s">
        <v>426</v>
      </c>
      <c r="AR277" s="104"/>
      <c r="AS277" s="104"/>
      <c r="AT277" s="104"/>
      <c r="AU277" s="105" t="s">
        <v>473</v>
      </c>
      <c r="AV277" s="106"/>
      <c r="AW277" s="106"/>
      <c r="AX277" s="107"/>
    </row>
    <row r="278" spans="1:50" ht="24" customHeight="1" x14ac:dyDescent="0.15">
      <c r="A278" s="103">
        <v>10</v>
      </c>
      <c r="B278" s="103">
        <v>1</v>
      </c>
      <c r="C278" s="108" t="s">
        <v>434</v>
      </c>
      <c r="D278" s="104"/>
      <c r="E278" s="104"/>
      <c r="F278" s="104"/>
      <c r="G278" s="104"/>
      <c r="H278" s="104"/>
      <c r="I278" s="104"/>
      <c r="J278" s="104"/>
      <c r="K278" s="104"/>
      <c r="L278" s="104"/>
      <c r="M278" s="104" t="s">
        <v>425</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v>
      </c>
      <c r="AL278" s="106"/>
      <c r="AM278" s="106"/>
      <c r="AN278" s="106"/>
      <c r="AO278" s="106"/>
      <c r="AP278" s="107"/>
      <c r="AQ278" s="108" t="s">
        <v>426</v>
      </c>
      <c r="AR278" s="104"/>
      <c r="AS278" s="104"/>
      <c r="AT278" s="104"/>
      <c r="AU278" s="105" t="s">
        <v>474</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t="s">
        <v>407</v>
      </c>
      <c r="D302" s="104"/>
      <c r="E302" s="104"/>
      <c r="F302" s="104"/>
      <c r="G302" s="104"/>
      <c r="H302" s="104"/>
      <c r="I302" s="104"/>
      <c r="J302" s="104"/>
      <c r="K302" s="104"/>
      <c r="L302" s="104"/>
      <c r="M302" s="104" t="s">
        <v>416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58</v>
      </c>
      <c r="AL302" s="106"/>
      <c r="AM302" s="106"/>
      <c r="AN302" s="106"/>
      <c r="AO302" s="106"/>
      <c r="AP302" s="107"/>
      <c r="AQ302" s="108">
        <v>1</v>
      </c>
      <c r="AR302" s="104"/>
      <c r="AS302" s="104"/>
      <c r="AT302" s="104"/>
      <c r="AU302" s="105">
        <v>96.7</v>
      </c>
      <c r="AV302" s="106"/>
      <c r="AW302" s="106"/>
      <c r="AX302" s="107"/>
    </row>
    <row r="303" spans="1:50" ht="24" customHeight="1" x14ac:dyDescent="0.15">
      <c r="A303" s="103">
        <v>2</v>
      </c>
      <c r="B303" s="103">
        <v>1</v>
      </c>
      <c r="C303" s="104" t="s">
        <v>408</v>
      </c>
      <c r="D303" s="104"/>
      <c r="E303" s="104"/>
      <c r="F303" s="104"/>
      <c r="G303" s="104"/>
      <c r="H303" s="104"/>
      <c r="I303" s="104"/>
      <c r="J303" s="104"/>
      <c r="K303" s="104"/>
      <c r="L303" s="104"/>
      <c r="M303" s="104" t="s">
        <v>417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10</v>
      </c>
      <c r="AL303" s="106"/>
      <c r="AM303" s="106"/>
      <c r="AN303" s="106"/>
      <c r="AO303" s="106"/>
      <c r="AP303" s="107"/>
      <c r="AQ303" s="108">
        <v>2</v>
      </c>
      <c r="AR303" s="104"/>
      <c r="AS303" s="104"/>
      <c r="AT303" s="104"/>
      <c r="AU303" s="105">
        <v>84.9</v>
      </c>
      <c r="AV303" s="106"/>
      <c r="AW303" s="106"/>
      <c r="AX303" s="107"/>
    </row>
    <row r="304" spans="1:50" ht="24" customHeight="1" x14ac:dyDescent="0.15">
      <c r="A304" s="103">
        <v>3</v>
      </c>
      <c r="B304" s="103">
        <v>1</v>
      </c>
      <c r="C304" s="104" t="s">
        <v>409</v>
      </c>
      <c r="D304" s="104"/>
      <c r="E304" s="104"/>
      <c r="F304" s="104"/>
      <c r="G304" s="104"/>
      <c r="H304" s="104"/>
      <c r="I304" s="104"/>
      <c r="J304" s="104"/>
      <c r="K304" s="104"/>
      <c r="L304" s="104"/>
      <c r="M304" s="104" t="s">
        <v>418</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10</v>
      </c>
      <c r="AL304" s="106"/>
      <c r="AM304" s="106"/>
      <c r="AN304" s="106"/>
      <c r="AO304" s="106"/>
      <c r="AP304" s="107"/>
      <c r="AQ304" s="108" t="s">
        <v>426</v>
      </c>
      <c r="AR304" s="104"/>
      <c r="AS304" s="104"/>
      <c r="AT304" s="104"/>
      <c r="AU304" s="105" t="s">
        <v>474</v>
      </c>
      <c r="AV304" s="106"/>
      <c r="AW304" s="106"/>
      <c r="AX304" s="107"/>
    </row>
    <row r="305" spans="1:50" ht="24" customHeight="1" x14ac:dyDescent="0.15">
      <c r="A305" s="103">
        <v>4</v>
      </c>
      <c r="B305" s="103">
        <v>1</v>
      </c>
      <c r="C305" s="104" t="s">
        <v>410</v>
      </c>
      <c r="D305" s="104"/>
      <c r="E305" s="104"/>
      <c r="F305" s="104"/>
      <c r="G305" s="104"/>
      <c r="H305" s="104"/>
      <c r="I305" s="104"/>
      <c r="J305" s="104"/>
      <c r="K305" s="104"/>
      <c r="L305" s="104"/>
      <c r="M305" s="104" t="s">
        <v>419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7</v>
      </c>
      <c r="AL305" s="106"/>
      <c r="AM305" s="106"/>
      <c r="AN305" s="106"/>
      <c r="AO305" s="106"/>
      <c r="AP305" s="107"/>
      <c r="AQ305" s="108">
        <v>7</v>
      </c>
      <c r="AR305" s="104"/>
      <c r="AS305" s="104"/>
      <c r="AT305" s="104"/>
      <c r="AU305" s="105">
        <v>94.5</v>
      </c>
      <c r="AV305" s="106"/>
      <c r="AW305" s="106"/>
      <c r="AX305" s="107"/>
    </row>
    <row r="306" spans="1:50" ht="24" customHeight="1" x14ac:dyDescent="0.15">
      <c r="A306" s="103">
        <v>5</v>
      </c>
      <c r="B306" s="103">
        <v>1</v>
      </c>
      <c r="C306" s="104" t="s">
        <v>411</v>
      </c>
      <c r="D306" s="104"/>
      <c r="E306" s="104"/>
      <c r="F306" s="104"/>
      <c r="G306" s="104"/>
      <c r="H306" s="104"/>
      <c r="I306" s="104"/>
      <c r="J306" s="104"/>
      <c r="K306" s="104"/>
      <c r="L306" s="104"/>
      <c r="M306" s="104" t="s">
        <v>420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7</v>
      </c>
      <c r="AL306" s="106"/>
      <c r="AM306" s="106"/>
      <c r="AN306" s="106"/>
      <c r="AO306" s="106"/>
      <c r="AP306" s="107"/>
      <c r="AQ306" s="108">
        <v>4</v>
      </c>
      <c r="AR306" s="104"/>
      <c r="AS306" s="104"/>
      <c r="AT306" s="104"/>
      <c r="AU306" s="105">
        <v>70.099999999999994</v>
      </c>
      <c r="AV306" s="106"/>
      <c r="AW306" s="106"/>
      <c r="AX306" s="107"/>
    </row>
    <row r="307" spans="1:50" ht="24" customHeight="1" x14ac:dyDescent="0.15">
      <c r="A307" s="103">
        <v>6</v>
      </c>
      <c r="B307" s="103">
        <v>1</v>
      </c>
      <c r="C307" s="104" t="s">
        <v>412</v>
      </c>
      <c r="D307" s="104"/>
      <c r="E307" s="104"/>
      <c r="F307" s="104"/>
      <c r="G307" s="104"/>
      <c r="H307" s="104"/>
      <c r="I307" s="104"/>
      <c r="J307" s="104"/>
      <c r="K307" s="104"/>
      <c r="L307" s="104"/>
      <c r="M307" s="104" t="s">
        <v>421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5</v>
      </c>
      <c r="AL307" s="106"/>
      <c r="AM307" s="106"/>
      <c r="AN307" s="106"/>
      <c r="AO307" s="106"/>
      <c r="AP307" s="107"/>
      <c r="AQ307" s="108">
        <v>3</v>
      </c>
      <c r="AR307" s="104"/>
      <c r="AS307" s="104"/>
      <c r="AT307" s="104"/>
      <c r="AU307" s="105">
        <v>51.5</v>
      </c>
      <c r="AV307" s="106"/>
      <c r="AW307" s="106"/>
      <c r="AX307" s="107"/>
    </row>
    <row r="308" spans="1:50" ht="24" customHeight="1" x14ac:dyDescent="0.15">
      <c r="A308" s="103">
        <v>7</v>
      </c>
      <c r="B308" s="103">
        <v>1</v>
      </c>
      <c r="C308" s="104" t="s">
        <v>413</v>
      </c>
      <c r="D308" s="104"/>
      <c r="E308" s="104"/>
      <c r="F308" s="104"/>
      <c r="G308" s="104"/>
      <c r="H308" s="104"/>
      <c r="I308" s="104"/>
      <c r="J308" s="104"/>
      <c r="K308" s="104"/>
      <c r="L308" s="104"/>
      <c r="M308" s="104" t="s">
        <v>422</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v>
      </c>
      <c r="AL308" s="106"/>
      <c r="AM308" s="106"/>
      <c r="AN308" s="106"/>
      <c r="AO308" s="106"/>
      <c r="AP308" s="107"/>
      <c r="AQ308" s="108">
        <v>9</v>
      </c>
      <c r="AR308" s="104"/>
      <c r="AS308" s="104"/>
      <c r="AT308" s="104"/>
      <c r="AU308" s="105">
        <v>92.7</v>
      </c>
      <c r="AV308" s="106"/>
      <c r="AW308" s="106"/>
      <c r="AX308" s="107"/>
    </row>
    <row r="309" spans="1:50" ht="24" customHeight="1" x14ac:dyDescent="0.15">
      <c r="A309" s="103">
        <v>8</v>
      </c>
      <c r="B309" s="103">
        <v>1</v>
      </c>
      <c r="C309" s="104" t="s">
        <v>414</v>
      </c>
      <c r="D309" s="104"/>
      <c r="E309" s="104"/>
      <c r="F309" s="104"/>
      <c r="G309" s="104"/>
      <c r="H309" s="104"/>
      <c r="I309" s="104"/>
      <c r="J309" s="104"/>
      <c r="K309" s="104"/>
      <c r="L309" s="104"/>
      <c r="M309" s="104" t="s">
        <v>423</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1</v>
      </c>
      <c r="AL309" s="106"/>
      <c r="AM309" s="106"/>
      <c r="AN309" s="106"/>
      <c r="AO309" s="106"/>
      <c r="AP309" s="107"/>
      <c r="AQ309" s="108" t="s">
        <v>426</v>
      </c>
      <c r="AR309" s="104"/>
      <c r="AS309" s="104"/>
      <c r="AT309" s="104"/>
      <c r="AU309" s="105" t="s">
        <v>473</v>
      </c>
      <c r="AV309" s="106"/>
      <c r="AW309" s="106"/>
      <c r="AX309" s="107"/>
    </row>
    <row r="310" spans="1:50" ht="24" customHeight="1" x14ac:dyDescent="0.15">
      <c r="A310" s="103">
        <v>9</v>
      </c>
      <c r="B310" s="103">
        <v>1</v>
      </c>
      <c r="C310" s="104" t="s">
        <v>409</v>
      </c>
      <c r="D310" s="104"/>
      <c r="E310" s="104"/>
      <c r="F310" s="104"/>
      <c r="G310" s="104"/>
      <c r="H310" s="104"/>
      <c r="I310" s="104"/>
      <c r="J310" s="104"/>
      <c r="K310" s="104"/>
      <c r="L310" s="104"/>
      <c r="M310" s="104" t="s">
        <v>424</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1</v>
      </c>
      <c r="AL310" s="106"/>
      <c r="AM310" s="106"/>
      <c r="AN310" s="106"/>
      <c r="AO310" s="106"/>
      <c r="AP310" s="107"/>
      <c r="AQ310" s="108" t="s">
        <v>426</v>
      </c>
      <c r="AR310" s="104"/>
      <c r="AS310" s="104"/>
      <c r="AT310" s="104"/>
      <c r="AU310" s="105" t="s">
        <v>473</v>
      </c>
      <c r="AV310" s="106"/>
      <c r="AW310" s="106"/>
      <c r="AX310" s="107"/>
    </row>
    <row r="311" spans="1:50" ht="24" customHeight="1" x14ac:dyDescent="0.15">
      <c r="A311" s="103">
        <v>10</v>
      </c>
      <c r="B311" s="103">
        <v>1</v>
      </c>
      <c r="C311" s="104" t="s">
        <v>415</v>
      </c>
      <c r="D311" s="104"/>
      <c r="E311" s="104"/>
      <c r="F311" s="104"/>
      <c r="G311" s="104"/>
      <c r="H311" s="104"/>
      <c r="I311" s="104"/>
      <c r="J311" s="104"/>
      <c r="K311" s="104"/>
      <c r="L311" s="104"/>
      <c r="M311" s="104" t="s">
        <v>425</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1</v>
      </c>
      <c r="AL311" s="106"/>
      <c r="AM311" s="106"/>
      <c r="AN311" s="106"/>
      <c r="AO311" s="106"/>
      <c r="AP311" s="107"/>
      <c r="AQ311" s="108" t="s">
        <v>426</v>
      </c>
      <c r="AR311" s="104"/>
      <c r="AS311" s="104"/>
      <c r="AT311" s="104"/>
      <c r="AU311" s="105" t="s">
        <v>474</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378</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栁澤 暁</cp:lastModifiedBy>
  <cp:lastPrinted>2015-08-20T09:48:24Z</cp:lastPrinted>
  <dcterms:created xsi:type="dcterms:W3CDTF">2012-03-13T00:50:25Z</dcterms:created>
  <dcterms:modified xsi:type="dcterms:W3CDTF">2015-08-20T09:48:37Z</dcterms:modified>
</cp:coreProperties>
</file>